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drawings/drawing3.xml" ContentType="application/vnd.openxmlformats-officedocument.drawing+xml"/>
  <Override PartName="/xl/ctrlProps/ctrlProp2.xml" ContentType="application/vnd.ms-excel.controlproperties+xml"/>
  <Override PartName="/xl/comments1.xml" ContentType="application/vnd.openxmlformats-officedocument.spreadsheetml.comments+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codeName="{DD97A8EA-9A9A-E61F-A557-7D5A7D7259CE}"/>
  <workbookPr codeName="ThisWorkbook" defaultThemeVersion="124226"/>
  <mc:AlternateContent xmlns:mc="http://schemas.openxmlformats.org/markup-compatibility/2006">
    <mc:Choice Requires="x15">
      <x15ac:absPath xmlns:x15ac="http://schemas.microsoft.com/office/spreadsheetml/2010/11/ac" url="C:\Users\Pierre\Desktop\Mon potager\"/>
    </mc:Choice>
  </mc:AlternateContent>
  <xr:revisionPtr revIDLastSave="0" documentId="13_ncr:1_{DD3A6B0C-6A5F-4BFD-9E2B-DF868C37D34A}" xr6:coauthVersionLast="47" xr6:coauthVersionMax="47" xr10:uidLastSave="{00000000-0000-0000-0000-000000000000}"/>
  <bookViews>
    <workbookView xWindow="555" yWindow="30" windowWidth="28770" windowHeight="15450" activeTab="4" xr2:uid="{24782B91-F587-4003-980F-3384D2F34613}"/>
  </bookViews>
  <sheets>
    <sheet name="Lisez-moi" sheetId="11" r:id="rId1"/>
    <sheet name="Créer_Modifier" sheetId="12" r:id="rId2"/>
    <sheet name="Accueil" sheetId="9" r:id="rId3"/>
    <sheet name="Base Plantes" sheetId="8" r:id="rId4"/>
    <sheet name="Index" sheetId="13" r:id="rId5"/>
    <sheet name="Déroulant" sheetId="7" r:id="rId6"/>
  </sheets>
  <functionGroups builtInGroupCount="19"/>
  <definedNames>
    <definedName name="_xlnm._FilterDatabase" localSheetId="3" hidden="1">'Base Plantes'!$A$1:$AH$472</definedName>
    <definedName name="_xlnm._FilterDatabase" localSheetId="4" hidden="1">Index!$B$10:$C$287</definedName>
    <definedName name="Auteur" hidden="1">"Réalisation : Jean-Marcel.H"</definedName>
    <definedName name="Famille">'Base Plantes'!$A$2:$A$511</definedName>
    <definedName name="Index">Index!$B$12:$C$287</definedName>
    <definedName name="Index2">Index!$C$12:$C$287</definedName>
    <definedName name="lig" localSheetId="1">295</definedName>
    <definedName name="lig" localSheetId="0">295</definedName>
    <definedName name="lig">2</definedName>
    <definedName name="Lune">#REF!</definedName>
    <definedName name="Plantes">'Base Plantes'!$B$2:$B$511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11" i="13" l="1"/>
  <c r="D11" i="13" s="1"/>
  <c r="B11" i="13" s="1"/>
  <c r="G8" i="13" l="1"/>
  <c r="B279" i="13"/>
  <c r="B280" i="13"/>
  <c r="B281" i="13"/>
  <c r="B282" i="13"/>
  <c r="B283" i="13"/>
  <c r="B284" i="13"/>
  <c r="B285" i="13"/>
  <c r="B286" i="13"/>
  <c r="B287" i="13"/>
  <c r="C12" i="13" a="1"/>
  <c r="C12" i="13" s="1"/>
  <c r="B12" i="13" s="1"/>
  <c r="C1" i="7" a="1"/>
  <c r="C1" i="7" s="1"/>
  <c r="J2" i="13" a="1"/>
  <c r="J2" i="13" s="1"/>
  <c r="B278" i="13" l="1"/>
  <c r="B277" i="13"/>
  <c r="B276" i="13"/>
  <c r="B275" i="13"/>
  <c r="B274" i="13"/>
  <c r="B273" i="13"/>
  <c r="B185" i="13"/>
  <c r="B173" i="13"/>
  <c r="B125" i="13"/>
  <c r="B89" i="13"/>
  <c r="B53" i="13"/>
  <c r="B17" i="13"/>
  <c r="B256" i="13"/>
  <c r="B148" i="13"/>
  <c r="B170" i="13"/>
  <c r="B134" i="13"/>
  <c r="B98" i="13"/>
  <c r="B62" i="13"/>
  <c r="B253" i="13"/>
  <c r="B229" i="13"/>
  <c r="B193" i="13"/>
  <c r="B167" i="13"/>
  <c r="B131" i="13"/>
  <c r="B107" i="13"/>
  <c r="B71" i="13"/>
  <c r="B262" i="13"/>
  <c r="B250" i="13"/>
  <c r="B238" i="13"/>
  <c r="B226" i="13"/>
  <c r="B214" i="13"/>
  <c r="B202" i="13"/>
  <c r="B149" i="13"/>
  <c r="B77" i="13"/>
  <c r="B29" i="13"/>
  <c r="B268" i="13"/>
  <c r="B220" i="13"/>
  <c r="B160" i="13"/>
  <c r="B182" i="13"/>
  <c r="B146" i="13"/>
  <c r="B110" i="13"/>
  <c r="B74" i="13"/>
  <c r="B38" i="13"/>
  <c r="B14" i="13"/>
  <c r="B217" i="13"/>
  <c r="B179" i="13"/>
  <c r="B155" i="13"/>
  <c r="B143" i="13"/>
  <c r="B119" i="13"/>
  <c r="B95" i="13"/>
  <c r="B83" i="13"/>
  <c r="B59" i="13"/>
  <c r="B47" i="13"/>
  <c r="B35" i="13"/>
  <c r="B23" i="13"/>
  <c r="B190" i="13"/>
  <c r="B178" i="13"/>
  <c r="B166" i="13"/>
  <c r="B154" i="13"/>
  <c r="B142" i="13"/>
  <c r="B130" i="13"/>
  <c r="B118" i="13"/>
  <c r="B106" i="13"/>
  <c r="B94" i="13"/>
  <c r="B82" i="13"/>
  <c r="B70" i="13"/>
  <c r="B58" i="13"/>
  <c r="B46" i="13"/>
  <c r="B34" i="13"/>
  <c r="B22" i="13"/>
  <c r="B261" i="13"/>
  <c r="B249" i="13"/>
  <c r="B237" i="13"/>
  <c r="B225" i="13"/>
  <c r="B213" i="13"/>
  <c r="B201" i="13"/>
  <c r="B101" i="13"/>
  <c r="B244" i="13"/>
  <c r="B184" i="13"/>
  <c r="B177" i="13"/>
  <c r="B153" i="13"/>
  <c r="B117" i="13"/>
  <c r="B152" i="13"/>
  <c r="B113" i="13"/>
  <c r="B41" i="13"/>
  <c r="B208" i="13"/>
  <c r="B189" i="13"/>
  <c r="B165" i="13"/>
  <c r="B141" i="13"/>
  <c r="B129" i="13"/>
  <c r="B105" i="13"/>
  <c r="B93" i="13"/>
  <c r="B81" i="13"/>
  <c r="B69" i="13"/>
  <c r="B57" i="13"/>
  <c r="B45" i="13"/>
  <c r="B33" i="13"/>
  <c r="B21" i="13"/>
  <c r="B272" i="13"/>
  <c r="B260" i="13"/>
  <c r="B248" i="13"/>
  <c r="B236" i="13"/>
  <c r="B224" i="13"/>
  <c r="B212" i="13"/>
  <c r="B200" i="13"/>
  <c r="B188" i="13"/>
  <c r="B176" i="13"/>
  <c r="B164" i="13"/>
  <c r="B140" i="13"/>
  <c r="B128" i="13"/>
  <c r="B116" i="13"/>
  <c r="B92" i="13"/>
  <c r="B68" i="13"/>
  <c r="B44" i="13"/>
  <c r="B32" i="13"/>
  <c r="B271" i="13"/>
  <c r="B247" i="13"/>
  <c r="B211" i="13"/>
  <c r="B163" i="13"/>
  <c r="B139" i="13"/>
  <c r="B115" i="13"/>
  <c r="B91" i="13"/>
  <c r="B67" i="13"/>
  <c r="B31" i="13"/>
  <c r="B270" i="13"/>
  <c r="B258" i="13"/>
  <c r="B246" i="13"/>
  <c r="B234" i="13"/>
  <c r="B222" i="13"/>
  <c r="B210" i="13"/>
  <c r="B198" i="13"/>
  <c r="B104" i="13"/>
  <c r="B80" i="13"/>
  <c r="B56" i="13"/>
  <c r="B20" i="13"/>
  <c r="B259" i="13"/>
  <c r="B235" i="13"/>
  <c r="B223" i="13"/>
  <c r="B199" i="13"/>
  <c r="B187" i="13"/>
  <c r="B175" i="13"/>
  <c r="B151" i="13"/>
  <c r="B127" i="13"/>
  <c r="B103" i="13"/>
  <c r="B79" i="13"/>
  <c r="B55" i="13"/>
  <c r="B43" i="13"/>
  <c r="B19" i="13"/>
  <c r="B186" i="13"/>
  <c r="B174" i="13"/>
  <c r="B162" i="13"/>
  <c r="B150" i="13"/>
  <c r="B138" i="13"/>
  <c r="B126" i="13"/>
  <c r="B114" i="13"/>
  <c r="B102" i="13"/>
  <c r="B90" i="13"/>
  <c r="B78" i="13"/>
  <c r="B66" i="13"/>
  <c r="B54" i="13"/>
  <c r="B42" i="13"/>
  <c r="B30" i="13"/>
  <c r="B18" i="13"/>
  <c r="B269" i="13"/>
  <c r="B257" i="13"/>
  <c r="B245" i="13"/>
  <c r="B233" i="13"/>
  <c r="B221" i="13"/>
  <c r="B209" i="13"/>
  <c r="B197" i="13"/>
  <c r="B161" i="13"/>
  <c r="B196" i="13"/>
  <c r="B137" i="13"/>
  <c r="B65" i="13"/>
  <c r="B232" i="13"/>
  <c r="B172" i="13"/>
  <c r="B136" i="13"/>
  <c r="B124" i="13"/>
  <c r="B112" i="13"/>
  <c r="B100" i="13"/>
  <c r="B88" i="13"/>
  <c r="B76" i="13"/>
  <c r="B64" i="13"/>
  <c r="B52" i="13"/>
  <c r="B40" i="13"/>
  <c r="B28" i="13"/>
  <c r="B16" i="13"/>
  <c r="B267" i="13"/>
  <c r="B255" i="13"/>
  <c r="B243" i="13"/>
  <c r="B231" i="13"/>
  <c r="B219" i="13"/>
  <c r="B207" i="13"/>
  <c r="B195" i="13"/>
  <c r="B183" i="13"/>
  <c r="B171" i="13"/>
  <c r="B159" i="13"/>
  <c r="B147" i="13"/>
  <c r="B135" i="13"/>
  <c r="B123" i="13"/>
  <c r="B111" i="13"/>
  <c r="B99" i="13"/>
  <c r="B87" i="13"/>
  <c r="B75" i="13"/>
  <c r="B63" i="13"/>
  <c r="B51" i="13"/>
  <c r="B39" i="13"/>
  <c r="B27" i="13"/>
  <c r="B15" i="13"/>
  <c r="B266" i="13"/>
  <c r="B254" i="13"/>
  <c r="B242" i="13"/>
  <c r="B230" i="13"/>
  <c r="B218" i="13"/>
  <c r="B206" i="13"/>
  <c r="B194" i="13"/>
  <c r="B158" i="13"/>
  <c r="B122" i="13"/>
  <c r="B86" i="13"/>
  <c r="B50" i="13"/>
  <c r="B26" i="13"/>
  <c r="B265" i="13"/>
  <c r="B241" i="13"/>
  <c r="B205" i="13"/>
  <c r="B181" i="13"/>
  <c r="B169" i="13"/>
  <c r="B157" i="13"/>
  <c r="B145" i="13"/>
  <c r="B133" i="13"/>
  <c r="B121" i="13"/>
  <c r="B109" i="13"/>
  <c r="B97" i="13"/>
  <c r="B85" i="13"/>
  <c r="B73" i="13"/>
  <c r="B61" i="13"/>
  <c r="B49" i="13"/>
  <c r="B37" i="13"/>
  <c r="B25" i="13"/>
  <c r="B13" i="13"/>
  <c r="B264" i="13"/>
  <c r="B252" i="13"/>
  <c r="B240" i="13"/>
  <c r="B228" i="13"/>
  <c r="B216" i="13"/>
  <c r="B204" i="13"/>
  <c r="B192" i="13"/>
  <c r="B180" i="13"/>
  <c r="B168" i="13"/>
  <c r="B156" i="13"/>
  <c r="B144" i="13"/>
  <c r="B132" i="13"/>
  <c r="B120" i="13"/>
  <c r="B108" i="13"/>
  <c r="B96" i="13"/>
  <c r="B84" i="13"/>
  <c r="B72" i="13"/>
  <c r="B60" i="13"/>
  <c r="B48" i="13"/>
  <c r="B36" i="13"/>
  <c r="B24" i="13"/>
  <c r="B263" i="13"/>
  <c r="B251" i="13"/>
  <c r="B239" i="13"/>
  <c r="B227" i="13"/>
  <c r="B215" i="13"/>
  <c r="B203" i="13"/>
  <c r="B191" i="13"/>
</calcChain>
</file>

<file path=xl/comments1.xml><?xml version="1.0" encoding="utf-8"?>
<comments xmlns="http://schemas.openxmlformats.org/spreadsheetml/2006/main" xmlns:mc="http://schemas.openxmlformats.org/markup-compatibility/2006" xmlns:xr="http://schemas.microsoft.com/office/spreadsheetml/2014/revision" mc:Ignorable="xr">
  <authors>
    <author>Jean-Marcel</author>
  </authors>
  <commentList>
    <comment ref="C1" authorId="0" shapeId="0" xr:uid="{D526CD78-458A-4FFC-9EFD-50D4CA8E0333}">
      <text>
        <r>
          <rPr>
            <sz val="9"/>
            <color indexed="81"/>
            <rFont val="Tahoma"/>
            <family val="2"/>
          </rPr>
          <t>SI : Semi intérieur
SER : Semis extérieur ou repiquage
FR : Floraison ou récolte</t>
        </r>
      </text>
    </comment>
    <comment ref="D1" authorId="0" shapeId="0" xr:uid="{067E5EB6-F6E7-4587-A5E3-5CD4B8486026}">
      <text>
        <r>
          <rPr>
            <sz val="9"/>
            <color indexed="81"/>
            <rFont val="Tahoma"/>
            <family val="2"/>
          </rPr>
          <t>SI : Semi intérieur
SER : Semis extérieur ou repiquage
FR : Floraison ou récolte</t>
        </r>
      </text>
    </comment>
    <comment ref="E1" authorId="0" shapeId="0" xr:uid="{056ACB49-A6AD-4D58-9847-B2028A5FD699}">
      <text>
        <r>
          <rPr>
            <sz val="9"/>
            <color indexed="81"/>
            <rFont val="Tahoma"/>
            <family val="2"/>
          </rPr>
          <t>SI : Semi intérieur
SER : Semis extérieur ou repiquage
FR : Floraison ou récolte</t>
        </r>
      </text>
    </comment>
    <comment ref="F1" authorId="0" shapeId="0" xr:uid="{268B83F4-908F-499D-8723-67D9003F9906}">
      <text>
        <r>
          <rPr>
            <sz val="9"/>
            <color indexed="81"/>
            <rFont val="Tahoma"/>
            <family val="2"/>
          </rPr>
          <t>SI : Semi intérieur
SER : Semis extérieur ou repiquage
FR : Floraison ou récolte</t>
        </r>
      </text>
    </comment>
    <comment ref="G1" authorId="0" shapeId="0" xr:uid="{6DE67779-16F5-4F45-88D9-A0E9E94FEA37}">
      <text>
        <r>
          <rPr>
            <sz val="9"/>
            <color indexed="81"/>
            <rFont val="Tahoma"/>
            <family val="2"/>
          </rPr>
          <t>SI : Semi intérieur
SER : Semis extérieur ou repiquage
FR : Floraison ou récolte</t>
        </r>
      </text>
    </comment>
    <comment ref="H1" authorId="0" shapeId="0" xr:uid="{ACDC3424-70C9-4997-BE21-246BC2012C64}">
      <text>
        <r>
          <rPr>
            <sz val="9"/>
            <color indexed="81"/>
            <rFont val="Tahoma"/>
            <family val="2"/>
          </rPr>
          <t>SI : Semi intérieur
SER : Semis extérieur ou repiquage
FR : Floraison ou récolte</t>
        </r>
      </text>
    </comment>
    <comment ref="I1" authorId="0" shapeId="0" xr:uid="{1F29E9BB-2CD6-40B5-AF50-D9AC60E3D458}">
      <text>
        <r>
          <rPr>
            <sz val="9"/>
            <color indexed="81"/>
            <rFont val="Tahoma"/>
            <family val="2"/>
          </rPr>
          <t>SI : Semi intérieur
SER : Semis extérieur ou repiquage
FR : Floraison ou récolte</t>
        </r>
      </text>
    </comment>
    <comment ref="J1" authorId="0" shapeId="0" xr:uid="{C008E296-CD21-4703-B2A4-EC6A70F55DC4}">
      <text>
        <r>
          <rPr>
            <sz val="9"/>
            <color indexed="81"/>
            <rFont val="Tahoma"/>
            <family val="2"/>
          </rPr>
          <t>SI : Semi intérieur
SER : Semis extérieur ou repiquage
FR : Floraison ou récolte</t>
        </r>
      </text>
    </comment>
    <comment ref="K1" authorId="0" shapeId="0" xr:uid="{EE1803C4-61E0-4240-8B2A-9A4750E372D4}">
      <text>
        <r>
          <rPr>
            <sz val="9"/>
            <color indexed="81"/>
            <rFont val="Tahoma"/>
            <family val="2"/>
          </rPr>
          <t>SI : Semi intérieur
SER : Semis extérieur ou repiquage
FR : Floraison ou récolte</t>
        </r>
      </text>
    </comment>
    <comment ref="L1" authorId="0" shapeId="0" xr:uid="{C90734EB-5F8D-4A72-A1B8-D566C59579CF}">
      <text>
        <r>
          <rPr>
            <sz val="9"/>
            <color indexed="81"/>
            <rFont val="Tahoma"/>
            <family val="2"/>
          </rPr>
          <t>SI : Semi intérieur
SER : Semis extérieur ou repiquage
FR : Floraison ou récolte</t>
        </r>
      </text>
    </comment>
    <comment ref="M1" authorId="0" shapeId="0" xr:uid="{BAE20AF4-4CAB-44C1-BE1D-F02115CA0D23}">
      <text>
        <r>
          <rPr>
            <sz val="9"/>
            <color indexed="81"/>
            <rFont val="Tahoma"/>
            <family val="2"/>
          </rPr>
          <t>SI : Semi intérieur
SER : Semis extérieur ou repiquage
FR : Floraison ou récolte</t>
        </r>
      </text>
    </comment>
    <comment ref="N1" authorId="0" shapeId="0" xr:uid="{9785777E-4FE3-4F32-AE19-F9D1A8506C95}">
      <text>
        <r>
          <rPr>
            <sz val="9"/>
            <color indexed="81"/>
            <rFont val="Tahoma"/>
            <family val="2"/>
          </rPr>
          <t>SI : Semi intérieur
SER : Semis extérieur ou repiquage
FR : Floraison ou récolte</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<sst xmlns="http://schemas.openxmlformats.org/spreadsheetml/2006/main" count="6932" uniqueCount="2210">
  <si>
    <t>S'accorde avec...</t>
  </si>
  <si>
    <t xml:space="preserve">N'apprécie pas... </t>
  </si>
  <si>
    <t>aneth</t>
  </si>
  <si>
    <t>haricots grimpants</t>
  </si>
  <si>
    <t>fève, céleri, camomille, aneth, menthe, capucine, oignon, origan, pomme de terre, sauge, romarin</t>
  </si>
  <si>
    <t>laitue, fraise, tomate</t>
  </si>
  <si>
    <t>fève, betterave, céleri, camomille, aneth, hysope, menthe, capucine, oignon, origan, pomme de terre, sauge, romarin</t>
  </si>
  <si>
    <t>vigne, fraise, tomate</t>
  </si>
  <si>
    <t>fève, échalote, poireau, oignon, pois, radis, romarin, sauge, tomate</t>
  </si>
  <si>
    <t>aneth, fève, betterave, camomille, capucine, céleri, hysope, menthe, oignon, origan, pomme de terre, sauge, romarin</t>
  </si>
  <si>
    <t>fraise, tomate</t>
  </si>
  <si>
    <t>fève, choux, poireau, oignon, tomate</t>
  </si>
  <si>
    <t>laitue, persil</t>
  </si>
  <si>
    <t>fève, maïs, menthe, capucine, radis</t>
  </si>
  <si>
    <t>pomme de terre</t>
  </si>
  <si>
    <t>fève, brocoli, céleri, laitue, pois, radis, tomate</t>
  </si>
  <si>
    <t>rue, sauge</t>
  </si>
  <si>
    <t>aubergine, chou, céleri, oignon, pois, fraise</t>
  </si>
  <si>
    <t>betterave, chou, trèfle, pois, radis, fraise</t>
  </si>
  <si>
    <t>betterave, chou, carotte, laitue, pomme de terre, fraise, tomate</t>
  </si>
  <si>
    <t>fève, haricot, pois</t>
  </si>
  <si>
    <t>fève, chou, chou-fleur, concombre, laitue, pois, courge, tomate</t>
  </si>
  <si>
    <t>vigne, hysope</t>
  </si>
  <si>
    <t>asperge, basilic, carotte, oignon, persil, pois, sauge, poireaux, radis</t>
  </si>
  <si>
    <t>fenouil, pomme de terre, chou</t>
  </si>
  <si>
    <t>/</t>
  </si>
  <si>
    <t>persil</t>
  </si>
  <si>
    <t>betterave, chou, fève, haricot, brocoli</t>
  </si>
  <si>
    <t>Chou de Bruxelles</t>
  </si>
  <si>
    <t>Pomme de terre</t>
  </si>
  <si>
    <t>janv.</t>
  </si>
  <si>
    <t>févr.</t>
  </si>
  <si>
    <t>mars</t>
  </si>
  <si>
    <t>avr.</t>
  </si>
  <si>
    <t>mai</t>
  </si>
  <si>
    <t>juin</t>
  </si>
  <si>
    <t>juil.</t>
  </si>
  <si>
    <t>août</t>
  </si>
  <si>
    <t>sept.</t>
  </si>
  <si>
    <t>oct.</t>
  </si>
  <si>
    <t>nov.</t>
  </si>
  <si>
    <t>déc.</t>
  </si>
  <si>
    <t>Anis vert</t>
  </si>
  <si>
    <t>Basilic</t>
  </si>
  <si>
    <t>Ciboulette</t>
  </si>
  <si>
    <t>Persil</t>
  </si>
  <si>
    <t>Ciboule de Chine</t>
  </si>
  <si>
    <t>Citronnelle</t>
  </si>
  <si>
    <t>Mélisse officinale</t>
  </si>
  <si>
    <t>Aneth</t>
  </si>
  <si>
    <t>Moutarde</t>
  </si>
  <si>
    <t>Stevia rebaudiana</t>
  </si>
  <si>
    <t>Camomille</t>
  </si>
  <si>
    <t>Bourrache</t>
  </si>
  <si>
    <t>Coriandre</t>
  </si>
  <si>
    <t>Menthe verte</t>
  </si>
  <si>
    <t>Lavandula</t>
  </si>
  <si>
    <t>Livèche</t>
  </si>
  <si>
    <t>Menthe pouliot</t>
  </si>
  <si>
    <t>Estragon</t>
  </si>
  <si>
    <t>Romarin</t>
  </si>
  <si>
    <t>Sauge</t>
  </si>
  <si>
    <t>Thym</t>
  </si>
  <si>
    <t>Rumex</t>
  </si>
  <si>
    <t>Rorippa</t>
  </si>
  <si>
    <t>Persil tubéreux</t>
  </si>
  <si>
    <t>Sarriette</t>
  </si>
  <si>
    <t>Oseille</t>
  </si>
  <si>
    <t>Chicorée endive</t>
  </si>
  <si>
    <t>Artichaut</t>
  </si>
  <si>
    <t>Cardamines</t>
  </si>
  <si>
    <t>Tetragonia</t>
  </si>
  <si>
    <t>Capucine</t>
  </si>
  <si>
    <t>Pourpier</t>
  </si>
  <si>
    <t>Rhubarbe</t>
  </si>
  <si>
    <t>Brocoli-rave</t>
  </si>
  <si>
    <t>Laitue</t>
  </si>
  <si>
    <t>Blette</t>
  </si>
  <si>
    <t>Rutabaga</t>
  </si>
  <si>
    <t>Épinard</t>
  </si>
  <si>
    <t>Cresson alénois</t>
  </si>
  <si>
    <t>Mâche</t>
  </si>
  <si>
    <t>Claytone de Cuba</t>
  </si>
  <si>
    <t>Topinambour</t>
  </si>
  <si>
    <t>Betterave potagère</t>
  </si>
  <si>
    <t>Panais</t>
  </si>
  <si>
    <t>Navet</t>
  </si>
  <si>
    <t>Radis</t>
  </si>
  <si>
    <t>Radis noir</t>
  </si>
  <si>
    <t>Scorsonère d’Espagne</t>
  </si>
  <si>
    <t>Carotte d’été</t>
  </si>
  <si>
    <t>Poireau Cultures d’été</t>
  </si>
  <si>
    <t>Ail cultivé</t>
  </si>
  <si>
    <t>Oignon semis</t>
  </si>
  <si>
    <t>Oignon plante 1ère année</t>
  </si>
  <si>
    <t>Oignon plante 2e année</t>
  </si>
  <si>
    <t>Oignons d’hiver</t>
  </si>
  <si>
    <t>Oignon blanc</t>
  </si>
  <si>
    <t>Chou frisé</t>
  </si>
  <si>
    <t>Chou-fleur Culture précoce</t>
  </si>
  <si>
    <t>Chou romanesco</t>
  </si>
  <si>
    <t>Chou-rave</t>
  </si>
  <si>
    <t>Chou rouge Culture précoce</t>
  </si>
  <si>
    <t>Chou cabus Culture précoce</t>
  </si>
  <si>
    <t>Chou de Milan Culture précoce</t>
  </si>
  <si>
    <t>Lotier</t>
  </si>
  <si>
    <t>Pois gris</t>
  </si>
  <si>
    <t>Pois</t>
  </si>
  <si>
    <t>Pois de neige</t>
  </si>
  <si>
    <t>Haricot d’Espagne</t>
  </si>
  <si>
    <t>Haricot vert</t>
  </si>
  <si>
    <t>Haricot rouge</t>
  </si>
  <si>
    <t>Pôle haricot</t>
  </si>
  <si>
    <t>Fraisiers</t>
  </si>
  <si>
    <t>Aubergine</t>
  </si>
  <si>
    <t>Cornichon</t>
  </si>
  <si>
    <t>Myrtille arbustive</t>
  </si>
  <si>
    <t>Fraisier des bois</t>
  </si>
  <si>
    <t>Rubus</t>
  </si>
  <si>
    <t>Courgette</t>
  </si>
  <si>
    <t>Framboise</t>
  </si>
  <si>
    <t>Concombre</t>
  </si>
  <si>
    <t>Maïs</t>
  </si>
  <si>
    <t>Melon</t>
  </si>
  <si>
    <t>Poivrier noir</t>
  </si>
  <si>
    <t>Maïs doux</t>
  </si>
  <si>
    <t>Tomate</t>
  </si>
  <si>
    <t>Aster</t>
  </si>
  <si>
    <t>Bégonia</t>
  </si>
  <si>
    <t>Chrysanthemum</t>
  </si>
  <si>
    <t>Dahlia</t>
  </si>
  <si>
    <t>Ageratum</t>
  </si>
  <si>
    <t>Chrysanthème</t>
  </si>
  <si>
    <t>Souci des jardins</t>
  </si>
  <si>
    <t>Lagure ovale</t>
  </si>
  <si>
    <t>Ipomée</t>
  </si>
  <si>
    <t>Cobée grimpante</t>
  </si>
  <si>
    <t>Bleuet</t>
  </si>
  <si>
    <t>Statice</t>
  </si>
  <si>
    <t>Lavatera</t>
  </si>
  <si>
    <t>Antirrhinum</t>
  </si>
  <si>
    <t>Lobelia</t>
  </si>
  <si>
    <t>Lupin</t>
  </si>
  <si>
    <t>Sauge bleue</t>
  </si>
  <si>
    <t>Aizoaceae</t>
  </si>
  <si>
    <t>Limnanthacées</t>
  </si>
  <si>
    <t>Petunia</t>
  </si>
  <si>
    <t>Célosie</t>
  </si>
  <si>
    <t>Lathyrus</t>
  </si>
  <si>
    <t>Physostégie de Virginie</t>
  </si>
  <si>
    <t>Choux d’ornement</t>
  </si>
  <si>
    <t>Tabac ailé</t>
  </si>
  <si>
    <t>Pavot de Californie</t>
  </si>
  <si>
    <t>Nigelle de Damas</t>
  </si>
  <si>
    <t>Osteospermum</t>
  </si>
  <si>
    <t>Helichrysum arenarium</t>
  </si>
  <si>
    <t>Suzanne aux yeux noirs</t>
  </si>
  <si>
    <t>Bidens</t>
  </si>
  <si>
    <t>Giraumon</t>
  </si>
  <si>
    <t>Phlox drummondii</t>
  </si>
  <si>
    <t>Lin</t>
  </si>
  <si>
    <t>Salvia splendens</t>
  </si>
  <si>
    <t>Convolvulaceae</t>
  </si>
  <si>
    <t>Ricin</t>
  </si>
  <si>
    <t>Zinnia</t>
  </si>
  <si>
    <t>Tournesol</t>
  </si>
  <si>
    <t>Rudbeckie hérissée</t>
  </si>
  <si>
    <t>Rhodanthe</t>
  </si>
  <si>
    <t>Viola</t>
  </si>
  <si>
    <t>Œillet de poète</t>
  </si>
  <si>
    <t>Médaille de Judas</t>
  </si>
  <si>
    <t>Giroflée des murailles</t>
  </si>
  <si>
    <t>Passerose</t>
  </si>
  <si>
    <t>Digitale pourpre</t>
  </si>
  <si>
    <t>Ancolie</t>
  </si>
  <si>
    <t>Edelweiss</t>
  </si>
  <si>
    <t>Aubrieta</t>
  </si>
  <si>
    <t>Renouée grimpante</t>
  </si>
  <si>
    <t>Cactus</t>
  </si>
  <si>
    <t>Cupidone bleue</t>
  </si>
  <si>
    <t>Gaillardia</t>
  </si>
  <si>
    <t>Agastache anisata</t>
  </si>
  <si>
    <t>Scabieuse colombaire</t>
  </si>
  <si>
    <t>Achillée millefeuille</t>
  </si>
  <si>
    <t>Armérie maritime</t>
  </si>
  <si>
    <t>Véronique</t>
  </si>
  <si>
    <t>Tison de Satan</t>
  </si>
  <si>
    <t>Géranium</t>
  </si>
  <si>
    <t>Gerbera</t>
  </si>
  <si>
    <t>Oursin à têtes rondes</t>
  </si>
  <si>
    <t>Plume du Kansas</t>
  </si>
  <si>
    <t>Pavot d’Orient</t>
  </si>
  <si>
    <t>Passiflore</t>
  </si>
  <si>
    <t>Gaura</t>
  </si>
  <si>
    <t>Delphinium</t>
  </si>
  <si>
    <t>Ibéris toujours vert</t>
  </si>
  <si>
    <t>Pavot du Pays de Galles</t>
  </si>
  <si>
    <t>Primevère</t>
  </si>
  <si>
    <t>Œillet à delta</t>
  </si>
  <si>
    <t>Belle-de-nuit</t>
  </si>
  <si>
    <t>Saponaire</t>
  </si>
  <si>
    <t>Anémone</t>
  </si>
  <si>
    <t>Amaryllis</t>
  </si>
  <si>
    <t>Muscari</t>
  </si>
  <si>
    <t>Cyclamen</t>
  </si>
  <si>
    <t>Eremurus</t>
  </si>
  <si>
    <t>Freesia</t>
  </si>
  <si>
    <t>Jacinthe des bois, Jacinthe sauvage</t>
  </si>
  <si>
    <t>Scille de Sibérie</t>
  </si>
  <si>
    <t>Iris</t>
  </si>
  <si>
    <t>Ixia</t>
  </si>
  <si>
    <t>Quatre-feuille d’oseille</t>
  </si>
  <si>
    <t>Glaïeul</t>
  </si>
  <si>
    <t>Dent-de-chien</t>
  </si>
  <si>
    <t>Muguet de mai</t>
  </si>
  <si>
    <t>Narcissus</t>
  </si>
  <si>
    <t>Renoncule</t>
  </si>
  <si>
    <t>Chionodoxa</t>
  </si>
  <si>
    <t>Oignon géant</t>
  </si>
  <si>
    <t>Tigridia</t>
  </si>
  <si>
    <t>Tulipe</t>
  </si>
  <si>
    <t>Hiemalis</t>
  </si>
  <si>
    <t>Nivéole d’été</t>
  </si>
  <si>
    <t>Poireau Cultures d’automne</t>
  </si>
  <si>
    <t>Poireau Culture d’hiver</t>
  </si>
  <si>
    <t>Chou-fleur Cultures d’été</t>
  </si>
  <si>
    <t>Chou-fleur Cultures d’automne</t>
  </si>
  <si>
    <t>Chou-fleur Culture d’hiver</t>
  </si>
  <si>
    <t>ail, haricot, pois, fève, chou, soucis, maïs, laitue, oignon, pétunia, oeillet d'Inde, radis, potiron, courgettes</t>
  </si>
  <si>
    <t>pomme, citrouille, tomate, le romarin, la menthe, le thym, camomille</t>
  </si>
  <si>
    <t>betteraves, bourrache, choux, carotte, chou-fleur, maïs, oeillet d'Inde, courge, fraise, tomate, celeri, sauge, pomme de terre</t>
  </si>
  <si>
    <t>ciboulette, fenouil, ail, poireau, oignon, echalote, glaieul</t>
  </si>
  <si>
    <t>asperge, aubergine, carotte, céleri, concombres, laitue, radis, épinard, tomate, haricots, navets, fenouil, celeri</t>
  </si>
  <si>
    <t>oignon, ail, rue</t>
  </si>
  <si>
    <t>Recolte</t>
  </si>
  <si>
    <t>Espace Ligne</t>
  </si>
  <si>
    <t>alysson maritime</t>
  </si>
  <si>
    <t>Ail des ours</t>
  </si>
  <si>
    <t>Aspérule odorante</t>
  </si>
  <si>
    <t>oignon cébette</t>
  </si>
  <si>
    <t>oignon ensemencement</t>
  </si>
  <si>
    <t>Oseille sanguine</t>
  </si>
  <si>
    <t>Campanule</t>
  </si>
  <si>
    <t>Temps Levée</t>
  </si>
  <si>
    <t>Balsamine</t>
  </si>
  <si>
    <t>Verveine</t>
  </si>
  <si>
    <t>Ibéris</t>
  </si>
  <si>
    <t>Physalis</t>
  </si>
  <si>
    <t>Fritillaire</t>
  </si>
  <si>
    <t>Poireau</t>
  </si>
  <si>
    <t>Amarante</t>
  </si>
  <si>
    <t>Agapanthacée</t>
  </si>
  <si>
    <t>SI</t>
  </si>
  <si>
    <t>FR</t>
  </si>
  <si>
    <t>Janvier</t>
  </si>
  <si>
    <t>Février</t>
  </si>
  <si>
    <t>Mars</t>
  </si>
  <si>
    <t>Avril</t>
  </si>
  <si>
    <t>Mai</t>
  </si>
  <si>
    <t>Juin</t>
  </si>
  <si>
    <t>Juillet</t>
  </si>
  <si>
    <t>Aout</t>
  </si>
  <si>
    <t>Septembre</t>
  </si>
  <si>
    <t>Octobre</t>
  </si>
  <si>
    <t>Novembre</t>
  </si>
  <si>
    <t>Décembre</t>
  </si>
  <si>
    <t>Semis intérieur</t>
  </si>
  <si>
    <t>Semis extérieur</t>
  </si>
  <si>
    <t>Récolte ou floraison</t>
  </si>
  <si>
    <t>Influence de la lune</t>
  </si>
  <si>
    <t>Absinthe commune</t>
  </si>
  <si>
    <t>Rotation des cultures</t>
  </si>
  <si>
    <t>4 ans</t>
  </si>
  <si>
    <t>Ail ordinaire</t>
  </si>
  <si>
    <t>Fraisiers ,Betteraves , pommes de terre,Fenouil, laitues , tomate</t>
  </si>
  <si>
    <t>5 ans</t>
  </si>
  <si>
    <t>La rouille, La graisse,L'anthomyie de l'oignon,La teigne de l'ail</t>
  </si>
  <si>
    <t>Aucune maladie ni parasite connus</t>
  </si>
  <si>
    <t>S'accorde avec tout les autres plantes</t>
  </si>
  <si>
    <t>2 à 3 ans</t>
  </si>
  <si>
    <t>3 à 4 ans</t>
  </si>
  <si>
    <t>Angélique officinale</t>
  </si>
  <si>
    <t>Sans importance</t>
  </si>
  <si>
    <t>4 à 5 ans</t>
  </si>
  <si>
    <t>Asccochytose, le blanc ou meunier des laitues, pourriture des infuorescences, la ramulariose, l'altiseb , l'apion, la casside verte, laz larve de la noctuelle, les molluques, les puceronsc etc .</t>
  </si>
  <si>
    <t>Asperge</t>
  </si>
  <si>
    <t>Haricot nain, le persil , la tomate , l'ail, l'échalotte et l'oignon</t>
  </si>
  <si>
    <t>5 à 6 ans</t>
  </si>
  <si>
    <t>fonte des semis, Mollusques, Pucerons</t>
  </si>
  <si>
    <t>Rue officcinale</t>
  </si>
  <si>
    <t>Chou rave , haricot nain , laitue, oignon</t>
  </si>
  <si>
    <t>2 à 4 ans</t>
  </si>
  <si>
    <t>Fonte des semis</t>
  </si>
  <si>
    <t>La cercosporose, la jaunisse de la betteravze, le mildiou, la rouille, l'altise,l'atomaire,le puceron noir, lesilphe opaque, le ver blanc</t>
  </si>
  <si>
    <t>Fleurs</t>
  </si>
  <si>
    <t>Fruits</t>
  </si>
  <si>
    <t>A cultiver isolément</t>
  </si>
  <si>
    <t>Jeunes semis ,carvi fenouil,anis vert</t>
  </si>
  <si>
    <t>Haricots , fèves , pois, lentilles</t>
  </si>
  <si>
    <t>S'accorde avec toutes les autres plantes</t>
  </si>
  <si>
    <t xml:space="preserve">Fraisiers </t>
  </si>
  <si>
    <t>Pas de maladies connue</t>
  </si>
  <si>
    <t>Cardon</t>
  </si>
  <si>
    <t>L'alternariose,la pourriture des racines,l'araignée rouge, le charancon, la courtilière, le mille pattes, la limace agreste, la mouche , etc</t>
  </si>
  <si>
    <t>Carvi</t>
  </si>
  <si>
    <t>Chou, concombre, haricot nain, le poireau , la tomate, le pois, la laitue , le radis</t>
  </si>
  <si>
    <t>Le midiou,, la pourriture de la racine, la rouille du céleri, les mollusques, la mouche du celeri</t>
  </si>
  <si>
    <t>Cerfeuil</t>
  </si>
  <si>
    <t>Le radis</t>
  </si>
  <si>
    <t>Cerfeuil musqué</t>
  </si>
  <si>
    <t>Cerfeuil tubéreux</t>
  </si>
  <si>
    <t>S'accorde avec toutes les plantes</t>
  </si>
  <si>
    <t>Fonte des semis, pourriture,araignée rouge, puceron des racines</t>
  </si>
  <si>
    <t>Chervis</t>
  </si>
  <si>
    <t>Chicorée</t>
  </si>
  <si>
    <t>Carotte, concombre,courge, navet,pois,radis, chou, poireau, haricot</t>
  </si>
  <si>
    <t>mollusques</t>
  </si>
  <si>
    <t>rouille, oïdium, pourriture du collet, sclérotiniose, courtilière, noctuelle des moissons, puceron</t>
  </si>
  <si>
    <t>3 à 3 ans</t>
  </si>
  <si>
    <t>Betterave, celeri, concombre,haricot nain, laitue, mache, pois,pomme de terre , oignon tomate, plantes aromatiques</t>
  </si>
  <si>
    <t>Pourriture du collet, Pourriture du pied, la cécidomyie du choufleur,le charancon, la limace, la mouche,la noctuelle, la piéride, le puceron, le ver blanc</t>
  </si>
  <si>
    <t>Brulure des aiguilles, Criocères,Mouche de l'asperge,fusariose,mouche des semis, rouille,rhizoctone violet</t>
  </si>
  <si>
    <t>Carotte d'hiver</t>
  </si>
  <si>
    <t>Photo au format JPG (uniquement le nom de la photo sans extension)</t>
  </si>
  <si>
    <t>Chou brocoli Cultures d’été</t>
  </si>
  <si>
    <t>Chou brocoli Culture d’hiver</t>
  </si>
  <si>
    <t>La mouche de l'endive peut s'attaquer aux endives mais surtout les mulots lors du forçage</t>
  </si>
  <si>
    <t>radis, chou, poireau, haricot, pois, courge, navet, carotte...</t>
  </si>
  <si>
    <t>6 à 9 ans</t>
  </si>
  <si>
    <t>fonte des semis ; la pourriture; l'araignée rouge; les pucerons</t>
  </si>
  <si>
    <t>Pas de maladie , pas de parasites</t>
  </si>
  <si>
    <t>Poireaux</t>
  </si>
  <si>
    <t>Carotte , chou rave, navet, radis</t>
  </si>
  <si>
    <t>Cercosporiase, la jaunisse de la poirée</t>
  </si>
  <si>
    <t>Betterave , carotte , fraisier</t>
  </si>
  <si>
    <t>légumeuse( fèves,gharicots, pois)</t>
  </si>
  <si>
    <t>3 ans</t>
  </si>
  <si>
    <t>Carotte , choux , navets,oignon, poureau</t>
  </si>
  <si>
    <t>\</t>
  </si>
  <si>
    <t>1 à 3 ans</t>
  </si>
  <si>
    <t>Concombres, courge,fève, haricots, laitue</t>
  </si>
  <si>
    <t>Charbon, rouille, noctuelle, , le puceron, les oiseaux,la pyrale,les vers blanc et gris</t>
  </si>
  <si>
    <t>Hernie du navet, midiou,pourriture noire, rouille blanche, l'altise, mollusques.</t>
  </si>
  <si>
    <t>fève, haricot, pois, pommes de terre</t>
  </si>
  <si>
    <t>Charbon, fonte des semis, gras de l'oignon, le mildiou, la rouille, la mouche, le thrips</t>
  </si>
  <si>
    <t>anthracnose du pois, mildiou,oidium, rouille, bruche,limace, pucerons,pyrale, sitone</t>
  </si>
  <si>
    <t>rhizoctone noir, fusariose, galle, mildiou, rouille, altise, courtilière, doryphore, taupin, teigne</t>
  </si>
  <si>
    <t>Rouille, rouille blanche, pucerons.</t>
  </si>
  <si>
    <t>enroulement des feuilles, la gangrène,la maladie fauve,le mildiou, la courtillière, le doryphore, la noctuelle, le puceron</t>
  </si>
  <si>
    <t>T° mini germination</t>
  </si>
  <si>
    <t>T° optimum germination</t>
  </si>
  <si>
    <t xml:space="preserve">T° idéale de croissance </t>
  </si>
  <si>
    <t>T°  zéro végétation</t>
  </si>
  <si>
    <t>Tolérance mi-ombre</t>
  </si>
  <si>
    <t>Vous pouvez rajouter des produits dans la base de manière manuelle.</t>
  </si>
  <si>
    <t>Version :</t>
  </si>
  <si>
    <t>Oca du Pérou</t>
  </si>
  <si>
    <t>2 ans</t>
  </si>
  <si>
    <t>Oca</t>
  </si>
  <si>
    <t>Nature du sol</t>
  </si>
  <si>
    <t>Engrais</t>
  </si>
  <si>
    <t>Achillée</t>
  </si>
  <si>
    <t>Agapanthe</t>
  </si>
  <si>
    <t>Agastache</t>
  </si>
  <si>
    <t>alysson</t>
  </si>
  <si>
    <t>Angélique</t>
  </si>
  <si>
    <t>Armérie</t>
  </si>
  <si>
    <t>Arroche</t>
  </si>
  <si>
    <t>Aspérule</t>
  </si>
  <si>
    <t>Canna(=Conflore, Toloman, Balisier rouge)</t>
  </si>
  <si>
    <t>Canna</t>
  </si>
  <si>
    <t>Chinodoxa</t>
  </si>
  <si>
    <t>Chou ornement</t>
  </si>
  <si>
    <t>Claytone</t>
  </si>
  <si>
    <t>Clochette</t>
  </si>
  <si>
    <t>Cobée</t>
  </si>
  <si>
    <t>Cupidone</t>
  </si>
  <si>
    <t>Digitale</t>
  </si>
  <si>
    <t>Dent de chien</t>
  </si>
  <si>
    <t>Giroflée</t>
  </si>
  <si>
    <t>Helichrysum</t>
  </si>
  <si>
    <t>Jacinthe des bois</t>
  </si>
  <si>
    <t>Lagure</t>
  </si>
  <si>
    <t>Muguet</t>
  </si>
  <si>
    <t>Narcisse</t>
  </si>
  <si>
    <t>Nigelle</t>
  </si>
  <si>
    <t>Nivéole</t>
  </si>
  <si>
    <t>Oursin</t>
  </si>
  <si>
    <t>Pavot Orient</t>
  </si>
  <si>
    <t>Pavot Californie</t>
  </si>
  <si>
    <t>Pavot Galles</t>
  </si>
  <si>
    <t>Coquelicot</t>
  </si>
  <si>
    <t>Phlox</t>
  </si>
  <si>
    <t>Physostégie</t>
  </si>
  <si>
    <t>Plume Kansas</t>
  </si>
  <si>
    <t>4Foseille</t>
  </si>
  <si>
    <t>Rudbeckie</t>
  </si>
  <si>
    <t>Rumex acetosa</t>
  </si>
  <si>
    <t>Salvia</t>
  </si>
  <si>
    <t>Scabieuse</t>
  </si>
  <si>
    <t>Scille Sibérie</t>
  </si>
  <si>
    <t>Souci jardins</t>
  </si>
  <si>
    <t>Suzanne</t>
  </si>
  <si>
    <t>Tabac</t>
  </si>
  <si>
    <t>Tison</t>
  </si>
  <si>
    <t>Myrtille</t>
  </si>
  <si>
    <t>Absinthe</t>
  </si>
  <si>
    <t>Classe</t>
  </si>
  <si>
    <t>Nom</t>
  </si>
  <si>
    <t>Marjolaine</t>
  </si>
  <si>
    <t>Mélisse</t>
  </si>
  <si>
    <t>Stevia</t>
  </si>
  <si>
    <t>Fève</t>
  </si>
  <si>
    <t>Betterave</t>
  </si>
  <si>
    <t>Céleri branche</t>
  </si>
  <si>
    <t>Céleri rave</t>
  </si>
  <si>
    <t>Endive</t>
  </si>
  <si>
    <t>Chou brocoli</t>
  </si>
  <si>
    <t>Chou cabus</t>
  </si>
  <si>
    <t>Chou de Milan</t>
  </si>
  <si>
    <t>Chou  fleur</t>
  </si>
  <si>
    <t>Chou fleur</t>
  </si>
  <si>
    <t>Romanesco</t>
  </si>
  <si>
    <t>Chou rouge</t>
  </si>
  <si>
    <t>Chou rave</t>
  </si>
  <si>
    <t>Échalote</t>
  </si>
  <si>
    <t>échalote</t>
  </si>
  <si>
    <t>Epinard</t>
  </si>
  <si>
    <t>Haricot d'Espagne</t>
  </si>
  <si>
    <t>Haricots blancs</t>
  </si>
  <si>
    <t>Oignon à semer</t>
  </si>
  <si>
    <t>Oignon Shakespeare</t>
  </si>
  <si>
    <t>Poivrier</t>
  </si>
  <si>
    <t>Scorsonère</t>
  </si>
  <si>
    <t>Légumes racines</t>
  </si>
  <si>
    <t>Légumes bulbes</t>
  </si>
  <si>
    <t>Plantes aromatiques</t>
  </si>
  <si>
    <t>Lég. feuilles/tiges</t>
  </si>
  <si>
    <t>Légumes fruits</t>
  </si>
  <si>
    <t>Fenouil</t>
  </si>
  <si>
    <t>endive</t>
  </si>
  <si>
    <t>Compost mûr, fumier bien décomposé</t>
  </si>
  <si>
    <t>Sol léger, frais et humifère.
Butter régulièrement (max. : 15 cm)</t>
  </si>
  <si>
    <t>Aneth, coriandre (risque croisements)</t>
  </si>
  <si>
    <t>Tous les ans</t>
  </si>
  <si>
    <t>Mi-ombre</t>
  </si>
  <si>
    <t>Soleil</t>
  </si>
  <si>
    <t>stipa, pennisetum, miscanthus, échinacées, gauras, sauges, népétas, caryopteris, perovskia</t>
  </si>
  <si>
    <t>Peu. Occasionnellement pourriture du collet (sol trop humide), pucerons</t>
  </si>
  <si>
    <t>30 - 50 cm</t>
  </si>
  <si>
    <t>Selon arrachage…</t>
  </si>
  <si>
    <t>été-automne</t>
  </si>
  <si>
    <t>Isolée ou bouquet</t>
  </si>
  <si>
    <t>été</t>
  </si>
  <si>
    <t>Sol bien drainé surtout en hiver</t>
  </si>
  <si>
    <t>Paillage l'hiver recommandé. Compost mûr + sable</t>
  </si>
  <si>
    <t>25-30cm entre chaque plante</t>
  </si>
  <si>
    <t>Lavande, sauge, cosmos (couleurs et pollinisateurs)</t>
  </si>
  <si>
    <t>Arrosage en cas de fortes chaleurs</t>
  </si>
  <si>
    <t>Limaces et escargots au printemps.</t>
  </si>
  <si>
    <t>Maladies &amp; ravageurs</t>
  </si>
  <si>
    <r>
      <t xml:space="preserve">Supporte mal les excès d’eau.
</t>
    </r>
    <r>
      <rPr>
        <b/>
        <sz val="11"/>
        <color theme="1"/>
        <rFont val="Calibri"/>
        <family val="2"/>
        <scheme val="minor"/>
      </rPr>
      <t>Engrais équilibré</t>
    </r>
    <r>
      <rPr>
        <sz val="11"/>
        <color theme="1"/>
        <rFont val="Calibri"/>
        <family val="2"/>
        <scheme val="minor"/>
      </rPr>
      <t xml:space="preserve"> ou légèrement riche en potassium 
(tous les 15 jours en période de floraison).
Éviter les engrais trop riches en azote.</t>
    </r>
  </si>
  <si>
    <t>20-30cm entre chaque plante</t>
  </si>
  <si>
    <t>Pucerons : surtout en début de saison, généralement faciles à contrôler.
Oïdium : favorisé par une atmosphère confinée et humide.</t>
  </si>
  <si>
    <t>L’agastache aime le plein soleil mais tolère la mi-ombre
Elle aime les sols bien drainés, même pauvres
C’est au soleil que l’agastache donne le meilleur d’elle même en termes d’arômes</t>
  </si>
  <si>
    <t>Compost mûr</t>
  </si>
  <si>
    <t>Ail, oignon, poireau 
Laitue, épinard 
Bourrache, capucine</t>
  </si>
  <si>
    <t>Choux, pommes de terre et tomates</t>
  </si>
  <si>
    <t xml:space="preserve">Oïdium ; Botrytis (pourriture grise) 
Limaces et escargots.
Pucerons </t>
  </si>
  <si>
    <t>3-4 ans puis repiquage des stolons</t>
  </si>
  <si>
    <t>40 (entre plants)
60 (entre rangs)</t>
  </si>
  <si>
    <t>Escargots, limaces, araignées rouges, taupins, hannetons, courtillières, otirhynques
Botrytis (pourriture grise), Oïdium, Mildiou, Maladie des taches pourpres.</t>
  </si>
  <si>
    <t>Poireau, ail</t>
  </si>
  <si>
    <t>&lt; 5 ans
Puis changement de place.</t>
  </si>
  <si>
    <t>80 cm entre chaque pied</t>
  </si>
  <si>
    <t>Préventif avant floraison : bouillie bordelaise</t>
  </si>
  <si>
    <t>80-100 cm
entre chaque pied</t>
  </si>
  <si>
    <t>Les deux...</t>
  </si>
  <si>
    <t>Sol acide (Terre de bruyère)</t>
  </si>
  <si>
    <t>1,20 m entre chaque pied</t>
  </si>
  <si>
    <t>corne broyée, compost de feuilles (au besoin)
paillage idéal : aiguilles de pin, écorces de pin ou BRF de feuillus non calcaires pour maintenir l’acidité du sol.</t>
  </si>
  <si>
    <t>Sol léger</t>
  </si>
  <si>
    <t>Engrais pour tomates</t>
  </si>
  <si>
    <t>Pucerons
 Aleurodes
Rouille</t>
  </si>
  <si>
    <t>Isolée</t>
  </si>
  <si>
    <t>Sols légers et bien drainés</t>
  </si>
  <si>
    <t>Arrosage en cas de fortes chaleurs, surtout en début de levée.</t>
  </si>
  <si>
    <t>Sols pauvres à modérément fertiles : un excès d’azote favorise le feuillage au détriment du bulbe</t>
  </si>
  <si>
    <t xml:space="preserve"> betterave, camomille, carotte, céleri, fraisiers, laitue, poireaux, tomates</t>
  </si>
  <si>
    <t>asperges, choux, fèves, haricots, pois.</t>
  </si>
  <si>
    <t>Semer dans un sol enrichi de compost sur une couche de terreau à semis.</t>
  </si>
  <si>
    <t>20 cm en tous sens</t>
  </si>
  <si>
    <t>Récolter les feuilles avant la floraison (un arôme plus prononcé)</t>
  </si>
  <si>
    <t>mouche de l’oignon (Anthomyie)</t>
  </si>
  <si>
    <t>Sans excès : Compost, fumier décomposé</t>
  </si>
  <si>
    <t>Sols légers et bien drainés.
Au besoin + sable et terreau.
Attention au vent.</t>
  </si>
  <si>
    <t>Brocoli, chou frisé, chou cabus, chou de Bruxelles, chou-fleur, concombre, cornichon, coriandre, laitue, navet, oignon et tomate.</t>
  </si>
  <si>
    <t>Absinthe, carotte, fenouil, panais, persil</t>
  </si>
  <si>
    <t>Apport de terreau ou de compost mûr sans excès</t>
  </si>
  <si>
    <t>25 entre les plants
35 entre les rangs</t>
  </si>
  <si>
    <t>Plante annuelle. Bien entretenir sa place.</t>
  </si>
  <si>
    <t>Mildiou, Oîdium : Ne pas arroser les feuilles
Pucerons : Savon noir
Limaces, escargots (Rarement) : Au besoin granulés ferriques</t>
  </si>
  <si>
    <t>Sols légers et bien drainés, plutôt "frais"</t>
  </si>
  <si>
    <t>Sol riche, humide mais non trempé</t>
  </si>
  <si>
    <t>40 entre plants
65 entre rangs</t>
  </si>
  <si>
    <t>Sol bien ameubli (30 à 40 cm).
Sillon profonds de 15 cm.
Poser les tubercules germés  (2-3 germes), germes vers le haut
Butter lors de la croissance pour éviter le verdissement des tubercules naissant.</t>
  </si>
  <si>
    <t>Arrosage modéré mais régulier en pleine terre.</t>
  </si>
  <si>
    <t>Arrosage généreux au départ puis arrosage léger en cas de sécheresse prolongée</t>
  </si>
  <si>
    <t>Sols bien drainés (pauvres ou calcaires). 
Son principal ennemi est l’humidité.
Mélanger la terre du jardin avec du terreau.</t>
  </si>
  <si>
    <t>Arrrosage</t>
  </si>
  <si>
    <t>Sol léger, fertile et parfaitement drainé. Éviter les terres lourdes et compactes, responsables de pourritures racinaires. Travail du sol soigné avant plantation pour favoriser un enracinement rapide.
Paillage possible pour limiter l’évaporation en été.</t>
  </si>
  <si>
    <t>Même en sols pauvres et secs  (calcaires et caillouteux)</t>
  </si>
  <si>
    <t>Arrosage régulier mais sans excès. L'eau de la pluie suffit le plus souvent.</t>
  </si>
  <si>
    <t>Une fois par semaine s'il ne pleut pas.</t>
  </si>
  <si>
    <t>Régulièrement la 1ère année puis espacez les arrosages.</t>
  </si>
  <si>
    <t>Sol bien drainé</t>
  </si>
  <si>
    <t>L'excès d'azote peut rendre les plantes plus molles et plus sensibles aux parasites et aux maladies. Il est donc essentiel d'utiliser des formules équilibrées riches en micronutriments tels que le magnésium, le fer, le manganèse, le zinc et le bore.</t>
  </si>
  <si>
    <t>Arroser les amarantes cultivées en pleine terre. L’arrosage doit être régulier pour celles qui sont plantées en pot, surtout en périodes de fortes chaleurs</t>
  </si>
  <si>
    <t>Engrais spécial plantes fleuries</t>
  </si>
  <si>
    <t>Arrosez en période sèche, sans mouiller le feuillage. Évitez les arrosages sur le feuillage.</t>
  </si>
  <si>
    <t>Escargots, limaces (au printemps)</t>
  </si>
  <si>
    <t>les fougères et hostas en zones mi-ombragées,
les digitales et campanules pour un jardin naturel.</t>
  </si>
  <si>
    <t>15 à 30 cm</t>
  </si>
  <si>
    <t>Terreau bien drainant (spécial bulbe)</t>
  </si>
  <si>
    <t>Compost mûr, terreau de feuilles</t>
  </si>
  <si>
    <t>Arrosage régulier en été (matin ou soir). Vérifier sécheresse sur le premier centimètre avant d'arroser.</t>
  </si>
  <si>
    <t>L’anémone peut être sujette à la rouille, au mildiou et à l’oïdium.
Chenilles, limaces</t>
  </si>
  <si>
    <t>Solitaire</t>
  </si>
  <si>
    <t>Arrosage suffisant pour maintenir la terre humide (fortes chaleurs ou sécheresse)</t>
  </si>
  <si>
    <t>Antirrhinum (gueule de loup)</t>
  </si>
  <si>
    <t>Maintenez le sol toujours légèrement humide, de la plantation jusqu’à la fin de la floraison</t>
  </si>
  <si>
    <t>Un apport d’engrais liquide au moment de la floraison favorisera un plus grand nombre de fleurs et des couleurs plus éclatantes.</t>
  </si>
  <si>
    <t>Terrain drainé (plante littorale)</t>
  </si>
  <si>
    <t>30 cm entre plants</t>
  </si>
  <si>
    <t>Modéré à très modéré…</t>
  </si>
  <si>
    <t>Binages et arrosages au cours de l'été . Pailler son pied pour le maintenir au frais.</t>
  </si>
  <si>
    <t>Frais et humide</t>
  </si>
  <si>
    <t>Arrosages fréquents, le temps de la reprise. Puis, seulement en cas de sécheresse importante</t>
  </si>
  <si>
    <t>Concernant les autres données, elles ne nécessitent pas d'être recopiées dans la ou les lignes suivantes.</t>
  </si>
  <si>
    <t>Ordinaire, bien drainé</t>
  </si>
  <si>
    <t>À la plantation surtout, mais aussi durant la période de floraison, arrosez régulièrement sans détremper le sol</t>
  </si>
  <si>
    <t>Oïdium, Rouille
Limaces, escargots (printemps)
Barrières naturelles: cendres, coquilles broyées, planches-pièges, etc.</t>
  </si>
  <si>
    <t>S'accorde avec toutes les autres plantes
(choix "pictural")</t>
  </si>
  <si>
    <t>Engrais organique ou compost mûr sur anciennes touffes restées en place</t>
  </si>
  <si>
    <t>3-4 ans</t>
  </si>
  <si>
    <t>Parfois : pucerons (purin de prêle ou d’ortie sur les touffes, eau savonneuse)</t>
  </si>
  <si>
    <t>Terres bien drainées, plutôt calcaires et pierreuses.</t>
  </si>
  <si>
    <t>30 cm entre chaque plant</t>
  </si>
  <si>
    <t>???</t>
  </si>
  <si>
    <t xml:space="preserve"> Terres bien drainées, plutôt calcaires et pierreuses.</t>
  </si>
  <si>
    <t>Généreux à la plantation
Modéré sauf si sécheresse.
Arrosage au pied !</t>
  </si>
  <si>
    <t>Les renseignements apportés dans la la "Base Plantes" ne correspondent pas forcément à votre région ou à votre climat. Corrigez au besoin les informations dans "Base plantes" pour les adapter à vos besoins.</t>
  </si>
  <si>
    <t>Riche en humus</t>
  </si>
  <si>
    <t>15 jours</t>
  </si>
  <si>
    <t>Régulièrement en cas de fortes chaleurs</t>
  </si>
  <si>
    <t>Peu sensible. Parfois : Pucerons, Araignée rouge</t>
  </si>
  <si>
    <t>Terreau plantes fleuries à la plantation</t>
  </si>
  <si>
    <t>20 cm entre plants</t>
  </si>
  <si>
    <t>Plutôt riche, bien drainé</t>
  </si>
  <si>
    <t>Botrytis (pourriture grise) en atmosphère humide, Fonte des semis (excès d’eau au démarrage)
Pourriture des racines ou du collet si arrosage excessif.
Pucerons : sur jeunes pousses et boutons</t>
  </si>
  <si>
    <t>Pas d'eau stagnante, pas sur le feuillage.
Dès que le terreau est sec.
Paillage si sécheresse.</t>
  </si>
  <si>
    <t>25 cm entre plants</t>
  </si>
  <si>
    <t>Franc à la plantation, puis selon sécheresse du terreau.</t>
  </si>
  <si>
    <t>Bien drainé, humifère</t>
  </si>
  <si>
    <t>30-40 cm entre plants</t>
  </si>
  <si>
    <t>Parfois : Mildiou</t>
  </si>
  <si>
    <r>
      <rPr>
        <b/>
        <sz val="11"/>
        <color theme="1"/>
        <rFont val="Calibri"/>
        <family val="2"/>
        <scheme val="minor"/>
      </rPr>
      <t>Engrais bio pour plantes fleuries</t>
    </r>
    <r>
      <rPr>
        <sz val="11"/>
        <color theme="1"/>
        <rFont val="Calibri"/>
        <family val="2"/>
        <scheme val="minor"/>
      </rPr>
      <t xml:space="preserve"> en granulés au printemps</t>
    </r>
  </si>
  <si>
    <t>Arrachage après saison sauf si hiver doux.</t>
  </si>
  <si>
    <t>Arroser l’été en cas de fortes chaleurs ou de sécheresse prolongée.
Attention au vent.</t>
  </si>
  <si>
    <t>Selon aspect du massif ornemental
(Pétunia par exemple)</t>
  </si>
  <si>
    <t>En général, inutile…</t>
  </si>
  <si>
    <t>Un minimum pour rester en forme…</t>
  </si>
  <si>
    <t>Indifférent mais plutôt humide</t>
  </si>
  <si>
    <t>Peu de parasites.
Excellente méllifère donc pas de traitement si possible.</t>
  </si>
  <si>
    <t xml:space="preserve"> Arrosage copieux à a plantation.
Veiller à ce que la bourrache ne manque pas d’eau
Paillage si nécessaire.</t>
  </si>
  <si>
    <t>De préférence sol Léger, bien drainé, riche en humus mais s'adapte aussi aux sols pauvres.</t>
  </si>
  <si>
    <t>Arrosez modérément, sans excès d’eau : elle supporte mieux un léger manque qu’un excès d’humidité.</t>
  </si>
  <si>
    <t>25 à 40 cm selon variétés</t>
  </si>
  <si>
    <t>Selon aspect du massif ornemental</t>
  </si>
  <si>
    <t>Araignées rouges : en atmosphère sèche, surtout en pot ou en serre.
Chenilles : grignotent parfois le feuillage.
Limaces et escargots : friands des jeunes pousses au printemps.</t>
  </si>
  <si>
    <t>Sol ordinaire, léger et bien drainé.
Pas de sol calcaire…</t>
  </si>
  <si>
    <t>Eventuellement compost mûr</t>
  </si>
  <si>
    <t>arrosage limité et un sol relativement sec une fois bien enracinées.
En cas de sécheresse prolongée, n’hésitez pas à arroser le soir.</t>
  </si>
  <si>
    <t>50 cm entre plants</t>
  </si>
  <si>
    <t>sols relativement frais (mais évitez néanmoins l’excès d’humidité).
Paillage conseillé.</t>
  </si>
  <si>
    <t>Donner lui régulièrement de l’engrais en période de croissance.</t>
  </si>
  <si>
    <t>Arrosez régulièrement en cas de chaleur</t>
  </si>
  <si>
    <t>30 à 100 cm selon variétés</t>
  </si>
  <si>
    <t>Attirent les pucerons et les éloignent ainsi des autres plantes.</t>
  </si>
  <si>
    <t>Sol : Pauvre à modérément fertile, bien drainé.</t>
  </si>
  <si>
    <t>Inutile</t>
  </si>
  <si>
    <t>Durant la croissance :  prévoir un arrosage fréquent, sans excès.
Puis, modéré en pleine terre : La capucine tolère bien la sécheresse.</t>
  </si>
  <si>
    <t>20 à 50 cm selon les variétés.</t>
  </si>
  <si>
    <t>Capucine (pour attirer les pucerons)</t>
  </si>
  <si>
    <t>Pucerons (association conseillée : capucine)</t>
  </si>
  <si>
    <t xml:space="preserve"> Arrosez fréquemment mais en petites quantités en évitant de mouiller le feuillage.</t>
  </si>
  <si>
    <t>Plutôt en solitaire</t>
  </si>
  <si>
    <t>Il préfère un sol bien drainé, car l’excès d’humidité, surtout en hiver, peut entraîner la pourriture des bulbes. Un sol riche en matière organique favorisera une croissance saine et une floraison abondante</t>
  </si>
  <si>
    <t>Attention aux excès d'humidité…</t>
  </si>
  <si>
    <t>Le chou d’ornement aime les sols plutôt riches et relativement frais
Évitez les terres inondées en hiver</t>
  </si>
  <si>
    <t>Arrosez généreusement après la plantation</t>
  </si>
  <si>
    <t>Les plantes à racines envahissantes plantées trop près des pieds.</t>
  </si>
  <si>
    <t>Sol fertile, léger et surtout bien drainé.
S’épanouit mieux dans les sols légèrement acides.
(terre de fôret, terre de bruyère)</t>
  </si>
  <si>
    <t>Fumier décomposé, compost mûr, cendres de bois, engrais "spécial fraisiers"</t>
  </si>
  <si>
    <t>Lors de grosses chaleurs, l’arrosage au pied (goutte à goutte) pourra être nécessaire. Dans ce cas, évitez de mouiller le feuillage</t>
  </si>
  <si>
    <t xml:space="preserve">Sols plutôt riches, + compost ou amendement recommandé lors de la plantation
Ne pas trop enterrer le pied
Paillage organique renouvelé au printemps (5–8 cm) = fruits plus gros et moins d’herbes.
</t>
  </si>
  <si>
    <t>Généreusement après la plantation et ensuite régulièrement la 1ère année
Maintenez un sol frais (10–15 l/m de rang/sem. en été selon météo)</t>
  </si>
  <si>
    <t>Riche et bien drainé</t>
  </si>
  <si>
    <t>Compost si besoin</t>
  </si>
  <si>
    <t>Arrosage régulier mais limité, (sol frais mais surtout pas inondé).
Il ne faut pas mouiller le feuillage (champignons)..</t>
  </si>
  <si>
    <t>Sol acide (Terre de bruyère)
Creusez un trou large (40 à 50 cm de côté), mettez une couche de drainage (billes d’argile, graviers) si le sol est lourd, puis remplissez d’un mélange terre de bruyère / compost de feuilles / un peu de terre de jardin.</t>
  </si>
  <si>
    <t>Le myrtillier apprécie les sols frais et devra donc être arrosé régulièrement, en cas de sécheresse ou de fortes chaleur.</t>
  </si>
  <si>
    <t>Il est préférable d’arroser en cas de fortes chaleurs ou de sécheresse prolongée.</t>
  </si>
  <si>
    <t>Arrosez seulement en cas de sécheresse prolongée : jamais d’excès d’eau.</t>
  </si>
  <si>
    <t>Bette, betterave, camomille, carotte, céleri, concombre, cornichon, épinard, fraisier, framboisier, laitue, panais, rosier, rutabaga, sarriette.</t>
  </si>
  <si>
    <t>Asperge, choux en général, ciboulette, échalote, fève, haricot, navet, oignon, piment, poireau, pois, poivron, pomme de terre, sauge, souci, tomate.</t>
  </si>
  <si>
    <t>ne pas apporter de purin d’ortie à la culture d’ail, en effet l’odeur de ce purin attire la mouche de l'oignon.</t>
  </si>
  <si>
    <t>arrosages réguliers en pluie fine en cas de sècheresse. Paillez vos plants d’Allium ursinum en été afin de maintenir l’humidité du sol.</t>
  </si>
  <si>
    <t>20 cm</t>
  </si>
  <si>
    <t xml:space="preserve"> l’aneth demande surtout un arrosage régulier en période sèche pour rester tendre et retarder la montée à graines.</t>
  </si>
  <si>
    <t>Non renseigné</t>
  </si>
  <si>
    <t>La cardamine hérissée peut être la cible de pucerons ou d'altises.</t>
  </si>
  <si>
    <t>sol ordinaire, nu, normal à frais</t>
  </si>
  <si>
    <t xml:space="preserve">Les amendements ne sont pas indispensables, mais un apport de compost bien décomposé peut être effectué à la plantation. </t>
  </si>
  <si>
    <t>Haricot nain, pois, choux</t>
  </si>
  <si>
    <t>Absinthe , fenouil, tomate</t>
  </si>
  <si>
    <t>Pas de maladies connues</t>
  </si>
  <si>
    <t>Compost mûr lors de la préparation</t>
  </si>
  <si>
    <t>Maintenir la terre humide</t>
  </si>
  <si>
    <t>Arroser en pluie fine de manière à maintenir le substrat légèrement humide.</t>
  </si>
  <si>
    <t>10 jours</t>
  </si>
  <si>
    <t>aneth, coriandre, choux, tomates. Il pousse bien à coté de la ciboulette ou du persil (mêmes besoins).</t>
  </si>
  <si>
    <t>Compost de feuilles mûr à la plantation</t>
  </si>
  <si>
    <t>Arrosage si période de temps sec.</t>
  </si>
  <si>
    <t>3 cm entre plants 30 cm entre rangs</t>
  </si>
  <si>
    <t>Le cerfeuil tubéreux aime la présence de l’ail, de la ciboulette, de l’oignon, du persil, des poireaux.</t>
  </si>
  <si>
    <t>Riche et frais, bien drainé</t>
  </si>
  <si>
    <t>Ajoutez du compost bien décomposé ou un amendement organique pour nourrir le sol</t>
  </si>
  <si>
    <t>Arroser dès le printemps si les précipitations naturelles venaient à manquer. Arrosez surtout en cas de chaleur (besoins en eau importants)</t>
  </si>
  <si>
    <t>25 cm entre les plants</t>
  </si>
  <si>
    <t>La ciboule de Chine semble assez résistante aux maladies et aux ravageurs. À surveiller, toutefois, les attaques de thrips et de mouche de l'oignon.</t>
  </si>
  <si>
    <t>Le sol doit être meuble et léger</t>
  </si>
  <si>
    <t>Si un apport de compost ou de fumier doit être fait, ce sera l’automne précédant la plantation ou le semis.</t>
  </si>
  <si>
    <t>Arrosages réguliers. Le sol doit rester frais sans être détrempé.</t>
  </si>
  <si>
    <t>Ordinaire, plutôt frais, léger et bien drainé</t>
  </si>
  <si>
    <t>Excès d’humidité : il provoque pourriture à la base, jaunissement et affaissement des tiges</t>
  </si>
  <si>
    <t>50 cm entre les plants</t>
  </si>
  <si>
    <t>excellente compagne au potager</t>
  </si>
  <si>
    <t>Il n'y a pas d'incompatibilité avérée.</t>
  </si>
  <si>
    <t>Humifère, sableux, humide et surtout bien drainé.</t>
  </si>
  <si>
    <t xml:space="preserve">Faire un apport de fumier, de compost décomposé ou de terreau à la plantation.
Un nouvel apport est à effectuer tous les ans au printemps. </t>
  </si>
  <si>
    <t>les arrosages  réguliers (terre légèrement humide).
Un paillage permet de conserver la fraîcheur de la terre.</t>
  </si>
  <si>
    <t>Anis, carotte, chou, chou de Bruxelles, chou-fleur, oignon, pomme de terre.</t>
  </si>
  <si>
    <t>Fenouil.</t>
  </si>
  <si>
    <t xml:space="preserve"> Elle résiste relativement bien aux maladies mais peut parfois être atteinte de mildiou ou de rouille, pucerons</t>
  </si>
  <si>
    <t xml:space="preserve"> Frais, léger, meuble et humifère. La coriandre apprécie les sols calcaires et les terres sableuses.</t>
  </si>
  <si>
    <t xml:space="preserve">Faire un apport de compost au travail de la terre avant le semis. </t>
  </si>
  <si>
    <t>Arroser de manière à maintenir la terre humide le temps de la levée des graines. Puis arrosages plus légers sauf si chaleur</t>
  </si>
  <si>
    <t>Aubergine, piment et poivron.</t>
  </si>
  <si>
    <t>Artichaut, endive et laitue</t>
  </si>
  <si>
    <t>Parasite(s) : pucerons.
Maladie(s) : Oïdium et rouille.</t>
  </si>
  <si>
    <t xml:space="preserve"> Frais, léger, humifère et bien drainé et sans trop de calcaire.</t>
  </si>
  <si>
    <t>Les amendements et les fertilisations ne sont pas nécessaires.</t>
  </si>
  <si>
    <t>Arroser régulièrement à la plantation pour une bonne reprise. Puis, faire les apports d'eau de façon à maintenir la terre légèrement humide.</t>
  </si>
  <si>
    <t xml:space="preserve"> Sa racine pivotante étant très grande, elle peut gêner les végétaux cultivés à proximité. </t>
  </si>
  <si>
    <t>Parasite(s) : Mineuses des feuilles et pucerons mais les attaques ne font que très peu de dégâts.
Maladie(s) : Résistante</t>
  </si>
  <si>
    <t xml:space="preserve"> Humifère, frais, profond et drainé. Elle est peu difficile en matière de sol. </t>
  </si>
  <si>
    <t xml:space="preserve"> Les amendements et les fertilisations ne sont pas nécessaires.</t>
  </si>
  <si>
    <t xml:space="preserve">Arrosages en cas de grande chaleur et de sécheresse.
Un paillage permet de conserver la fraîcheur de la terre. </t>
  </si>
  <si>
    <t>Origan</t>
  </si>
  <si>
    <t xml:space="preserve"> Léger, humifère, sec  et surtout bien drainé. Elle apprécie les sols calcaires.
Ne pas hésiter à ajouter du sable si la terre est trop lourde.</t>
  </si>
  <si>
    <t xml:space="preserve"> faire un apport de compost décomposé au moment de la plantation</t>
  </si>
  <si>
    <t>Il faut l'arroser régulièrement, mais sans détremper la terre, au moment de la plantation afin de favoriser son enracinement. Puis arrosages plus légers</t>
  </si>
  <si>
    <t xml:space="preserve">Chou, chou de Bruxelles, chou-fleur, concombre, courge, haricot, persil, romarin. </t>
  </si>
  <si>
    <t xml:space="preserve"> Elle est résistante aux parasites mais peut parfois être visitée par les pucerons. Les chenilles de la phalène blanche (un papillon de nuit) apprécient les feuilles et peuvent les agresser.</t>
  </si>
  <si>
    <t>Léger frais, meuble, humifère et bien drainé.</t>
  </si>
  <si>
    <t>Faire un apport de terreau, de fumier ou de compost décomposé à la plantation.
Les fertilisations ne sont pas nécessaires.</t>
  </si>
  <si>
    <t>En pleine terre l'origan supporte relativement bien la sécheresse</t>
  </si>
  <si>
    <t>Pourriture des racines en cas d'excès d'humidité.</t>
  </si>
  <si>
    <t>Brocoli, chou, chou de Bruxelles, chou-fleur, concombre, courge, haricot, persil, romarin.</t>
  </si>
  <si>
    <t>Elle est peu exigeante et se plaît dans la plupart des sols avec une préférence pour ceux qui sont profonds, frais et riche en azote. Il faut cependant éviter les terres calcaires.</t>
  </si>
  <si>
    <t>Apport de compost décomposé ou d'engrais au printemps.</t>
  </si>
  <si>
    <t>Lors du semis et jusqu'à la levée des graines, arrosages  fréquents (terre maintenue humide).
Puis, arrosages légers en cas de grandes chaleurs et de sécheresse.</t>
  </si>
  <si>
    <t>les asperges, les carottes, le cresson, les épinards, les fraises, les haricots, les pois, les radis, la rhubarbe, les salades et les tomates.</t>
  </si>
  <si>
    <r>
      <rPr>
        <u/>
        <sz val="11"/>
        <color theme="1"/>
        <rFont val="Calibri"/>
        <family val="2"/>
        <scheme val="minor"/>
      </rPr>
      <t>Parasite</t>
    </r>
    <r>
      <rPr>
        <sz val="11"/>
        <color theme="1"/>
        <rFont val="Calibri"/>
        <family val="2"/>
        <scheme val="minor"/>
      </rPr>
      <t xml:space="preserve">s : Chrysomèle, escargot, limace, mouche de l'oseille.
</t>
    </r>
    <r>
      <rPr>
        <u/>
        <sz val="11"/>
        <color theme="1"/>
        <rFont val="Calibri"/>
        <family val="2"/>
        <scheme val="minor"/>
      </rPr>
      <t>Maladies</t>
    </r>
    <r>
      <rPr>
        <sz val="11"/>
        <color theme="1"/>
        <rFont val="Calibri"/>
        <family val="2"/>
        <scheme val="minor"/>
      </rPr>
      <t xml:space="preserve"> : Rouille. </t>
    </r>
  </si>
  <si>
    <t>Sol bien drainé et fertile. Il sera de préférence légèrement acide, avec un pH compris entre 6 et 7. Ce légume ancien supportera aisément des conditions moins favorables.</t>
  </si>
  <si>
    <t>sol humide, mais pas détrempé. Ajustez les arrosages en fonction. Un bon paillage  sera profitable pour conserver l’humidité.</t>
  </si>
  <si>
    <t>L'oseille sanguine est relativement résistante aux maladies et aux ravageurs. Cependant, elle peut parfois être attaquée par des pucerons et des limaces. Une surveillance régulière et des méthodes de lutte biologique peuvent aider à contrôler ces nuisibles.</t>
  </si>
  <si>
    <t>Ameubli, frais, profond, humifère et drainé.
Le persil n'apprécie pas trop les sols acides ou argileux</t>
  </si>
  <si>
    <t xml:space="preserve">Faire un apport de compost bien décomposé avant le semis. </t>
  </si>
  <si>
    <t>Terre humide sans être détrempée en attendant la levée.Puis arrosages réguliers pour avoir une terre humide</t>
  </si>
  <si>
    <t xml:space="preserve">Parasites : Limace, mouche de la carotte.
Maladies : Mildiou, oïdium et septoriose. </t>
  </si>
  <si>
    <t>Asperge, aubergine, maïs, radis, romarin, tomate.</t>
  </si>
  <si>
    <t>Artichaut, aneth, carotte, céleri, haricot, laitue, lavande, panais, pois, poireau.</t>
  </si>
  <si>
    <t>Persil "frisé"</t>
  </si>
  <si>
    <t>Persil Italien (plat)</t>
  </si>
  <si>
    <t>Plat</t>
  </si>
  <si>
    <t xml:space="preserve">sol humifère et bien drainé. Le persil n’apprécie pas vraiment les terres calcaires ni les expositions brûlantes : selon les régions, opter pour un emplacement ensoleillé ou à mi-ombre. </t>
  </si>
  <si>
    <t>Apporter un engrais minéral au début du printemps</t>
  </si>
  <si>
    <t>Le persil apprécie la compagnie du radis, de la tomate, du romarin ou encore de l’aubergine</t>
  </si>
  <si>
    <t xml:space="preserve">on veillera à le tenir éloigné des poireaux, carottes, céleris, haricots, laitues et de l’aneth. </t>
  </si>
  <si>
    <t>La première année, arrosez si chaleur et absence de pluie prolongée.
Ensuite, l’arbuste tolère la sécheresse sans problème.</t>
  </si>
  <si>
    <t>Terre légère et bien drainée</t>
  </si>
  <si>
    <t>Pas de besoin particuliers sauf à la plantation (compost mûr, mélange terreau et terre du jardin).</t>
  </si>
  <si>
    <t>Pourriture racinaire : signe d’arrosages trop fréquents ou de sol lourd (jaunissement, dépérissement). 
Oïdium (rare, par temps humide) : aérez la touffe, évitez les arrosages sur le feuillage.
Pucerons occasionnels : douche d’eau, savon noir doux si besoin.</t>
  </si>
  <si>
    <t>Armoise, brocoli, carotte, chou, chou de Bruxelles, chou-fleur, fève, haricot, haricot d'Espagne, navet, persil, pois, sauge.</t>
  </si>
  <si>
    <t>Concombre, cornichon, courgette, maïs, melon, pâtisson, pomme de terre, potiron.</t>
  </si>
  <si>
    <t>Léger, ordinaire et drainé.</t>
  </si>
  <si>
    <t>Les fertilisations ne sont pas nécessaires.</t>
  </si>
  <si>
    <t>Les arrosages ne sont pas nécessaires sauf en cas de grande sécheresse .
Un paillage, installé en automne, permet de la protéger un peu du froid.</t>
  </si>
  <si>
    <t>Ail, chou, chou de Bruxelles, chou-fleur, haricot, oignon, tomate.</t>
  </si>
  <si>
    <t>Concombre, cornichon, sauge.</t>
  </si>
  <si>
    <t>Elle n'est pas concernée (plante annuelle)</t>
  </si>
  <si>
    <t>Asperge, carotte, chou, chou de Bruxelles, chou-fleur, fraisier, romarin, tomate.</t>
  </si>
  <si>
    <t>Ail, brocoli, concombre, cornichon, oignon, poireau, sarriette.</t>
  </si>
  <si>
    <t>Parasite(s) : Araignées Rouges
Maladie(s) : Pourriture des racines en cas d'excès d'eau et/ou de mauvais drainage.</t>
  </si>
  <si>
    <t xml:space="preserve">Humifère, léger, souple, sec et drainé.  </t>
  </si>
  <si>
    <t xml:space="preserve"> Les apports d'engrais sont inutiles. Il suffit, au printemps ou en automne de faire un simple amendement avec une poignée de terreau ou de compost après un griffage.</t>
  </si>
  <si>
    <t>Les arrosages doivent être modérés, la sauge ne craint pas la sécheresse mais redoute les excès d'eau.</t>
  </si>
  <si>
    <t>L’idéal est une bonne terre de jardin, riche et bien drainée pour permettre conserver cette plante d’une année sur l’autre.</t>
  </si>
  <si>
    <t>Sol riche et restant frais l’été. Par temps sec, plutôt que d’arroser un peu tous les jours, faites 1 ou 2 apports d’eau par semaine, mais en quantité.</t>
  </si>
  <si>
    <t>Comme pour la sauge, il suffit, au printemps ou en automne de faire un simple amendement avec une poignée de terreau ou de compost après un griffage.</t>
  </si>
  <si>
    <t>Trop sensible au froid, préférez une plantation en intérieur ( une véranda, une serre froide ou un rebord de fenêtre bien exposé conviennent très bien)</t>
  </si>
  <si>
    <t>Arrosez peu, mais ne laissez pas le substrat se dessécher totalement.</t>
  </si>
  <si>
    <t>Meuble, léger, sableux, caillouteux, calcaire et même pauvre.
En fait, le thym est peu exigeant en matière de terre, la seule condition est un bon drainage.</t>
  </si>
  <si>
    <t xml:space="preserve">Sans être indispensable un apport de terreau, de fumier ou de compost décomposé peut être effectué tous les ans au printemps. </t>
  </si>
  <si>
    <t xml:space="preserve">Les arrosages doivent être très limités voire absents pour une culture en pleine terre où les pluies suffiront amplement. </t>
  </si>
  <si>
    <t>Aubergine, brocoli, chou, chou de Bruxelles, chou-fleur, fraisier, pomme de terre, tomate.</t>
  </si>
  <si>
    <t>Concombre, cornichon, courgette, melon, pâtisson, potiron.</t>
  </si>
  <si>
    <t>Parasites : Résistant.
Maladies : Résistant, sauf à l'humidité excessive qui entraine sa pourriture.</t>
  </si>
  <si>
    <t>Humifère, léger, frais et drainé. Elle ne supporte pas les sols calcaires.</t>
  </si>
  <si>
    <t>Faire un apport de fumier ou de compost décomposé à la plantation.
Renouveler l'apport tous les ans au printemps.</t>
  </si>
  <si>
    <t>Sitot après la plantation. Puis régulièrement pendant toute la période de culture. Ne pas laisser le mélange sécher entre 2 arrosages, sauf pour Verbena rigida qui tolère la sécheresse</t>
  </si>
  <si>
    <t>Pucerons</t>
  </si>
  <si>
    <t>C'est une bonne compagne à installer partout au jardin, avec des herbes aromatiques ou des fleurs.</t>
  </si>
  <si>
    <t>100 cm entre les pieds</t>
  </si>
  <si>
    <t>Parasites : Escargot, limace, noctuelle et puceron.
Maladies : Tache foliaire, mildiou, oïdium.</t>
  </si>
  <si>
    <t>Asperge, aubergine, chou, chou de Bruxelles, chou-fleur, fève, haricot, oignon, pois, radis, tomate.</t>
  </si>
  <si>
    <t>Endive, estragon, laitue, persil, salsifis, topinambour, tournesol.</t>
  </si>
  <si>
    <t>Faire des apports de fumier ou de compost décomposé à la plantation.
Apporter de nouveau du compost tous les ans en automne.</t>
  </si>
  <si>
    <t>Léger, sablonneux, profond et drainé.
Eviter les sols argileux qui donnent des turions amers.</t>
  </si>
  <si>
    <t>Faire un apport de fumier ou de compost décomposé, l'automne précédent la mise en terre des griffes.
Tous les ans, au printemps, faire un nouvel apport de compost ou de fumier.</t>
  </si>
  <si>
    <t>60 cm entre les pieds</t>
  </si>
  <si>
    <t>Artichaut, basilic, chicorée, concombre, cornichon, épinard, laitue, œillet d'Inde, oseille, persil, piment, poivron, poireau, pois, pomme de terre, radis, rhubarbe, sauge, souci, tomate.</t>
  </si>
  <si>
    <t>Ail, bette, betterave, oignon.</t>
  </si>
  <si>
    <t>l’asperge a besoin d’eau régulièrement mais déteste l’eau stagnante.</t>
  </si>
  <si>
    <t>Profond, humifère, souple et drainé.</t>
  </si>
  <si>
    <t>Arrosages réguliers et abondants 
Arroser le pied mais jamais le feuillage pour éviter les risques de maladies.
Paillage au pied conseillé</t>
  </si>
  <si>
    <t>Moissisure grise , l'oîdium,l'araignée rouge, le doryphore,les mollusques, la mouche blanche,le puceron</t>
  </si>
  <si>
    <t>Artichaut, bourrache, estragon, haricot, fève, lavande, œillet d'Inde, persil, pois, radis, souci, tanaisie, thym.</t>
  </si>
  <si>
    <t>Ail, ciboule, ciboulette, oignon, piment, pois, poivron, pomme de terre, tomate.</t>
  </si>
  <si>
    <t>Fumier ou compost décomposé à la plantation</t>
  </si>
  <si>
    <t xml:space="preserve">Profond, léger, souple, sablonneux et drainé. </t>
  </si>
  <si>
    <t>compost mûr ou d'engrais de fond avant le semis.</t>
  </si>
  <si>
    <t xml:space="preserve">Légers mais fréquents. Il est préférable d'arroser la betterave au pied et non sur le feuillage. Un paillage est conseillé pour conserver l'humidité. </t>
  </si>
  <si>
    <t>Non nécessaires</t>
  </si>
  <si>
    <t>RAS</t>
  </si>
  <si>
    <t>40 cm entre plants</t>
  </si>
  <si>
    <t>Meuble, frais, humifère et drainé.
Eviter les sols trop argileux.</t>
  </si>
  <si>
    <t>Apport de fumier ou de compost décomposé à la préparation de la terre.
Elle apprécie les engrais pour légumes-feuilles, riches en azote, après la première récolte de feuilles.</t>
  </si>
  <si>
    <t>La bette craint la sécheresse, les arrosages doivent être réguliers.
En été, un paillage à son pied permet de conserver la fraîcheur de la terre.</t>
  </si>
  <si>
    <t>Asperge, betterave, carotte, épinard, panais, poireau, pomme de terre, tomate.</t>
  </si>
  <si>
    <t>Famille</t>
  </si>
  <si>
    <t>Nom latin</t>
  </si>
  <si>
    <t>Cuculis melo</t>
  </si>
  <si>
    <t>Ericacées</t>
  </si>
  <si>
    <t>Cucurbitacées</t>
  </si>
  <si>
    <t>Achillea millefolium</t>
  </si>
  <si>
    <t>Astéracées</t>
  </si>
  <si>
    <t>Liliacées</t>
  </si>
  <si>
    <t>Agapanthus</t>
  </si>
  <si>
    <t>Lamaciées</t>
  </si>
  <si>
    <t>Agastache spp.</t>
  </si>
  <si>
    <t>Ageratum houstonianum</t>
  </si>
  <si>
    <t>Carpobrotus edulis</t>
  </si>
  <si>
    <t>Lobularia maritima</t>
  </si>
  <si>
    <t>Brassicaceae</t>
  </si>
  <si>
    <t>Amaranthacea</t>
  </si>
  <si>
    <t>Amaryllis belladonna</t>
  </si>
  <si>
    <t>Anemone coronaria</t>
  </si>
  <si>
    <t>Angelica archangelica</t>
  </si>
  <si>
    <t>Armeria maritima</t>
  </si>
  <si>
    <t>Atriplex hortensis</t>
  </si>
  <si>
    <t>Galium odoratum</t>
  </si>
  <si>
    <t>Aster amellus</t>
  </si>
  <si>
    <t>Mirabilis jalapa</t>
  </si>
  <si>
    <t>Asteraceae</t>
  </si>
  <si>
    <t>Cyanus segetum</t>
  </si>
  <si>
    <t>Borago officinalis</t>
  </si>
  <si>
    <t>Cactaceae</t>
  </si>
  <si>
    <t>Matricaria chamomilla</t>
  </si>
  <si>
    <t>Campanula patula</t>
  </si>
  <si>
    <t>Canna discolor</t>
  </si>
  <si>
    <t>Chionodoxa luciliae</t>
  </si>
  <si>
    <t>Liliaceae</t>
  </si>
  <si>
    <t>Brassica olerace</t>
  </si>
  <si>
    <t>Brassicacées</t>
  </si>
  <si>
    <t xml:space="preserve">Chrysanthemum </t>
  </si>
  <si>
    <t>Claytonia perfoliata</t>
  </si>
  <si>
    <t>Portulacaceae</t>
  </si>
  <si>
    <t>Galanthus nivalis</t>
  </si>
  <si>
    <t xml:space="preserve"> Amaryllidaceae</t>
  </si>
  <si>
    <t>Cobaea scandens</t>
  </si>
  <si>
    <t xml:space="preserve"> Polemoniaceae</t>
  </si>
  <si>
    <t>Chenopodiaceae</t>
  </si>
  <si>
    <t>Tropaeolaceae</t>
  </si>
  <si>
    <t xml:space="preserve"> Cannaceae</t>
  </si>
  <si>
    <t>Campanulaceae</t>
  </si>
  <si>
    <t xml:space="preserve"> Boraginaceae</t>
  </si>
  <si>
    <t xml:space="preserve"> Nyctaginaceae</t>
  </si>
  <si>
    <t xml:space="preserve"> Begoniaceae</t>
  </si>
  <si>
    <t xml:space="preserve"> Balsaminaceae</t>
  </si>
  <si>
    <t xml:space="preserve"> Brassicaceae</t>
  </si>
  <si>
    <t xml:space="preserve"> Asteraceae</t>
  </si>
  <si>
    <t xml:space="preserve"> Rubiaceae</t>
  </si>
  <si>
    <t xml:space="preserve"> Chenopodiaceae</t>
  </si>
  <si>
    <t xml:space="preserve"> Plumbaginaceae</t>
  </si>
  <si>
    <t xml:space="preserve"> Apiaceae</t>
  </si>
  <si>
    <t xml:space="preserve"> Ranunculaceae</t>
  </si>
  <si>
    <t>Papaver rhoeas</t>
  </si>
  <si>
    <t xml:space="preserve"> Papaveraceae</t>
  </si>
  <si>
    <t>Catananche caerulea</t>
  </si>
  <si>
    <t xml:space="preserve"> Primulaceae</t>
  </si>
  <si>
    <t>Dahlia × hortensis.</t>
  </si>
  <si>
    <t>Delphinium ceratophorum</t>
  </si>
  <si>
    <t xml:space="preserve"> Liliaceae</t>
  </si>
  <si>
    <t>Digitalis purpurea</t>
  </si>
  <si>
    <t>Scrophulariaceae</t>
  </si>
  <si>
    <t>Leontopodium alpinum</t>
  </si>
  <si>
    <t>Eremurus Shelford</t>
  </si>
  <si>
    <t>Freesia alba</t>
  </si>
  <si>
    <t>Iridaceae</t>
  </si>
  <si>
    <t>Fritillaria meleagris</t>
  </si>
  <si>
    <t>Gaura lindheimeri</t>
  </si>
  <si>
    <t>Onagraceae</t>
  </si>
  <si>
    <t>Geraniaceae</t>
  </si>
  <si>
    <t>Erysimum cheiri</t>
  </si>
  <si>
    <t>Gladiolus</t>
  </si>
  <si>
    <t>Immortelle des sables</t>
  </si>
  <si>
    <t>Eranthis hyemalis</t>
  </si>
  <si>
    <t>Ranunculaceae</t>
  </si>
  <si>
    <t>Iberis sempervirens</t>
  </si>
  <si>
    <t>Iberis amara</t>
  </si>
  <si>
    <t>Ipomoea tricolor</t>
  </si>
  <si>
    <t>Iris sibirica</t>
  </si>
  <si>
    <t>Ixia polystachya</t>
  </si>
  <si>
    <t xml:space="preserve"> Iridaceae</t>
  </si>
  <si>
    <t>Lagurus ovatus</t>
  </si>
  <si>
    <t>Poaceae</t>
  </si>
  <si>
    <t>Lavandula angustifolia</t>
  </si>
  <si>
    <t>Lamiaceae</t>
  </si>
  <si>
    <t>Fabaceae</t>
  </si>
  <si>
    <t>Lavatera trimestris</t>
  </si>
  <si>
    <t>Malvaceae</t>
  </si>
  <si>
    <t>Lavatère</t>
  </si>
  <si>
    <t>Limnanthes douglasii</t>
  </si>
  <si>
    <t>Limnanthaceae</t>
  </si>
  <si>
    <t>De nombreuses plantes se déclinent en beaucoup de variétés. Les noms latins proposés dans la "Base Plantes" correspondent en général aux variétés les plus souvent rencontrées</t>
  </si>
  <si>
    <t>Linum pubescens</t>
  </si>
  <si>
    <t>Linaceae</t>
  </si>
  <si>
    <t>Lotus corniculatus</t>
  </si>
  <si>
    <t>Monnaie du pape</t>
  </si>
  <si>
    <t>Convallaria majalis</t>
  </si>
  <si>
    <t>Nigella damascena</t>
  </si>
  <si>
    <t>Leucojum aestivum</t>
  </si>
  <si>
    <t>Dianthus deltoides</t>
  </si>
  <si>
    <t>Caryophyllaceae</t>
  </si>
  <si>
    <t>Dianthus barbatus</t>
  </si>
  <si>
    <t>Echinops sphaerocephalus</t>
  </si>
  <si>
    <t>Rose trémière</t>
  </si>
  <si>
    <t>Alcea rosea</t>
  </si>
  <si>
    <t>Passiflora caerulea</t>
  </si>
  <si>
    <t>Passifloraceae</t>
  </si>
  <si>
    <t>Papaver orientale</t>
  </si>
  <si>
    <t>Papaveraceae</t>
  </si>
  <si>
    <t>Eschscholzia californica</t>
  </si>
  <si>
    <t>Meconopsis cambrica</t>
  </si>
  <si>
    <t xml:space="preserve">Solanaceae </t>
  </si>
  <si>
    <t>Phlox de Drumond</t>
  </si>
  <si>
    <t>Polemoniaceae</t>
  </si>
  <si>
    <t>Physostegia virginiana</t>
  </si>
  <si>
    <t>Liatris spicata</t>
  </si>
  <si>
    <t>Primulaceae</t>
  </si>
  <si>
    <t>Oxalis tetraphylla</t>
  </si>
  <si>
    <t>Oxalidaceae</t>
  </si>
  <si>
    <t>Polygonaceae</t>
  </si>
  <si>
    <t>Ricinus communis</t>
  </si>
  <si>
    <t>Euphorbiaceae</t>
  </si>
  <si>
    <t>Rorippa amphibia</t>
  </si>
  <si>
    <t>Rubus fruticosus</t>
  </si>
  <si>
    <t>Rosaceae</t>
  </si>
  <si>
    <t>Rudbeckia hirta</t>
  </si>
  <si>
    <t>Grande oseille</t>
  </si>
  <si>
    <t>Sauge rouge</t>
  </si>
  <si>
    <t>Saponaria officinalis</t>
  </si>
  <si>
    <t>Scabiosa columbaria</t>
  </si>
  <si>
    <t>Dipsacaceae</t>
  </si>
  <si>
    <t>Scilla siberica</t>
  </si>
  <si>
    <t>Calendula officinalis</t>
  </si>
  <si>
    <t>Plumbaginaceae</t>
  </si>
  <si>
    <t>Thunbergia alata</t>
  </si>
  <si>
    <t>Acanthaceae</t>
  </si>
  <si>
    <t>Nicotiana alata</t>
  </si>
  <si>
    <t>Solanaceae</t>
  </si>
  <si>
    <t>Tigridia pavonia</t>
  </si>
  <si>
    <t>Kniphofia uvaria</t>
  </si>
  <si>
    <t>Helianthus annuus</t>
  </si>
  <si>
    <t>Tulipa agenensis</t>
  </si>
  <si>
    <t>Veronica persica</t>
  </si>
  <si>
    <t>Pensée</t>
  </si>
  <si>
    <t xml:space="preserve"> 	Violaceae</t>
  </si>
  <si>
    <t>Zinnia peruviana</t>
  </si>
  <si>
    <t>Fragaria ×ananassa</t>
  </si>
  <si>
    <t>Fragaria vesca</t>
  </si>
  <si>
    <t>Rubus idaeus</t>
  </si>
  <si>
    <t>Artemisia absinthium</t>
  </si>
  <si>
    <t>Allium sativum</t>
  </si>
  <si>
    <t>Allium ursinum</t>
  </si>
  <si>
    <t>Alliaceae</t>
  </si>
  <si>
    <t>Anethum graveolens</t>
  </si>
  <si>
    <t>Apiaceae</t>
  </si>
  <si>
    <t>Pimpinella anisum</t>
  </si>
  <si>
    <t>Ocimum basilicum</t>
  </si>
  <si>
    <t>Cardamine hirsuta</t>
  </si>
  <si>
    <t>Carum carvi</t>
  </si>
  <si>
    <t>Anthriscus cerefolium</t>
  </si>
  <si>
    <t>Myrrhis odorata</t>
  </si>
  <si>
    <t>Chaerophyllum bulbosum</t>
  </si>
  <si>
    <t>Allium tuberosum</t>
  </si>
  <si>
    <t>Allium schoenoprasum</t>
  </si>
  <si>
    <t>Cymbopogon citratus</t>
  </si>
  <si>
    <t>Poacées</t>
  </si>
  <si>
    <t>Coriandrum sativum</t>
  </si>
  <si>
    <t>Artemisia dracunculus</t>
  </si>
  <si>
    <t>Levisticum officinale</t>
  </si>
  <si>
    <t>Origanum majorana</t>
  </si>
  <si>
    <t>Melissa officinalis</t>
  </si>
  <si>
    <t>Tout type, bien drainé</t>
  </si>
  <si>
    <t>Mélangez à la terre un peu de terreau et de sable, afin d’améliorer la fertilité et le drainage du sol.</t>
  </si>
  <si>
    <t>Arrosez régulièrement, surtout en cas de sécheresse prolongée.</t>
  </si>
  <si>
    <t>Mentha pulegium</t>
  </si>
  <si>
    <t>Mentha spicata</t>
  </si>
  <si>
    <t>Sinapis alba</t>
  </si>
  <si>
    <t>Allium cepa</t>
  </si>
  <si>
    <t>Oignon jaune</t>
  </si>
  <si>
    <t>Oignon rouge</t>
  </si>
  <si>
    <t>Chayotte</t>
  </si>
  <si>
    <t>Poivron</t>
  </si>
  <si>
    <t>Poivron chocolat</t>
  </si>
  <si>
    <t>Butternut</t>
  </si>
  <si>
    <t>10 cm</t>
  </si>
  <si>
    <t>Carottes, betterave, laitue, fraise</t>
  </si>
  <si>
    <t>Haricots, pois</t>
  </si>
  <si>
    <t>Modérée au départ puis seulement en cas de sécheresse.
Stopper avant récolte.</t>
  </si>
  <si>
    <t>Léger, meuble, ferile, bien drainé, biner régulièrement</t>
  </si>
  <si>
    <t>Arrosage au pied modéré mais jusqu'à la récolte</t>
  </si>
  <si>
    <t>Capsicum annuum</t>
  </si>
  <si>
    <t>Solanacées</t>
  </si>
  <si>
    <t>Régulier après plantation, paillage d'été</t>
  </si>
  <si>
    <t>Purin d'orties, engrais bio (tomate)</t>
  </si>
  <si>
    <t>Enrichir régulièrement</t>
  </si>
  <si>
    <t>Mildiou, Oïdium, botrytis
Pucerons, aleurodes, araignées rouges, limaces</t>
  </si>
  <si>
    <t>Basilic, bourrache, capucine,  carotte, marjolaine, origan</t>
  </si>
  <si>
    <t>Ail, asperge, ciboulette, échalote, épinard, fève, haricot, oignon, piment, poireau, pois, pomme de terre</t>
  </si>
  <si>
    <t>Patidou</t>
  </si>
  <si>
    <t>Patisson</t>
  </si>
  <si>
    <t>Cucurbita pepo var. ovifera</t>
  </si>
  <si>
    <t>Oidïum, Limaces, pucerons</t>
  </si>
  <si>
    <t>1,50 entre les plants</t>
  </si>
  <si>
    <t>Riche, meuble, lourd, frais</t>
  </si>
  <si>
    <t>Arrosez fréquemment et abondamment vos plants de courge pâtisson au pied, en évitant d’arroser les feuilles.
Paillez le sol autour des pieds.</t>
  </si>
  <si>
    <t>Compost mûr, fumier décomposé</t>
  </si>
  <si>
    <t>Betterave, carotte, fève, haricot, laitue, maïs, menthe, pois, radis.</t>
  </si>
  <si>
    <t>Pomme de terre, romarin, sauge, thym.</t>
  </si>
  <si>
    <t>max : 3 ans</t>
  </si>
  <si>
    <t>Cucurbita moschata</t>
  </si>
  <si>
    <t>Régulièrement en période chaude ou sèche, de préférence le matin, sans mouiller le feuillage (prévention de l’oïdium). Paillage épais en été.</t>
  </si>
  <si>
    <t>Apportez compost mûr ou fumier bien décomposé.
Sable si trop lourd</t>
  </si>
  <si>
    <t>Riche et bien drainé.
Bien ameublir (en profondeur)</t>
  </si>
  <si>
    <t>2 m entre chaque pied</t>
  </si>
  <si>
    <t>Oïdium, botrytis, miliou
Pucerons, aleurodes, limaces</t>
  </si>
  <si>
    <t>Évitez en revanche de la planter juste après d’autres cucurbitacées (courgettes, potirons) pour limiter les risques de maladies de sol.</t>
  </si>
  <si>
    <t>le maïs, qui lui sert de tuteur naturel dans certaines cultures associées, haricots, pois,
les aromatiques comme l’origan ou la verveine, qui attirent les pollinisateurs.</t>
  </si>
  <si>
    <t>Courge serpent</t>
  </si>
  <si>
    <t>Trichosanthes cucumerina</t>
  </si>
  <si>
    <t xml:space="preserve"> Cucurbitacées</t>
  </si>
  <si>
    <t>Humifère, riche, drainant et frais</t>
  </si>
  <si>
    <t>Mildiou, anthracnose (+ rare)</t>
  </si>
  <si>
    <t>Serpent</t>
  </si>
  <si>
    <t>Arrosage régulier mais sans excès.
Paillage d'été</t>
  </si>
  <si>
    <t>Compost mûr.
Lait frais.</t>
  </si>
  <si>
    <t>Courge bleue</t>
  </si>
  <si>
    <t>Cucurbita maxima</t>
  </si>
  <si>
    <t>Bleue</t>
  </si>
  <si>
    <t>150 cm entre les pieds</t>
  </si>
  <si>
    <t>Humifère</t>
  </si>
  <si>
    <t>Arrosage régulier mais sans excès sauf sécheresse.
Paillage d'été. Binez régulièrement.</t>
  </si>
  <si>
    <t>Sechium edule</t>
  </si>
  <si>
    <t>Apportez compost mûr ou fumier bien décomposé.</t>
  </si>
  <si>
    <t>Sol riche en humus, bien drainé, meuble et travaillé en profondeur (grelinage)</t>
  </si>
  <si>
    <t>Résistante</t>
  </si>
  <si>
    <t>Treillage</t>
  </si>
  <si>
    <t>Arrosage  régulier surtout en été mais sans excès. Le paillage est un atout majeur (été et hiver)</t>
  </si>
  <si>
    <t>Bonne compagne mais un peu envahissante…</t>
  </si>
  <si>
    <t>Cucurbita pepo var. ronde de Nice</t>
  </si>
  <si>
    <t>Terre meuble et riche en matières organiques, humus.</t>
  </si>
  <si>
    <t>Ronde</t>
  </si>
  <si>
    <t>Courgette ronde de Nice</t>
  </si>
  <si>
    <t>Cucurbita pepo</t>
  </si>
  <si>
    <t>Brocoli, chou, chou de Bruxelles, chou-fleur, concombre, cornichon, courge, melon, pomme de terre, radis, tomate.</t>
  </si>
  <si>
    <t>Basilic, bourrache, capucine, céleri, fève, haricot à rame, maïs, marjolaine, menthe, oignon, pois.</t>
  </si>
  <si>
    <t>Elle est très gourmande en eau et les arrosages doivent être fréquents et réguliers (au pied) pour maintenir la terre humide (paillage).</t>
  </si>
  <si>
    <t>Humifère, fraîs, meuble et bien drainé.</t>
  </si>
  <si>
    <t>Fonte des semis, mildiou, mosaïque, nuile grise, oïdium. La maladie la plus fréquente est l'oïdium. 
Escargots, limaces.</t>
  </si>
  <si>
    <t>oïdium, pourriture grise, pucerons</t>
  </si>
  <si>
    <t>sol riche, humifère, bien drainé et ne manquant surtout jamais d’eau.
Binage régulier.</t>
  </si>
  <si>
    <t xml:space="preserve">Pour bien produire, elle ne doit jamais manquer d'eau. </t>
  </si>
  <si>
    <t>Ail rocambole</t>
  </si>
  <si>
    <t>Allium scorodoprasum</t>
  </si>
  <si>
    <t>S’adapte bien aux variations de températures et ne nécessite pas d’arrosage. Vous pouvez cpdt arroser en cas de sécheresse prolongée, mais surtout pas avant la récolte.</t>
  </si>
  <si>
    <t>Rocambole</t>
  </si>
  <si>
    <t>Plutôt résistant</t>
  </si>
  <si>
    <t>Tous types, meuble, profond, drainé.
Binage et sarclage surtout au début.</t>
  </si>
  <si>
    <t xml:space="preserve">Compost mûr.
</t>
  </si>
  <si>
    <t>Pucerons, ver des framboises
Anthracnose, brûlure des dards, pourriture grise.</t>
  </si>
  <si>
    <t>Ail, myosotis, rue, souci, tanaisie.
(Les myosotis installés à leur pied limitent les agressions des vers du framboisier)</t>
  </si>
  <si>
    <t>Épinard, fève, haricot, laitue, maïs, marjolaine, pois, radis, tournesol.</t>
  </si>
  <si>
    <t>Concombre, cornichon, courge, courgette, pomme de terre, romarin, sauge, thym.</t>
  </si>
  <si>
    <t>Araignée rouge, limace, puceron, thrips.
Anthracnose, fusariose, mildiou, mosaïque, nuile rouge, oïdium</t>
  </si>
  <si>
    <t>Vaccinum myrtillus</t>
  </si>
  <si>
    <t>Parasites : Cheimatobie.
Maladies : Chlorose, pourriture du collet en cas de mauvais drainage.</t>
  </si>
  <si>
    <t>Physalis peruviana</t>
  </si>
  <si>
    <t xml:space="preserve">3-4 ans </t>
  </si>
  <si>
    <t xml:space="preserve">Basilic, Œillet d'Inde. Ce n'est pas un mauvais compagnon mais il faut bien prévoir son étalement car il demande de la place. </t>
  </si>
  <si>
    <t>Asparagus Officinalis</t>
  </si>
  <si>
    <t>Asparagacées</t>
  </si>
  <si>
    <t>Chénopodiacées</t>
  </si>
  <si>
    <t>Beta Vulgaris</t>
  </si>
  <si>
    <t>Pak-Choï</t>
  </si>
  <si>
    <t>Brassica Rapa Variété Chinensis</t>
  </si>
  <si>
    <t>Humifère, frais et drainé</t>
  </si>
  <si>
    <t>Altise, cécidomyie, charançon gallicole, mouche, noctuelle et piéride.
Les escargots et les limaces sont friands des plantules.
Alternariose, hernie du chou et mildiou.</t>
  </si>
  <si>
    <t>4 - 5 ans</t>
  </si>
  <si>
    <t>Ail, brocoli, ciboulette, chou, chou de Bruxelles, échalote, fraisier, navet, oignon, panais, poireau, radis, rutabaga, tomate, vigne.</t>
  </si>
  <si>
    <t>Les arrosages doivent être fréquents car il ne supporte pas la sécheresse qui le fait monter en graines.
Un paillage est recommandé pour conserver la fraîcheur de la terre.</t>
  </si>
  <si>
    <t>Apport de terreau, de fumier ou de compost décomposé à la plantation.
Ajouter de l'engrais pour légumes à l'eau d'arrosage.</t>
  </si>
  <si>
    <t>Cynara Cardunculus</t>
  </si>
  <si>
    <t>Humide, profond, humifère et drainé.</t>
  </si>
  <si>
    <t xml:space="preserve">Faire des apports de fumier ou de compost décomposé à la plantation.
Faire des apports d'engrais tous les 10 jours environ pendant toute la période de croissance.
Il apprécie les engrais à fleurs. </t>
  </si>
  <si>
    <t>Parasites : 
Escargot, limace, noctuelle et puceron.
Maladies :
Tache foliaire, mildiou, oïdium.</t>
  </si>
  <si>
    <t>Le cardon est assez gourmand en eau et demande une terre légèrement humide ; les arrosages doivent être réguliers surtout en cas de chaleur.
Paillage d'été à son pied.</t>
  </si>
  <si>
    <t>Asperge, aubergine, chou, chou de Bruxelles, chou-fleur, fève, haricot, radis, tomate.</t>
  </si>
  <si>
    <t>Apiacées</t>
  </si>
  <si>
    <t>Carotte, laitue, maïs, panais, persil, pomme de terre.</t>
  </si>
  <si>
    <t>Chaerophyllum Bulbosum</t>
  </si>
  <si>
    <t xml:space="preserve">Frais, profond, meuble, humifère et bien drainé. </t>
  </si>
  <si>
    <t>Dans les terres trop lourdes, il faut ajouter du sable pour l'alléger car il n'aime pas l'humidité qui stagne.
Attention, le cerfeuil tubéreux déteste la fumure fraîche.</t>
  </si>
  <si>
    <t>Arroser assez régulièrement et surtout en cas de temps sec et de grandes chaleurs.
Paillage au pied, à partir du printemps,.</t>
  </si>
  <si>
    <t>Beta vulgaris</t>
  </si>
  <si>
    <t>Chénopodiacées, Amaranthacées</t>
  </si>
  <si>
    <t>Daucus carota</t>
  </si>
  <si>
    <t>Ombellifères, Apiacées</t>
  </si>
  <si>
    <t>Brassica Napus</t>
  </si>
  <si>
    <t>Brassicacées, Crucifères</t>
  </si>
  <si>
    <t>Faire un apport de fumier ou de compost mûr au moment de la préparation du sol, en automne ou au début du printemps.</t>
  </si>
  <si>
    <t>les arrosages doivent être fréquents et réguliers pour maintenir la terre toujours légèrement humide.</t>
  </si>
  <si>
    <t>Frais, léger, humifère et drainé.
Il supporte mal les sols secs et calcaires. 
Biner régulièrement la terre pour bien l'aérer et installer un paillage pour en conserver la fraîcheur.</t>
  </si>
  <si>
    <t>Aneth, bette, bourrache, carotte, endive, épinard, fève, haricot, laitue, menthe, panais, pois, romarin.</t>
  </si>
  <si>
    <t>Ail, brocoli, chou, chou de Bruxelles, chou-fleur, oignon, pomme de terre, rutabaga.</t>
  </si>
  <si>
    <t>Oxalis Tuberosa</t>
  </si>
  <si>
    <t>Oxalidacées</t>
  </si>
  <si>
    <t xml:space="preserve">Léger, humifère, profond, meuble et drainé. </t>
  </si>
  <si>
    <t>Faire un apport de fumier ou de compost décomposé à la plantation.</t>
  </si>
  <si>
    <t>Pas de maladies connues.
 Limaces, rongeurs</t>
  </si>
  <si>
    <t>Régulier</t>
  </si>
  <si>
    <t>Petroselinum crispum variété tuberosum</t>
  </si>
  <si>
    <t>Apiacées (Ombellifères)</t>
  </si>
  <si>
    <t>Léger, meuble, profond et drainé.
Bien ameublir la terre avant le semis pour que la racine puisse se développer correctement.</t>
  </si>
  <si>
    <t xml:space="preserve">Les amendements et les fertilisations ne sont pas nécessaires. </t>
  </si>
  <si>
    <t>Effectuer les arrosages si nécessaire, sans noyer la terre.
Biner régulièrement la terre afin de bien l'aérer.
Paillage d'été recommandé.</t>
  </si>
  <si>
    <t>Résistant aux maladies mais les petits rongeurs comme les mulots en sont très friands.</t>
  </si>
  <si>
    <t>Commentaires éventuels</t>
  </si>
  <si>
    <t>La récolte des feuilles se fait au détriment de la croissance de la racine…</t>
  </si>
  <si>
    <t>La plantation s'effectue à partir des tubercules (gros de préférence)</t>
  </si>
  <si>
    <t>La force du goût dépend de l'arrosage: Trop d'eau = moins de "piquant".</t>
  </si>
  <si>
    <t xml:space="preserve">Sol ordinaire, nu, normal à frais. Attention : frais mais pas mouillée! </t>
  </si>
  <si>
    <t>La plantation s'effectue à partir des tubercules (gros de préférence)
Eviter l'ombre des grands arbres</t>
  </si>
  <si>
    <t>il est possible, que face à la multitude de variétés, seul le genre soit indiqué.</t>
  </si>
  <si>
    <t>Aconit d'hiver</t>
  </si>
  <si>
    <t>Toutes les plantes qui adorent l'humidité.</t>
  </si>
  <si>
    <t>En massif, avec des amarantes, des cosmos, des zinnias, des lupins, des digitales…</t>
  </si>
  <si>
    <t>Pomme de terre.</t>
  </si>
  <si>
    <t>Bégonia vivace</t>
  </si>
  <si>
    <t>Grande amie du potager elle protège les légumes des pucerons.
Très bénéfique pour les radis, tomate et pommes de terre.</t>
  </si>
  <si>
    <t>Toutes les espèces de chrysanthèmes</t>
  </si>
  <si>
    <t>Aucune incompatibilité.</t>
  </si>
  <si>
    <t>Ipomées, capucines grimpantes, pois de senteur
    Sauges, cosmos, verveines de Buenos Aires
    Cléomes, bidens, héliotropes
    Graminées annuelles (panicum, pennisetum)</t>
  </si>
  <si>
    <t>Excellent mariage avec les plantes comme les juliennes de Mahon et les nigelles de Damas.</t>
  </si>
  <si>
    <t xml:space="preserve">Iris nain et panicaut (Chardon bleu des Alpes). </t>
  </si>
  <si>
    <t xml:space="preserve">Plantes volumineuses. </t>
  </si>
  <si>
    <t xml:space="preserve">C'est un excellent compagnon pour tous les autres végétaux. Il se plait bien sous le couvert d'arbustes à feuillage caduc. </t>
  </si>
  <si>
    <t>Pour les variétés de grande taille : 60 à 90 cm</t>
  </si>
  <si>
    <t>10 cm entre plants</t>
  </si>
  <si>
    <t>Ficoïde(s)</t>
  </si>
  <si>
    <t>Géranium odorant</t>
  </si>
  <si>
    <t>Gerbera rustique</t>
  </si>
  <si>
    <t>C'est un bon compagnon pour les autres plantes de massifs vivaces ou annuelles.</t>
  </si>
  <si>
    <t xml:space="preserve">Il est seulement préférable, en cas de culture au potager, éloigner le glaïeul des pois. </t>
  </si>
  <si>
    <t>C'est une excellente compagne pour toutes les plantes de terrains secs.</t>
  </si>
  <si>
    <t>30 à 40 cm</t>
  </si>
  <si>
    <t>Ipomée bleue</t>
  </si>
  <si>
    <t>Lavande officinale</t>
  </si>
  <si>
    <t>Armoise, aubergine, brocoli, chou, chou-fleur, pomme de terre et tomate.
Installée au pied d'un rosier elle permettra, en beauté, de faire fuir les pucerons.</t>
  </si>
  <si>
    <t>Hortensia grimpant, laitue, persil et rue.</t>
  </si>
  <si>
    <t>80 cm en tous sens</t>
  </si>
  <si>
    <t>Gaura, sauges arbustives, agapanthes
Perovskia, népétas, armoises
Lavandes, cistes, romarins</t>
  </si>
  <si>
    <t>15 à 20 cm entre deux plants</t>
  </si>
  <si>
    <t>Lupin bleu</t>
  </si>
  <si>
    <t>20 à 30 cm</t>
  </si>
  <si>
    <t>D'autres lupns pour créer un massif multicolore.</t>
  </si>
  <si>
    <t>La lunaire accompagne avec bonheur beaucoup d’autres plantes bulbeuses de printemps, comme les jacinthes, narcisses ou muscari et les bulbes plus tardifs comme les iris hollandais, les tulipes tardives.</t>
  </si>
  <si>
    <t>10 à 20 cm</t>
  </si>
  <si>
    <t>Le narcisse se plait particulièrement avec les autres bulbes à floraison printanière et au pied des arbustes à feuillage caduc.</t>
  </si>
  <si>
    <t xml:space="preserve">C'est une excellente compagne pour tous les autres végétaux qui se plait également au pied des arbustes et des rosiers. </t>
  </si>
  <si>
    <t>Se plaît particulièrement avec les plantes bulbeuses comme les anémones de Grèce, les crocus et les scilles. Beau mariage esthétique avec les myosotis.</t>
  </si>
  <si>
    <t>Les plantes qui lui font de l'ombre</t>
  </si>
  <si>
    <t>25 cm en tous sens</t>
  </si>
  <si>
    <t>Vivace souvent solitaire</t>
  </si>
  <si>
    <t xml:space="preserve">30 cm </t>
  </si>
  <si>
    <t xml:space="preserve">Il se marie parfaitement avec la lavande, les marguerites, les soucis, les pieds d'alouette et les graminées ornementales, créant des contrastes de texture et de couleur très harmonieux. </t>
  </si>
  <si>
    <t xml:space="preserve">Plantez le Papaver orientale au milieu ou au fond du parterre de fleurs afin que d'autres plantes vivaces puissent cacher l'espace qu'elles laissent lorsqu'elles entrent en dormance. </t>
  </si>
  <si>
    <t>15 à 20 cm.</t>
  </si>
  <si>
    <t>Perce-neige</t>
  </si>
  <si>
    <t>Se plaît particulièrement avec les anémones de Grèce, les crocus et les scilles.</t>
  </si>
  <si>
    <t>50 cm entre chaque plant</t>
  </si>
  <si>
    <t>Considérations "esthétiques"</t>
  </si>
  <si>
    <t>Pois de senteur</t>
  </si>
  <si>
    <t>Cette plante grimpante peut parfaitement s’associer à d’autres cultures, comme les tomates, les lavandes ou les aromatiques</t>
  </si>
  <si>
    <t>Renoncule des jardins</t>
  </si>
  <si>
    <t>Ail, cerfeuil, épinard.</t>
  </si>
  <si>
    <t>Il n'y a pas d'incompatibilité</t>
  </si>
  <si>
    <t>100 cm</t>
  </si>
  <si>
    <t xml:space="preserve"> C'est un excellent compagnon.</t>
  </si>
  <si>
    <t>Se plaît particulièrement avec des crocus et des muscaris.</t>
  </si>
  <si>
    <t>15 à 20 cm</t>
  </si>
  <si>
    <t>40 cm</t>
  </si>
  <si>
    <t>Concombre, cornichon, haricot d'Espagne, melon.</t>
  </si>
  <si>
    <t>Artichaut, laitue, maïs et pommes de terre.</t>
  </si>
  <si>
    <t>20 à 40 cm selon variétés</t>
  </si>
  <si>
    <t xml:space="preserve">Fenouil et Rue. </t>
  </si>
  <si>
    <t>Aneth, artichaut, bette, betterave, bourrache, légumineuses, camomille, carotte, céleri, concombre, cornichon, épinard, hysope, laitue, mâche, pomme de terre, aromatiques.</t>
  </si>
  <si>
    <t>Ail, brocoli, ciboulette, chou, chou-fleur, échalote, fraisier, navet, oignon, panais, poireau, radis, rutabaga, tomate, vigne.</t>
  </si>
  <si>
    <t>Fraisier, radis noir, tomate.</t>
  </si>
  <si>
    <t>En règle générale tous les légumes sauf les trois cités précédemment.</t>
  </si>
  <si>
    <t>Ail, asperge, aubergine, brocoli, camomille, carotte, céleri, chou, chou de Bruxelles, chou-fleur, concombre, fève, fraisier, haricot, maïs, melon, navet, oignon, poireau, pois, radis, souci.</t>
  </si>
  <si>
    <t>Bette, betterave, hysope, laitue, piment, poivron, pomme de terre, tomate et vigne.</t>
  </si>
  <si>
    <t>L'association est bonne avec les asperges, les carottes, le cresson, les épinards, les fraises, les haricots, les pois, les radis, la rhubarbe, les salades et les tomates.</t>
  </si>
  <si>
    <t>Fenouil bulbeux</t>
  </si>
  <si>
    <t>Aneth, artichaut, bette, betterave, bourrache, camomille, capucine, carotte, céleri, concombre, cornichon, épinard, hysope, laitue, mâche,  pomme de terre, légumineuses, Plantes aromatiques</t>
  </si>
  <si>
    <t>Pé-tsaï</t>
  </si>
  <si>
    <t>Carotte, céleri, endive, épinard, fraisier, mâche, œillet d'Inde, panais, tomate</t>
  </si>
  <si>
    <t>60 cm en tous sens</t>
  </si>
  <si>
    <t>Bonne compagne</t>
  </si>
  <si>
    <t xml:space="preserve">Il n'y a pas d'incompatibilité avérée.
Eviter cependant de la semer à côté de la ficoïde glaciale. </t>
  </si>
  <si>
    <t>Oignon rocambole</t>
  </si>
  <si>
    <t>11 cm</t>
  </si>
  <si>
    <t xml:space="preserve"> carotte, betterave, laitue, fraise, tomates</t>
  </si>
  <si>
    <t>Aneth, artichaut, bette, betterave, bourrache, camomille,  carotte, céleri, concombre, cornichon, épinard, fève, haricot nain, hysope, laitue, mâche, pois, pomme de terre, souci, plantes aromatiques.</t>
  </si>
  <si>
    <t>Aneth, artichaut, bourrache, brocoli, carotte, céleri, choux, concombre, cornichon, courge, courgette, épinard, fraisier, laitue, maïs, melon, navet, origan, radis, romarin, rutabaga, sarriette, souci, tomate.</t>
  </si>
  <si>
    <t>Ail, asperge, aubergine, betterave, ciboulette, échalote, fenouil, haricot, oignon, piment, poireau, pois, poivron, pomme de terre, raifort.</t>
  </si>
  <si>
    <t>Haricot blanc</t>
  </si>
  <si>
    <t>Potiron</t>
  </si>
  <si>
    <t>Céleri-rave</t>
  </si>
  <si>
    <t>25 cm entre plants
35 cm  entre rangs</t>
  </si>
  <si>
    <t>Patate douce</t>
  </si>
  <si>
    <t>Ail, carotte, céleri, cerfeuil, fève, haricot, pois.</t>
  </si>
  <si>
    <t>Brocoli, chou, chou de Bruxelles, chou-fleur, navet, radis, pomme de terre.</t>
  </si>
  <si>
    <t>10 entre plants
30 entre rangs</t>
  </si>
  <si>
    <t>Artichaut, endive, topinambour.</t>
  </si>
  <si>
    <t>Maïs, pomme de terre.</t>
  </si>
  <si>
    <t>Artichaut, endive, salsifis.</t>
  </si>
  <si>
    <t>80 cm</t>
  </si>
  <si>
    <t>Tous les légumes et principalement les concombres, les courgettes et les tomates.</t>
  </si>
  <si>
    <t>Radis, rhubarbe, rutabaga.</t>
  </si>
  <si>
    <t>Carotte.</t>
  </si>
  <si>
    <t>Carotte, céleri, concombre, cornichon, rosier, tomate.</t>
  </si>
  <si>
    <t>Ail, chou, chou de Bruxelles, chou-fleur, échalote, fève, haricot, haricot d'Espagne, oignon, piment, pois, poivron</t>
  </si>
  <si>
    <t>Laurier sauce</t>
  </si>
  <si>
    <t>C'est un bon compagnon.</t>
  </si>
  <si>
    <t>La vigne</t>
  </si>
  <si>
    <t xml:space="preserve">Brocoli, chou, chou-fleur, tomate et pomme de terre. </t>
  </si>
  <si>
    <t>Fenouil et rue</t>
  </si>
  <si>
    <t>Brocoli, camomille, chou, chou de Bruxelles, chou-fleur, navet, pois, radis, tomate.</t>
  </si>
  <si>
    <t xml:space="preserve"> Carotte, concombre, cornichon, maïs.</t>
  </si>
  <si>
    <t xml:space="preserve">La culture du stévia est vraiment très récente et les bonnes associations possibles ne sont pas encore prouvées. </t>
  </si>
  <si>
    <t>La culture du stévia est vraiment très récente et les mauvaises associations possibles ne sont pas encore prouvées.</t>
  </si>
  <si>
    <t>vivace tubéreuse et rustique</t>
  </si>
  <si>
    <t>L’helléborine est une plante généralement résistante et peu sensible aux maladies</t>
  </si>
  <si>
    <t>terre humifère, riche en matière organique. En général, la plante adore être installée en sous-bois où elle trouve toutes les conditions nécessaires à son épanouissement.</t>
  </si>
  <si>
    <t>Dans l’idéal, préparez votre terrain quelques jours ou semaines avant la plantation. Pour cela, déposez du terreau ou du compost bien décomposé, puis rajoutez un peu de sable si la terre est lourde. Travaillez ensuite la surface avec une griffe à 3 dents pour bien mélanger et ameublir.</t>
  </si>
  <si>
    <t>Surveillez les excès d’eau en hiver et au début du printemps.</t>
  </si>
  <si>
    <t>Annuelle</t>
  </si>
  <si>
    <t>Vivace</t>
  </si>
  <si>
    <t xml:space="preserve"> Les escargots aiment se loger dans les touffes de corbeille d'argent sans causer de réels dégâts.</t>
  </si>
  <si>
    <t>Humifère, léger et bien drainé.</t>
  </si>
  <si>
    <t>Amaranthus Caudatus</t>
  </si>
  <si>
    <t>Vivace ornementale, bulbeuse et à fleurs.</t>
  </si>
  <si>
    <t>Parasites : Escargots, limaces sont friands des jeunes plants.
Maladies : Pourriture en cas d'excès d'eau.</t>
  </si>
  <si>
    <t>Vérifier l'humidité du substrat avant d'arroser. Pendant la période de dormance, soit totalement arrêt, soit très léger environ une fois par mois</t>
  </si>
  <si>
    <t>Attention, la belle dame renferme des substances toxiques en cas d'ingestion,  dans toutes ses parties et plus particulièrement dans les bulbes.</t>
  </si>
  <si>
    <t>Vivace ornementale à fleurs.</t>
  </si>
  <si>
    <t>Léger, humifère, frais et bien drainé.</t>
  </si>
  <si>
    <t>Faire un apport de fumier ou de compost mûr à la plantation.</t>
  </si>
  <si>
    <t>Aquilegia Vulgaris</t>
  </si>
  <si>
    <t>Attention, l'ancolie est une plante considérée comme toxique, en cas d'ingestion,  et principalement les graines.</t>
  </si>
  <si>
    <t>Vivace bulbeuse à fleurs assez rustique.</t>
  </si>
  <si>
    <t>Attention, comme pour les autres espèces d'anémones toutes les parties de la plante sont toxiques en cas d'ingestion.</t>
  </si>
  <si>
    <t xml:space="preserve">Humifère, frais profond et drainé. </t>
  </si>
  <si>
    <t>Faire des apports de fumier ou de compost décomposé à la préparation du terrain.
Renouveler l'apport tous les ans au printemps.</t>
  </si>
  <si>
    <t>Vivace cultivée souvent comme annuelle (climat)</t>
  </si>
  <si>
    <t>Tous sol, mais la plante apprécie particulièrement les sols pauvres et secs. C’est notamment important dans les régions où les mufliers peuvent être cultivés en vivace, donc dans les régions à la météo favorable.</t>
  </si>
  <si>
    <t>Scrophulariacées</t>
  </si>
  <si>
    <t>Antirrhinum Majus</t>
  </si>
  <si>
    <t>Ne pas semer 2 années de suite au même endroit.</t>
  </si>
  <si>
    <t>Frais, humifère, profond et drainé.</t>
  </si>
  <si>
    <t xml:space="preserve">Les fertilisations ne sont pas nécessaires. </t>
  </si>
  <si>
    <t>Feuilles comestibles (décoratives mais pas que …)</t>
  </si>
  <si>
    <t>Impatiens Sunpatiens</t>
  </si>
  <si>
    <t>Vivace ornementale à fleurs cultivée en extérieur comme une annuelle.
Non rustique, elle ne supporte pas les températures négatives.</t>
  </si>
  <si>
    <t>Begonia grandis</t>
  </si>
  <si>
    <t>Le bégonia grandis est l’un des seuls à être rustique et à pouvoir supporter des gelées hivernales.</t>
  </si>
  <si>
    <t>Vivace herbacée ornementale à fleur, souvent cultivée en annuelle.</t>
  </si>
  <si>
    <t>Escargots, limaces, pucerons.</t>
  </si>
  <si>
    <t>Fertile, léger, souple et drainé.</t>
  </si>
  <si>
    <t>On peut faire un apport d'engrais en été mais si le sol est fertile, la fertilisation n'est pas nécessaire.</t>
  </si>
  <si>
    <t>Bidens ferulifolia</t>
  </si>
  <si>
    <t>Terre de jardin ordinaire et bien drainée. Elle apprécie les sols calcaires et pauvres.</t>
  </si>
  <si>
    <t xml:space="preserve"> Les amendements et fertilisations ne sont pas nécessaires.</t>
  </si>
  <si>
    <t>Bulbeuse non-rustique</t>
  </si>
  <si>
    <t>Parasites : Araignée rouge, limace
Maladies : Pourriture en cas d'excès d'eau</t>
  </si>
  <si>
    <t xml:space="preserve">Tropaeolum Majus </t>
  </si>
  <si>
    <t xml:space="preserve">Humifère, frais et bien drainé.
Elle ne supporte pas les terres calcaires. </t>
  </si>
  <si>
    <t xml:space="preserve"> Faire un apport de fumier ou de compost décomposé à la plantation. </t>
  </si>
  <si>
    <t>Celosia argentea Variété plumosa</t>
  </si>
  <si>
    <t>Oïdium : une pellicule blanchâtre sur feuilles et tiges.
Rouille : des pustules sur la face inférieure des feuilles.
Pucerons : les feuilles enroulées puis chute.</t>
  </si>
  <si>
    <t>Humifère, léger et drainé. Il est préférable d'éviter les sols trop calcaires.</t>
  </si>
  <si>
    <t>Apport de compost décomposé ou de fumier au printemps.
Apport d'engrais pour plante à fleurs en fin d'été.</t>
  </si>
  <si>
    <t>Arroser régulièrement lorsqu’il ne pleut pas.
Évitez de mouiller le feuillage</t>
  </si>
  <si>
    <t>Sans objet</t>
  </si>
  <si>
    <t>Escargot et limace pour les jeunes plants.</t>
  </si>
  <si>
    <t>Il convient de privilégier une terre acide à neutre, la claytone redoute particulièrement les sols calcaires qui nuisent à son développement.</t>
  </si>
  <si>
    <t>Un apport de compost bien décomposé est conseillé avant la plantation.</t>
  </si>
  <si>
    <t>Arrosages réguliers mais mesurés.
Eté : augmenter la fréquence
Hiver : si sécheresse</t>
  </si>
  <si>
    <t>Les cobées attirent surtout de nombreux parasites comme les pucerons, les araignées rouges ou encore les cochenilles</t>
  </si>
  <si>
    <t>Plutôt riche et bien drainé</t>
  </si>
  <si>
    <t>Un arrosage régulier est indispensable, surtout en période de sécheresse.</t>
  </si>
  <si>
    <t>Annuelle à fleurs, 
rustique jusqu'à -12°C.</t>
  </si>
  <si>
    <t>Charbon, mildiou, oïdium. Les maladies sont rares, il est résistant.</t>
  </si>
  <si>
    <t xml:space="preserve">Peu difficile en matière de sol, il supporte toutes les terres bien drainées. </t>
  </si>
  <si>
    <t xml:space="preserve">Les arrosages ne sont pas nécessaires. </t>
  </si>
  <si>
    <t>Oïdium, mais peu fréquent.</t>
  </si>
  <si>
    <t xml:space="preserve">Léger, calcaire et drainé. La cupidone est une plante calcicole qui se plait particulièrement dans les sols calcaires. </t>
  </si>
  <si>
    <t>La cupidone aime la sécheresse, les arrosages doivent être légers.</t>
  </si>
  <si>
    <t xml:space="preserve"> Vivace tubéreuse ornementale à fleurs.</t>
  </si>
  <si>
    <t xml:space="preserve">Parasites : Escargots et Limaces.
Maladies : Oïdium, pourriture en cas de mauvais drainage. </t>
  </si>
  <si>
    <t>Léger, humifère et surtout bien drainé. Il ne supporte pas les terres trop calcaires.</t>
  </si>
  <si>
    <t xml:space="preserve"> Faire un apport de fumier ou de compost décomposé à la plantation.</t>
  </si>
  <si>
    <t xml:space="preserve">Il ne nécessite pas d'entretien particulier. </t>
  </si>
  <si>
    <t>Cyclamen Coum</t>
  </si>
  <si>
    <t>Rustique, il supporte des températures allant jusqu'à -20°C.</t>
  </si>
  <si>
    <t>Bulbeuse annuelle à fleurs semi-rustique.</t>
  </si>
  <si>
    <t>Parasites : Escargot, forficule, hépiale, limace, mineuse des feuilles, puceron, thrips.
Attention aux limaces qui se font un festival sur les pieds de jeunes dahlias.
Maladies : Oïdium, pourriture grise</t>
  </si>
  <si>
    <t xml:space="preserve">Frais, humifère, meuble et drainé.
Le dahlia supporte difficilement les terres sablonneuses et pauvres, dans lesquelles il a tendance à végéter. </t>
  </si>
  <si>
    <t>Apport de compost ou de fumier décomposé à la plantation.</t>
  </si>
  <si>
    <t xml:space="preserve">Les arrosages doivent être effectués au pied et non sur le feuillage pour éviter les maladies. Pour retenir l'eau, il est conseillé de faire une petite cuvette au pied du dahlia. </t>
  </si>
  <si>
    <t>Mode de multiplication :
Division des tubercules, bouturage</t>
  </si>
  <si>
    <t>Selon les espèces, le delphinium peut être vivace, bisannuel ou annuel.</t>
  </si>
  <si>
    <t>Les delphiniums peuvent parfois être sensibles aux limaces au printemps ou à certaines maladies comme l’oïdium lorsque l’humidité est importante. Un emplacement bien aéré limite ces problèmes.</t>
  </si>
  <si>
    <t>Le delphinium apprécie les sols riches.</t>
  </si>
  <si>
    <t xml:space="preserve"> l’ajout de compost ou d’un fertilisant à la plantation est recommandé.</t>
  </si>
  <si>
    <t>A la plantation</t>
  </si>
  <si>
    <t>Cette plante est également très appréciée pour la confection de bouquets. Les fleurs coupées tiennent longtemps en vase et peuvent même être intégrées à un bouquet de fleurs séchées.</t>
  </si>
  <si>
    <t>Vivace bulbeuse rustique</t>
  </si>
  <si>
    <t>Escargot, limace</t>
  </si>
  <si>
    <t>Léger, frais, humifère et drainé</t>
  </si>
  <si>
    <t>Erythronium dens canis</t>
  </si>
  <si>
    <t>Vivace rustique souvent cultivée comme bisannuelle</t>
  </si>
  <si>
    <t>Tous les sols frais et drainés.
Les digitales n'aiment pas les sols calcaires ou trop argileux.</t>
  </si>
  <si>
    <t>Au besoin: terre de bruyère, compost mûr, sable</t>
  </si>
  <si>
    <t>A la plantation puis arrosages modérés (terre sèche sur 2 cm de profondeur)
La pluie est le plus souvent suffisante…</t>
  </si>
  <si>
    <t>Attention : La plante (feuilles et fleurs) est toxique !!!</t>
  </si>
  <si>
    <t>Ordinaire, même pauvre mais bien drainé</t>
  </si>
  <si>
    <t>Graviers grossiers (40 %) : pas des billes d’argile
Sable grossier (30 %)
Éclats calcaires (20 %
Un soupçon de terre de jardin pauvre (10 % maxi)</t>
  </si>
  <si>
    <t>Arrosage léger
Rarement (sécheresse uniquement)
Trop d’eau = racines KO</t>
  </si>
  <si>
    <t>Résumé clé : sans traitement frigorifique des semences, oubliez la levée – l’edelweiss n’a aucun respect pour les impatients du potager !</t>
  </si>
  <si>
    <t>Sol très bien drainé et riche. Le drainage est essentiel, sans quoi vous ne parviendrez sans doute pas à cultiver cette magnifique vivace.</t>
  </si>
  <si>
    <t>Mélange de terre, de sable et de compost. L’amendement du sol assurera un beau développement de la plante.</t>
  </si>
  <si>
    <t xml:space="preserve">Vous pouvez arroser régulièrement, dès que la terre en surface est sèche au contact.
Il faudra arroser si le temps est trop sec </t>
  </si>
  <si>
    <t>Asphodelacées</t>
  </si>
  <si>
    <t>Vivace succulente (fleurs et à fruits comestibles).</t>
  </si>
  <si>
    <t>Mélangez du terreau pour cactus ou plantes grasses avec une part de sable grossier ou de perlite et une petite quantité de tourbe, très pauvre en azote. Le ratio approximatif est de 50 % de terreau pour cactus, 30 % de sable ou de gravier et 20 % de tourbe.</t>
  </si>
  <si>
    <t>Surtout pas d'excès d'eau. Arrosage périphérique (pas sur les feuilles). Surveillez l'aspect des feuilles</t>
  </si>
  <si>
    <t>Les Aizoaceae, connues sous le nom de plantes de pierre ou de plantes succulentes à l'aspect pierreux, fascinent par leur beauté unique et leur extraordinaire capacité à survivre dans des environnements arides.</t>
  </si>
  <si>
    <t>Vivace bulbeuse, à corme, ornementale à fleurs.</t>
  </si>
  <si>
    <t>Les Escargots et les limaces sont friandes des jeunes plants.</t>
  </si>
  <si>
    <t>Léger, sablonneux, meuble, frais et surtout bien drainé. La terre ne doit pas être trop calcaire.</t>
  </si>
  <si>
    <t>Inutiles en général</t>
  </si>
  <si>
    <t>Les arrosages doivent être modérés afin de ne pas faire pourrir les bulbes.</t>
  </si>
  <si>
    <t xml:space="preserve"> Vivace bulbeuse ornementale à fleurs.</t>
  </si>
  <si>
    <t>Escargots, Limaces, Pucerons et Thrips.</t>
  </si>
  <si>
    <t>Humifère, léger, frais et drainé. Elle supporte les terres calcaires.</t>
  </si>
  <si>
    <t>Faire un apport de fumier ou de compost décomposé au printemps.
Attention, il ne faut pas faire d'apport de fumure au moment de la plantation pour ne pas risquer la pourriture du bulbe.</t>
  </si>
  <si>
    <t>Vivace à fleurs</t>
  </si>
  <si>
    <t xml:space="preserve">Parasites : Escargot et limace
Maladies : Oïdium. Préventivement, il est conseillé de traiter au printemps et en été. </t>
  </si>
  <si>
    <t>Accepte les terres ordinaires, plutôt légères et poreuses</t>
  </si>
  <si>
    <t>Un apport d’engrais pour plantes fleuries au printemps sous forme de granulés devrait vous permettre d’avoir une très belle floraison.</t>
  </si>
  <si>
    <t>Gaillardia Grandiflora</t>
  </si>
  <si>
    <t>La gaillarde est vivace sous le climat méditerranéen mais sera cultivée comme une annuelle dans la plupart des autres régions.</t>
  </si>
  <si>
    <t>Vivace herbacée ornementale à renouveler tous les 4 ans</t>
  </si>
  <si>
    <t>Humifère, léger et surtout bien drainé.
Peu exigeant, il supporte en fait tous les sols à condition qu'ils aient un bon drainage, avec une couche de gravillons par exemple.
En cas de terre trop lourde ou trop compact, ajouter un peu de sable grossier pour l'alléger.</t>
  </si>
  <si>
    <t>Bien que sa racine pivotante lui permette d’aller puiser l’eau en profondeur, nous vous conseillons de l’arroser en cas de sécheresse prolongée ou de grosse chaleur.</t>
  </si>
  <si>
    <t>Pour multiplier le gaura, nous vous conseillons le bouturage : il est assez facile à réussir et produit des plants identiques au pied mère. La division de touffe est bien plus délicate</t>
  </si>
  <si>
    <t>vivace mais peu rustique</t>
  </si>
  <si>
    <t>Terre moyennement riche mais bien drainée</t>
  </si>
  <si>
    <t>Trop d’engrais les rend plus fragiles et moins odorants</t>
  </si>
  <si>
    <t xml:space="preserve"> Il supporte bien la sécheresse, mais pourrit si ses racines restent dans l’eau. L’arrosage est régulier, tout en laissant sécher la potée entre deux apports d’eau</t>
  </si>
  <si>
    <t>Pelargonium graveolens</t>
  </si>
  <si>
    <t>Il existe plus de 200 variétés de geranium (alias pelargonium). Notre choix tient à la réputation de cette plante dont les feuilles sont délicieuses en tisane.</t>
  </si>
  <si>
    <t xml:space="preserve"> Vivace herbacée ornementale à fleurs cultivée comme une annuelle en extérieur.</t>
  </si>
  <si>
    <t>On retrouve principalement les maladies courantes du gerbera comme les pucerons, l’araignée rouge,  la cochenille mais aussi l’oïdium</t>
  </si>
  <si>
    <t>Humifère, léger et drainé. 
Veillez à ce que la terre de plantation ne soit pas calcaire</t>
  </si>
  <si>
    <t>Terreau pour plantation enrichi de compost.</t>
  </si>
  <si>
    <t>Un arrosage régulier mais modéré est nécessaire. Le garvinea nécessite peu d’eau mais souvent afin de maintenir le sol légèrement humide.</t>
  </si>
  <si>
    <t>Gerbera garvinea</t>
  </si>
  <si>
    <t>Vivace cultivée en bisannuelle ornementale à fleurs.</t>
  </si>
  <si>
    <t>Parasites : Altises, limaces, piérides.
Maladies : Hernie du chou, mildiou, oïdium.</t>
  </si>
  <si>
    <t>La giroflée des murailles apprécie particulièrement les sols secs, pauvres et bien drainés, idéalement calcaires ou sableux</t>
  </si>
  <si>
    <t>Arrosage uniquement en cas de sécheresse prolongée</t>
  </si>
  <si>
    <t>Vivace bulbeuse ornementale à fleurs.</t>
  </si>
  <si>
    <t>Parasites : Mouche des semis, nématodes, pucerons et thrips.
Maladies : Pourriture grise, septoriose.</t>
  </si>
  <si>
    <t>Ordinaire plutôt léger mais bien drainé</t>
  </si>
  <si>
    <t>En terre pauvre, faire un apport de terreau à la plantation.</t>
  </si>
  <si>
    <t>Régulier et en cas de sécheresse ou fortes chaleurs
Pas d'eau stagnante…</t>
  </si>
  <si>
    <t>Parasites : Pucerons noirs.
Maladies : Oïdium.</t>
  </si>
  <si>
    <t>Elle tolère les sols pauvres et secs et apprécie le calcaire.
La seule exigence est un bon drainage car elle ne supporte pas l'humidité stagnante.</t>
  </si>
  <si>
    <t>Elle ne nécessite pas d'entretien spécifique.</t>
  </si>
  <si>
    <t>Bouquets secs mais aussi comme plante aromatique (feuilles)</t>
  </si>
  <si>
    <t>Annuel ou bisannuel / Hermaphrodite</t>
  </si>
  <si>
    <t>Un sol bien drainé est essentiel. Le sol limoneux convient parfaitement à cette espèce</t>
  </si>
  <si>
    <t>Aucun apport de fertilisant n'est nécessaire sur sols décemment structurés</t>
  </si>
  <si>
    <t>Elle se contente d'un arrosage faible à moyen et redoute l'excès d'humidité</t>
  </si>
  <si>
    <t>Parfois des pucerons</t>
  </si>
  <si>
    <t>Ameublissez la terre et ajoutez du sable si nécessaire pour améliorer le drainage.
Un mélange de terre de jardin et de terreau est idéal à la plantation.</t>
  </si>
  <si>
    <t>Arrosez légèrement après la plantation.
Ensuite, aucun arrosage n’est nécessaire sauf en cas de sécheresse prolongée.</t>
  </si>
  <si>
    <t>Bouturage (méthode simple et efficace) : Prélevez des tiges semi-ligneuses en été (juillet-août). Plantez-les dans un substrat léger et bien drainé. Gardez le sol légèrement humide jusqu’à l’enracinement.</t>
  </si>
  <si>
    <t>Cicadelles (principalement dans les régions chaudes).</t>
  </si>
  <si>
    <t>Léger, meuble, humifère et drainé.</t>
  </si>
  <si>
    <t xml:space="preserve">Si la terre est trop pauvre, faire un apport de compost décomposé à la plantation.
Sinon, les amendements et les fertilisations ne sont pas nécessaires. </t>
  </si>
  <si>
    <t>L’ipomée doit être arrosée régulièrement, surtout en cas de fortes chaleurs, mais sans excès.</t>
  </si>
  <si>
    <t>Ipomoea tricolor ‘Heavenly Blue’</t>
  </si>
  <si>
    <t>Nécessite un support (treillage)</t>
  </si>
  <si>
    <t>Parasites : Anguillules, escargots et limaces.
Maladies : Hétérosporiose, pourriture et rouille.</t>
  </si>
  <si>
    <t>Tolère toutes les terres ordinaires légères mais bien drainées.
Si la terre est trop lourde, ajouter du sable ou de la tourbe pour l'alléger.</t>
  </si>
  <si>
    <t>Faire un apport de compost ou de fumier décomposé à la plantation.
Eviter les engrais trop riches en azote qui favorisent le développement du feuillage au détriment des fleurs.</t>
  </si>
  <si>
    <t>Au cours de l'été, en cas de chaleur, des arrosages doivent être faits environ deux fois par semaine.</t>
  </si>
  <si>
    <t>Tous les 4 ou 5 ans, les rhizomes pourront être divisés, dans le courant de l'été.</t>
  </si>
  <si>
    <t>plante bulbeuse rustique</t>
  </si>
  <si>
    <t>Champignons et pourriture : Évitez l’engorgement et utilisez un substrat bien drainé.
Thrips et pucerons : Dans des cas exceptionnels, ils peuvent attaquer les fleurs ; combattez-les avec des insecticides spécifiques ou des traitements biologiques.</t>
  </si>
  <si>
    <t xml:space="preserve"> Ordinaire, plutôt léger</t>
  </si>
  <si>
    <t>1/3 de terre de jardin, 1/3 de sable grossier et 1/3 de tourbe pour obtenir la texture et la porosité appropriées.</t>
  </si>
  <si>
    <t>arrosage modéré</t>
  </si>
  <si>
    <t xml:space="preserve">L'Ixia se multiplie facilement par division des bulbes </t>
  </si>
  <si>
    <t>pucerons, mouches des bulbes, nématodes,
Champignons en cas d'arrosage excessif</t>
  </si>
  <si>
    <t>Terre légère, humifère et drainée. Si la terre est lourde, on mettre un peu de sable dans le trou de plantation.</t>
  </si>
  <si>
    <t>Apport de compost ou de fumier de surface en fin d'hiver.</t>
  </si>
  <si>
    <t>Arroser régulièrement mais sans excés.(pourriture des bulbes)</t>
  </si>
  <si>
    <t>Hyacinthus Orientalis</t>
  </si>
  <si>
    <t>ATTENTION: Les bulbes sont extrêmement toxiques !!!</t>
  </si>
  <si>
    <t>C'est une plante sauvage que l'on trouve spontanément dans les dunes et les terrains sablonneux.</t>
  </si>
  <si>
    <t>le lagure ovale ne demande aucun entretien.</t>
  </si>
  <si>
    <t>Se ressème toute seule.
Très décorative (bouquets secs)</t>
  </si>
  <si>
    <t>vivace arbustive, ornemental, aromatique et médicinal.</t>
  </si>
  <si>
    <t>Parasites : Aphrophore, cochenille, cécidomyie.
Maladies : Pourridié,  sclérotiniose.</t>
  </si>
  <si>
    <t>Caillouteux, sablonneux léger et drainé. La lavande tolère bien les sols calcaires.
Dans une terre trop lourde il faudra ajouter un peu de sable.</t>
  </si>
  <si>
    <t>Faire un apport de compost décomposé au moment de la plantation en pleine terre.
Par la suite les apports d'engrais ou autres fertilisants sont inutiles.</t>
  </si>
  <si>
    <t xml:space="preserve">Attention aux arrosages car la lavande déteste les excès d'eau. En fait elle demande à être arrosée la première année de sa plantation pour pouvoir bien s'enraciner, par la suite les pluies suffiront à subvenir à ses besoins. </t>
  </si>
  <si>
    <t>Rouille</t>
  </si>
  <si>
    <t>sols bien drainés</t>
  </si>
  <si>
    <t>Si cette plante ne réclame pas beaucoup d’eau, il est important de l’arroser la 1ère année suivant sa plantation pour faciliter l’enracinement et donc la reprise.</t>
  </si>
  <si>
    <t>plante annuelle ornementale</t>
  </si>
  <si>
    <t>tout type de sol, même acide, sablonneux ou encore argileux, à condition de rester frais pendant sa période de croissance, ce qu'un bon paillage peut aisément résoudre.</t>
  </si>
  <si>
    <t>arrosage hebdomadaire en cas de fortes chaleurs. Pour le reste, elle se débrouille seule</t>
  </si>
  <si>
    <t>Elle est mellifère, mais attire aussi un grand nombre d’insectes auxiliaires, tels que les syrphes qui aident dans la lutte contre les pucerons.</t>
  </si>
  <si>
    <t>Les seuls réels ennemis du lin sont les limaces et les escargots qui s'en prennent à ses jeunes pousses</t>
  </si>
  <si>
    <t xml:space="preserve">Tolérant en matière de sol, le lin se cultive dans une terre bien drainée, plutôt pauvre. Il ne craint pas les sols caillouteux mais redoute les sols humides, gorgés d'eau ou trop lourds. </t>
  </si>
  <si>
    <t>Le lin est une plante qui se contente de peu. Elle est très résistante à la sécheresse. 
    N'arroser qu'en cas de forte chaleur sans détremper le sol</t>
  </si>
  <si>
    <t>Plante herbacée annuelle à fleurs non rustique</t>
  </si>
  <si>
    <t xml:space="preserve">Léger, humifère et drainé. </t>
  </si>
  <si>
    <t>Faire des apports d'engrais pour plantes à fleurs en été</t>
  </si>
  <si>
    <t>Les arrosages, pendant la saison chaude surtout doit être réguliers, il ne faut pas laisser la terre sécher.</t>
  </si>
  <si>
    <t>Lobelia Erinus</t>
  </si>
  <si>
    <t>Le Lotus corniculatus est très résistant aux ravageurs et aux maladies</t>
  </si>
  <si>
    <t>Sols secs à frais, même compacts et calcaires</t>
  </si>
  <si>
    <t>Une fois établie, elle est très résistante à la sécheresse et ne nécessite d'irrigation que pendant de très longues périodes de sécheresse.</t>
  </si>
  <si>
    <t>Le lotier corniculé s'avère toxique pour l'homme à haute dose et en cas de consommation régulière : son utilisation en phytothérapie doit impérativement  être suivie par un médecin.</t>
  </si>
  <si>
    <t>Vivace (ou annuelle)</t>
  </si>
  <si>
    <t>Limaces, puceron du lupin
Mildiou, oïdium
Pourriture des racines si sol mal drainé</t>
  </si>
  <si>
    <t>sol riche en humus, profond, bien drainé, restant frais pendant la belle saison et surtout non calcaire,</t>
  </si>
  <si>
    <t>Ajoutez du sable de rivière, des billes d’argile OU des graviers au fond du trou
Rebouchez avec 1/3 de terre de jardin, 1/3 de compost bien décomposé et 1/3 de terreau</t>
  </si>
  <si>
    <t>Régulier suivant la plantation mais sans excès. 
Le sol doit rester frais et il faut donc mettre un paillage au pied  afin de garder l’humidité et une certaine fraicheur.</t>
  </si>
  <si>
    <t>Lupinus Gallery Blue</t>
  </si>
  <si>
    <t>Il existe plusieurs variétés de couleurs différentes. Outre  la beauté de leurs fleurs, ils sont aussi utilisés comme engrais vert ou comme plante fourragère (lupin blanc)</t>
  </si>
  <si>
    <t>Bisannuelle rustique</t>
  </si>
  <si>
    <t>Hernie du chou si sol mal drainé.
Oïdium</t>
  </si>
  <si>
    <t>Un sol riche et bien drainé lui permet de donner le maximum de fleurs tout au long de la période de floraison.
Evitez les sols trop secs et/ou trop humides.</t>
  </si>
  <si>
    <t>Amendez avec du compost bien décomposé</t>
  </si>
  <si>
    <t>N’arrosez pendant la période de végétation que si la terre est très sèche.</t>
  </si>
  <si>
    <t>Lunaria annua</t>
  </si>
  <si>
    <t>Les fleurs très décoratives laissent la place à des graines enveloppées dans des capsules plates, translucides très utilisées en bouquets secs. Attention, les oiseaux en sont fiands.</t>
  </si>
  <si>
    <t>Vivace tapissante et très rustique à rhizome</t>
  </si>
  <si>
    <t>Parasites : Criocère.
Maladies : Pourriture grise.</t>
  </si>
  <si>
    <t>Humifère, léger, meuble et drainé.</t>
  </si>
  <si>
    <t>Apporter du terreau ou du compost au moment de la plantation des griffes.</t>
  </si>
  <si>
    <t>En été, les arrosages devront être assez réguliers car la terre ne doit pas s'assécher.</t>
  </si>
  <si>
    <t xml:space="preserve">Le muguet compte parmi les plantes les plus toxiques, surtout par ses baies, bien que toutes les parties soient nocives. </t>
  </si>
  <si>
    <t>Vivace bulbeuse très rustique</t>
  </si>
  <si>
    <t>Léger, frais, fertile et drainé.</t>
  </si>
  <si>
    <t>Un apport de fumier ou de compost en automne sera salutaire.</t>
  </si>
  <si>
    <t>Peu gourmand en eau le muscari demande des arrosages uniquement dans le cas de culture en pot ou en jardinière.</t>
  </si>
  <si>
    <t>Liliacées, Hyacinthacées</t>
  </si>
  <si>
    <t>Muscari Armeniacum</t>
  </si>
  <si>
    <t xml:space="preserve">Parasites : Anguillules et mouches du narcisse.
Maladies : Résistant, il craint seulement la pourriture en cas d'excès d'eau et de terre mal drainée. </t>
  </si>
  <si>
    <t>Profond, humifère, frais et bien drainé.</t>
  </si>
  <si>
    <t>Il ne faut jamais mettre de fumier ou de compost au moment de la plantation au risque de faire pourrir les bulbes.
En fin d'hiver on peut déposer en surface un peu de fumier ou de compost bien décomposé.</t>
  </si>
  <si>
    <t>Il est inutile d’arroser les narcisses en été, puisque le bulbe est en dormance. En revanche, n’hésitez pas à arroser au printemps les narcisses à floraison tardive si le temps est sec.</t>
  </si>
  <si>
    <t>Amaryllidacées</t>
  </si>
  <si>
    <t>Attention toutes les parties du narcisse sont toxiques en cas d'ingestion pour les humains et les animaux domestiques.
Rem.: Narcisse = 1 fleur par tige, jonquille = plusieurs fleurs par tige.</t>
  </si>
  <si>
    <t>Annuelle ornementale à fleurs.</t>
  </si>
  <si>
    <t xml:space="preserve">Elle est résistante mais il faut surveiller les jeunes plantules qui sont appréciées des escargots et des limaces. </t>
  </si>
  <si>
    <t xml:space="preserve">Léger, sableux, sec.
Elle tolère les terres pauvres et/ou calcaires. </t>
  </si>
  <si>
    <t>Au démarrage des semis, arroser régulièrement la terre sans la détremper.
Par la suite, les apports d'eau ne sont nécessaires qu'en cas de forte de chaleur</t>
  </si>
  <si>
    <t xml:space="preserve">La nigelle de Damas donne de superbes bouquets secs avec les capsules qui laissent entrevoir des reflets rougeâtres et bruns lumineux. </t>
  </si>
  <si>
    <t>Vivace bulbeuse à fleurs très rustique</t>
  </si>
  <si>
    <t>Parasites : Mouche du narcisse.
Maladies : Résistant, avec quelques risques de pourriture grise.</t>
  </si>
  <si>
    <t>Léger, humifère, frais et drainé.</t>
  </si>
  <si>
    <t>Il ne faut pas faire d'apport de fumier frais ou de compost au moment de la plantation, au risque de faire pourrir le bulbe.
Les amendements sont inutiles.</t>
  </si>
  <si>
    <t>Si nécessaire en cas de sécheresse prolongée mais sans excèx.</t>
  </si>
  <si>
    <t>Attention, les bulbes des nivéoles d'été sont toxiques en cas d'ingestion.
Souvent confondue avec le Perce-neige.</t>
  </si>
  <si>
    <t>Vivace, annuelle ou bisannuelle</t>
  </si>
  <si>
    <t>Plantez l'œillet à delta en terre ordinaire, même caillouteuse ou calcaire, fraîche à sèche et surtout bien drainée. Une terre riche en gravier donne de bons résultats.</t>
  </si>
  <si>
    <t>Terreau si besoin</t>
  </si>
  <si>
    <t>N'arrosez qu'en cas de sécheresse prolongée.
Un arrosage périodique en cas d'été très sec favorisera la production de fleurs</t>
  </si>
  <si>
    <t>Vivace bisannuelle</t>
  </si>
  <si>
    <t xml:space="preserve"> Bien drainé, ordinaire</t>
  </si>
  <si>
    <t>Arroser uniquement en cas de sécheresse prolongée</t>
  </si>
  <si>
    <t>A noter que la durée de vie du dianthus barbatus est relativement courte car bien qu’étant une plante vivace, elle est cultivée comme une bisannuelle. Son cycle de vie s’étale sur 2 ans et elle s’éteint en général à la fin de son 1er cycle ou du suivant.</t>
  </si>
  <si>
    <t>Vivace si climat assez doux</t>
  </si>
  <si>
    <t>Pucerons
parfois oïdium ou mildiou</t>
  </si>
  <si>
    <t>Au besoin + sable si terre trop lourde.</t>
  </si>
  <si>
    <t>Arrosage uniquement durant les fortes chaleurs de l’année, si vous observez que votre plante manque d’eau.</t>
  </si>
  <si>
    <t>L’echinops n’est que rarement atteint par des maladies ou ravageurs. Il peut éventuellement être attaqué par des pucerons. Il redoute également l’excès d’humidité, qui risque de le faire pourrir.</t>
  </si>
  <si>
    <t>ordinaire, plutôt pauvre, drainant</t>
  </si>
  <si>
    <t>Aucune fertilisation n'est nécessaire, et la plante se monte rustique dans la plupart des régions tempérées</t>
  </si>
  <si>
    <t xml:space="preserve">    Arrosez à la plantation
Continuez à arroser le temps que la plante soit bien installée.
Hormis en période de sécheresse, ils n’ont pas vraiment besoin d’être arrosés</t>
  </si>
  <si>
    <t>La division des touffes tous les 4-5 ans rajeunit les plants</t>
  </si>
  <si>
    <t>Limaces, pucerons, altises
Rouille</t>
  </si>
  <si>
    <t>tout type, bien drainé</t>
  </si>
  <si>
    <t>paillage de feuilles mortes en hiver</t>
  </si>
  <si>
    <t>Entretien de Alcea roseaSurveillez l’arrosage les premiers temps suivant la plantation, a fortiori en cas de plantation printanière. Une fois enracinée, Alcea rosea est moins sensible au manque d’eau.</t>
  </si>
  <si>
    <t>Vivace (grimpante)</t>
  </si>
  <si>
    <t>Pucerons : fréquents sur les jeunes pousses au printemps. 
Cochenilles, Araignées rouges 
Excès d’eau = pourritures des racines et du collet. D’où l’importance d’un sol bien drainé.</t>
  </si>
  <si>
    <t>Ordinaire mais bien drainé</t>
  </si>
  <si>
    <t>Dans les régions un peu fraîches, n’hésitez pas à protéger le pied avec un paillage dès la première année.</t>
  </si>
  <si>
    <t>Prévoir un arrosage régulier après la plantation, surtout si elle a lieu au printemps.</t>
  </si>
  <si>
    <t>Taillez la plante après la floraison afin de limiter sa végétation.
Son développement est rapide et la taille ne fera qu’améliorer la prochaine floraison. Support recommandé. Supprimez les fleurs fanées</t>
  </si>
  <si>
    <t>peu sensibles aux maladies et parasites sauf si excès d'humdité (oïdium)</t>
  </si>
  <si>
    <t>Il aime les sols profonds, légers, frais et bien drainés : sa racine, sensible à la pourriture, déteste les terres gorgées d’eau. Sa préférence va aux sols secs calcaires, sableux ou caillouteux et où l’eau ne stagne pas.</t>
  </si>
  <si>
    <t>Si votre terre est vraiment lourde et collante, ajoutez du sable pur à la plantation</t>
  </si>
  <si>
    <t>Arrosez régulièrement au début, modérément par la suite, le Pavot supportant bien la sécheresse.
Arrosage au pied.</t>
  </si>
  <si>
    <t>On trouve parfois les Pavots d’Orient vendus en racines nues, mais les godets donnent généralement de meilleurs résultats.
Sinon vous pouvez semer en pleine terre… Mais… Soyez patient !</t>
  </si>
  <si>
    <t>Vivace herbacée cultivée comme annuelle.</t>
  </si>
  <si>
    <t>Maladies : Pourriture des racines en cas d'excès d'eau.</t>
  </si>
  <si>
    <t>Tous les sols bien drainés. Il accepte les sols pauvres, secs et calcaires.</t>
  </si>
  <si>
    <t>Il ne nécessite ni amendement ni fertilisation.</t>
  </si>
  <si>
    <t xml:space="preserve">Peu exigeant en eau le pavot de Californie demandera des arrosages uniquement en cas de grosses chaleurs et principalement en cas de culture en pot ou en jardinière. </t>
  </si>
  <si>
    <t>Attention, bien qu'entrant dans la catégorie des plantes médicinales, le latex peut s'avérer dangereux tant chez les humains que chez les animaux domestiques.</t>
  </si>
  <si>
    <t xml:space="preserve"> Sujet au mildiou et aux dommages causées par les escargots et les limaces. </t>
  </si>
  <si>
    <t>Une terre argileuse ou limono-argileuse, humifère, fraîche à sèche et pas trop calcaire donne de bons résultats</t>
  </si>
  <si>
    <t xml:space="preserve"> Mulch épais </t>
  </si>
  <si>
    <t xml:space="preserve">Enterrez la plante  sans toucher à ses racines et prenez soin de l’arroser régulièrement jusqu’à la reprise. </t>
  </si>
  <si>
    <t>Leur beauté n’a toutefois d’égal que leur difficulté de culture et leur extrême fragilité : tiges très cassantes et fleurs durant à peine deux semaines (si une forte pluie ne les a pas supprimées avant…).</t>
  </si>
  <si>
    <t xml:space="preserve"> Vivace bulbeuse à fleurs très rustique jusqu'à -20°C.</t>
  </si>
  <si>
    <t>Parasite(s) : Mouche du narcisse.
Maladie(s) : Résistant, avec quelques risques de pourriture grise.</t>
  </si>
  <si>
    <t>Frais, humifère, léger et drainé.</t>
  </si>
  <si>
    <t>Les amendements sont inutiles.</t>
  </si>
  <si>
    <t>Peu exigeant il ne nécessite pas d'entretien particulier.</t>
  </si>
  <si>
    <t>Attention, les bulbes des perce-neige sont toxiques en cas d'ingestion.</t>
  </si>
  <si>
    <t>Vivace à fleurs cultivée comme annuelle semi-rustique.</t>
  </si>
  <si>
    <t>Parasites : Escargot, limace, puceron
Maladies : Mosaïque, pourriture des racines.</t>
  </si>
  <si>
    <t>Léger, humifère et drainé.  Il n'apprécie pas les sols calcaires.</t>
  </si>
  <si>
    <t>Très gourmand il demande au minimum un apport d'engrais par semaine, et idéalement deux apports, du mois de juin au mois de septembre.
Pour limiter cette contrainte, il est possible d'utiliser à engrais à libération lente.</t>
  </si>
  <si>
    <t>Les arrosages doivent être contrôlés car le pétunia, bien que gourmand en eau, ne supporte pas les excès d'humidité.</t>
  </si>
  <si>
    <t>Petunia X Hybrida</t>
  </si>
  <si>
    <t>Annuelle non-rustique</t>
  </si>
  <si>
    <t>Parasites : Anguillule
Maladies : Oïdium</t>
  </si>
  <si>
    <t xml:space="preserve"> Sol fertile, frais, léger et bien drainé. </t>
  </si>
  <si>
    <t>vivace herbacée</t>
  </si>
  <si>
    <t>Plantes rustiques et robustes, et qui ne sont pas sensibles aux maladies.</t>
  </si>
  <si>
    <t>frais, fertile et bien drainé</t>
  </si>
  <si>
    <t>Dans les terres trop sableuses ou caillouteuses, faites un apport de terreau.</t>
  </si>
  <si>
    <t>Arrosage : modéré, mais préfère les sols légèrement humides.</t>
  </si>
  <si>
    <t>Elle est capable de s’étaler vigoureusement, se révélant même parfois envahissante. Ses fleurs malicieuses changent d’orientation lorsqu’on les touche, comme si elles étaient frappées de catalepsie d'où son surnom de "Cataleptique".</t>
  </si>
  <si>
    <t xml:space="preserve">Vivace bulbeuse ornementale à fleurs. </t>
  </si>
  <si>
    <t>Limaces, escargots
Occasionellement Rouille
Les souris, mulots et autres petits rongeurs de ce style adorent les racines</t>
  </si>
  <si>
    <t xml:space="preserve"> humide et bien drainés</t>
  </si>
  <si>
    <t xml:space="preserve">Apporter un peu de terreau ou de compost bien décomposé ;
Mélanger l’amendement avec la terre en griffant le fond du trou </t>
  </si>
  <si>
    <t>Les besoins en eau étant faibles, vous pouvez planter indifféremment en automne ou au printemps. Un contrôle de l’arrosage le premier été après la plantation sera tout de même de rigueur.</t>
  </si>
  <si>
    <t>Limaces, pucerons</t>
  </si>
  <si>
    <t>Sol ameubli (bêchage, grelinage…)</t>
  </si>
  <si>
    <t>Compost bien mûr</t>
  </si>
  <si>
    <t>Arrosage régulier en période sèche, surtout lorsque la plante est en pleine croissance.</t>
  </si>
  <si>
    <t xml:space="preserve"> Lathyrus odoratus</t>
  </si>
  <si>
    <t>Attention la gesse odorante n'est pas comestible et les graines sont toxiques.</t>
  </si>
  <si>
    <t>Parasites : Araignées rouges, cicadelles, escargots et limaces.
Maladies : Oïdium et pourriture grise</t>
  </si>
  <si>
    <t xml:space="preserve">Humifère, frais léger, et surtout bien drainé.
Dans les sols trop lourds, mettre un peu de sable pour les alléger.
Elle n'apprécie pas les terres trop calcaires. </t>
  </si>
  <si>
    <t xml:space="preserve">Effectuer un apport de compost ou de fumier décomposé à la plantation. </t>
  </si>
  <si>
    <t xml:space="preserve">elles ont besoin d'une terre humide pour se développer. </t>
  </si>
  <si>
    <t xml:space="preserve">Primula Vulgaris </t>
  </si>
  <si>
    <t>rouille et pucerons en extérieur</t>
  </si>
  <si>
    <t>sol plutôt léger, fertile et bien drainé.</t>
  </si>
  <si>
    <t>Terre de bruyère pour acidité.</t>
  </si>
  <si>
    <t>Les Oxalides ont besoin d'eau assez régulièrement en été</t>
  </si>
  <si>
    <t>Parasites : Escargots, Limaces et Pucerons.
Maladies : Oïdium et pourriture en cas d'excès d'eau et/ou de mauvais drainage.</t>
  </si>
  <si>
    <t>Humifère, frais, non calcaire et surtout bien drainé. En terre trop lourde, il est conseillé d'ajouter du sable.</t>
  </si>
  <si>
    <t>Inutile en pleine terre</t>
  </si>
  <si>
    <t>Penser à arroser après la plantation mais sans détremper la terre. Arroser ensuite régulièrement en laissant la terre s'assécher légèrement entre deux apports</t>
  </si>
  <si>
    <t>Ranunculus asiaticus</t>
  </si>
  <si>
    <t xml:space="preserve">Il existe plus de 400 espèces de renoncules. La plus cultivée est la renoncule des jardins qui a donné naissance à de nombreuses variétés hybrides. Très souvent les renoncules sont vendues en mélange. </t>
  </si>
  <si>
    <t>tous les sols, même pauvres, secs ou calcaires, pourvu qu’ils ne retiennent pas trop l’humidité en hiver.</t>
  </si>
  <si>
    <t>Ajoutez du sable si la terre est lourde mais ne fertilisez pas</t>
  </si>
  <si>
    <t>Arrosez le premier été en cas de sécheresse puis laissez la renouée se débrouiller seule.</t>
  </si>
  <si>
    <t>Fallopia baldschuanica</t>
  </si>
  <si>
    <t>Il est souvent nécessaire de tailler la renouée grimpante pour limiter son expansion et réduire son encombrement</t>
  </si>
  <si>
    <t xml:space="preserve"> terre drainée (adore le sable). Très rustique</t>
  </si>
  <si>
    <t xml:space="preserve">Rhodanthe chlorocephala </t>
  </si>
  <si>
    <t>Parasites : Escargots et Limaces.
Maladies : Rouille et Sclérotiniose.</t>
  </si>
  <si>
    <t>Profond, humifère, frais et drainé.</t>
  </si>
  <si>
    <t xml:space="preserve">Faire un apport de fumier ou de compost mûr à la plantation.
Un nouvel apport est à effectuer tous les ans au printemps. </t>
  </si>
  <si>
    <t xml:space="preserve">Lorsque le temps est sec et chaud il est recommandé, en plus des arrosages, de poser un paillage pour conserver la fraîcheur de la terre. </t>
  </si>
  <si>
    <t>Rheum rhaponticum</t>
  </si>
  <si>
    <t>Vivace arbustive généralement cultivée comme une annuelle.</t>
  </si>
  <si>
    <t>Araignées rouges</t>
  </si>
  <si>
    <t xml:space="preserve">Profond, humifère et drainé. On peut au besoin ajouter du sable pour que le drainage, indispensable au ricin, soit efficace. </t>
  </si>
  <si>
    <t xml:space="preserve">Faire un apport de fumier ou de compost à la plantation.
En cas de culture en pleine terre les amendements et fertilisations ne sont pas nécessaires. </t>
  </si>
  <si>
    <t>Arrosage modéré.</t>
  </si>
  <si>
    <t>Très voire trop vivace (devient vite envahissante)</t>
  </si>
  <si>
    <t>Cette espèce préfère les sols constamment humides à mouillés, argileux, sableux ou limoneux, typiques des zones marécageuses et des berges</t>
  </si>
  <si>
    <t>Pousse les "pieds" dans l'eau, donc inutile de l'arroser sauf si on la plante en pleine terre.</t>
  </si>
  <si>
    <t>Cette plante pousse naturellement dans les zones humides, les berges de cours d'eau, les marais et les terres humides d'Europe tempérée. Elle doit son nom au mot latin « amphibia » en raison de sa capacité à coloniser indifféremment les terrains aquatiques et terrestres.</t>
  </si>
  <si>
    <t>Parasites : Phytoptes et pucerons.
Maladies : Pourriture grise</t>
  </si>
  <si>
    <t xml:space="preserve">Humifère, frais, consistant et drainé.
Elle est en fait peu difficile et pousse mêmes dans les sols pauvres, par contre elle n'aime pas les terres calcaires. </t>
  </si>
  <si>
    <t>Apport de compost mûr ou de fumier à la plantation.
Apport de compost en automne.</t>
  </si>
  <si>
    <t>Pendant l'été et les périodes de sécheresses, les arrosages doivent être réguliers.
Installer un paillage à son pied pour conserver la fraîcheur de la terre.</t>
  </si>
  <si>
    <t>Vivace ou annuelle selon espèce</t>
  </si>
  <si>
    <t xml:space="preserve"> Escargots et limaces surtout pour les jeunes plants. Autrement il est résistant.</t>
  </si>
  <si>
    <t xml:space="preserve">Frais, humifère et surtout bien drainée. Il supporte bien les terres à tendance calcaire et se plait dans les sol argileux. </t>
  </si>
  <si>
    <t xml:space="preserve"> Faire un apport de compost à la plantation. Un nouvel apport est à effectuer tous les deux ans au printemps.</t>
  </si>
  <si>
    <t xml:space="preserve">l'arrosage est surtout à effectuer en cas de sécheresse.
Installer un paillage au pied afin de conserver la fraîcheur de la terre </t>
  </si>
  <si>
    <t xml:space="preserve">Plante vivace cultivée comme une annuelle, ornementale à fleurs. </t>
  </si>
  <si>
    <t>Parasites : Aleurodes, cicadelles, escargots, limaces et pucerons.
Maladies : Oïdium.</t>
  </si>
  <si>
    <t>Humifère, frais et bien drainé.</t>
  </si>
  <si>
    <t xml:space="preserve"> Faire un apport de fumier, de compost décomposé ou de terreau à la plantation.</t>
  </si>
  <si>
    <t>Elle est assez gourmande en eau, les arrosages doivent être fréquents en été pour maintenir la terre humide.</t>
  </si>
  <si>
    <t xml:space="preserve">Vivace sauvage à fleurs rustique </t>
  </si>
  <si>
    <t>Humifère, frais et drainé. La saponaire tolère le calcaire.</t>
  </si>
  <si>
    <t xml:space="preserve">Peu exigeante la saponaire ne nécessite pas de fertilisation spécifique. Si la terre du jardin est pauvre un apport de compost décomposé peut être effectué au printemps, au moment de la plantation </t>
  </si>
  <si>
    <t>Très facile de culture elle nécessite uniquement des arrosages en cas de grosses chaleurs.</t>
  </si>
  <si>
    <t xml:space="preserve">Vivace herbacée, ornementale à fleurs. </t>
  </si>
  <si>
    <t xml:space="preserve">Risque de pourriture en cas d'excès d'eau et/ou de mauvais drainage. </t>
  </si>
  <si>
    <t xml:space="preserve"> Humifère, frais et bien drainé. Elle supporte bien les terres calcaires.
Pour assurer un bon drainage, mettre une couche de gravillons dans le fond du trou de plantation.</t>
  </si>
  <si>
    <t>Faire un apport de compost décomposé ou de fumier au moment de la plantation. 
Un nouvel apport est à effectuer tous les ans au printemps.</t>
  </si>
  <si>
    <t>Arroser copieusement à la plantation. La première année les arrosages doivent être réguliers en cas de sécheresse pour les sujets cultivés en pleine terre 
Par la suite la scabieuse demande peu d'arrosages</t>
  </si>
  <si>
    <t xml:space="preserve">Humifère, frais et bien drainé. </t>
  </si>
  <si>
    <t>Un apport d'engrais à fleurs  ou de fumier décomposé peut être effectué tous les ans au printemps.</t>
  </si>
  <si>
    <t>La scille est peu exigeante et ne nécessite pas d'entretien particulier, il suffit simplement de couper les hampes florales fanées</t>
  </si>
  <si>
    <t>Annuelle à fleurs non rustique</t>
  </si>
  <si>
    <t>Parasites : Altises, pucerons
Maladies : Oïdium, rouille</t>
  </si>
  <si>
    <t>Tous les sols légèrement humifères mais toujours bien drainés</t>
  </si>
  <si>
    <t xml:space="preserve">En pleine terre les fertilisations sont inutiles. </t>
  </si>
  <si>
    <t xml:space="preserve"> Arrosez régulièrement pour maintenir le sol humide.
Évitez l’excès d’eau, car il peut provoquer des maladies fongiques.</t>
  </si>
  <si>
    <t>Vivace rustique</t>
  </si>
  <si>
    <t>sols légers et drainés</t>
  </si>
  <si>
    <t>Limonium vulgare</t>
  </si>
  <si>
    <t>Vivace grimpante souvent cultivée comme une annuelle.</t>
  </si>
  <si>
    <t>Araignée rouge, cochenille.</t>
  </si>
  <si>
    <t>Humifère consistant et drainé.</t>
  </si>
  <si>
    <t>Faire un apport de compost décomposé à la plantation.</t>
  </si>
  <si>
    <t xml:space="preserve">C'est une plante assez gourmande en eau qui demande des arrosages réguliers en cas de grosses chaleurs. </t>
  </si>
  <si>
    <t>Parasites : Pucerons, Thrips et Tipules.
Les Escargots et les Limaces adorent les jeunes plantules.
Maladies : Alternariose et Mildiou.</t>
  </si>
  <si>
    <t xml:space="preserve">Humifère, riche, fraîche et drainée. </t>
  </si>
  <si>
    <t>Faire un apport de fumier ou de compost décomposé au moment de la plantation.</t>
  </si>
  <si>
    <t>Arrosages environ deux fois par semaine. Le tournesol est un éternel assoiffé. Les variétés à petites fleurs sont moins gourmandes en eau.
Paillage au pied recommandé</t>
  </si>
  <si>
    <t>Cette plante est très cultivée pour ses graines riches en huile alimentaire de bonne qualité (environ 40 % de leur composition)</t>
  </si>
  <si>
    <t>Escargot, limace. 
Feu de la Tulipe et Sclérotiniose.</t>
  </si>
  <si>
    <t>Humifère, léger et surtout bien drainé car elle craint plus que tout l'humidité stagnante.
Si la terre est trop lourde, faire un apport de sable et de terreau au moment de la plantation.
Eviter les terres trop calcaires.</t>
  </si>
  <si>
    <t xml:space="preserve">Si les bulbes sont laissés en place, faire un apport de compost bien décomposé à l'automne. </t>
  </si>
  <si>
    <t>La tulipe ne nécessite pas d'entretien spécifique.</t>
  </si>
  <si>
    <t>Annuelles commensales des cultures basophiles.</t>
  </si>
  <si>
    <t>sols neutres ou même un peu calcaires, assez fertiles et moyennement humides</t>
  </si>
  <si>
    <t>Eviter les apports et rechercher l'allègement du sol si besoin (sable)</t>
  </si>
  <si>
    <t>La pluie suffit en général. Mais complément si sécheresse ++++</t>
  </si>
  <si>
    <t>Vivace (souvent cultivée en annuelle ou bisannuelle)</t>
  </si>
  <si>
    <t>Parasites : Cécidomyie, escargot, limace, puceron.
Maladies : Mildiou, oïdium, pourriture grise.</t>
  </si>
  <si>
    <t xml:space="preserve">Humifère, léger, frais  et drainé. Elle tolère les sols calcaires. Craint la grande sécheresse. </t>
  </si>
  <si>
    <t>Préférez un bon terreau à la terre de votre jardin, notamment en jardinière, vous garantirez ainsi à vos plantes une floraison plus généreuse.</t>
  </si>
  <si>
    <t xml:space="preserve">Les arrosages doivent être réguliers. 
Il ne faut pas attendre que la terre se dessèche. </t>
  </si>
  <si>
    <t>Viola tricolor</t>
  </si>
  <si>
    <t xml:space="preserve"> Annuelle herbacée ornementale à fleurs. </t>
  </si>
  <si>
    <t>Parasites : Escargots, Limaces et Pucerons.
Les semis et jeunes plants doivent être bien surveillés car les escargots et les limaces les adorent.
Maladies : Alternariose, Mildiou, Oïdium, Pourriture Grise et Verticilliose.</t>
  </si>
  <si>
    <t xml:space="preserve">Humifère, riche, profond et bien drainé. </t>
  </si>
  <si>
    <t>Faire un apport de fumier, de compost décomposé ou de terreau à la plantation.
Pendant la période de floraison, faire un apport d'engrais pour plantes à fleurs ou pour géranium une fois par semaine.</t>
  </si>
  <si>
    <t>Arrosez généreusement juste après la plantation, puis régulièrement en cas de forte chaleur ou de sécheresse prolongée.
Arrosez plutôt le soir, au pied.</t>
  </si>
  <si>
    <t>Surveillez les attaques de limaces, de pucerons, d'altises, de piérides, de noctuelles, et de mouches du chou.</t>
  </si>
  <si>
    <t>Fertile, humide et drainé. PH neutre à alcalin.</t>
  </si>
  <si>
    <t xml:space="preserve"> 	Brassicaceae</t>
  </si>
  <si>
    <t>Brassica ruvo</t>
  </si>
  <si>
    <t>Meuble, profond frais et humifère</t>
  </si>
  <si>
    <t>Arrosages fréquents et réguliers</t>
  </si>
  <si>
    <t>Ombellifères</t>
  </si>
  <si>
    <t>Apium graveolens Variété dulce</t>
  </si>
  <si>
    <t>Profond, humifère, et drainé.</t>
  </si>
  <si>
    <t>Faire un apport de fumier ou de compost décomposé à la préparation de la terre.</t>
  </si>
  <si>
    <t>Assez gourmande en eau, elle demande des arrosages réguliers.</t>
  </si>
  <si>
    <t>Cichorium Intybus</t>
  </si>
  <si>
    <t>Le substrat doit rester humide</t>
  </si>
  <si>
    <t>Cichorium intybus var. foliosum</t>
  </si>
  <si>
    <t>Nécessite un "forçage" à l'abri de la lumière.</t>
  </si>
  <si>
    <t xml:space="preserve">Humifère, profond, frais et bien drainé. </t>
  </si>
  <si>
    <t xml:space="preserve">Si la terre est bien humifère les amendements et fertilisations en cours de végétation ne sont pas nécessaires. </t>
  </si>
  <si>
    <t>Brassica Oleracea Variété Asparagoïde</t>
  </si>
  <si>
    <t>Bisannuelle</t>
  </si>
  <si>
    <t>Parasites : Altise, cécidomyie, charançon gallicole, mouche, noctuelle et piéride.
Les escargots et les limaces sont friands des plantules.
Maladies : Alternariose, hernie du chou et mildiou.</t>
  </si>
  <si>
    <t>Humifère, profond, frais et drainé.
Les choux aiment les climats humides et apprécient les terres argileuses et calcaires.</t>
  </si>
  <si>
    <t>Apport de fumier ou de compost décomposé avant la plantation.
Le chou apprécie également les apports d'engrais riches en azote en cours de végétation.</t>
  </si>
  <si>
    <t>Brassicacées (ex Crucifères)</t>
  </si>
  <si>
    <t>Brassica Oleracea Variété Capitata</t>
  </si>
  <si>
    <t>Humifère, profond,  frais, sablonneux et drainé.
C'est le seul chou qui n'aime pas trop les sols riches en azote, dans ce cas les "pommes" sont plus petites et s'ouvrent facilement.</t>
  </si>
  <si>
    <t>L'apport de compost ou de fertilisant n'est pas nécessaire.</t>
  </si>
  <si>
    <t>Un paillage au pied des choux permet de conserver la fraîcheur et de ralentir la venue des mauvaises herbes.
Les arrosages doivent être fréquents et réguliers.</t>
  </si>
  <si>
    <t>Brassica Oleracea Variété Gemmifera</t>
  </si>
  <si>
    <t>Humifère, profond, frais et drainé.
Les choux aiment les climats humides et apprécient les terres argileuses et calcaires.</t>
  </si>
  <si>
    <t>Les arrosages doivent être fréquents et réguliers.
Un paillage est recommandé pour conserver la fraîcheur de la terre.</t>
  </si>
  <si>
    <t>Brassica Oleracea Variété Sabauda</t>
  </si>
  <si>
    <t>Brassica Oleracea Variété Acephala</t>
  </si>
  <si>
    <t>Brassica Oleracea Variété Capitata Rubra</t>
  </si>
  <si>
    <t>Max : 3 ans</t>
  </si>
  <si>
    <t xml:space="preserve">Mouche du chou, Piéride du chou, Altises 
Hernie du chou (maladie cryptogamique difficile à éliminer).
Cécidomyie du chou </t>
  </si>
  <si>
    <t>profond, humide, riche en humus</t>
  </si>
  <si>
    <t>régulier et modéré. Le sol doit rester frais mais jamais détrempé.</t>
  </si>
  <si>
    <t>Brassica oleracea gongylodes</t>
  </si>
  <si>
    <t>Le chou-rave n’est pas un légume racine : il s’agit d’une tige renflée appelée « rave ».</t>
  </si>
  <si>
    <t>Parasites : Altise.
Maladies : Fonte des semis</t>
  </si>
  <si>
    <t>Frais, léger et humifère. Il est peu exigeant en matière de sol.</t>
  </si>
  <si>
    <t>Apport de compost ou de fumier avant le semis.</t>
  </si>
  <si>
    <t xml:space="preserve"> C'est en gourmand en eau qui demande des arrosages réguliers.  Les arrosages évitent aussi une montée en graines trop rapide.</t>
  </si>
  <si>
    <t>Lepidium Sativum</t>
  </si>
  <si>
    <t>Parasites : Mouche de la betterave, limace, noctuelle et puceron.
Maladies : Fonte des semis et mildiou.
L'excès d'humidité est un de ses plus grands ennemis.</t>
  </si>
  <si>
    <t>Frais, humifère, consistant et drainé.
Il n'apprécie pas les terres trop sableuses ou argileuses.</t>
  </si>
  <si>
    <t>apports de fumier (mûr), compost ou engrais avant la plantation et après le démarrage de la végétation.</t>
  </si>
  <si>
    <t>Arrosages  réguliers, surtout en cas de chaleur, pour éviter la montaison.
Un paillage installé à son pied est recommandé</t>
  </si>
  <si>
    <t>Spinacia Oleracea</t>
  </si>
  <si>
    <t>Lors du semis et jusqu'à la levée des graines les arrosages doivent être fréquents (terre humide).
Puis, arrosages légers en cas de grandes chaleurs et de sécheresse.</t>
  </si>
  <si>
    <t>Les feuilles sont comestibles, crues ou cuites…</t>
  </si>
  <si>
    <t>Pucerons, limaces</t>
  </si>
  <si>
    <t>Arrosage régulier mais sans excès.</t>
  </si>
  <si>
    <t>Foeniculum vulgare var. dulce</t>
  </si>
  <si>
    <t>Léger, frais, humifère et drainé.
Si la terre est trop lourde, ajouter un peu de sable.</t>
  </si>
  <si>
    <t>Lactuca Sativa</t>
  </si>
  <si>
    <t>Nombreuses variétés (batavia, pommée, romaine…) mais cultures comparables.</t>
  </si>
  <si>
    <t>Fonte des semis, Oïdium, rouille, limaces</t>
  </si>
  <si>
    <t xml:space="preserve">Frais, humifère, ferme et drainé. Elle est peu exigeante en matière de terre. </t>
  </si>
  <si>
    <t>Les fertilisations et les amendements ne sont pas nécessaires.</t>
  </si>
  <si>
    <t xml:space="preserve">La levée des graines est assez longue, et pendant ce temps la terre doit être maintenue humide. </t>
  </si>
  <si>
    <t>Valérianacées</t>
  </si>
  <si>
    <t>Valerianella Olitoria</t>
  </si>
  <si>
    <t>Pak-choï</t>
  </si>
  <si>
    <t>Humifère, frais et drainé.</t>
  </si>
  <si>
    <t>Apport de terreau, de fumier ou de compost décomposé à la plantation.</t>
  </si>
  <si>
    <t>Arrosages  fréquents car il ne supporte pas la sécheresse qui le fait monter en graines.
 le sol doit rester  humide.
Un paillage est recommandé</t>
  </si>
  <si>
    <t>Brassica Rapa Variété Pekinensis</t>
  </si>
  <si>
    <t>Parasites : Anguillule, mouche de l'oignon, teigne du poireau, thrips, ver du poireau
Maladies : Mildiou, oïdium, rouille</t>
  </si>
  <si>
    <t>Frais, meuble et humifère</t>
  </si>
  <si>
    <t>Compost si nécessaire</t>
  </si>
  <si>
    <t>En cas de sécheresse prolongée ou de fortes chaleurs, sinon la pluviométrie suffit. Paillage conseillé 
    Évitez les excès d’eau, sources de pourritures.</t>
  </si>
  <si>
    <t>Allium porrum</t>
  </si>
  <si>
    <t>Afin de favoriser le blanchiment des poireaux, il est important de butter régulièrement le pied. C’est une étape importante de la culture des poireaux car c’est la partie sous terre qui donnera le blanc des poireaux.</t>
  </si>
  <si>
    <t>Parasites : Très résistant.
Maladies : Très résistant.</t>
  </si>
  <si>
    <t>Léger, sableux, meuble, humifère et drainé.
Il tolère en fait tous les sols mêmes pauvres, avec une petite préférence pour les  terres sablonneuses.</t>
  </si>
  <si>
    <t>Peu gourmand, le pourpier ne nécessite pas d'amendement spécifique.</t>
  </si>
  <si>
    <t xml:space="preserve">Au début, la terre maintenue humide.
Léger paillage peut être mis pour conserver la fraîcheur du sol.
Arrosages si sécheresse prolongée. </t>
  </si>
  <si>
    <t>Portulacacées</t>
  </si>
  <si>
    <t>Portulaca Oleracea</t>
  </si>
  <si>
    <t>Pas de spécificité</t>
  </si>
  <si>
    <t>Humifère, léger, frais, meuble et drainé.
Gourmande, elle n'aime pas les sols pauvres.</t>
  </si>
  <si>
    <t xml:space="preserve">Assez gourmande en eau, les arrosages réguliers surtout par temps de chaleur et de sécheresse.
Paillage au pied (fraîcheur de la terre et  mauvaises herbes). </t>
  </si>
  <si>
    <t>Aizoacées</t>
  </si>
  <si>
    <t>Tetragonia Tetragonioides</t>
  </si>
  <si>
    <t xml:space="preserve">Léger, fertile, sablonneux et drainé.
Craint les terres qui retiennent trop l'humidité ce qui risque de faire pourrir les caïeux. </t>
  </si>
  <si>
    <t>Si le sol est trop pauvre un apport de compost décomposé peut être effectué à la préparation du terrain (en automne par exemple pour une plantation printanière).</t>
  </si>
  <si>
    <t xml:space="preserve">En cas de grosse chaleur et de sécheresse des arrosages seront nécessaires. </t>
  </si>
  <si>
    <t>Liliacées, Alliacées</t>
  </si>
  <si>
    <t>Allium Ascalonicum</t>
  </si>
  <si>
    <t>Léger, meuble, fertile, bien drainé</t>
  </si>
  <si>
    <t>Bien que très robuste, l’oignon rocambole peut parfois être attaqué par la mouche de l’oignon.</t>
  </si>
  <si>
    <t>Léger, plutôt sableux et humide</t>
  </si>
  <si>
    <t>n’apportez jamais de fumier ou compost frais juste avant plantation. Cet excès d’azote fait pourrir les bulbes et compromet la reprise. Faites l’apport organique un an avant.</t>
  </si>
  <si>
    <t>Arrosage inutile</t>
  </si>
  <si>
    <t>Allium cepa proliferum</t>
  </si>
  <si>
    <t xml:space="preserve">Ne pas : Apporter du fumier frais avant plantation, planter trop en profondeur, arroser en été, oublier de couper les tiges pour récolter les bulbilles </t>
  </si>
  <si>
    <t xml:space="preserve"> Ce que craint le plus l'artichaut c'est l'excès d'humidité.</t>
  </si>
  <si>
    <t>Cynara Scolymus</t>
  </si>
  <si>
    <t>Les œilletons sont des rejets qui apparaissent sur le pied mère. Pour les récupérer il suffit de les couper à l'aide d'un couteau. En règle générale on laisse trois pousses par pied.  Le renouvellement des pieds est ainsi permanent.  L'œilletonnage se réalise au mois d'avril.</t>
  </si>
  <si>
    <t>Cultivée comme une annuelle (non-rustique, gélive.)</t>
  </si>
  <si>
    <t>Solanum Melongena</t>
  </si>
  <si>
    <t>Parasites : Altise, cécidomyie, charançon gallicole, mouche, noctuelle et piéride.
Les escargots et les limaces sont friands des plantules.
Maladies : Alternariose, hernie du chou et mildiou.</t>
  </si>
  <si>
    <t>Humifère, profond, frais et drainé.</t>
  </si>
  <si>
    <t>Apport d'engrais de fond en cours de végétation.</t>
  </si>
  <si>
    <t>Arrosages et binages réguliers.</t>
  </si>
  <si>
    <t>Brassica Oleracea Variété Botrytis</t>
  </si>
  <si>
    <t>Il apprécie des arrosages fréquents et réguliers.
Un paillage permet de conserver la fraîcheur de la terre.</t>
  </si>
  <si>
    <t>Brassica Oleracea Variété Romanesco</t>
  </si>
  <si>
    <t xml:space="preserve">Parasites : Bruche, puceron noir et sitone. 
Les pucerons noirs sont à surveiller car ce sont les pires ennemis des fèves, des pulvérisations à base de savon noir les chasseront.
Maladies : Anthracnose, fonte des semis et mildiou. </t>
  </si>
  <si>
    <t>Profond, frais, humifère, consistant et drainé.
La fève n'aime pas les terrains très secs.</t>
  </si>
  <si>
    <t>Un simple apport d'engrais riche en potasse 15 jours avant de procéder au semis est suffisant.</t>
  </si>
  <si>
    <t>Avant la levée des graines il faut bien contrôler les arrosages pour maintenir le sol constamment humide. Paillage recommandé.</t>
  </si>
  <si>
    <t>Fabacées, Papilionacées</t>
  </si>
  <si>
    <t>Vicia Faba</t>
  </si>
  <si>
    <r>
      <rPr>
        <b/>
        <sz val="11"/>
        <color theme="1"/>
        <rFont val="Calibri"/>
        <family val="2"/>
        <scheme val="minor"/>
      </rPr>
      <t>Parasites</t>
    </r>
    <r>
      <rPr>
        <sz val="11"/>
        <color theme="1"/>
        <rFont val="Calibri"/>
        <family val="2"/>
        <scheme val="minor"/>
      </rPr>
      <t xml:space="preserve"> : Bruche, escargot, limace, mouche, puceron vert, thrips.
Les escargots et les limaces s'intéressent surtout aux jeunes plants.
</t>
    </r>
    <r>
      <rPr>
        <b/>
        <sz val="11"/>
        <color theme="1"/>
        <rFont val="Calibri"/>
        <family val="2"/>
        <scheme val="minor"/>
      </rPr>
      <t>Maladies</t>
    </r>
    <r>
      <rPr>
        <sz val="11"/>
        <color theme="1"/>
        <rFont val="Calibri"/>
        <family val="2"/>
        <scheme val="minor"/>
      </rPr>
      <t xml:space="preserve"> : Anthracnose, fonte des semis, graisse, mildiou, pourriture grise, rouille.</t>
    </r>
  </si>
  <si>
    <t>Léger, humifère, meuble et drainé
Il  déteste les sols calcaires et l'humidité stagnante.</t>
  </si>
  <si>
    <t xml:space="preserve">Un apport de compost ou de fumier peut être effectué en automne à la préparation du terrain. </t>
  </si>
  <si>
    <t>Régulier par temps sec et chaud.
Au pied sans mouiller le feuillage pour éviter la propagation des maladies.
Paillage au pied recommandé.</t>
  </si>
  <si>
    <t>Papilionacées, Fabacées</t>
  </si>
  <si>
    <t>Phaseolus Vulgaris</t>
  </si>
  <si>
    <t>Les haricots (verts, blancs ourouges) appatiennent à la même espèce mais se déclinent en nombreuses variétés. On les consomme immatures (verts) ou pour leurs graines.</t>
  </si>
  <si>
    <t>Haricots verts</t>
  </si>
  <si>
    <t>Humifère, léger, meuble, frais, profond, sableux et drainé.</t>
  </si>
  <si>
    <t>Faire un apport de fumier, de compost décomposé en automne ou au début du printemps au travail de la terre. Au printemps un engrais complet pour potager peut également être apporté. Il ne faut pas faire d'apport de fumure fraîche au moment de la plantation.</t>
  </si>
  <si>
    <t>Arrosez régulièrement jusqu’à la levée.
Les apports devront être réguliers pendant toute la période de culture</t>
  </si>
  <si>
    <t>Variétés de maïs les + consommées :
fourrager (indurata), doux (saccharata), à pop-corn (everta)</t>
  </si>
  <si>
    <t>Zea mays saccharata</t>
  </si>
  <si>
    <t>Variété de courgette</t>
  </si>
  <si>
    <t>Léger, profond, meuble, frais et humifère.
Le pois n'aime pas le sol calcaire ni trop humide.</t>
  </si>
  <si>
    <t>A l'automne précédent la mise en terre des graines un apport de compost ou de fumier peut être fait si la terre est trop pauvre.</t>
  </si>
  <si>
    <t>Arrosages réguliers en cours de végétation mais sans excès.
Arrosage au pied des plants
Paillage d'été envisageable</t>
  </si>
  <si>
    <t>Pisum Sativum</t>
  </si>
  <si>
    <t>Nombreuses variétés (ridé, gris ou capucine, de neige, mangetout…) mais cultures semblables.</t>
  </si>
  <si>
    <t>Pisum sativum var. Macrocarpon</t>
  </si>
  <si>
    <t>Le poivrier n’aime pas les sols lourds ou détrempés. Pour réussir la culture du poivrier, il est recommandé de préparer un mélange composé de :
    50 % de terreau léger
    30 % de sable ou perlite
    20 % de compost bien mûr</t>
  </si>
  <si>
    <t>Un engrais organique liquide ou un compost mûr convient parfaitement pour stimuler la croissance du poivrier.</t>
  </si>
  <si>
    <t>Arroser dès que le sol devient sec en surface
Maintenir une humidité ambiante élevée
Eviter les excès d’eau</t>
  </si>
  <si>
    <t>Pipéracées</t>
  </si>
  <si>
    <t>Piper nigrum</t>
  </si>
  <si>
    <t>Très humifère, frais et drainé.</t>
  </si>
  <si>
    <t xml:space="preserve">A la plantation, faire un apport de compost mûr. </t>
  </si>
  <si>
    <t xml:space="preserve">Arrosages fréquents afin de conserver sa terre légèrement humide. Par contre, il faut éviter d'arroser le feuillage pour limiter les risques d'oïdium. </t>
  </si>
  <si>
    <t>Ne confondez plus citrouille et potiron (le meilleur). Le potiron est plus applati (entre autres)</t>
  </si>
  <si>
    <t xml:space="preserve">Frais, ameubli, humifère et drainé. </t>
  </si>
  <si>
    <t>Apport de fumier ou compost décomposé à la préparation du terrain, en automne ou en hiver.</t>
  </si>
  <si>
    <t>Arrosage modéré et contrôé. 
Paillage recommandé.</t>
  </si>
  <si>
    <t>Solanum Lycopersicon</t>
  </si>
  <si>
    <t>sol frais, riche en humus et bien ameubli</t>
  </si>
  <si>
    <t>apport de fumier ou de compost non pailleux et bien décomposé en automne à raison de 5 kg/m²</t>
  </si>
  <si>
    <t>il faut arroser très souvent le pied pour garder une certaine humidité constante.
Paillage d'été</t>
  </si>
  <si>
    <t>Apium graveolens L. var. rapaceum</t>
  </si>
  <si>
    <t>binages et sarclages superficiels et réguliers</t>
  </si>
  <si>
    <t>Léger, profond, sablonneux, humifère et drainé.
La terre doit être épierrée et bien affinée afin que les racines puissent se développer correctement.</t>
  </si>
  <si>
    <t xml:space="preserve">Faire un apport fumier ou de compost à l'automne précédant le semis.
Il ne faut jamais mettre de fumure fraîche au moment du semis.
Si la terre est trop lourde, ajouter du sable. </t>
  </si>
  <si>
    <t>Les arrosages doivent être réguliers et en cas de grosses chaleurs il est prudent de mettre un paillage pour conserver la fraîcheur et éviter le creusement des racines.</t>
  </si>
  <si>
    <t>Carottes d'été et d'hiver se différencient uniquement par leur période de semis, donc de récolte…
Semis directement en place.</t>
  </si>
  <si>
    <t>Escargots, limaces</t>
  </si>
  <si>
    <t>Humifère frais, meuble et profond</t>
  </si>
  <si>
    <t>Apport de compost avant le semis</t>
  </si>
  <si>
    <t>Demande un sol frais et un arrosage régulier, surtout en été.</t>
  </si>
  <si>
    <t>Sium sisarum</t>
  </si>
  <si>
    <t>Bonne résistance, la souche survit à l'hiver.</t>
  </si>
  <si>
    <t>Parasites : Araignées rouges, noctuelles et thrips.
Maladies : Oïdium et rouille.</t>
  </si>
  <si>
    <t>Léger, frais, humifère  profond et drainé.</t>
  </si>
  <si>
    <t>Faire un apport de compost pour l’enrichir.</t>
  </si>
  <si>
    <t>Etant très gourmande en eau, elle nécessite des arrosages fréquents et réguliers.</t>
  </si>
  <si>
    <t>Convolvulacées</t>
  </si>
  <si>
    <t>Ipomoea batatas</t>
  </si>
  <si>
    <t>La patate douce ne se sème pas, elle se plante comme les pommes de terre.</t>
  </si>
  <si>
    <t>Faire un apport de compost avant la plantation.</t>
  </si>
  <si>
    <t>Les arrosages réguliers.Arrosage au pied.
Paillage au pied recommandé</t>
  </si>
  <si>
    <t>Solanum Tuberosum</t>
  </si>
  <si>
    <t>Parasites : Altise, charançon gallicole du chou, escargot, limace, mouche du navet.
Maladies : Fonte des semis, mildiou.</t>
  </si>
  <si>
    <t>Profond, léger, meuble, frais, sablonneux et humifère. La terre doit être bien épierrée avant les semis.</t>
  </si>
  <si>
    <t>Faire un apport de terreau ou de compost décomposé avant le semis.</t>
  </si>
  <si>
    <t xml:space="preserve">Les arrosages doivent être fréquents et réguliers pour que la terre reste constamment humide. A défaut les radis deviennent creux et piquants. </t>
  </si>
  <si>
    <t>Raphanus Sativus</t>
  </si>
  <si>
    <t>Les feuilles (jeunes et bio) peuvent être utilisées dans la confection de potages ou soupes</t>
  </si>
  <si>
    <t>Parasites : Altise, charançon gallicole du chou, escargot, limace, mouche du navet.
Maladies : Fonte des semis, mildiou.</t>
  </si>
  <si>
    <t>Faire un apport de terreau ou de compost avant le semis.</t>
  </si>
  <si>
    <t>Il est recommandé d'installer un paillage pour conserver l'humidité dont est friand le radis noir.
Arrosages réguliers et principalement en cas de fortes chaleurs.</t>
  </si>
  <si>
    <t>Raphanus Sativus Variété Niger</t>
  </si>
  <si>
    <t>Le seul intérêt de laisser des radis monter en graines, donc fleurir, est de pouvoir récolter les graines pour les futurs semis.</t>
  </si>
  <si>
    <t>3 - 4 ans</t>
  </si>
  <si>
    <t>Parasites : Altise, cécidomyie, charançon gallicole, mouche du chou, noctuelle et piéride.
Les escargots et les limaces sont friands des plantules.
Maladies : Alternariose, hernie du chou, mildiou, oïdium.</t>
  </si>
  <si>
    <t>Humifère, léger et drainé.</t>
  </si>
  <si>
    <t>Faire un apport de fumier ou de compost décomposé avant le semis ou la plantation.</t>
  </si>
  <si>
    <t>les arrosages doivent être réguliers, mais sans jamais détremper la terre.
Un paillage permet de conserver la fraîcheur du sol en été.</t>
  </si>
  <si>
    <t>Brassica Napus Variété Napobrassica</t>
  </si>
  <si>
    <t xml:space="preserve">Des sarclages et des binages réguliers permettent d'aérer la terre et de limiter le développement des mauvaises herbes. </t>
  </si>
  <si>
    <t xml:space="preserve">Léger, frais, sablonneux, profond et humifère.
Le sol doit être profondément ameubli et sans cailloux. </t>
  </si>
  <si>
    <t>Apport de fumier ou de compost mûr avant la plantation.
Si le sol est trop compact, il faut ajouter du sable.</t>
  </si>
  <si>
    <t>Pendant l'été il faut maintenir une fraicheur constante de la terre en effectuant un paillage et en arrosant régulièrement.</t>
  </si>
  <si>
    <t>Scorzonera Hispanica</t>
  </si>
  <si>
    <t>La scorsonère a tendance à monter rapidement en graines, il faut donc couper les hampes florales dès leur apparition.</t>
  </si>
  <si>
    <t>Parasites : Limace, puceron noir.
Les campagnols en sont friands.
Maladies : Mildiou, oïdium, pourriture des rhizomes.</t>
  </si>
  <si>
    <t>Profond, humifère et drainé. Peu difficile il se plaît dans tous les sols profonds et ameublis.</t>
  </si>
  <si>
    <t>Apport de compost, de fumure à la plantation.</t>
  </si>
  <si>
    <t>Des arrosages seront  nécessaires uniquement en cas de temps très sec.</t>
  </si>
  <si>
    <t>Helianthus Tuberosus</t>
  </si>
  <si>
    <t xml:space="preserve"> Les plus gros tubercules pourront être divisés pour la plantation.
Binage, sarclage recommandés.</t>
  </si>
  <si>
    <t xml:space="preserve"> Faire un apport de fumier ou de compost décomposé tous les ans au printemps. </t>
  </si>
  <si>
    <t>Arrosage en cas de fortes chaleurs, surtout en début de levée. 
Un paillage à son pied permet de conserver la fraicheur de la terre.</t>
  </si>
  <si>
    <t>Résistante, principalement parce qu'elle sécrète des substances répulsives.</t>
  </si>
  <si>
    <t>Vivace, il n'est pas concerné par la rotation des cultures.</t>
  </si>
  <si>
    <t>Effectuer les semis directement en place du mois d'avril au mois de juillet.
Il est recommandé d'échelonner les semis.</t>
  </si>
  <si>
    <t>Meuble, humifère, léger et drainée.</t>
  </si>
  <si>
    <t>Régulier avant et pendant floraison, puis plus modéré quand les graines mûrissent.
Par temps trop chaud et sec, les plants devront être arrosés.</t>
  </si>
  <si>
    <t>Les graines peuvent être récupérées pour les futurs semis. Elles conservent leurs facultés germinatives pendant 3 ans.</t>
  </si>
  <si>
    <t>Sol riche et bien drainé</t>
  </si>
  <si>
    <t>Faire des apports d'engrais réguliers.</t>
  </si>
  <si>
    <t>Les arrosages fréquents mais en petite quantité.
En cas de fortes chaleurs, vaporiser le feuillage avec de l'eau non calcaire
Paillage d'été recommandé.</t>
  </si>
  <si>
    <t>Il faut couper les fleurs dès leur apparition pour faciliter le développement des feuilles.</t>
  </si>
  <si>
    <t>Meuble, humifère, léger, frais et drainé.</t>
  </si>
  <si>
    <t>Parasites : Pucerons. Limaces et escargots pour les jeunes plants.
Maladies : Mildiou et rouille.</t>
  </si>
  <si>
    <t>Faire un apport de terreau, si nécessaire au moment du semis.</t>
  </si>
  <si>
    <t xml:space="preserve">Il est préférable de ne pas le semer avant deux ans au même emplacement.
Il se plait bien après une culture d'ail ou d'oignon. </t>
  </si>
  <si>
    <t>Frais, humifère, profond, meuble et drainé.</t>
  </si>
  <si>
    <t>Vivace condimentaire et aromatique rustique jusqu'à -20°C.</t>
  </si>
  <si>
    <t xml:space="preserve">La multiplication facile à réaliser grâce à une simple tige. Remplir un verre d'eau et poser dedans la tige en mettant la partie renflée dans le fond du verre. Racines au bout de quinze jours environ. Mettre ensuite en pleine terre ou en pot. </t>
  </si>
  <si>
    <t>Les graines se récoltent en septembre/octobre(couleur marron clair) et qu'elles se détachent facilement. Laisser les sécher 1 jour ou 2 dans un endroit sec et aéré. Ensuite elle se conservent, à l'abri de la lumière, un an dans un contenant hermétique.</t>
  </si>
  <si>
    <t>Tous les 3 ans</t>
  </si>
  <si>
    <t>La division des touffes est la méthode de multiplication la plus courante et la plus facile à réussir. Elle s'effectue du mois de mars au mois de mai.
Pour rajeunir l'estragon, une division est conseillée tous les 3 ans.</t>
  </si>
  <si>
    <t>Humifère, profond et drainé. En fait le laurier s'adapte à toutes les terres et accepte même les sols calcaires.</t>
  </si>
  <si>
    <t>Faire un apport de terreau, de compost ou de fumier au moment de la plantation.
Les engrais ne sont pas nécessaires.</t>
  </si>
  <si>
    <t xml:space="preserve">A la plantation, et dans les premiers mois qui suivent, les arrosages doivent être réguliers pour assurer un bon enracinement. Il faut en compter environ un ou deux par semaine selon les conditions climatiques. </t>
  </si>
  <si>
    <t>Lauracées</t>
  </si>
  <si>
    <t>Laurus Nobilis</t>
  </si>
  <si>
    <t>Attention de ne pas confondre le laurier sauce avec le laurier rose et le laurier cerise qui sont toxiques.</t>
  </si>
  <si>
    <t>Cochenilles, psylles.</t>
  </si>
  <si>
    <t xml:space="preserve"> La récolte des feuilles s'effectue au fur et à mesure des besoins. A noter qu'elles sont plus tendres avant la floraison.  Il ne faut pas hésiter à les cueillir car cela favorise la venue des nouvelles pousses. Mises à sécher elles se conservent bien.</t>
  </si>
  <si>
    <t>Vivace ou annuelle selon climat</t>
  </si>
  <si>
    <t xml:space="preserve">Futurs semis : laisser un plant sur lequel on ne récolte pas les feuilles, après le premier rabattage. Laisser les fleurs de développer et monter en graines sur pied. Les graines sont bonnes à récolter au mois de septembre et restent germinatives pendant 6 à 7 ans. </t>
  </si>
  <si>
    <t>Parasites : Elle est résistance mais les escargots et les limaces apprécient la mélisse lorsqu'elle est jeune.
Maladies : Résistante</t>
  </si>
  <si>
    <t xml:space="preserve">La mélisse n'est pas exigeante mais demandera à être arrosée en cas de fortes chaleurs. Par contre en période froide, elle déteste avoir de l'eau qui stagne à son pied. </t>
  </si>
  <si>
    <t>Parasite(s) : chrysomèles, pucerons.
Maladie(s) : mildiou, oïdium, rouille.</t>
  </si>
  <si>
    <t>Frais, sablonneux, sol humifère et surtout bien drainé. Bien que peu difficile la menthe n'apprécie pas les sols trop calcaires.</t>
  </si>
  <si>
    <t xml:space="preserve"> Faire un apport de fumier ou de compost décomposé autour du pied après la plantation. Un nouvel apport est à effectuer tous les ans au printemps et en automne.</t>
  </si>
  <si>
    <t>La terre doit être maintenue légèrement humide mais sans jamais être détrempée. En pleine terre les arrosages sont à effectuer surtout en cas de sécheresse.</t>
  </si>
  <si>
    <t xml:space="preserve">Désherber régulièrement au pied et ne pas hésiter à mettre un paillage afin de limiter la venue des mauvaises herbes. Biner également pour aérer la terre.
Pour ne pas être envahi arracher, surtout en fin de saison, les rejets. </t>
  </si>
  <si>
    <t xml:space="preserve"> Frais, sablonneux, sol humifère et surtout bien drainé. Bien que peu difficile la menthe n'apprécie pas les sols trop calcaires.</t>
  </si>
  <si>
    <t>La terre doit être maintenue légèrement humide mais sans jamais être détrempée. En pleine terre les arrosages sont à effectuer surtout en cas de sécheresse</t>
  </si>
  <si>
    <t>Altise</t>
  </si>
  <si>
    <t>pousse très rapidement dans tous les types de sol frais.</t>
  </si>
  <si>
    <t>simples arrosages légers afin de maintenir le sol frais.</t>
  </si>
  <si>
    <t>Parasites : Araignées rouges, pucerons.
Maladies : Pourriture des racines en cas d'excès d'humidité.</t>
  </si>
  <si>
    <t>Lamiacées, Labiées</t>
  </si>
  <si>
    <t>Origanum Vulgare</t>
  </si>
  <si>
    <t>Très rustique, elle supporte des températures allant jusqu'à -15°C.</t>
  </si>
  <si>
    <t>Polygonacées</t>
  </si>
  <si>
    <t>Rumex Acetosa</t>
  </si>
  <si>
    <t>L'oseille sanguine est une variété de l'oseille "classique". Mêmes exigences.</t>
  </si>
  <si>
    <t>Petroselinum Crispum ou Sativum</t>
  </si>
  <si>
    <t>Pour une meilleure germination, les graines peuvent être mises à tremper une journée dans de l'eau à t° ambiante.  Les sécher légèrement avant de les semer
La levée des graines est très lente, il faut compter environ un mois, il faut être patient.</t>
  </si>
  <si>
    <t>De nature résistante, le persil n’est pas sensible aux maladies. En ce qui concerne les insectes, les mouches de la carotte peuvent s’attaquer aux pieds, et les limaces se repaître des jeunes pousses.</t>
  </si>
  <si>
    <t>Petroselinum crispum var. neapolitanum</t>
  </si>
  <si>
    <t>Lamiacées</t>
  </si>
  <si>
    <t>Rosmarinus Officinalis</t>
  </si>
  <si>
    <t>Parasites : Résistante. 
Les jeunes plants peuvent être visités par les escargots et les limaces.
Maladies : Résistante.</t>
  </si>
  <si>
    <t>Satureja Hortensis</t>
  </si>
  <si>
    <t>Biner et sarcler régulièrement pour aérer la terre et limiter le développement des mauvaises herbes.</t>
  </si>
  <si>
    <t xml:space="preserve"> Salvia officinalis</t>
  </si>
  <si>
    <t>La sauge bleue est une variété de la sauge classique. Mêmes exigences.</t>
  </si>
  <si>
    <t>Effectuer des apports d'engrais pauvres en azote.</t>
  </si>
  <si>
    <t>Stevia Rebaudiana</t>
  </si>
  <si>
    <t>Thymus Vulgaris</t>
  </si>
  <si>
    <t>Verbénacées</t>
  </si>
  <si>
    <t>Verbena Officinalis</t>
  </si>
  <si>
    <t>http://www.homejardin.com/</t>
  </si>
  <si>
    <t>Vous aimez la lune ? Consultez ce site (non garanti)</t>
  </si>
  <si>
    <t>Pour autant, l'influence de la Lune n'apparait que dans très peu de sîtes et les infos sont souvent contradictoires sans parler de leur caractère ésotérique sujet à caution.</t>
  </si>
  <si>
    <t>La lune…</t>
  </si>
  <si>
    <t>Créer_Modifier!A1</t>
  </si>
  <si>
    <t>Dans ce cas, cliquez sur ce lien :</t>
  </si>
  <si>
    <t>renseigner une nouvelle plante de votre sélection.</t>
  </si>
  <si>
    <t>Votre visu de la plante apparait. Problème, il y a des infos qui vous semblent erronées ou inutiles. No problèmo ! Vous pouvez modifier ces infos ou même</t>
  </si>
  <si>
    <t>on vous demande alors de choisir  une plante dans "Variétés". Vous pouvez rechercher en déroulant l'ascenseur ou indiquer les premières lettres de votre plante…</t>
  </si>
  <si>
    <t>Sans cliquer, positionnez votre flèche de souris sur "Famille", une liste apparait, choisissez votre famille puis…</t>
  </si>
  <si>
    <t>Date de culture</t>
  </si>
  <si>
    <t>Allons sur</t>
  </si>
  <si>
    <t>Quitter l'application</t>
  </si>
  <si>
    <t>Que planter ce mois ci</t>
  </si>
  <si>
    <t>3 choix sont proposés :</t>
  </si>
  <si>
    <t>Le programme ouvre la feuille "Accueil". Cliquez sur "Accès au formulaire" mais parcourez avec attention les recommandations énoncées.</t>
  </si>
  <si>
    <t>On essaye</t>
  </si>
  <si>
    <t>Ainsi, l'Arroche des jardins est consultable dans "Fleurs" et "Légumes tiges/feuilles"</t>
  </si>
  <si>
    <t>Pour mieux comprendre, essayez avec l'arroche des jardins… Mais je vais peut-être un peu vite.</t>
  </si>
  <si>
    <t>dans la section "Légumes fruits" ou "Légumes feuilles tiges" et modifier dans la colonne A la qualité de la plante (Ex : Fleurs sera Légumes feuilles/tiges)</t>
  </si>
  <si>
    <t>Elles sont classées en :</t>
  </si>
  <si>
    <t>Il a fallu faire des choix mais rien ne vous empêchera d'ajouter vos préférences (à voir plus loin)</t>
  </si>
  <si>
    <t>Bien évidemment, ce petit programme ne peut référencer toutes les plantes potagères du monde (même de la France)</t>
  </si>
  <si>
    <t>Les plantes</t>
  </si>
  <si>
    <t>Elles devront être présentes dans le même répertoire informatique que celui de votre fichier Excel. Faute de quoi, elles ne s'afficheront pas…</t>
  </si>
  <si>
    <t>Toutes ces "photos" devront avoir un nom de préférence choisi en fonction de la plante.</t>
  </si>
  <si>
    <t>Comprendre</t>
  </si>
  <si>
    <t>Vous n'avez pas besoin de connaissance en matière de programmation, le travail est fait…</t>
  </si>
  <si>
    <t>Vous devez disposer au minimum d'une version d'Excel 2007 (ça ne fonctionne pas en dessous)</t>
  </si>
  <si>
    <t>Préalables</t>
  </si>
  <si>
    <t xml:space="preserve">= </t>
  </si>
  <si>
    <t>Comme son nom l'indique</t>
  </si>
  <si>
    <t>Plantons !</t>
  </si>
  <si>
    <t>Toutes celles qui relèvent nos petits plats</t>
  </si>
  <si>
    <t>On les cueuille et on les mange…</t>
  </si>
  <si>
    <t>Pour faire joli mais aussi pour parfois les manger mais gare aux toxiques !</t>
  </si>
  <si>
    <t xml:space="preserve">En gros, c'est tout ce qui dépasse la surface du sol… </t>
  </si>
  <si>
    <t>La partie commestible se trouve sous la terre</t>
  </si>
  <si>
    <t>On consomme leur fruit mûr ou non, cru ou cuit</t>
  </si>
  <si>
    <t>Les plantes sont renseignées selon leurs destinations :</t>
  </si>
  <si>
    <t>Rappels essentiels</t>
  </si>
  <si>
    <t>Ceci n'est qu'un mode d'emploi pour créer une plante dans la "Base Plante" ou en modifier une existante !</t>
  </si>
  <si>
    <t>Ce fichier permet d'afficher des photos au format "jpg" dans la feuille de visualisattion de la plante choisie. (Jpg seuls acceptés)</t>
  </si>
  <si>
    <t>Créons  !</t>
  </si>
  <si>
    <t>C'est le plus compliqué mais c'est parafaitement logique…</t>
  </si>
  <si>
    <t>La plante n'existe pas dan la "Bases  Plantes", suivez ce cheminement</t>
  </si>
  <si>
    <t>Récupérez toutes les données que vous pouvez trouver sur cette plante:</t>
  </si>
  <si>
    <t>Vous devrez sans doute faire appel à vos moteurs de recherche mais voici quelques liens:</t>
  </si>
  <si>
    <t>https://www.jardiner-malin.fr/</t>
  </si>
  <si>
    <t>Sa famille voire "ses familles" (voir cellules colorées)</t>
  </si>
  <si>
    <t>Une plante peut être définie dans deux familles. C'est le cas de certaines fleurs que l'on fait pousser pour les admirer mais parfois pour les manger (ex : arroche des jardins)</t>
  </si>
  <si>
    <t>Il faudra donc la créer deux fois comme si s'agissait de deux plantes différentes…</t>
  </si>
  <si>
    <t>Les plantes peuvent être désignées par plusieurs noms. Les exmples ne manquent pas et varient souvent avec les régions ainsi :</t>
  </si>
  <si>
    <t>- La "rose trémière" est aussi appelée "passerose"</t>
  </si>
  <si>
    <t>- La "chicorée endive" est aussi appelée "endive" ou "chicon"</t>
  </si>
  <si>
    <t>Même chose si ce n'est que ces plantes ont souvent un rôle aromatique (ail, oignon…)</t>
  </si>
  <si>
    <t>L'ordre alphabétique est de rigueur !</t>
  </si>
  <si>
    <t>Allez dans "Base Plantes" pour vous en convaincre…</t>
  </si>
  <si>
    <t>Cet ordre prend toute son importance quand vous faites une recherche dans les outils dédiés…</t>
  </si>
  <si>
    <t>- "Choix de la plante"</t>
  </si>
  <si>
    <t>- "Que planter ce mois-ci ?"</t>
  </si>
  <si>
    <t>Souvenez-vous !</t>
  </si>
  <si>
    <t>Les arrosages doivent être contrôlés surtout en cas de sécheresse car les salades sont gourmandes en eau.</t>
  </si>
  <si>
    <t>Il y a bien sûr des périodes définies pour chacune de ces étapes ou possibilités, dans ce cas :</t>
  </si>
  <si>
    <t>- Si les périodes ne se chevauchent pas, vous n'aurez besoin de ne renseigner qu'une ligne</t>
  </si>
  <si>
    <t>Choisissez celle que vous utilisez le plus souvent, mais, si vous la renommez, pensez à l'installer dans l'ordre alphabétique (voir ci-dessous)</t>
  </si>
  <si>
    <t>Les listes déroulantes apparaitront dans l'ordre d'affichage que vous aurez choisi… Si vous placez "zinnia" avant "achillée millefeuile", ça fera désordre…</t>
  </si>
  <si>
    <t>C'est normal, quand on veut des salades toute l'année, il faut en planter ou en semer toute l'année (ou presque)…</t>
  </si>
  <si>
    <t>Plantation</t>
  </si>
  <si>
    <t>Semis en pleine terre</t>
  </si>
  <si>
    <t>PL</t>
  </si>
  <si>
    <t>Plantation de plants, bulbes, tubercules, pousses, œilletons, stolons...)</t>
  </si>
  <si>
    <t>SE</t>
  </si>
  <si>
    <t>La verveine se multiplie aisément : bouturez-la en fin d’été ou divisez une touffe âgée pour obtenir de nouveaux plants vigoureux.</t>
  </si>
  <si>
    <t>Relativement rustique il peut néanmoins être cultivé comme une  plante annuelle dans les régions froides. En pleine terre : région méditerranéenne (T° &gt; 5°C)</t>
  </si>
  <si>
    <t xml:space="preserve"> SI ou SE mais le plus souvent, plants achetés.
Rustique, elle supporte des températures allant jusqu'à -10°C.</t>
  </si>
  <si>
    <t>Semis = bulbes</t>
  </si>
  <si>
    <t>Le goût de cette courge "extraordinaire" se rapproche de celui de la "Butternut". A cuisiner de la même façon…
Plantez contre un support (treillage…)</t>
  </si>
  <si>
    <t>Rose de Noël</t>
  </si>
  <si>
    <t>Helleborus niger</t>
  </si>
  <si>
    <t>Renonculacées</t>
  </si>
  <si>
    <t>terre profonde, plutôt lourde (argileuse) mais bien drainée</t>
  </si>
  <si>
    <t>Fumier décomposé, compost mûr à la plantation et si possible une à deux fois / an.</t>
  </si>
  <si>
    <t>Nécessaire à la plantation.
Après, cela dépent de la sécheresse…</t>
  </si>
  <si>
    <t>Multiplication par division des touffes qui se pratique sur les grosses touffes d'au moins 4 ou 5 ans.</t>
  </si>
  <si>
    <t>En gros, quand est-ce qu'on profite du résultat ?</t>
  </si>
  <si>
    <t xml:space="preserve"> - Si les périodes se chevauchent vous devrez créer 2, 3 voire 4 lignes (rare mais possible dans le cas des plantes bisannuelles). Rien de plus simple…</t>
  </si>
  <si>
    <t>La saveur des haricots, installés à proximité, en serait améliorée.
Permettrait de lutter contre la Mouches du Chou ?? Serait donc intéressante en bordure de potager.</t>
  </si>
  <si>
    <t>Semis = Bulbe…</t>
  </si>
  <si>
    <t>Sol riche, frais mais bien drainé.
Paillez le pied des fraisiers pour maintenir une bonne humidité tout l’été et éviter que les fruits ne reposent sur la terre.
Le sol doit être bien travaillé, ameubli, affiné, et désherbé</t>
  </si>
  <si>
    <t>Hellebore</t>
  </si>
  <si>
    <t>Attention, toutes les parties du ricin sont toxiques car elles contiennent un poison appelé ricine (surtout dans les graines). Il faut utiliser des gants pour entretenir la plante et mettre hors de portée des enfants et des animaux domestiques.</t>
  </si>
  <si>
    <t>Le melon ne s’accroche pas seul, il faudra le lier au fur et à mesure avec une ficelle pour éviter que les fruits reposent sur le sol.</t>
  </si>
  <si>
    <t>le marcottage est la méthode la plus simple et la plus rapide pour obtenir de nouveaux plants.</t>
  </si>
  <si>
    <t>On plante des "griffes d'asperges" en pleine terre.
Les semis sont difficiles à réaliser…</t>
  </si>
  <si>
    <t>C'est un cousin du navet mais pas un chou… On mange ses feuilles le + souvent…</t>
  </si>
  <si>
    <t>Les paramètres de la vie d'une plante :</t>
  </si>
  <si>
    <t>Croître et produire, oui mais quand et comment ?</t>
  </si>
  <si>
    <t>Pour simplifier, on retiendra 4 étapes essentielles ou possibles dans la vie d'une plante</t>
  </si>
  <si>
    <t>Pour une même plante, vous avez la possibilité de créer dans "Base Plantes" jusqu'à 4 lignes. A vous de bien les renseigner…</t>
  </si>
  <si>
    <t>Exemple :</t>
  </si>
  <si>
    <t>- semée en "intérieur" (SI)</t>
  </si>
  <si>
    <t>Votre plante peut être :</t>
  </si>
  <si>
    <t>- semée en pleine terre (exterieur = SE)</t>
  </si>
  <si>
    <t>- Et enfin admirée (fleurs) ou cueillie pour passer à la casserole… (FR)</t>
  </si>
  <si>
    <t xml:space="preserve">Il est rare que 4 périodes se chevauchent mais cela arrive dans le cas de certaines plantes bisanuelles ou trisannuelles. </t>
  </si>
  <si>
    <t>Cucumis sativus</t>
  </si>
  <si>
    <t>Arrosez en pluie fine, afin de conserver le substrat humide jusqu’à la levée</t>
  </si>
  <si>
    <t>Cornichon, concombre même plante mais cultivars différents. Mêmes conseils de culture…</t>
  </si>
  <si>
    <t>Dans ce cas, intérieur = endroit éclairé, hors gel voire chauffé (vérenda, pièce lumineuse), serre ou tunnel</t>
  </si>
  <si>
    <t>- Mise en terre à partir d'un plant acheté, d'un rejet, bouture, œilleton ou division d'une "touffe" (PL) et bien sûr à partir des semis intérieurs (SI)</t>
  </si>
  <si>
    <r>
      <rPr>
        <sz val="12"/>
        <color rgb="FFFF0000"/>
        <rFont val="Calibri"/>
        <family val="2"/>
        <scheme val="minor"/>
      </rPr>
      <t>S</t>
    </r>
    <r>
      <rPr>
        <sz val="12"/>
        <rFont val="Calibri"/>
        <family val="2"/>
        <scheme val="minor"/>
      </rPr>
      <t>emis</t>
    </r>
    <r>
      <rPr>
        <sz val="12"/>
        <color rgb="FFFF0000"/>
        <rFont val="Calibri"/>
        <family val="2"/>
        <scheme val="minor"/>
      </rPr>
      <t xml:space="preserve"> I</t>
    </r>
    <r>
      <rPr>
        <sz val="12"/>
        <color theme="1"/>
        <rFont val="Calibri"/>
        <family val="2"/>
        <scheme val="minor"/>
      </rPr>
      <t>ntérieur (serre, verrada, maison)</t>
    </r>
  </si>
  <si>
    <r>
      <rPr>
        <sz val="12"/>
        <color rgb="FFFF0000"/>
        <rFont val="Calibri"/>
        <family val="2"/>
        <scheme val="minor"/>
      </rPr>
      <t>S</t>
    </r>
    <r>
      <rPr>
        <sz val="12"/>
        <rFont val="Calibri"/>
        <family val="2"/>
        <scheme val="minor"/>
      </rPr>
      <t>emis</t>
    </r>
    <r>
      <rPr>
        <sz val="12"/>
        <color rgb="FFFF0000"/>
        <rFont val="Calibri"/>
        <family val="2"/>
        <scheme val="minor"/>
      </rPr>
      <t xml:space="preserve"> E</t>
    </r>
    <r>
      <rPr>
        <sz val="12"/>
        <color theme="1"/>
        <rFont val="Calibri"/>
        <family val="2"/>
        <scheme val="minor"/>
      </rPr>
      <t>xtérieur</t>
    </r>
  </si>
  <si>
    <r>
      <t xml:space="preserve">Pour être clair : </t>
    </r>
    <r>
      <rPr>
        <sz val="12"/>
        <color rgb="FFFF0000"/>
        <rFont val="Calibri"/>
        <family val="2"/>
        <scheme val="minor"/>
      </rPr>
      <t>Semis</t>
    </r>
    <r>
      <rPr>
        <sz val="12"/>
        <color theme="1"/>
        <rFont val="Calibri"/>
        <family val="2"/>
        <scheme val="minor"/>
      </rPr>
      <t xml:space="preserve"> = action de mettre des graines en terre</t>
    </r>
  </si>
  <si>
    <r>
      <rPr>
        <sz val="12"/>
        <color rgb="FF33CC33"/>
        <rFont val="Calibri"/>
        <family val="2"/>
        <scheme val="minor"/>
      </rPr>
      <t>Pl</t>
    </r>
    <r>
      <rPr>
        <sz val="12"/>
        <color theme="1"/>
        <rFont val="Calibri"/>
        <family val="2"/>
        <scheme val="minor"/>
      </rPr>
      <t>antation</t>
    </r>
  </si>
  <si>
    <r>
      <rPr>
        <sz val="12"/>
        <color rgb="FF0070C0"/>
        <rFont val="Calibri"/>
        <family val="2"/>
        <scheme val="minor"/>
      </rPr>
      <t>F</t>
    </r>
    <r>
      <rPr>
        <sz val="12"/>
        <color theme="1"/>
        <rFont val="Calibri"/>
        <family val="2"/>
        <scheme val="minor"/>
      </rPr>
      <t xml:space="preserve">loraison ou </t>
    </r>
    <r>
      <rPr>
        <sz val="12"/>
        <color rgb="FF0070C0"/>
        <rFont val="Calibri"/>
        <family val="2"/>
        <scheme val="minor"/>
      </rPr>
      <t>R</t>
    </r>
    <r>
      <rPr>
        <sz val="12"/>
        <color theme="1"/>
        <rFont val="Calibri"/>
        <family val="2"/>
        <scheme val="minor"/>
      </rPr>
      <t>écolte</t>
    </r>
  </si>
  <si>
    <r>
      <t>Allez jeter un œil sur la "</t>
    </r>
    <r>
      <rPr>
        <b/>
        <sz val="12"/>
        <color rgb="FF00B050"/>
        <rFont val="Calibri"/>
        <family val="2"/>
        <scheme val="minor"/>
      </rPr>
      <t>laitue</t>
    </r>
    <r>
      <rPr>
        <sz val="12"/>
        <color theme="1"/>
        <rFont val="Calibri"/>
        <family val="2"/>
        <scheme val="minor"/>
      </rPr>
      <t>" dans "Base Plantes"… 3 lignes et vous constaterez que de nombreuses indications se chevauchent.</t>
    </r>
  </si>
  <si>
    <t>Le programme utilise le mot "Famille" à ne pas confondre</t>
  </si>
  <si>
    <t>avec la famille botanique…</t>
  </si>
  <si>
    <t>Une plante peut être semée en intérieur (SI), semée ou plantée directement en extérieur (SE) avant d'être replantée (PL) dans le cas de SI puis récoltée ou cueillie  (FR)</t>
  </si>
  <si>
    <t>Vous pouvez installer la ciboulette en pleine terre, à partir de jeunes plants achetés en godet ou obtenus par semis ou division de touffes.</t>
  </si>
  <si>
    <t>Multiplication :
Division des touffes à l'automne.</t>
  </si>
  <si>
    <t>La récolte des feuilles se fait au détriment de la croissance de la racine qui met 2 ou 3 ans à pousser.</t>
  </si>
  <si>
    <t>Semis intérieur indispensable. Puis plantation intermédiaire en godet avant de planter dans le sol.</t>
  </si>
  <si>
    <t>Le poivrier est une liane . Il est conseillé d’installer dès le début un tuteur. Bouturage conseillé pour le multiplier.</t>
  </si>
  <si>
    <t>Zea mays indurata</t>
  </si>
  <si>
    <t>Coupez avec un morceau de tige pour une meilleure conservation</t>
  </si>
  <si>
    <t>Prenez une chayotte entière (avec un petit germe si possible)
Plantez-la entière, couchée ou légèrement inclinée
Enterrez-la à moitié dans la terre</t>
  </si>
  <si>
    <t>Plantation des bulbes (PL)
Binage réguliers mais superficiels pour ne pas blesser les bulbes</t>
  </si>
  <si>
    <t>Plantes</t>
  </si>
  <si>
    <t>Arroche "Fleur"</t>
  </si>
  <si>
    <t>Arroche "Légumes"</t>
  </si>
  <si>
    <t>NOM</t>
  </si>
  <si>
    <t>FAMILLE</t>
  </si>
  <si>
    <t>IMPORTANT :</t>
  </si>
  <si>
    <t>Ce fichier est "consultatif". Il s'enrichit automatiquement avec "Base Plantes".</t>
  </si>
  <si>
    <t>Vous pouvez consulter les Familles et Noms des plantes au moyen des filtres.</t>
  </si>
  <si>
    <t>Kiwano</t>
  </si>
  <si>
    <t>Léger, humifère, meuble et drainé</t>
  </si>
  <si>
    <t>Cucumis metuliferus</t>
  </si>
  <si>
    <t>Autre nom "Concombre cornu d'Afrique""</t>
  </si>
  <si>
    <t>Mais le plus simple est de créer un ligne semis intérieur , une ligne semis extérieur , une ligne plantation et une ligne  floraison ou récolte , même si il n'y a pas de recouvrement.</t>
  </si>
  <si>
    <t>On peut joindre des photos dans l'"Userform" de "Choix de la plante".</t>
  </si>
  <si>
    <t>Pour cela il suffit de mettre le nom de la photo en colonne W ( fichier JPG) sans mettre l'extension sur la ligne correspondante</t>
  </si>
  <si>
    <t>Limaces, escargots (jeunes plants)
Parfois mildiou ou oïdium</t>
  </si>
  <si>
    <r>
      <t xml:space="preserve">Et mettre cette photo (avec son extension. jpg) sous le </t>
    </r>
    <r>
      <rPr>
        <b/>
        <sz val="12"/>
        <color theme="1"/>
        <rFont val="Calibri"/>
        <family val="2"/>
        <scheme val="minor"/>
      </rPr>
      <t>même répertoire que le fichier Excel (.xlsm) du potager</t>
    </r>
  </si>
  <si>
    <r>
      <t xml:space="preserve">Vous pouvez compléter les infos dans la </t>
    </r>
    <r>
      <rPr>
        <b/>
        <sz val="12"/>
        <color theme="1"/>
        <rFont val="Calibri"/>
        <family val="2"/>
        <scheme val="minor"/>
      </rPr>
      <t>Base Plantes</t>
    </r>
    <r>
      <rPr>
        <sz val="12"/>
        <color theme="1"/>
        <rFont val="Calibri"/>
        <family val="2"/>
        <scheme val="minor"/>
      </rPr>
      <t xml:space="preserve"> dans les lignes et colonnes correspondantes.</t>
    </r>
  </si>
  <si>
    <r>
      <rPr>
        <b/>
        <sz val="12"/>
        <color rgb="FFFF0000"/>
        <rFont val="Calibri"/>
        <family val="2"/>
        <scheme val="minor"/>
      </rPr>
      <t xml:space="preserve">Attention </t>
    </r>
    <r>
      <rPr>
        <sz val="12"/>
        <color theme="1"/>
        <rFont val="Calibri"/>
        <family val="2"/>
        <scheme val="minor"/>
      </rPr>
      <t xml:space="preserve">: Si il y a des recouvrements de mois entre semis intérieur, semis extérieur, plantation et récolte. il faudra créer </t>
    </r>
    <r>
      <rPr>
        <b/>
        <sz val="12"/>
        <color theme="1"/>
        <rFont val="Calibri"/>
        <family val="2"/>
        <scheme val="minor"/>
      </rPr>
      <t>deux à quatre lignes</t>
    </r>
    <r>
      <rPr>
        <sz val="12"/>
        <color theme="1"/>
        <rFont val="Calibri"/>
        <family val="2"/>
        <scheme val="minor"/>
      </rPr>
      <t xml:space="preserve"> dans la base de données .</t>
    </r>
  </si>
  <si>
    <r>
      <t xml:space="preserve">Exemple : </t>
    </r>
    <r>
      <rPr>
        <b/>
        <sz val="12"/>
        <color theme="1"/>
        <rFont val="Calibri"/>
        <family val="2"/>
        <scheme val="minor"/>
      </rPr>
      <t>celeri à couper</t>
    </r>
    <r>
      <rPr>
        <sz val="12"/>
        <color theme="1"/>
        <rFont val="Calibri"/>
        <family val="2"/>
        <scheme val="minor"/>
      </rPr>
      <t xml:space="preserve"> : 3 lignes </t>
    </r>
  </si>
  <si>
    <t>On peut aussi semer, mais le bouturage ou l'achat d'un sont plus simples et rapides.</t>
  </si>
  <si>
    <t>Vivace arbustive, buissonnante et condimentaire. 
Très rustique jusqu'à -15°C.</t>
  </si>
  <si>
    <t>Elle pousse vite : récolte possible en 2 à 3 mois seulement.</t>
  </si>
  <si>
    <t>Semis : possible mais lent
Bouturage / division : recommandé (plus rapide et fiable)</t>
  </si>
  <si>
    <t>Haricots à rames</t>
  </si>
  <si>
    <t>Arroser régulièrement (sans détremper)</t>
  </si>
  <si>
    <t>Tous les haricots peuvent être installés en rames (= pôles) notamment les "mange-tout" et tous les autres…</t>
  </si>
  <si>
    <t>Éviter de replanter des choux au même endroit avant 3–4 ans</t>
  </si>
  <si>
    <t>Maïs-fraise Popcorn</t>
  </si>
  <si>
    <t>Zea mays 'Red Strawberry'</t>
  </si>
  <si>
    <t xml:space="preserve"> 3 à 4 ans</t>
  </si>
  <si>
    <t>Décoratif ou en "Pop Corn"
Semer en poquets de 3 - 4 graines.
Conserver le plus "beau".Tuteur conseillé !</t>
  </si>
  <si>
    <t>Maïs-fraise</t>
  </si>
  <si>
    <t>Régulier, surtout lors de la floraison</t>
  </si>
  <si>
    <t>Vigne chocolat</t>
  </si>
  <si>
    <t>Akebia quinata</t>
  </si>
  <si>
    <t>Lardizabalacées</t>
  </si>
  <si>
    <t>Riche, drainé, restant frais</t>
  </si>
  <si>
    <t>Il esiste plusieurs variétés mais qui se cultivent de la même façon.
Semer plusieurs graines pour favoriser la fructification.</t>
  </si>
  <si>
    <t>Selon lourdeur du sol (sable, tourbe, terre de bruyère)</t>
  </si>
  <si>
    <t>Très nombreuses variétés mais dont les paramètres de culture sont identiques…</t>
  </si>
  <si>
    <t>Tomates</t>
  </si>
  <si>
    <t>V12</t>
  </si>
  <si>
    <t>Maïs-fraise "fleurs"</t>
  </si>
  <si>
    <t>100 cm entre plants</t>
  </si>
  <si>
    <t>Riche, léger, bien drainé</t>
  </si>
  <si>
    <t>Régulier mais sans excès
Éviter de mouiller les feuilles (prévention des maladies)</t>
  </si>
  <si>
    <t>Cucumis sativus 'Kaiser Alexander'</t>
  </si>
  <si>
    <t>Kaiser</t>
  </si>
  <si>
    <t>Mildiou ou oïdium si arrosage des feuilles</t>
  </si>
  <si>
    <t>Concombre 'Kaiser Alexander'</t>
  </si>
  <si>
    <t>Semer en poquets de 3 graines, concerver le + vigoureux.
Variété ancienne à chair blanche et savoureuse.</t>
  </si>
  <si>
    <t>Elles devront impérativement se suivre dans l'ordre des lignes et porter le même nom…</t>
  </si>
  <si>
    <t>Exemple :" Tomates" pour appeler le fichier "Tomates.jpg" enregistré dans le répertoire d'accueil.</t>
  </si>
  <si>
    <t>Ce fichier Excel contient des macros. Il faudra, si votre PC le demande, les activer.</t>
  </si>
  <si>
    <t>ex : Cornichon</t>
  </si>
  <si>
    <t>ex : Pomme de terre</t>
  </si>
  <si>
    <t>ex : Oignon jaune</t>
  </si>
  <si>
    <t>ex : Epinard</t>
  </si>
  <si>
    <t>Ex : Ancolie</t>
  </si>
  <si>
    <t>Ex : Melon</t>
  </si>
  <si>
    <t>Ex : Thym</t>
  </si>
  <si>
    <t>Il y a des plantes décoratives (Fleurs) que l'on mange. Dans ces cas, il faut dupliquer dans la base de données les lignes de données de cette "fleur"</t>
  </si>
  <si>
    <t>Dans "Fleurs" : Arroche des jardins = Arroche "Fleur" et dans "Légumes feuilles/tiges" : Arroche des jardins = Arroche "Légume"</t>
  </si>
  <si>
    <t>Faute de quoi, elle n'apparaitra pas dans l'index sous ses deux utilisations (Décorative ou comestible)</t>
  </si>
  <si>
    <t>Affichage</t>
  </si>
  <si>
    <t>Pour rendre la lecture et la saisie plus faciles, vous constaterez que, lorsque que vous cliquez sur une ligne, elle devient bleue.</t>
  </si>
  <si>
    <t>Lors d'opérations de saisie notamment "Copier/Coller" le programme peut se révéler capricieux : vous cliquez sur une cellule et c'est une autre qui se retrouve sélectionnée.</t>
  </si>
  <si>
    <t>Pisum sativum var. macrocarpon</t>
  </si>
  <si>
    <t>Pois "Mange-tout"</t>
  </si>
  <si>
    <t>Se consomme avant maturité (grains non formés). Cette variété est non fibreuse.</t>
  </si>
  <si>
    <t>Mange-tout</t>
  </si>
  <si>
    <t>Pas de panique : Cliquez sur une autre feuille et revenez à votre Base Plantes…</t>
  </si>
  <si>
    <r>
      <rPr>
        <b/>
        <sz val="12"/>
        <color theme="1"/>
        <rFont val="Calibri"/>
        <family val="2"/>
        <scheme val="minor"/>
      </rPr>
      <t>On y croit ou pas</t>
    </r>
    <r>
      <rPr>
        <sz val="12"/>
        <color theme="1"/>
        <rFont val="Calibri"/>
        <family val="2"/>
        <scheme val="minor"/>
      </rPr>
      <t>… Le programme de base ayant été créé par quelqu'un qui visiblement y était sensible (why not ?) nous avons conservé ces données</t>
    </r>
  </si>
  <si>
    <t>dans le fichier "Mon PotagerV7essai.xlsm". Le fichier que vous lisez ne tient pas compte de l'influence de la lune…</t>
  </si>
  <si>
    <t>Lisez-moi'!A1</t>
  </si>
  <si>
    <t>Haricot 'Orteil du prêcheur'</t>
  </si>
  <si>
    <t>Léger, bien drainé
Éviter les sols trop riches en azote</t>
  </si>
  <si>
    <t>Régulier mais sans excès
Éviter de mouiller le feuillage (maladies)</t>
  </si>
  <si>
    <t>Gastéropodes qui grignotent volontiers les jeunes pousses.</t>
  </si>
  <si>
    <t xml:space="preserve">Phaseolus Coccineus </t>
  </si>
  <si>
    <t>Phaseolus Coccineus cv 'Orteils de prêcheurs'</t>
  </si>
  <si>
    <t>Prêcheur</t>
  </si>
  <si>
    <t>Semer  en lignes espacées de 50–60 cm  ou en poquets de 5–6 graines
Prévoir un support.</t>
  </si>
  <si>
    <t>Courge 'Reine de la table'</t>
  </si>
  <si>
    <t>régulier mais sans excès (éviter de mouiller les feuilles)</t>
  </si>
  <si>
    <t>riche, meuble, bien drainé</t>
  </si>
  <si>
    <t>Cucurbita pepo Table King</t>
  </si>
  <si>
    <t>Reine</t>
  </si>
  <si>
    <t>Idéalement enrichi en compost</t>
  </si>
  <si>
    <t xml:space="preserve"> Il est possible de réaliser un semis direct en poquet juste après les dernières gelées et avec un sol suffisamment réchauffé. Pour cela, retirer le surplus de plant et gardez les plus vigoureux.</t>
  </si>
  <si>
    <t>Haricot-kilomètre</t>
  </si>
  <si>
    <t xml:space="preserve">Vigna unguiculata subsp. sesquipedalis </t>
  </si>
  <si>
    <t>Se consomme principalement frais, sous forme de jeunes gousses, de 30 cm environ, comme le haricot vert</t>
  </si>
  <si>
    <t>Tout type de sol drainé</t>
  </si>
  <si>
    <t>Les arrosages sont rarement nécessaires.</t>
  </si>
  <si>
    <t>Le haricot est gourmand en eau et par trop grande sécheresse les fleurs tombent avant de donner naissance aux gousses.
Effectuer les arrosages au goulot, au pied sans mouiller le feuillage pour éviter la propagation des maladies. 
Un paillage au pied permet de conserver la fraîcheur de la terre.</t>
  </si>
  <si>
    <t>Km</t>
  </si>
  <si>
    <t>Maïs "Sweet Painted Hills"</t>
  </si>
  <si>
    <t>Zea mays ‘Sweet Painted Hills’</t>
  </si>
  <si>
    <t>Sweet</t>
  </si>
  <si>
    <t>Décoratif ou consommé comme le "maïs doux".
Semer en poquets de 3 - 4 graines.
Conserver le plus "beau". ( Tuteur conseillé )</t>
  </si>
  <si>
    <t>Chia (sauge)</t>
  </si>
  <si>
    <t>Sol léger et bien drainé</t>
  </si>
  <si>
    <t>Salvia hispanica</t>
  </si>
  <si>
    <t>Utilisation : surtout pour ses graines comestibles, riches en oméga-3 et fibres</t>
  </si>
  <si>
    <t>Arrosez les jeunes plantes tous les jours jusqu’à ce qu’elles soient bien établies. Les plantes matures tolèrent les périodes sèches et n’ont besoin d’un arrosage occasionnel que lorsque les précipitations sont faibles.</t>
  </si>
  <si>
    <t>Chia</t>
  </si>
  <si>
    <t>Peu sensible aux maladies</t>
  </si>
  <si>
    <t>Lors de la préparation initiale du jardin, améliorez le sol avec du compost ou d’autres matières organiques comme la luzerne. Après cette première dose de nutriments, la chia ne devrait pas avoir besoin d’engrais supplémentaires.</t>
  </si>
  <si>
    <t>Chardon-Marie</t>
  </si>
  <si>
    <t>Sol bien drainé, même pauvre ou caillouteux</t>
  </si>
  <si>
    <t>Silybum marianum</t>
  </si>
  <si>
    <t>Très limité (plante résistante)</t>
  </si>
  <si>
    <t>Ses grandes fleurs et ses feuilles au motif décoratif en font une plante ornementale ; ses jeunes pousses sont comestibles</t>
  </si>
  <si>
    <t>Limité</t>
  </si>
  <si>
    <t>Pourriture molle, tache foliaire, pourriture sclérotique (Sclerotium rolfsii)
Piéride du chou, pucerons, hannetons, noctuelle de la luzerne</t>
  </si>
  <si>
    <t>Marie</t>
  </si>
  <si>
    <t>Allium cepa 'Red'</t>
  </si>
  <si>
    <t>Allium cepa'ailsa craig'</t>
  </si>
  <si>
    <t>Plante très décorative.
Attention : Elle est toxique !</t>
  </si>
  <si>
    <t>Réactions allergiques (surtout chez les personnes sensibles aux Astéracées)
Irritation cutanée (contact direct possible)
Troubles digestifs légers (nausées, vomissements en cas de surdosage)</t>
  </si>
  <si>
    <t>Contact avec la sève → irritations cutanées, rougeurs, parfois démangeaisons.</t>
  </si>
  <si>
    <t>L’agastache est une plante sûre et non toxique dans un usage classique, aussi bien pour l’humain que pour les animaux, avec les précautions habituelles liées aux plantes aromatiques.</t>
  </si>
  <si>
    <t>plante à éviter dans un foyer avec animaux domestiques.</t>
  </si>
  <si>
    <t>Les fleurs (très décoratives) sont comestibles et ont une saveur légère. 
Elles sont parfois utilisées en décoration de plats</t>
  </si>
  <si>
    <t>Les graines sont riches en protéines, fibres, fer et sans gluten
Les feuilles se mangent comme des épinards</t>
  </si>
  <si>
    <t>Tiges confites (très utilisées en pâtisserie)
Arôme dans les liqueurs (comme la Chartreuse ou le gin)
Graines utilisées comme épice</t>
  </si>
  <si>
    <t>Appréciée pour ses couleurs variées (rose, jaune, rouge, blanc…)
Non recommandée en usage médicinal sans avis spécialisé</t>
  </si>
  <si>
    <t>Usage ornemental (le plus courant)</t>
  </si>
  <si>
    <t>Jolies fleurs blanches.
Utilisée pour faire des tisanes parfumées
Important : toujours utiliser la plante séchée</t>
  </si>
  <si>
    <t>Usage ornemental</t>
  </si>
  <si>
    <t>L’usage principal de l’aubriéta est décoratif.</t>
  </si>
  <si>
    <t>fleurs souvent jaunes
plante ornementale ou sauvage</t>
  </si>
  <si>
    <t>Jolies fleurs bleues
Utilisé en infusion ou en eau florale pour soulager les yeux fatigués, irrités ou en cas de conjonctivite légère</t>
  </si>
  <si>
    <t>Jolies fleurs bleues.
La bourrache est entièrement comestible (feuilles et fleurs). Feuilles cuites de préférence.</t>
  </si>
  <si>
    <t>Favorise le sommeil (Réduit le stress et l’anxiété)
Aide à la digestion (Soulage les maux de ventre)</t>
  </si>
  <si>
    <t>Plante ornementale</t>
  </si>
  <si>
    <t>Apporte une touche exotique avec ses fleurs rouges vives.
Les rhizomes (racines) sont comestibles</t>
  </si>
  <si>
    <t>Plante ornementale entièrement comestible : 
Fleurs : goût légèrement poivré, 
Boutons floraux et graines : utilisés comme des “câpres” maison</t>
  </si>
  <si>
    <t>Usage décoratif (le plus courant)</t>
  </si>
  <si>
    <t>Plante ornementale (jolies petites fleurs bleues)</t>
  </si>
  <si>
    <t>Décoration du jardin (usage principal)</t>
  </si>
  <si>
    <t>Très décorative, la claytone de Cuba est comestible à 100 % (feuilles et jeunes tiges, crues ou cuites).</t>
  </si>
  <si>
    <t>Ornement grâce à ses fleurs spectaculaires</t>
  </si>
  <si>
    <t>Fleur rouge très fragile.
Le coquelicot est utilisé en phytothérapie (sommeil, antitussif, relaxant)</t>
  </si>
  <si>
    <t>Usage ornemental au jardin
C’est son usage principal.</t>
  </si>
  <si>
    <t>Usage ornemental
Plante protégée dans plusieurs régions → ne pas cueillir dans la nature</t>
  </si>
  <si>
    <t>Usage principal : plante ornementale</t>
  </si>
  <si>
    <t>Décoration et ornement
Parfumerie</t>
  </si>
  <si>
    <t>Usage ornemental (le plus courant)
Usage médical non recommandé.</t>
  </si>
  <si>
    <t>Décoration du jardin</t>
  </si>
  <si>
    <t>Usage décoratif</t>
  </si>
  <si>
    <t>Odorante et jolie…
Favorise le sommeil (quelques gouttes sur l’oreiller ou en diffusion), apaise les maux de tête, soulage les piqûres d’insectes et petites brûlures</t>
  </si>
  <si>
    <t>Ornemental</t>
  </si>
  <si>
    <t>Usage principal : ornemental</t>
  </si>
  <si>
    <t>Usage ornemental (le plus courant)
Fleur très originale</t>
  </si>
  <si>
    <t>Usages ornementaux
Très populaire pour décorer murs et clôtures</t>
  </si>
  <si>
    <t>Jardins et massifs : crée des tapis de fleurs colorées
Balcons et terrasses : idéal en pots et jardinières</t>
  </si>
  <si>
    <t>Idéal pour les massifs fleuris, bordures et plates-bandes
Apporte des couleurs éclatantes (rouge, rose, blanc, violet) tout l’été
Souvent utilisé pour créer des tapis floraux décoratifs</t>
  </si>
  <si>
    <t>Apporte une structure verticale élégante
Utilisée en bouquets frais ou secs</t>
  </si>
  <si>
    <t>La primevère commune est une plante polyvalente :
médicinale (toux, stress léger), culinaire (fleurs comestibles), décorative (jardin printanier)</t>
  </si>
  <si>
    <t>Avec le trèfle à quatre feuilles (porte-bonheur), qui est une autre plante (genre Trifolium)</t>
  </si>
  <si>
    <t>Fleurs séchées : la Rhodanthe est très utilisée dans les bouquets secs car elle conserve longtemps son aspect.
Décoration intérieure : compositions florales, couronnes, ou herbiers.</t>
  </si>
  <si>
    <t>Attention : seules les tiges sont comestibles, les feuilles sont toxiques.</t>
  </si>
  <si>
    <t>Mûre (Rubus)</t>
  </si>
  <si>
    <t>Usage ornemental (le principal)</t>
  </si>
  <si>
    <t>Usage ornemental (le principal)
Non comestible → on ne l’utilise pas en cuisine ou en tisane.</t>
  </si>
  <si>
    <t>Plante ornementale avec ses jolies fleurs roses
On utilise surtout les racines ou les feuilles écrasées, mises dans l’eau pour créer une mousse nettoyante.</t>
  </si>
  <si>
    <t>Fleurs délicates (souvent bleu-violet) très décoratives</t>
  </si>
  <si>
    <t>Très belle plante décorative de printemps
Utile pour les pollinisateurs
Pas d’usage alimentaire ou médicinal sûr</t>
  </si>
  <si>
    <t>Plante décorative.
Le calendula officinalis (souci officinal) est une plante médicinale très utilisée en phytothérapie et en cosmétique naturelle</t>
  </si>
  <si>
    <t>C'est une frileuse qui, si elle est cultivée comme une vivace, devra être hivernée dans une serre ou dans une véranda.</t>
  </si>
  <si>
    <t>Utilisées dans les bouquets frais ou secs
Très populaires en composition florale durable
Parfaites pour la décoration intérieure (elles ne fanent presque pas)</t>
  </si>
  <si>
    <t>Usage principal : plante ornementale
Contient de la nicotine (toxique)
Peut être dangereuse si ingérée (humains et animaux)</t>
  </si>
  <si>
    <t>Usage ornemental (principal)</t>
  </si>
  <si>
    <t>La Veronica persica est une jolie petite plante discrète mais utile :
médicinale (traditionnelle), comestible (modérée), écologique (pollinisateurs)</t>
  </si>
  <si>
    <t>Jolie fleur.
Utilisée en phytothérapie traditionnelle, surtout pour la peau et les troubles légers internes.</t>
  </si>
  <si>
    <t>Ornementale (le plus courant)
Plante facile pour débutants.
Résiste bien à la chaleur et à la sécheresse</t>
  </si>
  <si>
    <t>Prière de ne manger les fraises au fur et à mesure que vous les cueillez !</t>
  </si>
  <si>
    <t>Laissez en quelques unes pour la confiture !</t>
  </si>
  <si>
    <t>Ca se mange, mais c'est surtout joli en bouquet sec …</t>
  </si>
  <si>
    <t>Fruit sucré-acidulé qui se mérite à cause des épines. Pour confitures, desserts…
Feuilles en infusion (maux de gorge)</t>
  </si>
  <si>
    <t>Consommées comme des légumes verts</t>
  </si>
  <si>
    <t>On consomme les tiges et non le bourgeon floral comme pour son cousin l'artichaut.</t>
  </si>
  <si>
    <t>Le céleri branche (aussi appelé céleri à côtes) est un légume très polyvalent, utilisé aussi bien cru que cuit.</t>
  </si>
  <si>
    <t>La racine torréfiée est utilisée comme boisson
Feuilles jeunes consommées en salade (amères)
Peuvent être cuites comme des légumes verts</t>
  </si>
  <si>
    <t>Les jeunes tiges sont la partie la plus appréciée
Texture tendre, goût doux légèrement sucré et rappelant l’asperge et le brocoli</t>
  </si>
  <si>
    <t>Il se consomme surtout cru pour préserver ses vitamines : en salade, en mesclun, sur des tartines, dans des sandwichs, ou en jeunes pousses parsemées sur une soupe ou une assiette de crudités.</t>
  </si>
  <si>
    <r>
      <t>On efface tout et on recommence :</t>
    </r>
    <r>
      <rPr>
        <b/>
        <sz val="12"/>
        <color rgb="FFFF0000"/>
        <rFont val="Georgia Pro Black"/>
        <family val="1"/>
      </rPr>
      <t xml:space="preserve"> </t>
    </r>
    <r>
      <rPr>
        <b/>
        <sz val="12"/>
        <color rgb="FFFF0000"/>
        <rFont val="Zurich BlkEx BT"/>
        <family val="2"/>
      </rPr>
      <t>X</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</si>
</sst>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0&quot; °c&quot;"/>
    <numFmt numFmtId="165" formatCode="0&quot; jours&quot;"/>
  </numFmts>
  <fonts count="64">
    <font>
      <sz val="11"/>
      <color theme="1"/>
      <name val="Calibri"/>
      <family val="2"/>
      <scheme val="minor"/>
    </font>
    <font>
      <sz val="11"/>
      <name val="Calibri"/>
      <family val="2"/>
    </font>
    <font>
      <u/>
      <sz val="11"/>
      <color theme="10"/>
      <name val="Calibri"/>
      <family val="2"/>
    </font>
    <font>
      <sz val="11"/>
      <color rgb="FF000000"/>
      <name val="Open Sans"/>
      <family val="2"/>
    </font>
    <font>
      <b/>
      <sz val="11"/>
      <color rgb="FF000000"/>
      <name val="Open Sans"/>
      <family val="2"/>
    </font>
    <font>
      <b/>
      <sz val="11"/>
      <name val="Calibri"/>
      <family val="2"/>
      <scheme val="minor"/>
    </font>
    <font>
      <sz val="11"/>
      <name val="Calibri"/>
      <family val="2"/>
      <scheme val="minor"/>
    </font>
    <font>
      <sz val="10"/>
      <color theme="1"/>
      <name val="Calibri"/>
      <family val="2"/>
      <scheme val="minor"/>
    </font>
    <font>
      <sz val="10"/>
      <color rgb="FF000000"/>
      <name val="Calibri"/>
      <family val="2"/>
      <scheme val="minor"/>
    </font>
    <font>
      <sz val="10"/>
      <color rgb="FF000000"/>
      <name val="Open Sans"/>
      <family val="2"/>
    </font>
    <font>
      <sz val="10"/>
      <color rgb="FFFFFFFF"/>
      <name val="Calibri"/>
      <family val="2"/>
      <scheme val="minor"/>
    </font>
    <font>
      <sz val="10"/>
      <name val="Calibri"/>
      <family val="2"/>
      <scheme val="minor"/>
    </font>
    <font>
      <sz val="10"/>
      <name val="Arial"/>
      <family val="2"/>
    </font>
    <font>
      <sz val="10"/>
      <color indexed="8"/>
      <name val="Arial"/>
      <family val="2"/>
    </font>
    <font>
      <sz val="10"/>
      <color indexed="17"/>
      <name val="Arial"/>
      <family val="2"/>
    </font>
    <font>
      <sz val="10"/>
      <color indexed="9"/>
      <name val="Arial"/>
      <family val="2"/>
    </font>
    <font>
      <sz val="10"/>
      <color indexed="10"/>
      <name val="Arial"/>
      <family val="2"/>
    </font>
    <font>
      <b/>
      <sz val="10"/>
      <color indexed="52"/>
      <name val="Arial"/>
      <family val="2"/>
    </font>
    <font>
      <sz val="10"/>
      <color indexed="52"/>
      <name val="Arial"/>
      <family val="2"/>
    </font>
    <font>
      <sz val="1"/>
      <color indexed="8"/>
      <name val="Courier"/>
      <family val="3"/>
    </font>
    <font>
      <b/>
      <sz val="1"/>
      <color indexed="8"/>
      <name val="Courier"/>
      <family val="3"/>
    </font>
    <font>
      <sz val="10"/>
      <color indexed="62"/>
      <name val="Arial"/>
      <family val="2"/>
    </font>
    <font>
      <sz val="8"/>
      <color indexed="8"/>
      <name val="Book Antiqua"/>
      <family val="1"/>
    </font>
    <font>
      <sz val="10"/>
      <color indexed="20"/>
      <name val="Arial"/>
      <family val="2"/>
    </font>
    <font>
      <sz val="8"/>
      <name val="Book Antiqua"/>
      <family val="1"/>
    </font>
    <font>
      <sz val="11"/>
      <color indexed="8"/>
      <name val="Calibri"/>
      <family val="2"/>
    </font>
    <font>
      <sz val="10"/>
      <color indexed="60"/>
      <name val="Arial"/>
      <family val="2"/>
    </font>
    <font>
      <b/>
      <sz val="10"/>
      <color indexed="63"/>
      <name val="Arial"/>
      <family val="2"/>
    </font>
    <font>
      <i/>
      <sz val="10"/>
      <color indexed="23"/>
      <name val="Arial"/>
      <family val="2"/>
    </font>
    <font>
      <b/>
      <sz val="18"/>
      <color indexed="56"/>
      <name val="Cambria"/>
      <family val="2"/>
    </font>
    <font>
      <b/>
      <sz val="15"/>
      <color indexed="56"/>
      <name val="Arial"/>
      <family val="2"/>
    </font>
    <font>
      <b/>
      <sz val="13"/>
      <color indexed="56"/>
      <name val="Arial"/>
      <family val="2"/>
    </font>
    <font>
      <b/>
      <sz val="11"/>
      <color indexed="56"/>
      <name val="Arial"/>
      <family val="2"/>
    </font>
    <font>
      <b/>
      <sz val="10"/>
      <color indexed="8"/>
      <name val="Arial"/>
      <family val="2"/>
    </font>
    <font>
      <b/>
      <sz val="10"/>
      <color indexed="9"/>
      <name val="Arial"/>
      <family val="2"/>
    </font>
    <font>
      <sz val="9"/>
      <color indexed="81"/>
      <name val="Tahoma"/>
      <family val="2"/>
    </font>
    <font>
      <b/>
      <sz val="11"/>
      <color theme="1"/>
      <name val="Calibri"/>
      <family val="2"/>
      <scheme val="minor"/>
    </font>
    <font>
      <sz val="8"/>
      <name val="Calibri"/>
      <family val="2"/>
      <scheme val="minor"/>
    </font>
    <font>
      <b/>
      <sz val="11"/>
      <color rgb="FFFF0000"/>
      <name val="Calibri"/>
      <family val="2"/>
      <scheme val="minor"/>
    </font>
    <font>
      <sz val="11"/>
      <color rgb="FF0000FF"/>
      <name val="Calibri"/>
      <family val="2"/>
    </font>
    <font>
      <b/>
      <sz val="11"/>
      <color rgb="FF002060"/>
      <name val="Calibri"/>
      <family val="2"/>
      <scheme val="minor"/>
    </font>
    <font>
      <b/>
      <sz val="12"/>
      <color rgb="FFFF0000"/>
      <name val="Calibri"/>
      <family val="2"/>
    </font>
    <font>
      <u/>
      <sz val="11"/>
      <color theme="1"/>
      <name val="Calibri"/>
      <family val="2"/>
      <scheme val="minor"/>
    </font>
    <font>
      <sz val="11"/>
      <color theme="1"/>
      <name val="Open Sans"/>
      <family val="2"/>
    </font>
    <font>
      <b/>
      <sz val="11"/>
      <color theme="0"/>
      <name val="Calibri"/>
      <family val="2"/>
      <scheme val="minor"/>
    </font>
    <font>
      <b/>
      <sz val="12"/>
      <color rgb="FFFF0000"/>
      <name val="Calibri"/>
      <family val="2"/>
      <scheme val="minor"/>
    </font>
    <font>
      <b/>
      <sz val="14"/>
      <color rgb="FFFF0000"/>
      <name val="Calibri"/>
      <family val="2"/>
      <scheme val="minor"/>
    </font>
    <font>
      <b/>
      <sz val="12"/>
      <color theme="1"/>
      <name val="Calibri"/>
      <family val="2"/>
      <scheme val="minor"/>
    </font>
    <font>
      <b/>
      <sz val="12"/>
      <color rgb="FF0070C0"/>
      <name val="Calibri"/>
      <family val="2"/>
      <scheme val="minor"/>
    </font>
    <font>
      <sz val="12"/>
      <color rgb="FFFF0000"/>
      <name val="Calibri"/>
      <family val="2"/>
      <scheme val="minor"/>
    </font>
    <font>
      <sz val="12"/>
      <color theme="1"/>
      <name val="Calibri"/>
      <family val="2"/>
      <scheme val="minor"/>
    </font>
    <font>
      <sz val="12"/>
      <name val="Calibri"/>
      <family val="2"/>
      <scheme val="minor"/>
    </font>
    <font>
      <sz val="12"/>
      <color rgb="FF33CC33"/>
      <name val="Calibri"/>
      <family val="2"/>
      <scheme val="minor"/>
    </font>
    <font>
      <sz val="12"/>
      <color rgb="FF0070C0"/>
      <name val="Calibri"/>
      <family val="2"/>
      <scheme val="minor"/>
    </font>
    <font>
      <u/>
      <sz val="12"/>
      <color theme="10"/>
      <name val="Calibri"/>
      <family val="2"/>
    </font>
    <font>
      <b/>
      <sz val="12"/>
      <color rgb="FF00B050"/>
      <name val="Calibri"/>
      <family val="2"/>
      <scheme val="minor"/>
    </font>
    <font>
      <b/>
      <u/>
      <sz val="12"/>
      <color theme="10"/>
      <name val="Calibri"/>
      <family val="2"/>
    </font>
    <font>
      <b/>
      <sz val="10"/>
      <color theme="1"/>
      <name val="Arial Unicode MS"/>
    </font>
    <font>
      <b/>
      <sz val="12"/>
      <color rgb="FF002060"/>
      <name val="Calibri"/>
      <family val="2"/>
      <scheme val="minor"/>
    </font>
    <font>
      <b/>
      <u/>
      <sz val="14"/>
      <color theme="10"/>
      <name val="Calibri"/>
      <family val="2"/>
    </font>
    <font>
      <sz val="12"/>
      <color theme="1"/>
      <name val="Aptos"/>
      <family val="2"/>
    </font>
    <font>
      <b/>
      <sz val="11"/>
      <name val="Calibri"/>
      <family val="2"/>
    </font>
    <font>
      <b/>
      <sz val="12"/>
      <color rgb="FFFF0000"/>
      <name val="Georgia Pro Black"/>
      <family val="1"/>
    </font>
    <font>
      <b/>
      <sz val="12"/>
      <color rgb="FFFF0000"/>
      <name val="Zurich BlkEx BT"/>
      <family val="2"/>
    </font>
  </fonts>
  <fills count="44">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rgb="FFFFFFCC"/>
        <bgColor indexed="64"/>
      </patternFill>
    </fill>
    <fill>
      <patternFill patternType="solid">
        <fgColor rgb="FFFFFF00"/>
        <bgColor indexed="64"/>
      </patternFill>
    </fill>
    <fill>
      <patternFill patternType="solid">
        <fgColor theme="9" tint="0.79998168889431442"/>
        <bgColor indexed="64"/>
      </patternFill>
    </fill>
    <fill>
      <patternFill patternType="solid">
        <fgColor theme="4" tint="0.79998168889431442"/>
        <bgColor indexed="64"/>
      </patternFill>
    </fill>
    <fill>
      <patternFill patternType="solid">
        <fgColor theme="7" tint="0.59999389629810485"/>
        <bgColor indexed="64"/>
      </patternFill>
    </fill>
    <fill>
      <patternFill patternType="solid">
        <fgColor theme="6" tint="0.39997558519241921"/>
        <bgColor indexed="64"/>
      </patternFill>
    </fill>
    <fill>
      <patternFill patternType="solid">
        <fgColor theme="9" tint="0.59999389629810485"/>
        <bgColor indexed="64"/>
      </patternFill>
    </fill>
    <fill>
      <patternFill patternType="solid">
        <fgColor rgb="FF00B0F0"/>
        <bgColor indexed="64"/>
      </patternFill>
    </fill>
    <fill>
      <patternFill patternType="solid">
        <fgColor rgb="FFFF0000"/>
        <bgColor indexed="64"/>
      </patternFill>
    </fill>
    <fill>
      <patternFill patternType="solid">
        <fgColor rgb="FFFF99FF"/>
        <bgColor indexed="64"/>
      </patternFill>
    </fill>
    <fill>
      <patternFill patternType="solid">
        <fgColor rgb="FFFFFF99"/>
        <bgColor indexed="64"/>
      </patternFill>
    </fill>
    <fill>
      <patternFill patternType="solid">
        <fgColor rgb="FF92D050"/>
        <bgColor indexed="64"/>
      </patternFill>
    </fill>
    <fill>
      <patternFill patternType="solid">
        <fgColor rgb="FF00B050"/>
        <bgColor indexed="64"/>
      </patternFill>
    </fill>
    <fill>
      <patternFill patternType="solid">
        <fgColor rgb="FFFFCCFF"/>
        <bgColor indexed="64"/>
      </patternFill>
    </fill>
    <fill>
      <patternFill patternType="solid">
        <fgColor rgb="FF99CCFF"/>
        <bgColor indexed="64"/>
      </patternFill>
    </fill>
    <fill>
      <patternFill patternType="solid">
        <fgColor theme="7" tint="0.39997558519241921"/>
        <bgColor indexed="64"/>
      </patternFill>
    </fill>
    <fill>
      <patternFill patternType="solid">
        <fgColor theme="8" tint="0.39997558519241921"/>
        <bgColor indexed="64"/>
      </patternFill>
    </fill>
    <fill>
      <patternFill patternType="solid">
        <fgColor theme="3" tint="0.79998168889431442"/>
        <bgColor indexed="64"/>
      </patternFill>
    </fill>
    <fill>
      <patternFill patternType="solid">
        <fgColor rgb="FF99FF99"/>
        <bgColor indexed="64"/>
      </patternFill>
    </fill>
    <fill>
      <patternFill patternType="solid">
        <fgColor rgb="FF66CCFF"/>
        <bgColor indexed="64"/>
      </patternFill>
    </fill>
  </fills>
  <borders count="2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right/>
      <top style="thin">
        <color auto="1"/>
      </top>
      <bottom style="thin">
        <color auto="1"/>
      </bottom>
      <diagonal/>
    </border>
    <border>
      <left style="thin">
        <color indexed="64"/>
      </left>
      <right style="thin">
        <color indexed="64"/>
      </right>
      <top style="thin">
        <color indexed="64"/>
      </top>
      <bottom/>
      <diagonal/>
    </border>
    <border>
      <left/>
      <right/>
      <top/>
      <bottom style="thin">
        <color auto="1"/>
      </bottom>
      <diagonal/>
    </border>
    <border>
      <left style="thick">
        <color rgb="FFFF0000"/>
      </left>
      <right/>
      <top/>
      <bottom style="thin">
        <color auto="1"/>
      </bottom>
      <diagonal/>
    </border>
    <border>
      <left/>
      <right style="thick">
        <color rgb="FFFF0000"/>
      </right>
      <top style="thin">
        <color auto="1"/>
      </top>
      <bottom style="thin">
        <color auto="1"/>
      </bottom>
      <diagonal/>
    </border>
    <border>
      <left style="thick">
        <color rgb="FFFF0000"/>
      </left>
      <right/>
      <top/>
      <bottom style="thick">
        <color rgb="FFFF0000"/>
      </bottom>
      <diagonal/>
    </border>
    <border>
      <left/>
      <right style="thick">
        <color rgb="FFFF0000"/>
      </right>
      <top style="thin">
        <color auto="1"/>
      </top>
      <bottom style="thick">
        <color rgb="FFFF0000"/>
      </bottom>
      <diagonal/>
    </border>
    <border>
      <left/>
      <right style="thick">
        <color rgb="FFFF0000"/>
      </right>
      <top/>
      <bottom style="thin">
        <color auto="1"/>
      </bottom>
      <diagonal/>
    </border>
    <border>
      <left style="thick">
        <color theme="1"/>
      </left>
      <right/>
      <top style="thick">
        <color theme="1"/>
      </top>
      <bottom/>
      <diagonal/>
    </border>
    <border>
      <left/>
      <right style="thick">
        <color theme="1"/>
      </right>
      <top style="thick">
        <color theme="1"/>
      </top>
      <bottom/>
      <diagonal/>
    </border>
    <border>
      <left style="thick">
        <color theme="1"/>
      </left>
      <right/>
      <top/>
      <bottom style="thick">
        <color theme="1"/>
      </bottom>
      <diagonal/>
    </border>
    <border>
      <left/>
      <right style="thick">
        <color theme="1"/>
      </right>
      <top/>
      <bottom style="thick">
        <color theme="1"/>
      </bottom>
      <diagonal/>
    </border>
    <border>
      <left/>
      <right style="thick">
        <color theme="1"/>
      </right>
      <top/>
      <bottom/>
      <diagonal/>
    </border>
  </borders>
  <cellStyleXfs count="55">
    <xf numFmtId="0" fontId="0" fillId="0" borderId="0"/>
    <xf numFmtId="0" fontId="2" fillId="0" borderId="0" applyNumberFormat="0" applyFill="0" applyBorder="0" applyAlignment="0" applyProtection="0">
      <alignment vertical="top"/>
      <protection locked="0"/>
    </xf>
    <xf numFmtId="0" fontId="13" fillId="2" borderId="0" applyNumberFormat="0" applyBorder="0" applyAlignment="0" applyProtection="0"/>
    <xf numFmtId="0" fontId="13" fillId="3" borderId="0" applyNumberFormat="0" applyBorder="0" applyAlignment="0" applyProtection="0"/>
    <xf numFmtId="0" fontId="13" fillId="4" borderId="0" applyNumberFormat="0" applyBorder="0" applyAlignment="0" applyProtection="0"/>
    <xf numFmtId="0" fontId="13" fillId="5" borderId="0" applyNumberFormat="0" applyBorder="0" applyAlignment="0" applyProtection="0"/>
    <xf numFmtId="0" fontId="13" fillId="6" borderId="0" applyNumberFormat="0" applyBorder="0" applyAlignment="0" applyProtection="0"/>
    <xf numFmtId="0" fontId="13" fillId="7" borderId="0" applyNumberFormat="0" applyBorder="0" applyAlignment="0" applyProtection="0"/>
    <xf numFmtId="0" fontId="13" fillId="8" borderId="0" applyNumberFormat="0" applyBorder="0" applyAlignment="0" applyProtection="0"/>
    <xf numFmtId="0" fontId="13" fillId="9" borderId="0" applyNumberFormat="0" applyBorder="0" applyAlignment="0" applyProtection="0"/>
    <xf numFmtId="0" fontId="13" fillId="10" borderId="0" applyNumberFormat="0" applyBorder="0" applyAlignment="0" applyProtection="0"/>
    <xf numFmtId="0" fontId="13" fillId="5" borderId="0" applyNumberFormat="0" applyBorder="0" applyAlignment="0" applyProtection="0"/>
    <xf numFmtId="0" fontId="13" fillId="8" borderId="0" applyNumberFormat="0" applyBorder="0" applyAlignment="0" applyProtection="0"/>
    <xf numFmtId="0" fontId="13" fillId="11" borderId="0" applyNumberFormat="0" applyBorder="0" applyAlignment="0" applyProtection="0"/>
    <xf numFmtId="0" fontId="15" fillId="12" borderId="0" applyNumberFormat="0" applyBorder="0" applyAlignment="0" applyProtection="0"/>
    <xf numFmtId="0" fontId="15" fillId="9" borderId="0" applyNumberFormat="0" applyBorder="0" applyAlignment="0" applyProtection="0"/>
    <xf numFmtId="0" fontId="15" fillId="10" borderId="0" applyNumberFormat="0" applyBorder="0" applyAlignment="0" applyProtection="0"/>
    <xf numFmtId="0" fontId="15" fillId="13" borderId="0" applyNumberFormat="0" applyBorder="0" applyAlignment="0" applyProtection="0"/>
    <xf numFmtId="0" fontId="15" fillId="14" borderId="0" applyNumberFormat="0" applyBorder="0" applyAlignment="0" applyProtection="0"/>
    <xf numFmtId="0" fontId="15" fillId="15" borderId="0" applyNumberFormat="0" applyBorder="0" applyAlignment="0" applyProtection="0"/>
    <xf numFmtId="0" fontId="15" fillId="16" borderId="0" applyNumberFormat="0" applyBorder="0" applyAlignment="0" applyProtection="0"/>
    <xf numFmtId="0" fontId="15" fillId="17" borderId="0" applyNumberFormat="0" applyBorder="0" applyAlignment="0" applyProtection="0"/>
    <xf numFmtId="0" fontId="15" fillId="18" borderId="0" applyNumberFormat="0" applyBorder="0" applyAlignment="0" applyProtection="0"/>
    <xf numFmtId="0" fontId="15" fillId="13" borderId="0" applyNumberFormat="0" applyBorder="0" applyAlignment="0" applyProtection="0"/>
    <xf numFmtId="0" fontId="15" fillId="14" borderId="0" applyNumberFormat="0" applyBorder="0" applyAlignment="0" applyProtection="0"/>
    <xf numFmtId="0" fontId="15" fillId="19" borderId="0" applyNumberFormat="0" applyBorder="0" applyAlignment="0" applyProtection="0"/>
    <xf numFmtId="0" fontId="16" fillId="0" borderId="0" applyNumberFormat="0" applyFill="0" applyBorder="0" applyAlignment="0" applyProtection="0"/>
    <xf numFmtId="0" fontId="17" fillId="20" borderId="1" applyNumberFormat="0" applyAlignment="0" applyProtection="0"/>
    <xf numFmtId="0" fontId="18" fillId="0" borderId="2" applyNumberFormat="0" applyFill="0" applyAlignment="0" applyProtection="0"/>
    <xf numFmtId="0" fontId="12" fillId="21" borderId="3" applyNumberFormat="0" applyFont="0" applyAlignment="0" applyProtection="0"/>
    <xf numFmtId="0" fontId="19" fillId="0" borderId="0">
      <protection locked="0"/>
    </xf>
    <xf numFmtId="0" fontId="20" fillId="0" borderId="0">
      <protection locked="0"/>
    </xf>
    <xf numFmtId="0" fontId="20" fillId="0" borderId="0">
      <protection locked="0"/>
    </xf>
    <xf numFmtId="0" fontId="21" fillId="7" borderId="1" applyNumberFormat="0" applyAlignment="0" applyProtection="0"/>
    <xf numFmtId="0" fontId="19" fillId="0" borderId="0">
      <protection locked="0"/>
    </xf>
    <xf numFmtId="0" fontId="22" fillId="0" borderId="0">
      <alignment vertical="center"/>
    </xf>
    <xf numFmtId="0" fontId="23" fillId="3" borderId="0" applyNumberFormat="0" applyBorder="0" applyAlignment="0" applyProtection="0"/>
    <xf numFmtId="0" fontId="24" fillId="0" borderId="0">
      <alignment vertical="center"/>
    </xf>
    <xf numFmtId="0" fontId="19" fillId="0" borderId="0">
      <protection locked="0"/>
    </xf>
    <xf numFmtId="44" fontId="25" fillId="0" borderId="0" applyFont="0" applyFill="0" applyBorder="0" applyAlignment="0" applyProtection="0"/>
    <xf numFmtId="0" fontId="19" fillId="0" borderId="0">
      <protection locked="0"/>
    </xf>
    <xf numFmtId="0" fontId="26" fillId="22" borderId="0" applyNumberFormat="0" applyBorder="0" applyAlignment="0" applyProtection="0"/>
    <xf numFmtId="0" fontId="12" fillId="0" borderId="0"/>
    <xf numFmtId="9" fontId="12" fillId="0" borderId="0" applyFont="0" applyFill="0" applyBorder="0" applyAlignment="0" applyProtection="0"/>
    <xf numFmtId="9" fontId="25" fillId="0" borderId="0" applyFont="0" applyFill="0" applyBorder="0" applyAlignment="0" applyProtection="0"/>
    <xf numFmtId="0" fontId="14" fillId="4" borderId="0" applyNumberFormat="0" applyBorder="0" applyAlignment="0" applyProtection="0"/>
    <xf numFmtId="0" fontId="27" fillId="20" borderId="4" applyNumberFormat="0" applyAlignment="0" applyProtection="0"/>
    <xf numFmtId="0" fontId="28" fillId="0" borderId="0" applyNumberFormat="0" applyFill="0" applyBorder="0" applyAlignment="0" applyProtection="0"/>
    <xf numFmtId="0" fontId="29" fillId="0" borderId="0" applyNumberFormat="0" applyFill="0" applyBorder="0" applyAlignment="0" applyProtection="0"/>
    <xf numFmtId="0" fontId="30" fillId="0" borderId="5" applyNumberFormat="0" applyFill="0" applyAlignment="0" applyProtection="0"/>
    <xf numFmtId="0" fontId="31" fillId="0" borderId="6" applyNumberFormat="0" applyFill="0" applyAlignment="0" applyProtection="0"/>
    <xf numFmtId="0" fontId="32" fillId="0" borderId="7" applyNumberFormat="0" applyFill="0" applyAlignment="0" applyProtection="0"/>
    <xf numFmtId="0" fontId="32" fillId="0" borderId="0" applyNumberFormat="0" applyFill="0" applyBorder="0" applyAlignment="0" applyProtection="0"/>
    <xf numFmtId="0" fontId="33" fillId="0" borderId="8" applyNumberFormat="0" applyFill="0" applyAlignment="0" applyProtection="0"/>
    <xf numFmtId="0" fontId="34" fillId="23" borderId="9" applyNumberFormat="0" applyAlignment="0" applyProtection="0"/>
  </cellStyleXfs>
  <cellXfs count="89">
    <xf numFmtId="0" fontId="0" fillId="0" borderId="0" xfId="0"/>
    <xf numFmtId="0" fontId="0" fillId="0" borderId="0" xfId="0" applyAlignment="1">
      <alignment horizontal="center" vertical="center"/>
    </xf>
    <xf numFmtId="0" fontId="6" fillId="0" borderId="0" xfId="0" applyFont="1" applyAlignment="1">
      <alignment horizontal="center" vertical="center"/>
    </xf>
    <xf numFmtId="0" fontId="7" fillId="0" borderId="0" xfId="0" applyFont="1" applyAlignment="1">
      <alignment horizontal="center" vertical="center"/>
    </xf>
    <xf numFmtId="0" fontId="0" fillId="24" borderId="0" xfId="0" applyFill="1"/>
    <xf numFmtId="164" fontId="0" fillId="0" borderId="0" xfId="0" applyNumberFormat="1" applyAlignment="1">
      <alignment horizontal="center" vertical="center"/>
    </xf>
    <xf numFmtId="0" fontId="0" fillId="24" borderId="0" xfId="0" applyFill="1" applyAlignment="1">
      <alignment horizontal="right"/>
    </xf>
    <xf numFmtId="0" fontId="38" fillId="25" borderId="0" xfId="0" applyFont="1" applyFill="1" applyAlignment="1">
      <alignment horizontal="center" vertical="center" wrapText="1"/>
    </xf>
    <xf numFmtId="0" fontId="36" fillId="26" borderId="11" xfId="0" applyFont="1" applyFill="1" applyBorder="1" applyAlignment="1">
      <alignment horizontal="center" vertical="center"/>
    </xf>
    <xf numFmtId="0" fontId="4" fillId="26" borderId="11" xfId="0" applyFont="1" applyFill="1" applyBorder="1" applyAlignment="1">
      <alignment horizontal="center" vertical="center" wrapText="1"/>
    </xf>
    <xf numFmtId="0" fontId="8" fillId="27" borderId="11" xfId="0" applyFont="1" applyFill="1" applyBorder="1" applyAlignment="1">
      <alignment horizontal="center" vertical="center" wrapText="1"/>
    </xf>
    <xf numFmtId="0" fontId="9" fillId="28" borderId="11" xfId="0" applyFont="1" applyFill="1" applyBorder="1" applyAlignment="1">
      <alignment horizontal="center" vertical="center" wrapText="1"/>
    </xf>
    <xf numFmtId="0" fontId="5" fillId="28" borderId="11" xfId="0" applyFont="1" applyFill="1" applyBorder="1" applyAlignment="1">
      <alignment horizontal="center" vertical="center" wrapText="1"/>
    </xf>
    <xf numFmtId="0" fontId="5" fillId="30" borderId="11" xfId="0" applyFont="1" applyFill="1" applyBorder="1" applyAlignment="1">
      <alignment horizontal="center" vertical="center" wrapText="1"/>
    </xf>
    <xf numFmtId="0" fontId="5" fillId="29" borderId="11" xfId="0" applyFont="1" applyFill="1" applyBorder="1" applyAlignment="1">
      <alignment horizontal="center" vertical="center" wrapText="1"/>
    </xf>
    <xf numFmtId="0" fontId="0" fillId="0" borderId="10" xfId="0" applyBorder="1" applyAlignment="1">
      <alignment horizontal="center" vertical="center"/>
    </xf>
    <xf numFmtId="0" fontId="8" fillId="0" borderId="10" xfId="0" applyFont="1" applyBorder="1" applyAlignment="1">
      <alignment horizontal="center" vertical="center" wrapText="1"/>
    </xf>
    <xf numFmtId="0" fontId="6" fillId="0" borderId="10" xfId="0" applyFont="1" applyBorder="1" applyAlignment="1">
      <alignment horizontal="center" vertical="center"/>
    </xf>
    <xf numFmtId="164" fontId="0" fillId="0" borderId="10" xfId="0" applyNumberFormat="1" applyBorder="1" applyAlignment="1">
      <alignment horizontal="center" vertical="center"/>
    </xf>
    <xf numFmtId="0" fontId="5" fillId="0" borderId="10" xfId="0" applyFont="1" applyBorder="1" applyAlignment="1">
      <alignment horizontal="center" vertical="center" wrapText="1"/>
    </xf>
    <xf numFmtId="0" fontId="10" fillId="0" borderId="10" xfId="0" applyFont="1" applyBorder="1" applyAlignment="1">
      <alignment horizontal="center" vertical="center" wrapText="1"/>
    </xf>
    <xf numFmtId="0" fontId="7" fillId="0" borderId="10" xfId="0" applyFont="1" applyBorder="1" applyAlignment="1">
      <alignment horizontal="center" vertical="center"/>
    </xf>
    <xf numFmtId="0" fontId="9" fillId="0" borderId="10" xfId="0" applyFont="1" applyBorder="1" applyAlignment="1">
      <alignment horizontal="center" vertical="center" wrapText="1"/>
    </xf>
    <xf numFmtId="0" fontId="6" fillId="0" borderId="10" xfId="0" applyFont="1" applyBorder="1" applyAlignment="1">
      <alignment horizontal="center" vertical="center" wrapText="1"/>
    </xf>
    <xf numFmtId="1" fontId="3" fillId="0" borderId="10" xfId="0" applyNumberFormat="1" applyFont="1" applyBorder="1" applyAlignment="1">
      <alignment horizontal="center" vertical="center" wrapText="1"/>
    </xf>
    <xf numFmtId="1" fontId="9" fillId="0" borderId="10" xfId="0" applyNumberFormat="1" applyFont="1" applyBorder="1" applyAlignment="1">
      <alignment horizontal="center" vertical="center" wrapText="1"/>
    </xf>
    <xf numFmtId="0" fontId="11" fillId="0" borderId="10" xfId="0" applyFont="1" applyBorder="1" applyAlignment="1">
      <alignment horizontal="center" vertical="center" wrapText="1"/>
    </xf>
    <xf numFmtId="0" fontId="1" fillId="0" borderId="10" xfId="1" applyFont="1" applyFill="1" applyBorder="1" applyAlignment="1" applyProtection="1">
      <alignment horizontal="center" vertical="center" wrapText="1"/>
    </xf>
    <xf numFmtId="0" fontId="0" fillId="0" borderId="10" xfId="0" applyBorder="1" applyAlignment="1">
      <alignment horizontal="center" vertical="center" wrapText="1"/>
    </xf>
    <xf numFmtId="0" fontId="0" fillId="0" borderId="0" xfId="0" applyAlignment="1">
      <alignment wrapText="1"/>
    </xf>
    <xf numFmtId="1" fontId="0" fillId="0" borderId="10" xfId="0" applyNumberFormat="1" applyBorder="1" applyAlignment="1">
      <alignment horizontal="center" vertical="center" wrapText="1"/>
    </xf>
    <xf numFmtId="0" fontId="7" fillId="0" borderId="10" xfId="0" applyFont="1" applyBorder="1" applyAlignment="1">
      <alignment horizontal="center" vertical="center" wrapText="1"/>
    </xf>
    <xf numFmtId="0" fontId="7" fillId="0" borderId="0" xfId="0" applyFont="1" applyAlignment="1">
      <alignment horizontal="center" vertical="center" wrapText="1"/>
    </xf>
    <xf numFmtId="0" fontId="0" fillId="0" borderId="0" xfId="0" applyAlignment="1">
      <alignment horizontal="center" vertical="center" wrapText="1"/>
    </xf>
    <xf numFmtId="0" fontId="6" fillId="0" borderId="0" xfId="0" applyFont="1" applyAlignment="1">
      <alignment horizontal="center" vertical="center" wrapText="1"/>
    </xf>
    <xf numFmtId="0" fontId="40" fillId="31" borderId="0" xfId="0" applyFont="1" applyFill="1" applyAlignment="1">
      <alignment horizontal="center" vertical="center" wrapText="1"/>
    </xf>
    <xf numFmtId="1" fontId="43" fillId="0" borderId="10" xfId="0" applyNumberFormat="1" applyFont="1" applyBorder="1" applyAlignment="1">
      <alignment horizontal="center" vertical="center" wrapText="1"/>
    </xf>
    <xf numFmtId="0" fontId="44" fillId="32" borderId="0" xfId="0" applyFont="1" applyFill="1" applyAlignment="1">
      <alignment horizontal="center" vertical="center" wrapText="1"/>
    </xf>
    <xf numFmtId="0" fontId="36" fillId="33" borderId="0" xfId="0" applyFont="1" applyFill="1" applyAlignment="1">
      <alignment horizontal="center" vertical="center" wrapText="1"/>
    </xf>
    <xf numFmtId="165" fontId="0" fillId="0" borderId="10" xfId="0" applyNumberFormat="1" applyBorder="1" applyAlignment="1">
      <alignment horizontal="center" vertical="center"/>
    </xf>
    <xf numFmtId="165" fontId="7" fillId="0" borderId="10" xfId="0" applyNumberFormat="1" applyFont="1" applyBorder="1" applyAlignment="1">
      <alignment horizontal="center" vertical="center"/>
    </xf>
    <xf numFmtId="165" fontId="3" fillId="0" borderId="10" xfId="0" applyNumberFormat="1" applyFont="1" applyBorder="1" applyAlignment="1">
      <alignment horizontal="center" vertical="center" wrapText="1"/>
    </xf>
    <xf numFmtId="165" fontId="9" fillId="0" borderId="10" xfId="0" applyNumberFormat="1" applyFont="1" applyBorder="1" applyAlignment="1">
      <alignment horizontal="center" vertical="center" wrapText="1"/>
    </xf>
    <xf numFmtId="165" fontId="43" fillId="0" borderId="10" xfId="0" applyNumberFormat="1" applyFont="1" applyBorder="1" applyAlignment="1">
      <alignment horizontal="center" vertical="center"/>
    </xf>
    <xf numFmtId="0" fontId="47" fillId="0" borderId="0" xfId="0" applyFont="1"/>
    <xf numFmtId="0" fontId="50" fillId="0" borderId="0" xfId="0" applyFont="1"/>
    <xf numFmtId="0" fontId="50" fillId="0" borderId="0" xfId="0" applyFont="1" applyAlignment="1">
      <alignment horizontal="center" vertical="center"/>
    </xf>
    <xf numFmtId="0" fontId="50" fillId="0" borderId="0" xfId="0" quotePrefix="1" applyFont="1" applyAlignment="1">
      <alignment horizontal="left" indent="2"/>
    </xf>
    <xf numFmtId="0" fontId="50" fillId="34" borderId="0" xfId="0" applyFont="1" applyFill="1" applyAlignment="1">
      <alignment horizontal="center" vertical="center"/>
    </xf>
    <xf numFmtId="0" fontId="50" fillId="37" borderId="0" xfId="0" applyFont="1" applyFill="1" applyAlignment="1">
      <alignment horizontal="center" vertical="center"/>
    </xf>
    <xf numFmtId="0" fontId="50" fillId="36" borderId="0" xfId="0" applyFont="1" applyFill="1" applyAlignment="1">
      <alignment horizontal="center" vertical="center"/>
    </xf>
    <xf numFmtId="0" fontId="50" fillId="38" borderId="0" xfId="0" applyFont="1" applyFill="1" applyAlignment="1">
      <alignment horizontal="center" vertical="center"/>
    </xf>
    <xf numFmtId="0" fontId="50" fillId="0" borderId="0" xfId="0" quotePrefix="1" applyFont="1"/>
    <xf numFmtId="0" fontId="54" fillId="0" borderId="0" xfId="1" applyFont="1" applyAlignment="1" applyProtection="1"/>
    <xf numFmtId="0" fontId="50" fillId="35" borderId="0" xfId="0" applyFont="1" applyFill="1"/>
    <xf numFmtId="0" fontId="56" fillId="0" borderId="0" xfId="1" applyFont="1" applyAlignment="1" applyProtection="1"/>
    <xf numFmtId="0" fontId="36" fillId="0" borderId="0" xfId="0" applyFont="1" applyAlignment="1">
      <alignment horizontal="left" vertical="center" indent="1"/>
    </xf>
    <xf numFmtId="0" fontId="0" fillId="0" borderId="12" xfId="0" applyBorder="1" applyAlignment="1">
      <alignment horizontal="center" vertical="center"/>
    </xf>
    <xf numFmtId="0" fontId="0" fillId="0" borderId="0" xfId="0" applyAlignment="1">
      <alignment vertical="center"/>
    </xf>
    <xf numFmtId="0" fontId="36" fillId="0" borderId="0" xfId="0" applyFont="1"/>
    <xf numFmtId="0" fontId="38" fillId="0" borderId="0" xfId="0" applyFont="1"/>
    <xf numFmtId="0" fontId="50" fillId="24" borderId="0" xfId="0" applyFont="1" applyFill="1"/>
    <xf numFmtId="0" fontId="47" fillId="24" borderId="0" xfId="0" applyFont="1" applyFill="1"/>
    <xf numFmtId="0" fontId="58" fillId="24" borderId="0" xfId="0" applyFont="1" applyFill="1"/>
    <xf numFmtId="0" fontId="45" fillId="24" borderId="0" xfId="0" applyFont="1" applyFill="1"/>
    <xf numFmtId="0" fontId="50" fillId="41" borderId="0" xfId="0" applyFont="1" applyFill="1"/>
    <xf numFmtId="0" fontId="2" fillId="0" borderId="0" xfId="1" quotePrefix="1" applyAlignment="1" applyProtection="1"/>
    <xf numFmtId="0" fontId="59" fillId="0" borderId="0" xfId="1" quotePrefix="1" applyFont="1" applyAlignment="1" applyProtection="1"/>
    <xf numFmtId="0" fontId="36" fillId="0" borderId="0" xfId="0" applyFont="1" applyAlignment="1">
      <alignment horizontal="center" vertical="center"/>
    </xf>
    <xf numFmtId="0" fontId="0" fillId="37" borderId="0" xfId="0" applyFill="1"/>
    <xf numFmtId="0" fontId="0" fillId="42" borderId="0" xfId="0" applyFill="1"/>
    <xf numFmtId="0" fontId="0" fillId="43" borderId="0" xfId="0" applyFill="1"/>
    <xf numFmtId="0" fontId="0" fillId="0" borderId="13" xfId="0" applyBorder="1" applyAlignment="1">
      <alignment horizontal="center" vertical="center"/>
    </xf>
    <xf numFmtId="0" fontId="36" fillId="0" borderId="14" xfId="0" applyFont="1" applyBorder="1" applyAlignment="1">
      <alignment horizontal="left" vertical="center" indent="1"/>
    </xf>
    <xf numFmtId="0" fontId="57" fillId="0" borderId="14" xfId="0" applyFont="1" applyBorder="1" applyAlignment="1">
      <alignment horizontal="left" vertical="center" indent="1"/>
    </xf>
    <xf numFmtId="0" fontId="0" fillId="0" borderId="15" xfId="0" applyBorder="1" applyAlignment="1">
      <alignment horizontal="center" vertical="center"/>
    </xf>
    <xf numFmtId="0" fontId="36" fillId="0" borderId="16" xfId="0" applyFont="1" applyBorder="1" applyAlignment="1">
      <alignment horizontal="left" vertical="center" indent="1"/>
    </xf>
    <xf numFmtId="0" fontId="57" fillId="0" borderId="17" xfId="0" applyFont="1" applyBorder="1" applyAlignment="1">
      <alignment horizontal="left" vertical="center" indent="1"/>
    </xf>
    <xf numFmtId="0" fontId="36" fillId="39" borderId="18" xfId="0" applyFont="1" applyFill="1" applyBorder="1" applyAlignment="1">
      <alignment horizontal="center" vertical="center"/>
    </xf>
    <xf numFmtId="0" fontId="36" fillId="40" borderId="19" xfId="0" applyFont="1" applyFill="1" applyBorder="1" applyAlignment="1">
      <alignment horizontal="center" vertical="center"/>
    </xf>
    <xf numFmtId="0" fontId="60" fillId="33" borderId="20" xfId="0" applyFont="1" applyFill="1" applyBorder="1" applyAlignment="1">
      <alignment horizontal="center" vertical="center"/>
    </xf>
    <xf numFmtId="0" fontId="61" fillId="33" borderId="21" xfId="1" applyFont="1" applyFill="1" applyBorder="1" applyAlignment="1" applyProtection="1">
      <alignment horizontal="center" vertical="center"/>
    </xf>
    <xf numFmtId="0" fontId="0" fillId="0" borderId="0" xfId="0" applyAlignment="1">
      <alignment horizontal="center"/>
    </xf>
    <xf numFmtId="0" fontId="50" fillId="0" borderId="0" xfId="0" applyFont="1" applyAlignment="1">
      <alignment horizontal="left" vertical="center" indent="1"/>
    </xf>
    <xf numFmtId="0" fontId="45" fillId="0" borderId="0" xfId="0" applyFont="1" applyAlignment="1">
      <alignment horizontal="center" vertical="center"/>
    </xf>
    <xf numFmtId="0" fontId="48" fillId="25" borderId="0" xfId="0" applyFont="1" applyFill="1" applyAlignment="1">
      <alignment horizontal="center" vertical="center"/>
    </xf>
    <xf numFmtId="0" fontId="46" fillId="0" borderId="0" xfId="0" applyFont="1" applyAlignment="1">
      <alignment horizontal="center" vertical="center"/>
    </xf>
    <xf numFmtId="0" fontId="0" fillId="0" borderId="22" xfId="0" applyBorder="1" applyAlignment="1">
      <alignment horizontal="center"/>
    </xf>
    <xf numFmtId="0" fontId="47" fillId="24" borderId="0" xfId="0" applyFont="1" applyFill="1" applyAlignment="1">
      <alignment horizontal="center" wrapText="1"/>
    </xf>
  </cellXfs>
  <cellStyles count="55">
    <cellStyle name="20 % - Accent1 2" xfId="2" xr:uid="{00000000-0005-0000-0000-000000000000}"/>
    <cellStyle name="20 % - Accent2 2" xfId="3" xr:uid="{00000000-0005-0000-0000-000001000000}"/>
    <cellStyle name="20 % - Accent3 2" xfId="4" xr:uid="{00000000-0005-0000-0000-000002000000}"/>
    <cellStyle name="20 % - Accent4 2" xfId="5" xr:uid="{00000000-0005-0000-0000-000003000000}"/>
    <cellStyle name="20 % - Accent5 2" xfId="6" xr:uid="{00000000-0005-0000-0000-000004000000}"/>
    <cellStyle name="20 % - Accent6 2" xfId="7" xr:uid="{00000000-0005-0000-0000-000005000000}"/>
    <cellStyle name="40 % - Accent1 2" xfId="8" xr:uid="{00000000-0005-0000-0000-000006000000}"/>
    <cellStyle name="40 % - Accent2 2" xfId="9" xr:uid="{00000000-0005-0000-0000-000007000000}"/>
    <cellStyle name="40 % - Accent3 2" xfId="10" xr:uid="{00000000-0005-0000-0000-000008000000}"/>
    <cellStyle name="40 % - Accent4 2" xfId="11" xr:uid="{00000000-0005-0000-0000-000009000000}"/>
    <cellStyle name="40 % - Accent5 2" xfId="12" xr:uid="{00000000-0005-0000-0000-00000A000000}"/>
    <cellStyle name="40 % - Accent6 2" xfId="13" xr:uid="{00000000-0005-0000-0000-00000B000000}"/>
    <cellStyle name="60 % - Accent1 2" xfId="14" xr:uid="{00000000-0005-0000-0000-00000C000000}"/>
    <cellStyle name="60 % - Accent2 2" xfId="15" xr:uid="{00000000-0005-0000-0000-00000D000000}"/>
    <cellStyle name="60 % - Accent3 2" xfId="16" xr:uid="{00000000-0005-0000-0000-00000E000000}"/>
    <cellStyle name="60 % - Accent4 2" xfId="17" xr:uid="{00000000-0005-0000-0000-00000F000000}"/>
    <cellStyle name="60 % - Accent5 2" xfId="18" xr:uid="{00000000-0005-0000-0000-000010000000}"/>
    <cellStyle name="60 % - Accent6 2" xfId="19" xr:uid="{00000000-0005-0000-0000-000011000000}"/>
    <cellStyle name="Accent1 2" xfId="20" xr:uid="{00000000-0005-0000-0000-000012000000}"/>
    <cellStyle name="Accent2 2" xfId="21" xr:uid="{00000000-0005-0000-0000-000013000000}"/>
    <cellStyle name="Accent3 2" xfId="22" xr:uid="{00000000-0005-0000-0000-000014000000}"/>
    <cellStyle name="Accent4 2" xfId="23" xr:uid="{00000000-0005-0000-0000-000015000000}"/>
    <cellStyle name="Accent5 2" xfId="24" xr:uid="{00000000-0005-0000-0000-000016000000}"/>
    <cellStyle name="Accent6 2" xfId="25" xr:uid="{00000000-0005-0000-0000-000017000000}"/>
    <cellStyle name="Avertissement 2" xfId="26" xr:uid="{00000000-0005-0000-0000-000018000000}"/>
    <cellStyle name="Calcul 2" xfId="27" xr:uid="{00000000-0005-0000-0000-000019000000}"/>
    <cellStyle name="Cellule liée 2" xfId="28" xr:uid="{00000000-0005-0000-0000-00001A000000}"/>
    <cellStyle name="Commentaire 2" xfId="29" xr:uid="{00000000-0005-0000-0000-00001B000000}"/>
    <cellStyle name="Date" xfId="30" xr:uid="{00000000-0005-0000-0000-00001C000000}"/>
    <cellStyle name="En-tete1" xfId="31" xr:uid="{00000000-0005-0000-0000-00001D000000}"/>
    <cellStyle name="En-tete2" xfId="32" xr:uid="{00000000-0005-0000-0000-00001E000000}"/>
    <cellStyle name="Entrée 2" xfId="33" xr:uid="{00000000-0005-0000-0000-00001F000000}"/>
    <cellStyle name="Financier" xfId="34" xr:uid="{00000000-0005-0000-0000-000020000000}"/>
    <cellStyle name="Fixe" xfId="35" xr:uid="{00000000-0005-0000-0000-000021000000}"/>
    <cellStyle name="Insatisfaisant 2" xfId="36" xr:uid="{00000000-0005-0000-0000-000022000000}"/>
    <cellStyle name="JPH" xfId="37" xr:uid="{00000000-0005-0000-0000-000023000000}"/>
    <cellStyle name="Lien hypertexte" xfId="1" builtinId="8"/>
    <cellStyle name="Monetaire" xfId="38" xr:uid="{00000000-0005-0000-0000-000026000000}"/>
    <cellStyle name="Monétaire 2" xfId="39" xr:uid="{00000000-0005-0000-0000-000027000000}"/>
    <cellStyle name="Monetaire_1 BASE PARCHIVERT 2013.2014" xfId="40" xr:uid="{00000000-0005-0000-0000-000028000000}"/>
    <cellStyle name="Neutre 2" xfId="41" xr:uid="{00000000-0005-0000-0000-000029000000}"/>
    <cellStyle name="Normal" xfId="0" builtinId="0"/>
    <cellStyle name="Normal 2" xfId="42" xr:uid="{00000000-0005-0000-0000-00002B000000}"/>
    <cellStyle name="Pourcentage 2" xfId="43" xr:uid="{00000000-0005-0000-0000-00002D000000}"/>
    <cellStyle name="Pourcentage 3" xfId="44" xr:uid="{00000000-0005-0000-0000-00002E000000}"/>
    <cellStyle name="Satisfaisant 2" xfId="45" xr:uid="{00000000-0005-0000-0000-00002F000000}"/>
    <cellStyle name="Sortie 2" xfId="46" xr:uid="{00000000-0005-0000-0000-000030000000}"/>
    <cellStyle name="Texte explicatif 2" xfId="47" xr:uid="{00000000-0005-0000-0000-000031000000}"/>
    <cellStyle name="Titre 2" xfId="48" xr:uid="{00000000-0005-0000-0000-000032000000}"/>
    <cellStyle name="Titre 1 2" xfId="49" xr:uid="{00000000-0005-0000-0000-000033000000}"/>
    <cellStyle name="Titre 2 2" xfId="50" xr:uid="{00000000-0005-0000-0000-000034000000}"/>
    <cellStyle name="Titre 3 2" xfId="51" xr:uid="{00000000-0005-0000-0000-000035000000}"/>
    <cellStyle name="Titre 4 2" xfId="52" xr:uid="{00000000-0005-0000-0000-000036000000}"/>
    <cellStyle name="Total 2" xfId="53" xr:uid="{00000000-0005-0000-0000-000037000000}"/>
    <cellStyle name="Vérification 2" xfId="54" xr:uid="{00000000-0005-0000-0000-000038000000}"/>
  </cellStyles>
  <dxfs count="146">
    <dxf>
      <font>
        <b/>
        <i val="0"/>
      </font>
      <fill>
        <patternFill>
          <bgColor rgb="FFFFFF00"/>
        </patternFill>
      </fill>
    </dxf>
    <dxf>
      <font>
        <b/>
        <i val="0"/>
      </font>
      <fill>
        <patternFill>
          <fgColor rgb="FF339933"/>
          <bgColor rgb="FFFFFF00"/>
        </patternFill>
      </fill>
    </dxf>
    <dxf>
      <font>
        <b/>
        <i val="0"/>
      </font>
      <fill>
        <patternFill>
          <fgColor rgb="FF339933"/>
          <bgColor rgb="FFFF99FF"/>
        </patternFill>
      </fill>
    </dxf>
    <dxf>
      <font>
        <b/>
        <i val="0"/>
      </font>
      <fill>
        <patternFill>
          <fgColor rgb="FF339933"/>
          <bgColor theme="8" tint="0.39994506668294322"/>
        </patternFill>
      </fill>
    </dxf>
    <dxf>
      <font>
        <b/>
        <i val="0"/>
      </font>
      <fill>
        <patternFill>
          <fgColor rgb="FF339933"/>
          <bgColor rgb="FF66FF66"/>
        </patternFill>
      </fill>
    </dxf>
    <dxf>
      <font>
        <b/>
        <i val="0"/>
      </font>
      <fill>
        <patternFill>
          <fgColor rgb="FF339933"/>
          <bgColor rgb="FFFF9900"/>
        </patternFill>
      </fill>
    </dxf>
    <dxf>
      <font>
        <b/>
        <i val="0"/>
      </font>
      <fill>
        <patternFill>
          <fgColor rgb="FF339933"/>
          <bgColor rgb="FF00CC00"/>
        </patternFill>
      </fill>
    </dxf>
    <dxf>
      <font>
        <b/>
        <i val="0"/>
      </font>
      <fill>
        <patternFill>
          <fgColor rgb="FF339933"/>
          <bgColor theme="9" tint="0.39994506668294322"/>
        </patternFill>
      </fill>
    </dxf>
    <dxf>
      <font>
        <b/>
        <i val="0"/>
      </font>
      <fill>
        <patternFill>
          <fgColor rgb="FF339933"/>
          <bgColor rgb="FFFFFF00"/>
        </patternFill>
      </fill>
    </dxf>
    <dxf>
      <font>
        <b/>
        <i val="0"/>
      </font>
      <fill>
        <patternFill>
          <fgColor rgb="FF339933"/>
          <bgColor rgb="FFFF99FF"/>
        </patternFill>
      </fill>
    </dxf>
    <dxf>
      <font>
        <b/>
        <i val="0"/>
      </font>
      <fill>
        <patternFill>
          <fgColor rgb="FF339933"/>
          <bgColor theme="8" tint="0.39994506668294322"/>
        </patternFill>
      </fill>
    </dxf>
    <dxf>
      <font>
        <b/>
        <i val="0"/>
      </font>
      <fill>
        <patternFill>
          <fgColor rgb="FF339933"/>
          <bgColor rgb="FF66FF66"/>
        </patternFill>
      </fill>
    </dxf>
    <dxf>
      <font>
        <b/>
        <i val="0"/>
      </font>
      <fill>
        <patternFill>
          <fgColor rgb="FF339933"/>
          <bgColor rgb="FFFF9900"/>
        </patternFill>
      </fill>
    </dxf>
    <dxf>
      <font>
        <b/>
        <i val="0"/>
      </font>
      <fill>
        <patternFill>
          <fgColor rgb="FF339933"/>
          <bgColor rgb="FF00CC00"/>
        </patternFill>
      </fill>
    </dxf>
    <dxf>
      <font>
        <b/>
        <i val="0"/>
      </font>
      <fill>
        <patternFill>
          <fgColor rgb="FF339933"/>
          <bgColor theme="9" tint="0.39994506668294322"/>
        </patternFill>
      </fill>
    </dxf>
    <dxf>
      <font>
        <b/>
        <i val="0"/>
      </font>
      <fill>
        <patternFill>
          <bgColor rgb="FFFFFF00"/>
        </patternFill>
      </fill>
    </dxf>
    <dxf>
      <font>
        <b/>
        <i val="0"/>
      </font>
      <fill>
        <patternFill>
          <fgColor rgb="FF339933"/>
          <bgColor theme="9" tint="0.39994506668294322"/>
        </patternFill>
      </fill>
    </dxf>
    <dxf>
      <font>
        <b/>
        <i val="0"/>
      </font>
      <fill>
        <patternFill>
          <fgColor rgb="FF339933"/>
          <bgColor rgb="FFFFFF00"/>
        </patternFill>
      </fill>
    </dxf>
    <dxf>
      <font>
        <b/>
        <i val="0"/>
      </font>
      <fill>
        <patternFill>
          <fgColor rgb="FF339933"/>
          <bgColor rgb="FFFF99FF"/>
        </patternFill>
      </fill>
    </dxf>
    <dxf>
      <font>
        <b/>
        <i val="0"/>
      </font>
      <fill>
        <patternFill>
          <fgColor rgb="FF339933"/>
          <bgColor theme="8" tint="0.39994506668294322"/>
        </patternFill>
      </fill>
    </dxf>
    <dxf>
      <font>
        <b/>
        <i val="0"/>
      </font>
      <fill>
        <patternFill>
          <fgColor rgb="FF339933"/>
          <bgColor rgb="FF66FF66"/>
        </patternFill>
      </fill>
    </dxf>
    <dxf>
      <font>
        <b/>
        <i val="0"/>
      </font>
      <fill>
        <patternFill>
          <fgColor rgb="FF339933"/>
          <bgColor rgb="FFFF9900"/>
        </patternFill>
      </fill>
    </dxf>
    <dxf>
      <font>
        <b/>
        <i val="0"/>
      </font>
      <fill>
        <patternFill>
          <fgColor rgb="FF339933"/>
          <bgColor rgb="FFFFFF00"/>
        </patternFill>
      </fill>
    </dxf>
    <dxf>
      <font>
        <b/>
        <i val="0"/>
      </font>
      <fill>
        <patternFill>
          <fgColor rgb="FF339933"/>
          <bgColor rgb="FFFF99FF"/>
        </patternFill>
      </fill>
    </dxf>
    <dxf>
      <font>
        <b/>
        <i val="0"/>
      </font>
      <fill>
        <patternFill>
          <fgColor rgb="FF339933"/>
          <bgColor theme="8" tint="0.39994506668294322"/>
        </patternFill>
      </fill>
    </dxf>
    <dxf>
      <font>
        <b/>
        <i val="0"/>
      </font>
      <fill>
        <patternFill>
          <fgColor rgb="FF339933"/>
          <bgColor rgb="FF66FF66"/>
        </patternFill>
      </fill>
    </dxf>
    <dxf>
      <font>
        <b/>
        <i val="0"/>
      </font>
      <fill>
        <patternFill>
          <fgColor rgb="FF339933"/>
          <bgColor rgb="FFFF9900"/>
        </patternFill>
      </fill>
    </dxf>
    <dxf>
      <font>
        <b/>
        <i val="0"/>
      </font>
      <fill>
        <patternFill>
          <fgColor rgb="FF339933"/>
          <bgColor rgb="FF00CC00"/>
        </patternFill>
      </fill>
    </dxf>
    <dxf>
      <font>
        <b/>
        <i val="0"/>
      </font>
      <fill>
        <patternFill>
          <fgColor rgb="FF339933"/>
          <bgColor theme="9" tint="0.39994506668294322"/>
        </patternFill>
      </fill>
    </dxf>
    <dxf>
      <font>
        <b/>
        <i val="0"/>
      </font>
      <fill>
        <patternFill>
          <bgColor rgb="FFFFFF00"/>
        </patternFill>
      </fill>
    </dxf>
    <dxf>
      <font>
        <b/>
        <i val="0"/>
      </font>
      <fill>
        <patternFill>
          <fgColor rgb="FF339933"/>
          <bgColor theme="9" tint="0.39994506668294322"/>
        </patternFill>
      </fill>
    </dxf>
    <dxf>
      <font>
        <b/>
        <i val="0"/>
      </font>
      <fill>
        <patternFill>
          <fgColor rgb="FF339933"/>
          <bgColor rgb="FFFFFF00"/>
        </patternFill>
      </fill>
    </dxf>
    <dxf>
      <font>
        <b/>
        <i val="0"/>
      </font>
      <fill>
        <patternFill>
          <fgColor rgb="FF339933"/>
          <bgColor rgb="FFFF99FF"/>
        </patternFill>
      </fill>
    </dxf>
    <dxf>
      <font>
        <b/>
        <i val="0"/>
      </font>
      <fill>
        <patternFill>
          <fgColor rgb="FF339933"/>
          <bgColor theme="8" tint="0.39994506668294322"/>
        </patternFill>
      </fill>
    </dxf>
    <dxf>
      <font>
        <b/>
        <i val="0"/>
      </font>
      <fill>
        <patternFill>
          <fgColor rgb="FF339933"/>
          <bgColor rgb="FF66FF66"/>
        </patternFill>
      </fill>
    </dxf>
    <dxf>
      <font>
        <b/>
        <i val="0"/>
      </font>
      <fill>
        <patternFill>
          <fgColor rgb="FF339933"/>
          <bgColor rgb="FFFF9900"/>
        </patternFill>
      </fill>
    </dxf>
    <dxf>
      <font>
        <b/>
        <i val="0"/>
      </font>
      <fill>
        <patternFill>
          <fgColor rgb="FF339933"/>
          <bgColor rgb="FF00CC00"/>
        </patternFill>
      </fill>
    </dxf>
    <dxf>
      <fill>
        <patternFill>
          <bgColor theme="8" tint="0.59996337778862885"/>
        </patternFill>
      </fill>
    </dxf>
    <dxf>
      <font>
        <b/>
        <i val="0"/>
        <color rgb="FFFF0000"/>
      </font>
      <fill>
        <patternFill>
          <bgColor theme="8" tint="0.59996337778862885"/>
        </patternFill>
      </fill>
    </dxf>
    <dxf>
      <fill>
        <patternFill>
          <bgColor rgb="FFFFFF99"/>
        </patternFill>
      </fill>
    </dxf>
    <dxf>
      <fill>
        <patternFill>
          <bgColor theme="8" tint="0.59996337778862885"/>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
      <font>
        <b/>
        <i val="0"/>
      </font>
      <fill>
        <patternFill>
          <bgColor rgb="FFFFFF00"/>
        </patternFill>
      </fill>
    </dxf>
    <dxf>
      <font>
        <b/>
        <i val="0"/>
      </font>
      <fill>
        <patternFill>
          <bgColor rgb="FFFF99FF"/>
        </patternFill>
      </fill>
    </dxf>
    <dxf>
      <font>
        <b/>
        <i val="0"/>
      </font>
      <fill>
        <patternFill>
          <bgColor rgb="FF99FF99"/>
        </patternFill>
      </fill>
    </dxf>
    <dxf>
      <font>
        <b/>
        <i val="0"/>
      </font>
      <fill>
        <patternFill>
          <bgColor theme="9" tint="0.59996337778862885"/>
        </patternFill>
      </fill>
    </dxf>
    <dxf>
      <font>
        <b/>
        <i val="0"/>
      </font>
      <fill>
        <patternFill>
          <bgColor rgb="FF92D050"/>
        </patternFill>
      </fill>
    </dxf>
    <dxf>
      <font>
        <b/>
        <i val="0"/>
      </font>
      <fill>
        <patternFill>
          <bgColor theme="8" tint="0.39994506668294322"/>
        </patternFill>
      </fill>
    </dxf>
    <dxf>
      <font>
        <b/>
        <i val="0"/>
      </font>
      <fill>
        <patternFill>
          <bgColor rgb="FFFF9900"/>
        </patternFill>
      </fill>
    </dxf>
  </dxfs>
  <tableStyles count="0" defaultTableStyle="TableStyleMedium9" defaultPivotStyle="PivotStyleLight16"/>
  <colors>
    <mruColors>
      <color rgb="FFFFFFCC"/>
      <color rgb="FF00CC00"/>
      <color rgb="FFFF99FF"/>
      <color rgb="FF66CCFF"/>
      <color rgb="FF99FF99"/>
      <color rgb="FFFFCCFF"/>
      <color rgb="FFFF9900"/>
      <color rgb="FF66FF66"/>
      <color rgb="FFFFFF00"/>
      <color rgb="FF3399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4.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17</xdr:col>
      <xdr:colOff>0</xdr:colOff>
      <xdr:row>45</xdr:row>
      <xdr:rowOff>187071</xdr:rowOff>
    </xdr:from>
    <xdr:ext cx="2286000" cy="233205"/>
    <xdr:sp macro="" textlink="">
      <xdr:nvSpPr>
        <xdr:cNvPr id="4" name="ZoneTexte 3">
          <a:extLst>
            <a:ext uri="{FF2B5EF4-FFF2-40B4-BE49-F238E27FC236}">
              <a16:creationId xmlns:a16="http://schemas.microsoft.com/office/drawing/2014/main" id="{184AA097-05D2-1C9B-9DE6-0147187EAFB0}"/>
            </a:ext>
          </a:extLst>
        </xdr:cNvPr>
        <xdr:cNvSpPr txBox="1"/>
      </xdr:nvSpPr>
      <xdr:spPr>
        <a:xfrm>
          <a:off x="12954000" y="8778621"/>
          <a:ext cx="2286000" cy="23320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endParaRPr lang="fr-FR" sz="900"/>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295275</xdr:colOff>
          <xdr:row>3</xdr:row>
          <xdr:rowOff>9525</xdr:rowOff>
        </xdr:from>
        <xdr:to>
          <xdr:col>4</xdr:col>
          <xdr:colOff>95250</xdr:colOff>
          <xdr:row>5</xdr:row>
          <xdr:rowOff>133350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200-0000011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ea typeface="Calibri"/>
                  <a:cs typeface="Calibri"/>
                </a:rPr>
                <a:t>Accès au formulaire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1609725</xdr:colOff>
          <xdr:row>0</xdr:row>
          <xdr:rowOff>133350</xdr:rowOff>
        </xdr:from>
        <xdr:to>
          <xdr:col>1</xdr:col>
          <xdr:colOff>2162175</xdr:colOff>
          <xdr:row>0</xdr:row>
          <xdr:rowOff>457200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3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FF"/>
                  </a:solidFill>
                  <a:latin typeface="Calibri"/>
                  <a:ea typeface="Calibri"/>
                  <a:cs typeface="Calibri"/>
                </a:rPr>
                <a:t>Afficher</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editAs="oneCell">
    <xdr:from>
      <xdr:col>5</xdr:col>
      <xdr:colOff>1076324</xdr:colOff>
      <xdr:row>6</xdr:row>
      <xdr:rowOff>9524</xdr:rowOff>
    </xdr:from>
    <xdr:to>
      <xdr:col>5</xdr:col>
      <xdr:colOff>1447799</xdr:colOff>
      <xdr:row>7</xdr:row>
      <xdr:rowOff>171450</xdr:rowOff>
    </xdr:to>
    <xdr:pic macro="[0]!Macro3">
      <xdr:nvPicPr>
        <xdr:cNvPr id="3" name="Graphique 2" descr="Fermer avec un remplissage uni">
          <a:extLst>
            <a:ext uri="{FF2B5EF4-FFF2-40B4-BE49-F238E27FC236}">
              <a16:creationId xmlns:a16="http://schemas.microsoft.com/office/drawing/2014/main" id="{410066A2-4489-07DC-2785-44A2D19ABC6D}"/>
            </a:ext>
          </a:extLst>
        </xdr:cNvPr>
        <xdr:cNvPicPr>
          <a:picLocks noChangeAspect="1"/>
        </xdr:cNvPicPr>
      </xdr:nvPicPr>
      <xdr:blipFill>
        <a:blip xmlns:r="http://schemas.openxmlformats.org/officeDocument/2006/relationships" r:embed="rId1">
          <a:extLst>
            <a:ext uri="{96DAC541-7B7A-43D3-8B79-37D633B846F1}">
              <asvg:svgBlip xmlns:asvg="http://schemas.microsoft.com/office/drawing/2016/SVG/main" r:embed="rId2"/>
            </a:ext>
          </a:extLst>
        </a:blip>
        <a:stretch>
          <a:fillRect/>
        </a:stretch>
      </xdr:blipFill>
      <xdr:spPr>
        <a:xfrm>
          <a:off x="6838949" y="1162049"/>
          <a:ext cx="371475" cy="361951"/>
        </a:xfrm>
        <a:prstGeom prst="rect">
          <a:avLst/>
        </a:prstGeom>
      </xdr:spPr>
    </xdr:pic>
    <xdr:clientData/>
  </xdr:twoCellAnchor>
  <xdr:twoCellAnchor>
    <xdr:from>
      <xdr:col>5</xdr:col>
      <xdr:colOff>685800</xdr:colOff>
      <xdr:row>6</xdr:row>
      <xdr:rowOff>38100</xdr:rowOff>
    </xdr:from>
    <xdr:to>
      <xdr:col>5</xdr:col>
      <xdr:colOff>1000125</xdr:colOff>
      <xdr:row>7</xdr:row>
      <xdr:rowOff>9525</xdr:rowOff>
    </xdr:to>
    <xdr:cxnSp macro="">
      <xdr:nvCxnSpPr>
        <xdr:cNvPr id="7" name="Connecteur droit avec flèche 6">
          <a:extLst>
            <a:ext uri="{FF2B5EF4-FFF2-40B4-BE49-F238E27FC236}">
              <a16:creationId xmlns:a16="http://schemas.microsoft.com/office/drawing/2014/main" id="{2B9FCE3A-CAAD-1E82-3E97-4636C49558EC}"/>
            </a:ext>
          </a:extLst>
        </xdr:cNvPr>
        <xdr:cNvCxnSpPr/>
      </xdr:nvCxnSpPr>
      <xdr:spPr>
        <a:xfrm>
          <a:off x="933450" y="1190625"/>
          <a:ext cx="314325" cy="171450"/>
        </a:xfrm>
        <a:prstGeom prst="straightConnector1">
          <a:avLst/>
        </a:prstGeom>
        <a:ln w="38100">
          <a:solidFill>
            <a:srgbClr val="FF0000"/>
          </a:solidFill>
          <a:tailEnd type="triangle"/>
        </a:ln>
      </xdr:spPr>
      <xdr:style>
        <a:lnRef idx="1">
          <a:schemeClr val="dk1"/>
        </a:lnRef>
        <a:fillRef idx="0">
          <a:schemeClr val="dk1"/>
        </a:fillRef>
        <a:effectRef idx="0">
          <a:schemeClr val="dk1"/>
        </a:effectRef>
        <a:fontRef idx="minor">
          <a:schemeClr val="tx1"/>
        </a:fontRef>
      </xdr:style>
    </xdr:cxnSp>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homejardin.com/" TargetMode="Externa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s://www.jardiner-malin.fr/" TargetMode="External"/><Relationship Id="rId1" Type="http://schemas.openxmlformats.org/officeDocument/2006/relationships/hyperlink" Target="http://www.homejardin.com/" TargetMode="Externa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ctrlProp" Target="../ctrlProps/ctrlProp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779851-434E-4EB3-9E58-49E04B112989}">
  <sheetPr codeName="Feuil4">
    <tabColor theme="9" tint="0.59999389629810485"/>
  </sheetPr>
  <dimension ref="A2:N46"/>
  <sheetViews>
    <sheetView topLeftCell="A25" workbookViewId="0">
      <selection activeCell="G36" sqref="G36"/>
    </sheetView>
  </sheetViews>
  <sheetFormatPr baseColWidth="10" defaultRowHeight="15.75"/>
  <cols>
    <col min="1" max="16384" width="11.42578125" style="45"/>
  </cols>
  <sheetData>
    <row r="2" spans="1:8">
      <c r="A2" s="84" t="s">
        <v>1920</v>
      </c>
      <c r="B2" s="84"/>
      <c r="D2" s="45" t="s">
        <v>1919</v>
      </c>
    </row>
    <row r="3" spans="1:8">
      <c r="A3" s="84"/>
      <c r="B3" s="84"/>
      <c r="D3" s="45" t="s">
        <v>1918</v>
      </c>
    </row>
    <row r="5" spans="1:8">
      <c r="A5" s="84" t="s">
        <v>1917</v>
      </c>
      <c r="B5" s="84"/>
      <c r="D5" s="45" t="s">
        <v>2074</v>
      </c>
    </row>
    <row r="6" spans="1:8">
      <c r="A6" s="84"/>
      <c r="B6" s="84"/>
      <c r="D6" s="45" t="s">
        <v>1933</v>
      </c>
    </row>
    <row r="7" spans="1:8">
      <c r="D7" s="45" t="s">
        <v>1916</v>
      </c>
    </row>
    <row r="8" spans="1:8">
      <c r="D8" s="44" t="s">
        <v>1915</v>
      </c>
    </row>
    <row r="10" spans="1:8">
      <c r="A10" s="84" t="s">
        <v>1914</v>
      </c>
      <c r="B10" s="84"/>
      <c r="D10" s="45" t="s">
        <v>1913</v>
      </c>
    </row>
    <row r="11" spans="1:8">
      <c r="A11" s="84"/>
      <c r="B11" s="84"/>
      <c r="D11" s="45" t="s">
        <v>1912</v>
      </c>
    </row>
    <row r="12" spans="1:8">
      <c r="D12" s="45" t="s">
        <v>1911</v>
      </c>
      <c r="F12" s="83" t="s">
        <v>438</v>
      </c>
      <c r="G12" s="83"/>
      <c r="H12" s="45" t="s">
        <v>2075</v>
      </c>
    </row>
    <row r="13" spans="1:8">
      <c r="F13" s="83" t="s">
        <v>434</v>
      </c>
      <c r="G13" s="83"/>
      <c r="H13" s="45" t="s">
        <v>2076</v>
      </c>
    </row>
    <row r="14" spans="1:8">
      <c r="F14" s="83" t="s">
        <v>435</v>
      </c>
      <c r="G14" s="83"/>
      <c r="H14" s="45" t="s">
        <v>2077</v>
      </c>
    </row>
    <row r="15" spans="1:8">
      <c r="F15" s="83" t="s">
        <v>437</v>
      </c>
      <c r="G15" s="83"/>
      <c r="H15" s="45" t="s">
        <v>2078</v>
      </c>
    </row>
    <row r="16" spans="1:8">
      <c r="F16" s="83" t="s">
        <v>294</v>
      </c>
      <c r="G16" s="83"/>
      <c r="H16" s="45" t="s">
        <v>2079</v>
      </c>
    </row>
    <row r="17" spans="1:8">
      <c r="F17" s="83" t="s">
        <v>295</v>
      </c>
      <c r="G17" s="83"/>
      <c r="H17" s="45" t="s">
        <v>2080</v>
      </c>
    </row>
    <row r="18" spans="1:8">
      <c r="F18" s="83" t="s">
        <v>436</v>
      </c>
      <c r="G18" s="83"/>
      <c r="H18" s="45" t="s">
        <v>2081</v>
      </c>
    </row>
    <row r="19" spans="1:8">
      <c r="D19" s="45" t="s">
        <v>2082</v>
      </c>
    </row>
    <row r="20" spans="1:8">
      <c r="D20" s="45" t="s">
        <v>1910</v>
      </c>
    </row>
    <row r="21" spans="1:8">
      <c r="D21" s="45" t="s">
        <v>1909</v>
      </c>
    </row>
    <row r="22" spans="1:8">
      <c r="D22" s="45" t="s">
        <v>1908</v>
      </c>
    </row>
    <row r="23" spans="1:8">
      <c r="D23" s="45" t="s">
        <v>2083</v>
      </c>
    </row>
    <row r="24" spans="1:8">
      <c r="D24" s="45" t="s">
        <v>2084</v>
      </c>
    </row>
    <row r="26" spans="1:8">
      <c r="A26" s="84" t="s">
        <v>1907</v>
      </c>
      <c r="B26" s="84"/>
      <c r="D26" s="45" t="s">
        <v>1906</v>
      </c>
    </row>
    <row r="27" spans="1:8">
      <c r="A27" s="84"/>
      <c r="B27" s="84"/>
      <c r="D27" s="45" t="s">
        <v>1905</v>
      </c>
      <c r="F27" s="54" t="s">
        <v>1901</v>
      </c>
      <c r="G27" s="54"/>
    </row>
    <row r="28" spans="1:8">
      <c r="F28" s="45" t="s">
        <v>1904</v>
      </c>
    </row>
    <row r="29" spans="1:8">
      <c r="F29" s="45" t="s">
        <v>1903</v>
      </c>
    </row>
    <row r="30" spans="1:8">
      <c r="D30" s="45" t="s">
        <v>1902</v>
      </c>
      <c r="E30" s="54" t="s">
        <v>1901</v>
      </c>
      <c r="F30" s="54"/>
    </row>
    <row r="31" spans="1:8">
      <c r="D31" s="45" t="s">
        <v>1900</v>
      </c>
    </row>
    <row r="32" spans="1:8">
      <c r="D32" s="45" t="s">
        <v>1899</v>
      </c>
    </row>
    <row r="34" spans="1:14">
      <c r="D34" s="45" t="s">
        <v>1898</v>
      </c>
    </row>
    <row r="35" spans="1:14">
      <c r="D35" s="45" t="s">
        <v>1897</v>
      </c>
    </row>
    <row r="36" spans="1:14">
      <c r="D36" s="44" t="s">
        <v>1896</v>
      </c>
      <c r="G36" s="55" t="s">
        <v>1895</v>
      </c>
    </row>
    <row r="38" spans="1:14">
      <c r="A38" s="84" t="s">
        <v>1894</v>
      </c>
      <c r="B38" s="84"/>
      <c r="D38" s="45" t="s">
        <v>2093</v>
      </c>
    </row>
    <row r="39" spans="1:14">
      <c r="A39" s="84"/>
      <c r="B39" s="84"/>
      <c r="D39" s="45" t="s">
        <v>2094</v>
      </c>
    </row>
    <row r="40" spans="1:14">
      <c r="D40" s="45" t="s">
        <v>1893</v>
      </c>
    </row>
    <row r="42" spans="1:14">
      <c r="D42" s="45" t="s">
        <v>1892</v>
      </c>
      <c r="I42" s="53" t="s">
        <v>1891</v>
      </c>
    </row>
    <row r="44" spans="1:14">
      <c r="A44" s="84" t="s">
        <v>2085</v>
      </c>
      <c r="B44" s="84"/>
      <c r="D44" s="45" t="s">
        <v>2086</v>
      </c>
      <c r="K44" s="65"/>
      <c r="L44" s="65"/>
      <c r="M44" s="65"/>
      <c r="N44" s="65"/>
    </row>
    <row r="45" spans="1:14">
      <c r="A45" s="84"/>
      <c r="B45" s="84"/>
      <c r="D45" s="45" t="s">
        <v>2087</v>
      </c>
    </row>
    <row r="46" spans="1:14">
      <c r="D46" s="45" t="s">
        <v>2092</v>
      </c>
    </row>
  </sheetData>
  <mergeCells count="13">
    <mergeCell ref="A2:B3"/>
    <mergeCell ref="A5:B6"/>
    <mergeCell ref="A10:B11"/>
    <mergeCell ref="A26:B27"/>
    <mergeCell ref="A38:B39"/>
    <mergeCell ref="F17:G17"/>
    <mergeCell ref="F18:G18"/>
    <mergeCell ref="A44:B45"/>
    <mergeCell ref="F12:G12"/>
    <mergeCell ref="F13:G13"/>
    <mergeCell ref="F14:G14"/>
    <mergeCell ref="F15:G15"/>
    <mergeCell ref="F16:G16"/>
  </mergeCells>
  <conditionalFormatting sqref="F16">
    <cfRule type="containsText" dxfId="145" priority="43" operator="containsText" text="Légumes racines">
      <formula>NOT(ISERROR(SEARCH("Légumes racines",F16)))</formula>
    </cfRule>
    <cfRule type="containsText" dxfId="144" priority="44" operator="containsText" text="Légumes bulbe">
      <formula>NOT(ISERROR(SEARCH("Légumes bulbe",F16)))</formula>
    </cfRule>
    <cfRule type="containsText" dxfId="143" priority="45" operator="containsText" text="Lég.">
      <formula>NOT(ISERROR(SEARCH("Lég.",F16)))</formula>
    </cfRule>
    <cfRule type="containsText" dxfId="142" priority="46" operator="containsText" text="Légumes fruits">
      <formula>NOT(ISERROR(SEARCH("Légumes fruits",F16)))</formula>
    </cfRule>
    <cfRule type="containsText" dxfId="141" priority="47" operator="containsText" text="Plantes aromatiques">
      <formula>NOT(ISERROR(SEARCH("Plantes aromatiques",F16)))</formula>
    </cfRule>
    <cfRule type="containsText" dxfId="140" priority="48" operator="containsText" text="Fruits">
      <formula>NOT(ISERROR(SEARCH("Fruits",F16)))</formula>
    </cfRule>
    <cfRule type="containsText" dxfId="139" priority="49" operator="containsText" text="Fleurs">
      <formula>NOT(ISERROR(SEARCH("Fleurs",F16)))</formula>
    </cfRule>
  </conditionalFormatting>
  <conditionalFormatting sqref="F17">
    <cfRule type="containsText" dxfId="138" priority="36" operator="containsText" text="Légumes racines">
      <formula>NOT(ISERROR(SEARCH("Légumes racines",F17)))</formula>
    </cfRule>
    <cfRule type="containsText" dxfId="137" priority="37" operator="containsText" text="Légumes bulbe">
      <formula>NOT(ISERROR(SEARCH("Légumes bulbe",F17)))</formula>
    </cfRule>
    <cfRule type="containsText" dxfId="136" priority="38" operator="containsText" text="Lég.">
      <formula>NOT(ISERROR(SEARCH("Lég.",F17)))</formula>
    </cfRule>
    <cfRule type="containsText" dxfId="135" priority="39" operator="containsText" text="Légumes fruits">
      <formula>NOT(ISERROR(SEARCH("Légumes fruits",F17)))</formula>
    </cfRule>
    <cfRule type="containsText" dxfId="134" priority="40" operator="containsText" text="Plantes aromatiques">
      <formula>NOT(ISERROR(SEARCH("Plantes aromatiques",F17)))</formula>
    </cfRule>
    <cfRule type="containsText" dxfId="133" priority="41" operator="containsText" text="Fruits">
      <formula>NOT(ISERROR(SEARCH("Fruits",F17)))</formula>
    </cfRule>
    <cfRule type="containsText" dxfId="132" priority="42" operator="containsText" text="Fleurs">
      <formula>NOT(ISERROR(SEARCH("Fleurs",F17)))</formula>
    </cfRule>
  </conditionalFormatting>
  <conditionalFormatting sqref="F15">
    <cfRule type="containsText" dxfId="131" priority="29" operator="containsText" text="Légumes racines">
      <formula>NOT(ISERROR(SEARCH("Légumes racines",F15)))</formula>
    </cfRule>
    <cfRule type="containsText" dxfId="130" priority="30" operator="containsText" text="Légumes bulbe">
      <formula>NOT(ISERROR(SEARCH("Légumes bulbe",F15)))</formula>
    </cfRule>
    <cfRule type="containsText" dxfId="129" priority="31" operator="containsText" text="Lég.">
      <formula>NOT(ISERROR(SEARCH("Lég.",F15)))</formula>
    </cfRule>
    <cfRule type="containsText" dxfId="128" priority="32" operator="containsText" text="Légumes fruits">
      <formula>NOT(ISERROR(SEARCH("Légumes fruits",F15)))</formula>
    </cfRule>
    <cfRule type="containsText" dxfId="127" priority="33" operator="containsText" text="Plantes aromatiques">
      <formula>NOT(ISERROR(SEARCH("Plantes aromatiques",F15)))</formula>
    </cfRule>
    <cfRule type="containsText" dxfId="126" priority="34" operator="containsText" text="Fruits">
      <formula>NOT(ISERROR(SEARCH("Fruits",F15)))</formula>
    </cfRule>
    <cfRule type="containsText" dxfId="125" priority="35" operator="containsText" text="Fleurs">
      <formula>NOT(ISERROR(SEARCH("Fleurs",F15)))</formula>
    </cfRule>
  </conditionalFormatting>
  <conditionalFormatting sqref="F14">
    <cfRule type="containsText" dxfId="124" priority="22" operator="containsText" text="Légumes racines">
      <formula>NOT(ISERROR(SEARCH("Légumes racines",F14)))</formula>
    </cfRule>
    <cfRule type="containsText" dxfId="123" priority="23" operator="containsText" text="Légumes bulbe">
      <formula>NOT(ISERROR(SEARCH("Légumes bulbe",F14)))</formula>
    </cfRule>
    <cfRule type="containsText" dxfId="122" priority="24" operator="containsText" text="Lég.">
      <formula>NOT(ISERROR(SEARCH("Lég.",F14)))</formula>
    </cfRule>
    <cfRule type="containsText" dxfId="121" priority="25" operator="containsText" text="Légumes fruits">
      <formula>NOT(ISERROR(SEARCH("Légumes fruits",F14)))</formula>
    </cfRule>
    <cfRule type="containsText" dxfId="120" priority="26" operator="containsText" text="Plantes aromatiques">
      <formula>NOT(ISERROR(SEARCH("Plantes aromatiques",F14)))</formula>
    </cfRule>
    <cfRule type="containsText" dxfId="119" priority="27" operator="containsText" text="Fruits">
      <formula>NOT(ISERROR(SEARCH("Fruits",F14)))</formula>
    </cfRule>
    <cfRule type="containsText" dxfId="118" priority="28" operator="containsText" text="Fleurs">
      <formula>NOT(ISERROR(SEARCH("Fleurs",F14)))</formula>
    </cfRule>
  </conditionalFormatting>
  <conditionalFormatting sqref="F12">
    <cfRule type="containsText" dxfId="117" priority="15" operator="containsText" text="Légumes racines">
      <formula>NOT(ISERROR(SEARCH("Légumes racines",F12)))</formula>
    </cfRule>
    <cfRule type="containsText" dxfId="116" priority="16" operator="containsText" text="Légumes bulbe">
      <formula>NOT(ISERROR(SEARCH("Légumes bulbe",F12)))</formula>
    </cfRule>
    <cfRule type="containsText" dxfId="115" priority="17" operator="containsText" text="Lég.">
      <formula>NOT(ISERROR(SEARCH("Lég.",F12)))</formula>
    </cfRule>
    <cfRule type="containsText" dxfId="114" priority="18" operator="containsText" text="Légumes fruits">
      <formula>NOT(ISERROR(SEARCH("Légumes fruits",F12)))</formula>
    </cfRule>
    <cfRule type="containsText" dxfId="113" priority="19" operator="containsText" text="Plantes aromatiques">
      <formula>NOT(ISERROR(SEARCH("Plantes aromatiques",F12)))</formula>
    </cfRule>
    <cfRule type="containsText" dxfId="112" priority="20" operator="containsText" text="Fruits">
      <formula>NOT(ISERROR(SEARCH("Fruits",F12)))</formula>
    </cfRule>
    <cfRule type="containsText" dxfId="111" priority="21" operator="containsText" text="Fleurs">
      <formula>NOT(ISERROR(SEARCH("Fleurs",F12)))</formula>
    </cfRule>
  </conditionalFormatting>
  <conditionalFormatting sqref="F13">
    <cfRule type="containsText" dxfId="110" priority="8" operator="containsText" text="Légumes racines">
      <formula>NOT(ISERROR(SEARCH("Légumes racines",F13)))</formula>
    </cfRule>
    <cfRule type="containsText" dxfId="109" priority="9" operator="containsText" text="Légumes bulbe">
      <formula>NOT(ISERROR(SEARCH("Légumes bulbe",F13)))</formula>
    </cfRule>
    <cfRule type="containsText" dxfId="108" priority="10" operator="containsText" text="Lég.">
      <formula>NOT(ISERROR(SEARCH("Lég.",F13)))</formula>
    </cfRule>
    <cfRule type="containsText" dxfId="107" priority="11" operator="containsText" text="Légumes fruits">
      <formula>NOT(ISERROR(SEARCH("Légumes fruits",F13)))</formula>
    </cfRule>
    <cfRule type="containsText" dxfId="106" priority="12" operator="containsText" text="Plantes aromatiques">
      <formula>NOT(ISERROR(SEARCH("Plantes aromatiques",F13)))</formula>
    </cfRule>
    <cfRule type="containsText" dxfId="105" priority="13" operator="containsText" text="Fruits">
      <formula>NOT(ISERROR(SEARCH("Fruits",F13)))</formula>
    </cfRule>
    <cfRule type="containsText" dxfId="104" priority="14" operator="containsText" text="Fleurs">
      <formula>NOT(ISERROR(SEARCH("Fleurs",F13)))</formula>
    </cfRule>
  </conditionalFormatting>
  <conditionalFormatting sqref="F18">
    <cfRule type="containsText" dxfId="103" priority="1" operator="containsText" text="Légumes racines">
      <formula>NOT(ISERROR(SEARCH("Légumes racines",F18)))</formula>
    </cfRule>
    <cfRule type="containsText" dxfId="102" priority="2" operator="containsText" text="Légumes bulbe">
      <formula>NOT(ISERROR(SEARCH("Légumes bulbe",F18)))</formula>
    </cfRule>
    <cfRule type="containsText" dxfId="101" priority="3" operator="containsText" text="Lég.">
      <formula>NOT(ISERROR(SEARCH("Lég.",F18)))</formula>
    </cfRule>
    <cfRule type="containsText" dxfId="100" priority="4" operator="containsText" text="Légumes fruits">
      <formula>NOT(ISERROR(SEARCH("Légumes fruits",F18)))</formula>
    </cfRule>
    <cfRule type="containsText" dxfId="99" priority="5" operator="containsText" text="Plantes aromatiques">
      <formula>NOT(ISERROR(SEARCH("Plantes aromatiques",F18)))</formula>
    </cfRule>
    <cfRule type="containsText" dxfId="98" priority="6" operator="containsText" text="Fruits">
      <formula>NOT(ISERROR(SEARCH("Fruits",F18)))</formula>
    </cfRule>
    <cfRule type="containsText" dxfId="97" priority="7" operator="containsText" text="Fleurs">
      <formula>NOT(ISERROR(SEARCH("Fleurs",F18)))</formula>
    </cfRule>
  </conditionalFormatting>
  <hyperlinks>
    <hyperlink ref="G36" location="Créer_Modifier!A1" display="Créer_Modifier!A1" xr:uid="{E537F17F-69E6-4500-AACF-5FA8D3C8066D}"/>
    <hyperlink ref="I42" r:id="rId1" xr:uid="{E26EC3AC-9418-4DE2-AA65-EDCFA62792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63E0FE-A19B-43D3-BE4F-93826829D7C9}">
  <sheetPr codeName="Feuil5">
    <tabColor theme="9" tint="0.59999389629810485"/>
  </sheetPr>
  <dimension ref="A2:W63"/>
  <sheetViews>
    <sheetView workbookViewId="0">
      <selection activeCell="Q5" sqref="Q5"/>
    </sheetView>
  </sheetViews>
  <sheetFormatPr baseColWidth="10" defaultRowHeight="15"/>
  <cols>
    <col min="13" max="13" width="27.140625" customWidth="1"/>
    <col min="15" max="15" width="4.140625" style="1" customWidth="1"/>
  </cols>
  <sheetData>
    <row r="2" spans="1:23">
      <c r="B2" s="86" t="s">
        <v>1932</v>
      </c>
      <c r="C2" s="86"/>
      <c r="D2" s="86"/>
      <c r="E2" s="86"/>
      <c r="F2" s="86"/>
      <c r="G2" s="86"/>
      <c r="H2" s="86"/>
      <c r="I2" s="86"/>
      <c r="J2" s="86"/>
      <c r="K2" s="86"/>
      <c r="L2" s="86"/>
      <c r="M2" s="86"/>
      <c r="N2" s="86"/>
      <c r="O2" s="86"/>
    </row>
    <row r="3" spans="1:23" ht="18.75">
      <c r="B3" s="86"/>
      <c r="C3" s="86"/>
      <c r="D3" s="86"/>
      <c r="E3" s="86"/>
      <c r="F3" s="86"/>
      <c r="G3" s="86"/>
      <c r="H3" s="86"/>
      <c r="I3" s="86"/>
      <c r="J3" s="86"/>
      <c r="K3" s="86"/>
      <c r="L3" s="86"/>
      <c r="M3" s="86"/>
      <c r="N3" s="86"/>
      <c r="O3" s="86"/>
      <c r="Q3" s="67" t="s">
        <v>2095</v>
      </c>
      <c r="S3" s="66"/>
    </row>
    <row r="4" spans="1:23">
      <c r="B4" s="86"/>
      <c r="C4" s="86"/>
      <c r="D4" s="86"/>
      <c r="E4" s="86"/>
      <c r="F4" s="86"/>
      <c r="G4" s="86"/>
      <c r="H4" s="86"/>
      <c r="I4" s="86"/>
      <c r="J4" s="86"/>
      <c r="K4" s="86"/>
      <c r="L4" s="86"/>
      <c r="M4" s="86"/>
      <c r="N4" s="86"/>
      <c r="O4" s="86"/>
    </row>
    <row r="5" spans="1:23" ht="15.75">
      <c r="A5" s="45"/>
      <c r="B5" s="45"/>
      <c r="C5" s="45"/>
      <c r="D5" s="45"/>
      <c r="E5" s="45"/>
      <c r="F5" s="45"/>
      <c r="G5" s="45"/>
      <c r="H5" s="45"/>
      <c r="I5" s="45"/>
      <c r="J5" s="45"/>
      <c r="K5" s="45"/>
      <c r="L5" s="45"/>
      <c r="M5" s="45"/>
      <c r="N5" s="45"/>
      <c r="O5" s="46"/>
      <c r="P5" s="45"/>
      <c r="Q5" s="45"/>
      <c r="R5" s="45"/>
      <c r="S5" s="45"/>
      <c r="T5" s="45"/>
      <c r="U5" s="45"/>
      <c r="V5" s="45"/>
      <c r="W5" s="45"/>
    </row>
    <row r="6" spans="1:23" ht="15.75">
      <c r="A6" s="45"/>
      <c r="B6" s="85" t="s">
        <v>1931</v>
      </c>
      <c r="C6" s="85"/>
      <c r="D6" s="45"/>
      <c r="E6" s="44" t="s">
        <v>1930</v>
      </c>
      <c r="F6" s="45"/>
      <c r="G6" s="45"/>
      <c r="H6" s="45"/>
      <c r="I6" s="45"/>
      <c r="J6" s="83" t="s">
        <v>438</v>
      </c>
      <c r="K6" s="83"/>
      <c r="L6" s="47" t="s">
        <v>1921</v>
      </c>
      <c r="M6" s="45" t="s">
        <v>1929</v>
      </c>
      <c r="N6" s="45"/>
      <c r="O6" s="46"/>
      <c r="P6" s="45"/>
      <c r="Q6" s="45"/>
      <c r="R6" s="45"/>
      <c r="S6" s="45"/>
      <c r="T6" s="45"/>
      <c r="U6" s="45"/>
      <c r="V6" s="45"/>
      <c r="W6" s="45"/>
    </row>
    <row r="7" spans="1:23" ht="15.75">
      <c r="A7" s="45"/>
      <c r="B7" s="85"/>
      <c r="C7" s="85"/>
      <c r="D7" s="45"/>
      <c r="E7" s="44" t="s">
        <v>2008</v>
      </c>
      <c r="F7" s="45"/>
      <c r="G7" s="45"/>
      <c r="H7" s="45"/>
      <c r="I7" s="45"/>
      <c r="J7" s="83" t="s">
        <v>434</v>
      </c>
      <c r="K7" s="83"/>
      <c r="L7" s="47" t="s">
        <v>1921</v>
      </c>
      <c r="M7" s="45" t="s">
        <v>1928</v>
      </c>
      <c r="N7" s="45"/>
      <c r="O7" s="46"/>
      <c r="P7" s="45"/>
      <c r="Q7" s="45"/>
      <c r="R7" s="45"/>
      <c r="S7" s="45"/>
      <c r="T7" s="45"/>
      <c r="U7" s="45"/>
      <c r="V7" s="45"/>
      <c r="W7" s="45"/>
    </row>
    <row r="8" spans="1:23" ht="15.75">
      <c r="A8" s="45"/>
      <c r="B8" s="45"/>
      <c r="C8" s="45"/>
      <c r="D8" s="45"/>
      <c r="E8" s="44" t="s">
        <v>2009</v>
      </c>
      <c r="F8" s="45"/>
      <c r="G8" s="45"/>
      <c r="H8" s="45"/>
      <c r="I8" s="45"/>
      <c r="J8" s="83" t="s">
        <v>435</v>
      </c>
      <c r="K8" s="83"/>
      <c r="L8" s="47" t="s">
        <v>1921</v>
      </c>
      <c r="M8" s="45" t="s">
        <v>1946</v>
      </c>
      <c r="N8" s="45"/>
      <c r="O8" s="46"/>
      <c r="P8" s="45"/>
      <c r="Q8" s="45"/>
      <c r="R8" s="45"/>
      <c r="S8" s="45"/>
      <c r="T8" s="45"/>
      <c r="U8" s="45"/>
      <c r="V8" s="45"/>
      <c r="W8" s="45"/>
    </row>
    <row r="9" spans="1:23" ht="15.75">
      <c r="A9" s="45"/>
      <c r="B9" s="45"/>
      <c r="C9" s="45"/>
      <c r="D9" s="45"/>
      <c r="E9" s="45"/>
      <c r="F9" s="45"/>
      <c r="G9" s="45"/>
      <c r="H9" s="45"/>
      <c r="I9" s="45"/>
      <c r="J9" s="83" t="s">
        <v>437</v>
      </c>
      <c r="K9" s="83"/>
      <c r="L9" s="47" t="s">
        <v>1921</v>
      </c>
      <c r="M9" s="45" t="s">
        <v>1927</v>
      </c>
      <c r="N9" s="45"/>
      <c r="O9" s="46"/>
      <c r="P9" s="45"/>
      <c r="Q9" s="45"/>
      <c r="R9" s="45"/>
      <c r="S9" s="45"/>
      <c r="T9" s="45"/>
      <c r="U9" s="45"/>
      <c r="V9" s="45"/>
      <c r="W9" s="45"/>
    </row>
    <row r="10" spans="1:23" ht="15.75">
      <c r="A10" s="45"/>
      <c r="B10" s="45"/>
      <c r="C10" s="45"/>
      <c r="D10" s="45"/>
      <c r="E10" s="45"/>
      <c r="F10" s="45"/>
      <c r="G10" s="45"/>
      <c r="H10" s="45"/>
      <c r="I10" s="45"/>
      <c r="J10" s="83" t="s">
        <v>294</v>
      </c>
      <c r="K10" s="83"/>
      <c r="L10" s="47" t="s">
        <v>1921</v>
      </c>
      <c r="M10" s="45" t="s">
        <v>1926</v>
      </c>
      <c r="N10" s="45"/>
      <c r="O10" s="46"/>
      <c r="P10" s="45"/>
      <c r="Q10" s="45"/>
      <c r="R10" s="45"/>
      <c r="S10" s="45"/>
      <c r="T10" s="45"/>
      <c r="U10" s="45"/>
      <c r="V10" s="45"/>
      <c r="W10" s="45"/>
    </row>
    <row r="11" spans="1:23" ht="15.75">
      <c r="A11" s="45"/>
      <c r="B11" s="45"/>
      <c r="C11" s="45"/>
      <c r="D11" s="45"/>
      <c r="E11" s="45"/>
      <c r="F11" s="45"/>
      <c r="G11" s="45"/>
      <c r="H11" s="45"/>
      <c r="I11" s="45"/>
      <c r="J11" s="83" t="s">
        <v>295</v>
      </c>
      <c r="K11" s="83"/>
      <c r="L11" s="47" t="s">
        <v>1921</v>
      </c>
      <c r="M11" s="45" t="s">
        <v>1925</v>
      </c>
      <c r="N11" s="45"/>
      <c r="O11" s="46"/>
      <c r="P11" s="45"/>
      <c r="Q11" s="45"/>
      <c r="R11" s="45"/>
      <c r="S11" s="45"/>
      <c r="T11" s="45"/>
      <c r="U11" s="45"/>
      <c r="V11" s="45"/>
      <c r="W11" s="45"/>
    </row>
    <row r="12" spans="1:23" ht="15.75">
      <c r="A12" s="45"/>
      <c r="B12" s="45"/>
      <c r="C12" s="45"/>
      <c r="D12" s="45"/>
      <c r="E12" s="45"/>
      <c r="F12" s="45"/>
      <c r="G12" s="45"/>
      <c r="H12" s="45"/>
      <c r="I12" s="45"/>
      <c r="J12" s="83" t="s">
        <v>436</v>
      </c>
      <c r="K12" s="83"/>
      <c r="L12" s="47" t="s">
        <v>1921</v>
      </c>
      <c r="M12" s="45" t="s">
        <v>1924</v>
      </c>
      <c r="N12" s="45"/>
      <c r="O12" s="46"/>
      <c r="P12" s="45"/>
      <c r="Q12" s="45"/>
      <c r="R12" s="45"/>
      <c r="S12" s="45"/>
      <c r="T12" s="45"/>
      <c r="U12" s="45"/>
      <c r="V12" s="45"/>
      <c r="W12" s="45"/>
    </row>
    <row r="13" spans="1:23" ht="15.75">
      <c r="A13" s="45"/>
      <c r="B13" s="45"/>
      <c r="C13" s="45"/>
      <c r="D13" s="45"/>
      <c r="E13" s="45"/>
      <c r="F13" s="45"/>
      <c r="G13" s="45"/>
      <c r="H13" s="45"/>
      <c r="I13" s="45"/>
      <c r="J13" s="45"/>
      <c r="K13" s="45"/>
      <c r="L13" s="45"/>
      <c r="M13" s="45"/>
      <c r="N13" s="45"/>
      <c r="O13" s="46"/>
      <c r="P13" s="45"/>
      <c r="Q13" s="45"/>
      <c r="R13" s="45"/>
      <c r="S13" s="45"/>
      <c r="T13" s="45"/>
      <c r="U13" s="45"/>
      <c r="V13" s="45"/>
      <c r="W13" s="45"/>
    </row>
    <row r="14" spans="1:23" ht="15.75">
      <c r="A14" s="45"/>
      <c r="B14" s="85" t="s">
        <v>1923</v>
      </c>
      <c r="C14" s="85"/>
      <c r="D14" s="45"/>
      <c r="E14" s="45" t="s">
        <v>1989</v>
      </c>
      <c r="F14" s="45"/>
      <c r="G14" s="45"/>
      <c r="H14" s="45"/>
      <c r="I14" s="45"/>
      <c r="J14" s="45"/>
      <c r="K14" s="45"/>
      <c r="L14" s="45" t="s">
        <v>2002</v>
      </c>
      <c r="M14" s="45"/>
      <c r="N14" s="47" t="s">
        <v>1921</v>
      </c>
      <c r="O14" s="48" t="s">
        <v>252</v>
      </c>
      <c r="P14" s="45" t="s">
        <v>1922</v>
      </c>
      <c r="Q14" s="45"/>
      <c r="R14" s="45"/>
      <c r="S14" s="45"/>
      <c r="T14" s="45"/>
      <c r="U14" s="45"/>
      <c r="V14" s="45"/>
      <c r="W14" s="45"/>
    </row>
    <row r="15" spans="1:23" ht="15.75">
      <c r="A15" s="45"/>
      <c r="B15" s="85"/>
      <c r="C15" s="85"/>
      <c r="D15" s="45"/>
      <c r="E15" s="45"/>
      <c r="F15" s="45"/>
      <c r="G15" s="45"/>
      <c r="H15" s="45"/>
      <c r="I15" s="45"/>
      <c r="J15" s="45"/>
      <c r="K15" s="45"/>
      <c r="L15" s="45" t="s">
        <v>2003</v>
      </c>
      <c r="M15" s="45"/>
      <c r="N15" s="47" t="s">
        <v>1921</v>
      </c>
      <c r="O15" s="49" t="s">
        <v>1963</v>
      </c>
      <c r="P15" s="45" t="s">
        <v>1960</v>
      </c>
      <c r="Q15" s="45"/>
      <c r="R15" s="45"/>
      <c r="S15" s="45"/>
      <c r="T15" s="45"/>
      <c r="U15" s="45"/>
      <c r="V15" s="45"/>
      <c r="W15" s="45"/>
    </row>
    <row r="16" spans="1:23" ht="15.75">
      <c r="A16" s="45"/>
      <c r="B16" s="45"/>
      <c r="C16" s="45"/>
      <c r="D16" s="45"/>
      <c r="E16" s="45" t="s">
        <v>2004</v>
      </c>
      <c r="F16" s="45"/>
      <c r="G16" s="45"/>
      <c r="H16" s="45"/>
      <c r="I16" s="45"/>
      <c r="J16" s="45"/>
      <c r="K16" s="45"/>
      <c r="L16" s="45" t="s">
        <v>2005</v>
      </c>
      <c r="M16" s="45"/>
      <c r="N16" s="47" t="s">
        <v>1921</v>
      </c>
      <c r="O16" s="50" t="s">
        <v>1961</v>
      </c>
      <c r="P16" s="45" t="s">
        <v>1962</v>
      </c>
      <c r="Q16" s="45"/>
      <c r="R16" s="45"/>
      <c r="S16" s="45"/>
      <c r="T16" s="45"/>
      <c r="U16" s="45"/>
      <c r="V16" s="45"/>
      <c r="W16" s="45"/>
    </row>
    <row r="17" spans="1:23" ht="15.75">
      <c r="A17" s="45"/>
      <c r="B17" s="45"/>
      <c r="C17" s="45"/>
      <c r="D17" s="45"/>
      <c r="E17" s="45"/>
      <c r="F17" s="45"/>
      <c r="G17" s="45"/>
      <c r="H17" s="45"/>
      <c r="I17" s="45"/>
      <c r="J17" s="45"/>
      <c r="K17" s="45"/>
      <c r="L17" s="45" t="s">
        <v>2006</v>
      </c>
      <c r="M17" s="45"/>
      <c r="N17" s="47" t="s">
        <v>1921</v>
      </c>
      <c r="O17" s="51" t="s">
        <v>253</v>
      </c>
      <c r="P17" s="45" t="s">
        <v>1976</v>
      </c>
      <c r="Q17" s="45"/>
      <c r="R17" s="45"/>
      <c r="S17" s="45"/>
      <c r="T17" s="45"/>
      <c r="U17" s="45"/>
      <c r="V17" s="45"/>
      <c r="W17" s="45"/>
    </row>
    <row r="18" spans="1:23" ht="15.75">
      <c r="A18" s="45"/>
      <c r="B18" s="85" t="s">
        <v>1934</v>
      </c>
      <c r="C18" s="85"/>
      <c r="D18" s="45"/>
      <c r="E18" s="45" t="s">
        <v>1935</v>
      </c>
      <c r="F18" s="45"/>
      <c r="G18" s="45"/>
      <c r="H18" s="45"/>
      <c r="I18" s="45"/>
      <c r="J18" s="45"/>
      <c r="K18" s="45"/>
      <c r="L18" s="45"/>
      <c r="M18" s="45"/>
      <c r="N18" s="45"/>
      <c r="O18" s="46"/>
      <c r="P18" s="45"/>
      <c r="Q18" s="45"/>
      <c r="R18" s="45"/>
      <c r="S18" s="45"/>
      <c r="T18" s="45"/>
      <c r="U18" s="45"/>
      <c r="V18" s="45"/>
      <c r="W18" s="45"/>
    </row>
    <row r="19" spans="1:23" ht="15.75">
      <c r="A19" s="45"/>
      <c r="B19" s="85"/>
      <c r="C19" s="85"/>
      <c r="D19" s="45"/>
      <c r="E19" s="45" t="s">
        <v>1936</v>
      </c>
      <c r="F19" s="45"/>
      <c r="G19" s="45"/>
      <c r="H19" s="45"/>
      <c r="I19" s="45"/>
      <c r="J19" s="45"/>
      <c r="K19" s="45"/>
      <c r="L19" s="45"/>
      <c r="M19" s="45"/>
      <c r="N19" s="45"/>
      <c r="O19" s="46"/>
      <c r="P19" s="45"/>
      <c r="Q19" s="45"/>
      <c r="R19" s="45"/>
      <c r="S19" s="45"/>
      <c r="T19" s="45"/>
      <c r="U19" s="45"/>
      <c r="V19" s="45"/>
      <c r="W19" s="45"/>
    </row>
    <row r="20" spans="1:23" ht="15.75">
      <c r="A20" s="45"/>
      <c r="B20" s="45"/>
      <c r="C20" s="45"/>
      <c r="D20" s="45"/>
      <c r="E20" s="45"/>
      <c r="F20" s="45"/>
      <c r="G20" s="45"/>
      <c r="H20" s="45"/>
      <c r="I20" s="45"/>
      <c r="J20" s="45"/>
      <c r="K20" s="45"/>
      <c r="L20" s="45"/>
      <c r="M20" s="45"/>
      <c r="N20" s="45"/>
      <c r="O20" s="46"/>
      <c r="P20" s="45"/>
      <c r="Q20" s="45"/>
      <c r="R20" s="45"/>
      <c r="S20" s="45"/>
      <c r="T20" s="45"/>
      <c r="U20" s="45"/>
      <c r="V20" s="45"/>
      <c r="W20" s="45"/>
    </row>
    <row r="21" spans="1:23" ht="15.75">
      <c r="A21" s="45"/>
      <c r="B21" s="45"/>
      <c r="C21" s="45"/>
      <c r="D21" s="45" t="s">
        <v>1937</v>
      </c>
      <c r="E21" s="45"/>
      <c r="F21" s="45"/>
      <c r="G21" s="45"/>
      <c r="H21" s="45"/>
      <c r="I21" s="45"/>
      <c r="J21" s="45"/>
      <c r="K21" s="45"/>
      <c r="L21" s="45"/>
      <c r="M21" s="45"/>
      <c r="N21" s="45"/>
      <c r="O21" s="46"/>
      <c r="P21" s="45"/>
      <c r="Q21" s="45"/>
      <c r="R21" s="45"/>
      <c r="S21" s="45"/>
      <c r="T21" s="45"/>
      <c r="U21" s="45"/>
      <c r="V21" s="45"/>
      <c r="W21" s="45"/>
    </row>
    <row r="22" spans="1:23" ht="15.75">
      <c r="A22" s="45"/>
      <c r="B22" s="45"/>
      <c r="C22" s="45"/>
      <c r="D22" s="45"/>
      <c r="E22" s="52" t="s">
        <v>1940</v>
      </c>
      <c r="F22" s="45"/>
      <c r="G22" s="45"/>
      <c r="H22" s="45"/>
      <c r="I22" s="45"/>
      <c r="J22" s="45"/>
      <c r="K22" s="45"/>
      <c r="L22" s="45"/>
      <c r="M22" s="45"/>
      <c r="N22" s="45"/>
      <c r="O22" s="46"/>
      <c r="P22" s="45"/>
      <c r="Q22" s="45"/>
      <c r="R22" s="45"/>
      <c r="S22" s="45"/>
      <c r="T22" s="45"/>
      <c r="U22" s="45"/>
      <c r="V22" s="45"/>
      <c r="W22" s="45"/>
    </row>
    <row r="23" spans="1:23" ht="15.75">
      <c r="A23" s="45"/>
      <c r="B23" s="45"/>
      <c r="C23" s="45"/>
      <c r="D23" s="45"/>
      <c r="E23" s="45" t="s">
        <v>1938</v>
      </c>
      <c r="F23" s="45"/>
      <c r="G23" s="45"/>
      <c r="H23" s="45"/>
      <c r="I23" s="45"/>
      <c r="J23" s="45"/>
      <c r="K23" s="45"/>
      <c r="L23" s="45"/>
      <c r="M23" s="45"/>
      <c r="N23" s="45"/>
      <c r="O23" s="46"/>
      <c r="P23" s="45"/>
      <c r="Q23" s="45"/>
      <c r="R23" s="45"/>
      <c r="S23" s="45"/>
      <c r="T23" s="45"/>
      <c r="U23" s="45"/>
      <c r="V23" s="45"/>
      <c r="W23" s="45"/>
    </row>
    <row r="24" spans="1:23" ht="15.75">
      <c r="A24" s="45"/>
      <c r="B24" s="45"/>
      <c r="C24" s="45"/>
      <c r="D24" s="45"/>
      <c r="E24" s="45"/>
      <c r="F24" s="53" t="s">
        <v>1891</v>
      </c>
      <c r="G24" s="45"/>
      <c r="H24" s="45"/>
      <c r="I24" s="45"/>
      <c r="J24" s="45"/>
      <c r="K24" s="45"/>
      <c r="L24" s="45"/>
      <c r="M24" s="45"/>
      <c r="N24" s="45"/>
      <c r="O24" s="46"/>
      <c r="P24" s="45"/>
      <c r="Q24" s="45"/>
      <c r="R24" s="45"/>
      <c r="S24" s="45"/>
      <c r="T24" s="45"/>
      <c r="U24" s="45"/>
      <c r="V24" s="45"/>
      <c r="W24" s="45"/>
    </row>
    <row r="25" spans="1:23" ht="15.75">
      <c r="A25" s="45"/>
      <c r="B25" s="45"/>
      <c r="C25" s="45"/>
      <c r="D25" s="45"/>
      <c r="E25" s="45"/>
      <c r="F25" s="53" t="s">
        <v>1939</v>
      </c>
      <c r="G25" s="45"/>
      <c r="H25" s="45"/>
      <c r="I25" s="45"/>
      <c r="J25" s="45"/>
      <c r="K25" s="45"/>
      <c r="L25" s="45"/>
      <c r="M25" s="45"/>
      <c r="N25" s="45"/>
      <c r="O25" s="46"/>
      <c r="P25" s="45"/>
      <c r="Q25" s="45"/>
      <c r="R25" s="45"/>
      <c r="S25" s="45"/>
      <c r="T25" s="45"/>
      <c r="U25" s="45"/>
      <c r="V25" s="45"/>
      <c r="W25" s="45"/>
    </row>
    <row r="26" spans="1:23" ht="15.75">
      <c r="A26" s="45"/>
      <c r="B26" s="45"/>
      <c r="C26" s="45"/>
      <c r="D26" s="45" t="s">
        <v>1941</v>
      </c>
      <c r="E26" s="45"/>
      <c r="F26" s="45"/>
      <c r="G26" s="45"/>
      <c r="H26" s="45"/>
      <c r="I26" s="45"/>
      <c r="J26" s="45"/>
      <c r="K26" s="45"/>
      <c r="L26" s="45"/>
      <c r="M26" s="45"/>
      <c r="N26" s="45"/>
      <c r="O26" s="46"/>
      <c r="P26" s="45"/>
      <c r="Q26" s="45"/>
      <c r="R26" s="45"/>
      <c r="S26" s="45"/>
      <c r="T26" s="45"/>
      <c r="U26" s="45"/>
      <c r="V26" s="45"/>
      <c r="W26" s="45"/>
    </row>
    <row r="27" spans="1:23" ht="15.75">
      <c r="A27" s="45"/>
      <c r="B27" s="45"/>
      <c r="C27" s="45"/>
      <c r="D27" s="45" t="s">
        <v>1942</v>
      </c>
      <c r="E27" s="45"/>
      <c r="F27" s="45"/>
      <c r="G27" s="45"/>
      <c r="H27" s="45"/>
      <c r="I27" s="45"/>
      <c r="J27" s="45"/>
      <c r="K27" s="45"/>
      <c r="L27" s="45"/>
      <c r="M27" s="45"/>
      <c r="N27" s="45"/>
      <c r="O27" s="46"/>
      <c r="P27" s="45"/>
      <c r="Q27" s="45"/>
      <c r="R27" s="45"/>
      <c r="S27" s="45"/>
      <c r="T27" s="45"/>
      <c r="U27" s="45"/>
      <c r="V27" s="45"/>
      <c r="W27" s="45"/>
    </row>
    <row r="28" spans="1:23" ht="15.75">
      <c r="A28" s="45"/>
      <c r="B28" s="45"/>
      <c r="C28" s="45"/>
      <c r="D28" s="45" t="s">
        <v>1943</v>
      </c>
      <c r="E28" s="45"/>
      <c r="F28" s="45"/>
      <c r="G28" s="45"/>
      <c r="H28" s="45"/>
      <c r="I28" s="45"/>
      <c r="J28" s="45"/>
      <c r="K28" s="45"/>
      <c r="L28" s="45"/>
      <c r="M28" s="45"/>
      <c r="N28" s="45"/>
      <c r="O28" s="46"/>
      <c r="P28" s="45"/>
      <c r="Q28" s="45"/>
      <c r="R28" s="45"/>
      <c r="S28" s="45"/>
      <c r="T28" s="45"/>
      <c r="U28" s="45"/>
      <c r="V28" s="45"/>
      <c r="W28" s="45"/>
    </row>
    <row r="29" spans="1:23" ht="15.75">
      <c r="A29" s="45"/>
      <c r="B29" s="45"/>
      <c r="C29" s="45"/>
      <c r="D29" s="45"/>
      <c r="E29" s="52" t="s">
        <v>1944</v>
      </c>
      <c r="F29" s="45"/>
      <c r="G29" s="45"/>
      <c r="H29" s="45"/>
      <c r="I29" s="45"/>
      <c r="J29" s="45"/>
      <c r="K29" s="45"/>
      <c r="L29" s="45"/>
      <c r="M29" s="45"/>
      <c r="N29" s="45"/>
      <c r="O29" s="46"/>
      <c r="P29" s="45"/>
      <c r="Q29" s="45"/>
      <c r="R29" s="45"/>
      <c r="S29" s="45"/>
      <c r="T29" s="45"/>
      <c r="U29" s="45"/>
      <c r="V29" s="45"/>
      <c r="W29" s="45"/>
    </row>
    <row r="30" spans="1:23" ht="15.75">
      <c r="A30" s="45"/>
      <c r="B30" s="45"/>
      <c r="C30" s="45"/>
      <c r="D30" s="45"/>
      <c r="E30" s="52" t="s">
        <v>1945</v>
      </c>
      <c r="F30" s="45"/>
      <c r="G30" s="45"/>
      <c r="H30" s="45"/>
      <c r="I30" s="45"/>
      <c r="J30" s="45"/>
      <c r="K30" s="45"/>
      <c r="L30" s="45"/>
      <c r="M30" s="45"/>
      <c r="N30" s="45"/>
      <c r="O30" s="46"/>
      <c r="P30" s="45"/>
      <c r="Q30" s="45"/>
      <c r="R30" s="45"/>
      <c r="S30" s="45"/>
      <c r="T30" s="45"/>
      <c r="U30" s="45"/>
      <c r="V30" s="45"/>
      <c r="W30" s="45"/>
    </row>
    <row r="31" spans="1:23" ht="15.75">
      <c r="A31" s="45"/>
      <c r="B31" s="45"/>
      <c r="C31" s="45"/>
      <c r="D31" s="45" t="s">
        <v>1956</v>
      </c>
      <c r="E31" s="45"/>
      <c r="F31" s="45"/>
      <c r="G31" s="45"/>
      <c r="H31" s="45"/>
      <c r="I31" s="45"/>
      <c r="J31" s="45"/>
      <c r="K31" s="45"/>
      <c r="L31" s="45"/>
      <c r="M31" s="45"/>
      <c r="N31" s="45"/>
      <c r="O31" s="46"/>
      <c r="P31" s="45"/>
      <c r="Q31" s="45"/>
      <c r="R31" s="45"/>
      <c r="S31" s="45"/>
      <c r="T31" s="45"/>
      <c r="U31" s="45"/>
      <c r="V31" s="45"/>
      <c r="W31" s="45"/>
    </row>
    <row r="32" spans="1:23" ht="15.75">
      <c r="A32" s="45"/>
      <c r="B32" s="45"/>
      <c r="C32" s="45"/>
      <c r="D32" s="45"/>
      <c r="E32" s="45"/>
      <c r="F32" s="45"/>
      <c r="G32" s="45"/>
      <c r="H32" s="45"/>
      <c r="I32" s="45"/>
      <c r="J32" s="45"/>
      <c r="K32" s="45"/>
      <c r="L32" s="45"/>
      <c r="M32" s="45"/>
      <c r="N32" s="45"/>
      <c r="O32" s="46"/>
      <c r="P32" s="45"/>
      <c r="Q32" s="45"/>
      <c r="R32" s="45"/>
      <c r="S32" s="45"/>
      <c r="T32" s="45"/>
      <c r="U32" s="45"/>
      <c r="V32" s="45"/>
      <c r="W32" s="45"/>
    </row>
    <row r="33" spans="1:23" ht="15.75">
      <c r="A33" s="45"/>
      <c r="B33" s="44" t="s">
        <v>1947</v>
      </c>
      <c r="C33" s="45"/>
      <c r="D33" s="45"/>
      <c r="E33" s="45"/>
      <c r="F33" s="45"/>
      <c r="G33" s="45"/>
      <c r="H33" s="45"/>
      <c r="I33" s="45"/>
      <c r="J33" s="45"/>
      <c r="K33" s="45"/>
      <c r="L33" s="45"/>
      <c r="M33" s="45"/>
      <c r="N33" s="45"/>
      <c r="O33" s="46"/>
      <c r="P33" s="45"/>
      <c r="Q33" s="45"/>
      <c r="R33" s="45"/>
      <c r="S33" s="45"/>
      <c r="T33" s="45"/>
      <c r="U33" s="45"/>
      <c r="V33" s="45"/>
      <c r="W33" s="45"/>
    </row>
    <row r="34" spans="1:23" ht="15.75">
      <c r="A34" s="45"/>
      <c r="B34" s="45"/>
      <c r="C34" s="45"/>
      <c r="D34" s="45"/>
      <c r="E34" s="45"/>
      <c r="F34" s="45"/>
      <c r="G34" s="45"/>
      <c r="H34" s="45"/>
      <c r="I34" s="45"/>
      <c r="J34" s="45"/>
      <c r="K34" s="45"/>
      <c r="L34" s="45"/>
      <c r="M34" s="45"/>
      <c r="N34" s="45"/>
      <c r="O34" s="46"/>
      <c r="P34" s="45"/>
      <c r="Q34" s="45"/>
      <c r="R34" s="45"/>
      <c r="S34" s="45"/>
      <c r="T34" s="45"/>
      <c r="U34" s="45"/>
      <c r="V34" s="45"/>
      <c r="W34" s="45"/>
    </row>
    <row r="35" spans="1:23" ht="15.75">
      <c r="A35" s="45"/>
      <c r="B35" s="45"/>
      <c r="C35" s="45"/>
      <c r="D35" s="45" t="s">
        <v>1948</v>
      </c>
      <c r="E35" s="45"/>
      <c r="F35" s="45"/>
      <c r="G35" s="45"/>
      <c r="H35" s="45"/>
      <c r="I35" s="45"/>
      <c r="J35" s="45"/>
      <c r="K35" s="45"/>
      <c r="L35" s="45"/>
      <c r="M35" s="45"/>
      <c r="N35" s="45"/>
      <c r="O35" s="46"/>
      <c r="P35" s="45"/>
      <c r="Q35" s="45"/>
      <c r="R35" s="45"/>
      <c r="S35" s="45"/>
      <c r="T35" s="45"/>
      <c r="U35" s="45"/>
      <c r="V35" s="45"/>
      <c r="W35" s="45"/>
    </row>
    <row r="36" spans="1:23" ht="15.75">
      <c r="A36" s="45"/>
      <c r="B36" s="45"/>
      <c r="C36" s="45"/>
      <c r="D36" s="45" t="s">
        <v>1949</v>
      </c>
      <c r="E36" s="45"/>
      <c r="F36" s="45"/>
      <c r="G36" s="45"/>
      <c r="H36" s="45"/>
      <c r="I36" s="45"/>
      <c r="J36" s="45"/>
      <c r="K36" s="45"/>
      <c r="L36" s="45"/>
      <c r="M36" s="45"/>
      <c r="N36" s="45"/>
      <c r="O36" s="46"/>
      <c r="P36" s="45"/>
      <c r="Q36" s="45"/>
      <c r="R36" s="45"/>
      <c r="S36" s="45"/>
      <c r="T36" s="45"/>
      <c r="U36" s="45"/>
      <c r="V36" s="45"/>
      <c r="W36" s="45"/>
    </row>
    <row r="37" spans="1:23" ht="15.75">
      <c r="A37" s="45"/>
      <c r="B37" s="45"/>
      <c r="C37" s="45"/>
      <c r="D37" s="45"/>
      <c r="E37" s="52" t="s">
        <v>1950</v>
      </c>
      <c r="F37" s="45"/>
      <c r="G37" s="45"/>
      <c r="H37" s="45"/>
      <c r="I37" s="45"/>
      <c r="J37" s="45"/>
      <c r="K37" s="45"/>
      <c r="L37" s="45"/>
      <c r="M37" s="45"/>
      <c r="N37" s="45"/>
      <c r="O37" s="46"/>
      <c r="P37" s="45"/>
      <c r="Q37" s="45"/>
      <c r="R37" s="45"/>
      <c r="S37" s="45"/>
      <c r="T37" s="45"/>
      <c r="U37" s="45"/>
      <c r="V37" s="45"/>
      <c r="W37" s="45"/>
    </row>
    <row r="38" spans="1:23" ht="15.75">
      <c r="A38" s="45"/>
      <c r="B38" s="45"/>
      <c r="C38" s="45"/>
      <c r="D38" s="45"/>
      <c r="E38" s="52" t="s">
        <v>1951</v>
      </c>
      <c r="F38" s="45"/>
      <c r="G38" s="45"/>
      <c r="H38" s="45"/>
      <c r="I38" s="45"/>
      <c r="J38" s="45"/>
      <c r="K38" s="45"/>
      <c r="L38" s="45"/>
      <c r="M38" s="45"/>
      <c r="N38" s="45"/>
      <c r="O38" s="46"/>
      <c r="P38" s="45"/>
      <c r="Q38" s="45"/>
      <c r="R38" s="45"/>
      <c r="S38" s="45"/>
      <c r="T38" s="45"/>
      <c r="U38" s="45"/>
      <c r="V38" s="45"/>
      <c r="W38" s="45"/>
    </row>
    <row r="39" spans="1:23" ht="15.75">
      <c r="A39" s="45"/>
      <c r="B39" s="45"/>
      <c r="C39" s="45"/>
      <c r="D39" s="45" t="s">
        <v>1957</v>
      </c>
      <c r="E39" s="45"/>
      <c r="F39" s="45"/>
      <c r="G39" s="45"/>
      <c r="H39" s="45"/>
      <c r="I39" s="45"/>
      <c r="J39" s="45"/>
      <c r="K39" s="45"/>
      <c r="L39" s="45"/>
      <c r="M39" s="45"/>
      <c r="N39" s="45"/>
      <c r="O39" s="46"/>
      <c r="P39" s="45"/>
      <c r="Q39" s="45"/>
      <c r="R39" s="45"/>
      <c r="S39" s="45"/>
      <c r="T39" s="45"/>
      <c r="U39" s="45"/>
      <c r="V39" s="45"/>
      <c r="W39" s="45"/>
    </row>
    <row r="40" spans="1:23" ht="15.75">
      <c r="A40" s="45"/>
      <c r="B40" s="45"/>
      <c r="C40" s="45"/>
      <c r="D40" s="45"/>
      <c r="E40" s="45"/>
      <c r="F40" s="45"/>
      <c r="G40" s="45"/>
      <c r="H40" s="45"/>
      <c r="I40" s="45"/>
      <c r="J40" s="45"/>
      <c r="K40" s="45"/>
      <c r="L40" s="45"/>
      <c r="M40" s="45"/>
      <c r="N40" s="45"/>
      <c r="O40" s="46"/>
      <c r="P40" s="45"/>
      <c r="Q40" s="45"/>
      <c r="R40" s="45"/>
      <c r="S40" s="45"/>
      <c r="T40" s="45"/>
      <c r="U40" s="45"/>
      <c r="V40" s="45"/>
      <c r="W40" s="45"/>
    </row>
    <row r="41" spans="1:23" ht="15.75">
      <c r="A41" s="45"/>
      <c r="B41" s="44" t="s">
        <v>1952</v>
      </c>
      <c r="C41" s="45"/>
      <c r="D41" s="45" t="s">
        <v>2010</v>
      </c>
      <c r="E41" s="45"/>
      <c r="F41" s="45"/>
      <c r="G41" s="45"/>
      <c r="H41" s="45"/>
      <c r="I41" s="45"/>
      <c r="J41" s="45"/>
      <c r="K41" s="45"/>
      <c r="L41" s="45"/>
      <c r="M41" s="45"/>
      <c r="N41" s="45"/>
      <c r="O41" s="46"/>
      <c r="P41" s="45"/>
      <c r="Q41" s="45"/>
      <c r="R41" s="45"/>
      <c r="S41" s="45"/>
      <c r="T41" s="45"/>
      <c r="U41" s="45"/>
      <c r="V41" s="45"/>
      <c r="W41" s="45"/>
    </row>
    <row r="42" spans="1:23" ht="15.75">
      <c r="A42" s="45"/>
      <c r="B42" s="45"/>
      <c r="C42" s="45"/>
      <c r="D42" s="45" t="s">
        <v>1954</v>
      </c>
      <c r="E42" s="45"/>
      <c r="F42" s="45"/>
      <c r="G42" s="45"/>
      <c r="H42" s="45"/>
      <c r="I42" s="45"/>
      <c r="J42" s="45"/>
      <c r="K42" s="45"/>
      <c r="L42" s="45"/>
      <c r="M42" s="45"/>
      <c r="N42" s="45"/>
      <c r="O42" s="46"/>
      <c r="P42" s="45"/>
      <c r="Q42" s="45"/>
      <c r="R42" s="45"/>
      <c r="S42" s="45"/>
      <c r="T42" s="45"/>
      <c r="U42" s="45"/>
      <c r="V42" s="45"/>
      <c r="W42" s="45"/>
    </row>
    <row r="43" spans="1:23" ht="15.75">
      <c r="A43" s="45"/>
      <c r="B43" s="45"/>
      <c r="C43" s="45"/>
      <c r="D43" s="45"/>
      <c r="E43" s="52" t="s">
        <v>1955</v>
      </c>
      <c r="F43" s="45"/>
      <c r="G43" s="45"/>
      <c r="H43" s="45"/>
      <c r="I43" s="45"/>
      <c r="J43" s="45"/>
      <c r="K43" s="45"/>
      <c r="L43" s="45"/>
      <c r="M43" s="45"/>
      <c r="N43" s="45"/>
      <c r="O43" s="46"/>
      <c r="P43" s="45"/>
      <c r="Q43" s="45"/>
      <c r="R43" s="45"/>
      <c r="S43" s="45"/>
      <c r="T43" s="45"/>
      <c r="U43" s="45"/>
      <c r="V43" s="45"/>
      <c r="W43" s="45"/>
    </row>
    <row r="44" spans="1:23" ht="15.75">
      <c r="A44" s="45"/>
      <c r="B44" s="45"/>
      <c r="C44" s="45"/>
      <c r="D44" s="45"/>
      <c r="E44" s="52" t="s">
        <v>1977</v>
      </c>
      <c r="F44" s="45"/>
      <c r="G44" s="45"/>
      <c r="H44" s="45"/>
      <c r="I44" s="45"/>
      <c r="J44" s="45"/>
      <c r="K44" s="45"/>
      <c r="L44" s="45"/>
      <c r="M44" s="45"/>
      <c r="N44" s="45"/>
      <c r="O44" s="46"/>
      <c r="P44" s="45"/>
      <c r="Q44" s="45"/>
      <c r="R44" s="45"/>
      <c r="S44" s="45"/>
      <c r="T44" s="45"/>
      <c r="U44" s="45"/>
      <c r="V44" s="45"/>
      <c r="W44" s="45"/>
    </row>
    <row r="45" spans="1:23" ht="15.75">
      <c r="A45" s="45"/>
      <c r="B45" s="45"/>
      <c r="C45" s="45"/>
      <c r="D45" s="45" t="s">
        <v>2007</v>
      </c>
      <c r="E45" s="45"/>
      <c r="F45" s="45"/>
      <c r="G45" s="45"/>
      <c r="H45" s="45"/>
      <c r="I45" s="45"/>
      <c r="J45" s="45"/>
      <c r="K45" s="45"/>
      <c r="L45" s="45"/>
      <c r="M45" s="45"/>
      <c r="N45" s="45"/>
      <c r="O45" s="46"/>
      <c r="P45" s="45"/>
      <c r="Q45" s="45"/>
      <c r="R45" s="45"/>
      <c r="S45" s="45"/>
      <c r="T45" s="45"/>
      <c r="U45" s="45"/>
      <c r="V45" s="45"/>
      <c r="W45" s="45"/>
    </row>
    <row r="46" spans="1:23" ht="15.75">
      <c r="A46" s="45"/>
      <c r="B46" s="45"/>
      <c r="C46" s="45"/>
      <c r="D46" s="45" t="s">
        <v>1958</v>
      </c>
      <c r="E46" s="45"/>
      <c r="F46" s="45"/>
      <c r="G46" s="45"/>
      <c r="H46" s="45"/>
      <c r="I46" s="45"/>
      <c r="J46" s="45"/>
      <c r="K46" s="45"/>
      <c r="L46" s="45"/>
      <c r="M46" s="45"/>
      <c r="N46" s="45"/>
      <c r="O46" s="46"/>
      <c r="P46" s="45"/>
      <c r="Q46" s="45"/>
      <c r="R46" s="45"/>
      <c r="S46" s="45"/>
      <c r="T46" s="45"/>
      <c r="U46" s="45"/>
      <c r="V46" s="45"/>
      <c r="W46" s="45"/>
    </row>
    <row r="47" spans="1:23" ht="15.75">
      <c r="A47" s="45"/>
      <c r="B47" s="45"/>
      <c r="C47" s="45"/>
      <c r="D47" s="45"/>
      <c r="E47" s="45"/>
      <c r="F47" s="45"/>
      <c r="G47" s="45"/>
      <c r="H47" s="45"/>
      <c r="I47" s="45"/>
      <c r="J47" s="45"/>
      <c r="K47" s="45"/>
      <c r="L47" s="45"/>
      <c r="M47" s="45"/>
      <c r="N47" s="45"/>
      <c r="O47" s="46"/>
      <c r="P47" s="45"/>
      <c r="Q47" s="45"/>
      <c r="R47" s="45"/>
      <c r="S47" s="45"/>
      <c r="T47" s="45"/>
      <c r="U47" s="45"/>
      <c r="V47" s="45"/>
      <c r="W47" s="45"/>
    </row>
    <row r="48" spans="1:23" ht="15.75">
      <c r="A48" s="45"/>
      <c r="B48" s="44" t="s">
        <v>1987</v>
      </c>
      <c r="C48" s="45"/>
      <c r="D48" s="45"/>
      <c r="E48" s="45"/>
      <c r="F48" s="45" t="s">
        <v>1988</v>
      </c>
      <c r="G48" s="45"/>
      <c r="H48" s="45"/>
      <c r="I48" s="45"/>
      <c r="J48" s="45"/>
      <c r="K48" s="45"/>
      <c r="L48" s="45"/>
      <c r="M48" s="45"/>
      <c r="N48" s="45"/>
      <c r="O48" s="46"/>
      <c r="P48" s="45"/>
      <c r="Q48" s="45"/>
      <c r="R48" s="45"/>
      <c r="S48" s="45"/>
      <c r="T48" s="45"/>
      <c r="U48" s="45"/>
      <c r="V48" s="45"/>
      <c r="W48" s="45"/>
    </row>
    <row r="49" spans="1:23" ht="15.75">
      <c r="A49" s="45"/>
      <c r="B49" s="45"/>
      <c r="C49" s="45"/>
      <c r="D49" s="45"/>
      <c r="E49" s="45"/>
      <c r="F49" s="45"/>
      <c r="G49" s="45"/>
      <c r="H49" s="45"/>
      <c r="I49" s="45"/>
      <c r="J49" s="45"/>
      <c r="K49" s="45"/>
      <c r="L49" s="45"/>
      <c r="M49" s="45"/>
      <c r="N49" s="45"/>
      <c r="O49" s="46"/>
      <c r="P49" s="45"/>
      <c r="Q49" s="45"/>
      <c r="R49" s="45"/>
      <c r="S49" s="45"/>
      <c r="T49" s="45"/>
      <c r="U49" s="45"/>
      <c r="V49" s="45"/>
      <c r="W49" s="45"/>
    </row>
    <row r="50" spans="1:23" ht="15.75">
      <c r="A50" s="45"/>
      <c r="B50" s="45"/>
      <c r="C50" s="45"/>
      <c r="D50" s="45" t="s">
        <v>1990</v>
      </c>
      <c r="E50" s="45"/>
      <c r="F50" s="45"/>
      <c r="G50" s="45"/>
      <c r="H50" s="45"/>
      <c r="I50" s="45"/>
      <c r="J50" s="45"/>
      <c r="K50" s="45"/>
      <c r="L50" s="45"/>
      <c r="M50" s="45"/>
      <c r="N50" s="45"/>
      <c r="O50" s="46"/>
      <c r="P50" s="45"/>
      <c r="Q50" s="45"/>
      <c r="R50" s="45"/>
      <c r="S50" s="45"/>
      <c r="T50" s="45"/>
      <c r="U50" s="45"/>
      <c r="V50" s="45"/>
      <c r="W50" s="45"/>
    </row>
    <row r="51" spans="1:23" ht="15.75">
      <c r="A51" s="45"/>
      <c r="B51" s="45"/>
      <c r="C51" s="45" t="s">
        <v>1991</v>
      </c>
      <c r="D51" s="45" t="s">
        <v>1993</v>
      </c>
      <c r="E51" s="45"/>
      <c r="F51" s="45"/>
      <c r="G51" s="45"/>
      <c r="H51" s="45"/>
      <c r="I51" s="45"/>
      <c r="J51" s="45"/>
      <c r="K51" s="45"/>
      <c r="L51" s="45"/>
      <c r="M51" s="45"/>
      <c r="N51" s="45"/>
      <c r="O51" s="46"/>
      <c r="P51" s="45"/>
      <c r="Q51" s="45"/>
      <c r="R51" s="45"/>
      <c r="S51" s="45"/>
      <c r="T51" s="45"/>
      <c r="U51" s="45"/>
      <c r="V51" s="45"/>
      <c r="W51" s="45"/>
    </row>
    <row r="52" spans="1:23" ht="15.75">
      <c r="A52" s="45"/>
      <c r="B52" s="45"/>
      <c r="C52" s="45"/>
      <c r="D52" s="45"/>
      <c r="E52" s="52" t="s">
        <v>1992</v>
      </c>
      <c r="F52" s="45"/>
      <c r="G52" s="45"/>
      <c r="H52" s="45" t="s">
        <v>2000</v>
      </c>
      <c r="I52" s="45"/>
      <c r="J52" s="45"/>
      <c r="K52" s="45"/>
      <c r="L52" s="45"/>
      <c r="M52" s="45"/>
      <c r="N52" s="45"/>
      <c r="O52" s="46"/>
      <c r="P52" s="45"/>
      <c r="Q52" s="45"/>
      <c r="R52" s="45"/>
      <c r="S52" s="45"/>
      <c r="T52" s="45"/>
      <c r="U52" s="45"/>
      <c r="V52" s="45"/>
      <c r="W52" s="45"/>
    </row>
    <row r="53" spans="1:23" ht="15.75">
      <c r="A53" s="45"/>
      <c r="B53" s="45"/>
      <c r="C53" s="45"/>
      <c r="D53" s="45"/>
      <c r="E53" s="52" t="s">
        <v>1994</v>
      </c>
      <c r="F53" s="45"/>
      <c r="G53" s="45"/>
      <c r="H53" s="45"/>
      <c r="I53" s="45"/>
      <c r="J53" s="45"/>
      <c r="K53" s="45"/>
      <c r="L53" s="45"/>
      <c r="M53" s="45"/>
      <c r="N53" s="45"/>
      <c r="O53" s="46"/>
      <c r="P53" s="45"/>
      <c r="Q53" s="45"/>
      <c r="R53" s="45"/>
      <c r="S53" s="45"/>
      <c r="T53" s="45"/>
      <c r="U53" s="45"/>
      <c r="V53" s="45"/>
      <c r="W53" s="45"/>
    </row>
    <row r="54" spans="1:23" ht="15.75">
      <c r="A54" s="45"/>
      <c r="B54" s="45"/>
      <c r="C54" s="45"/>
      <c r="D54" s="45"/>
      <c r="E54" s="52" t="s">
        <v>2001</v>
      </c>
      <c r="F54" s="45"/>
      <c r="G54" s="45"/>
      <c r="H54" s="45"/>
      <c r="I54" s="45"/>
      <c r="J54" s="45"/>
      <c r="K54" s="45"/>
      <c r="L54" s="45"/>
      <c r="M54" s="45"/>
      <c r="N54" s="45"/>
      <c r="O54" s="46"/>
      <c r="P54" s="45"/>
      <c r="Q54" s="45"/>
      <c r="R54" s="45"/>
      <c r="S54" s="45"/>
      <c r="T54" s="45"/>
      <c r="U54" s="45"/>
      <c r="V54" s="45"/>
      <c r="W54" s="45"/>
    </row>
    <row r="55" spans="1:23" ht="15.75">
      <c r="A55" s="45"/>
      <c r="B55" s="45"/>
      <c r="C55" s="45"/>
      <c r="D55" s="45"/>
      <c r="E55" s="52" t="s">
        <v>1995</v>
      </c>
      <c r="F55" s="45"/>
      <c r="G55" s="45"/>
      <c r="H55" s="45"/>
      <c r="I55" s="45"/>
      <c r="J55" s="45"/>
      <c r="K55" s="45"/>
      <c r="L55" s="45"/>
      <c r="M55" s="45"/>
      <c r="N55" s="45"/>
      <c r="O55" s="46"/>
      <c r="P55" s="45"/>
      <c r="Q55" s="45"/>
      <c r="R55" s="45"/>
      <c r="S55" s="45"/>
      <c r="T55" s="45"/>
      <c r="U55" s="45"/>
      <c r="V55" s="45"/>
      <c r="W55" s="45"/>
    </row>
    <row r="56" spans="1:23" ht="15.75">
      <c r="A56" s="45"/>
      <c r="B56" s="45"/>
      <c r="C56" s="45"/>
      <c r="D56" s="45" t="s">
        <v>1996</v>
      </c>
      <c r="E56" s="45"/>
      <c r="F56" s="45"/>
      <c r="G56" s="45"/>
      <c r="H56" s="45"/>
      <c r="I56" s="45"/>
      <c r="J56" s="45"/>
      <c r="K56" s="45"/>
      <c r="L56" s="45"/>
      <c r="M56" s="45"/>
      <c r="N56" s="45"/>
      <c r="O56" s="46"/>
      <c r="P56" s="45"/>
      <c r="Q56" s="45"/>
      <c r="R56" s="45"/>
      <c r="S56" s="45"/>
      <c r="T56" s="45"/>
      <c r="U56" s="45"/>
      <c r="V56" s="45"/>
      <c r="W56" s="45"/>
    </row>
    <row r="57" spans="1:23" ht="15.75">
      <c r="A57" s="45"/>
      <c r="B57" s="45"/>
      <c r="C57" s="45"/>
      <c r="D57" s="45"/>
      <c r="E57" s="45"/>
      <c r="F57" s="45"/>
      <c r="G57" s="45"/>
      <c r="H57" s="45"/>
      <c r="I57" s="45"/>
      <c r="J57" s="45"/>
      <c r="K57" s="45"/>
      <c r="L57" s="45"/>
      <c r="M57" s="45"/>
      <c r="N57" s="45"/>
      <c r="O57" s="46"/>
      <c r="P57" s="45"/>
      <c r="Q57" s="45"/>
      <c r="R57" s="45"/>
      <c r="S57" s="45"/>
      <c r="T57" s="45"/>
      <c r="U57" s="45"/>
      <c r="V57" s="45"/>
      <c r="W57" s="45"/>
    </row>
    <row r="58" spans="1:23" ht="15.75">
      <c r="A58" s="45"/>
      <c r="B58" s="45"/>
      <c r="C58" s="45"/>
      <c r="D58" s="45"/>
      <c r="E58" s="45"/>
      <c r="F58" s="45"/>
      <c r="G58" s="45"/>
      <c r="H58" s="45"/>
      <c r="I58" s="45"/>
      <c r="J58" s="45"/>
      <c r="K58" s="45"/>
      <c r="L58" s="45"/>
      <c r="M58" s="45"/>
      <c r="N58" s="45"/>
      <c r="O58" s="46"/>
      <c r="P58" s="45"/>
      <c r="Q58" s="45"/>
      <c r="R58" s="45"/>
      <c r="S58" s="45"/>
      <c r="T58" s="45"/>
      <c r="U58" s="45"/>
      <c r="V58" s="45"/>
      <c r="W58" s="45"/>
    </row>
    <row r="59" spans="1:23" ht="15.75">
      <c r="A59" s="45"/>
      <c r="B59" s="45"/>
      <c r="C59" s="45"/>
      <c r="D59" s="45"/>
      <c r="E59" s="45"/>
      <c r="F59" s="45"/>
      <c r="G59" s="45"/>
      <c r="H59" s="45"/>
      <c r="I59" s="45"/>
      <c r="J59" s="45"/>
      <c r="K59" s="45"/>
      <c r="L59" s="45"/>
      <c r="M59" s="45"/>
      <c r="N59" s="45"/>
      <c r="O59" s="46"/>
      <c r="P59" s="45"/>
      <c r="Q59" s="45"/>
      <c r="R59" s="45"/>
      <c r="S59" s="45"/>
      <c r="T59" s="45"/>
      <c r="U59" s="45"/>
      <c r="V59" s="45"/>
      <c r="W59" s="45"/>
    </row>
    <row r="60" spans="1:23" ht="15.75">
      <c r="A60" s="45"/>
      <c r="B60" s="45"/>
      <c r="C60" s="45"/>
      <c r="D60" s="45"/>
      <c r="E60" s="45"/>
      <c r="F60" s="45"/>
      <c r="G60" s="45"/>
      <c r="H60" s="45"/>
      <c r="I60" s="45"/>
      <c r="J60" s="45"/>
      <c r="K60" s="45"/>
      <c r="L60" s="45"/>
      <c r="M60" s="45"/>
      <c r="N60" s="45"/>
      <c r="O60" s="46"/>
      <c r="P60" s="45"/>
      <c r="Q60" s="45"/>
      <c r="R60" s="45"/>
      <c r="S60" s="45"/>
      <c r="T60" s="45"/>
      <c r="U60" s="45"/>
      <c r="V60" s="45"/>
      <c r="W60" s="45"/>
    </row>
    <row r="61" spans="1:23" ht="15.75">
      <c r="A61" s="45"/>
      <c r="B61" s="45"/>
      <c r="C61" s="45"/>
      <c r="D61" s="45"/>
      <c r="E61" s="45"/>
      <c r="F61" s="45"/>
      <c r="G61" s="45"/>
      <c r="H61" s="45"/>
      <c r="I61" s="45"/>
      <c r="J61" s="45"/>
      <c r="K61" s="45"/>
      <c r="L61" s="45"/>
      <c r="M61" s="45"/>
      <c r="N61" s="45"/>
      <c r="O61" s="46"/>
      <c r="P61" s="45"/>
      <c r="Q61" s="45"/>
      <c r="R61" s="45"/>
      <c r="S61" s="45"/>
      <c r="T61" s="45"/>
      <c r="U61" s="45"/>
      <c r="V61" s="45"/>
      <c r="W61" s="45"/>
    </row>
    <row r="62" spans="1:23" ht="15.75">
      <c r="A62" s="45"/>
      <c r="B62" s="45"/>
      <c r="C62" s="45"/>
      <c r="D62" s="45"/>
      <c r="E62" s="45"/>
      <c r="F62" s="45"/>
      <c r="G62" s="45"/>
      <c r="H62" s="45"/>
      <c r="I62" s="45"/>
      <c r="J62" s="45"/>
      <c r="K62" s="45"/>
      <c r="L62" s="45"/>
      <c r="M62" s="45"/>
      <c r="N62" s="45"/>
      <c r="O62" s="46"/>
      <c r="P62" s="45"/>
      <c r="Q62" s="45"/>
      <c r="R62" s="45"/>
      <c r="S62" s="45"/>
      <c r="T62" s="45"/>
      <c r="U62" s="45"/>
      <c r="V62" s="45"/>
      <c r="W62" s="45"/>
    </row>
    <row r="63" spans="1:23" ht="15.75">
      <c r="A63" s="45"/>
      <c r="B63" s="45"/>
      <c r="C63" s="45"/>
      <c r="D63" s="45"/>
      <c r="E63" s="45"/>
      <c r="F63" s="45"/>
      <c r="G63" s="45"/>
      <c r="H63" s="45"/>
      <c r="I63" s="45"/>
      <c r="J63" s="45"/>
      <c r="K63" s="45"/>
      <c r="L63" s="45"/>
      <c r="M63" s="45"/>
      <c r="N63" s="45"/>
      <c r="O63" s="46"/>
      <c r="P63" s="45"/>
      <c r="Q63" s="45"/>
      <c r="R63" s="45"/>
      <c r="S63" s="45"/>
      <c r="T63" s="45"/>
      <c r="U63" s="45"/>
      <c r="V63" s="45"/>
      <c r="W63" s="45"/>
    </row>
  </sheetData>
  <mergeCells count="11">
    <mergeCell ref="B18:C19"/>
    <mergeCell ref="J12:K12"/>
    <mergeCell ref="B2:O4"/>
    <mergeCell ref="B6:C7"/>
    <mergeCell ref="B14:C15"/>
    <mergeCell ref="J9:K9"/>
    <mergeCell ref="J8:K8"/>
    <mergeCell ref="J6:K6"/>
    <mergeCell ref="J7:K7"/>
    <mergeCell ref="J10:K10"/>
    <mergeCell ref="J11:K11"/>
  </mergeCells>
  <conditionalFormatting sqref="J10">
    <cfRule type="containsText" dxfId="96" priority="43" operator="containsText" text="Légumes racines">
      <formula>NOT(ISERROR(SEARCH("Légumes racines",J10)))</formula>
    </cfRule>
    <cfRule type="containsText" dxfId="95" priority="44" operator="containsText" text="Légumes bulbe">
      <formula>NOT(ISERROR(SEARCH("Légumes bulbe",J10)))</formula>
    </cfRule>
    <cfRule type="containsText" dxfId="94" priority="45" operator="containsText" text="Lég.">
      <formula>NOT(ISERROR(SEARCH("Lég.",J10)))</formula>
    </cfRule>
    <cfRule type="containsText" dxfId="93" priority="46" operator="containsText" text="Légumes fruits">
      <formula>NOT(ISERROR(SEARCH("Légumes fruits",J10)))</formula>
    </cfRule>
    <cfRule type="containsText" dxfId="92" priority="47" operator="containsText" text="Plantes aromatiques">
      <formula>NOT(ISERROR(SEARCH("Plantes aromatiques",J10)))</formula>
    </cfRule>
    <cfRule type="containsText" dxfId="91" priority="48" operator="containsText" text="Fruits">
      <formula>NOT(ISERROR(SEARCH("Fruits",J10)))</formula>
    </cfRule>
    <cfRule type="containsText" dxfId="90" priority="49" operator="containsText" text="Fleurs">
      <formula>NOT(ISERROR(SEARCH("Fleurs",J10)))</formula>
    </cfRule>
  </conditionalFormatting>
  <conditionalFormatting sqref="J11">
    <cfRule type="containsText" dxfId="89" priority="36" operator="containsText" text="Légumes racines">
      <formula>NOT(ISERROR(SEARCH("Légumes racines",J11)))</formula>
    </cfRule>
    <cfRule type="containsText" dxfId="88" priority="37" operator="containsText" text="Légumes bulbe">
      <formula>NOT(ISERROR(SEARCH("Légumes bulbe",J11)))</formula>
    </cfRule>
    <cfRule type="containsText" dxfId="87" priority="38" operator="containsText" text="Lég.">
      <formula>NOT(ISERROR(SEARCH("Lég.",J11)))</formula>
    </cfRule>
    <cfRule type="containsText" dxfId="86" priority="39" operator="containsText" text="Légumes fruits">
      <formula>NOT(ISERROR(SEARCH("Légumes fruits",J11)))</formula>
    </cfRule>
    <cfRule type="containsText" dxfId="85" priority="40" operator="containsText" text="Plantes aromatiques">
      <formula>NOT(ISERROR(SEARCH("Plantes aromatiques",J11)))</formula>
    </cfRule>
    <cfRule type="containsText" dxfId="84" priority="41" operator="containsText" text="Fruits">
      <formula>NOT(ISERROR(SEARCH("Fruits",J11)))</formula>
    </cfRule>
    <cfRule type="containsText" dxfId="83" priority="42" operator="containsText" text="Fleurs">
      <formula>NOT(ISERROR(SEARCH("Fleurs",J11)))</formula>
    </cfRule>
  </conditionalFormatting>
  <conditionalFormatting sqref="J9">
    <cfRule type="containsText" dxfId="82" priority="29" operator="containsText" text="Légumes racines">
      <formula>NOT(ISERROR(SEARCH("Légumes racines",J9)))</formula>
    </cfRule>
    <cfRule type="containsText" dxfId="81" priority="30" operator="containsText" text="Légumes bulbe">
      <formula>NOT(ISERROR(SEARCH("Légumes bulbe",J9)))</formula>
    </cfRule>
    <cfRule type="containsText" dxfId="80" priority="31" operator="containsText" text="Lég.">
      <formula>NOT(ISERROR(SEARCH("Lég.",J9)))</formula>
    </cfRule>
    <cfRule type="containsText" dxfId="79" priority="32" operator="containsText" text="Légumes fruits">
      <formula>NOT(ISERROR(SEARCH("Légumes fruits",J9)))</formula>
    </cfRule>
    <cfRule type="containsText" dxfId="78" priority="33" operator="containsText" text="Plantes aromatiques">
      <formula>NOT(ISERROR(SEARCH("Plantes aromatiques",J9)))</formula>
    </cfRule>
    <cfRule type="containsText" dxfId="77" priority="34" operator="containsText" text="Fruits">
      <formula>NOT(ISERROR(SEARCH("Fruits",J9)))</formula>
    </cfRule>
    <cfRule type="containsText" dxfId="76" priority="35" operator="containsText" text="Fleurs">
      <formula>NOT(ISERROR(SEARCH("Fleurs",J9)))</formula>
    </cfRule>
  </conditionalFormatting>
  <conditionalFormatting sqref="J8">
    <cfRule type="containsText" dxfId="75" priority="22" operator="containsText" text="Légumes racines">
      <formula>NOT(ISERROR(SEARCH("Légumes racines",J8)))</formula>
    </cfRule>
    <cfRule type="containsText" dxfId="74" priority="23" operator="containsText" text="Légumes bulbe">
      <formula>NOT(ISERROR(SEARCH("Légumes bulbe",J8)))</formula>
    </cfRule>
    <cfRule type="containsText" dxfId="73" priority="24" operator="containsText" text="Lég.">
      <formula>NOT(ISERROR(SEARCH("Lég.",J8)))</formula>
    </cfRule>
    <cfRule type="containsText" dxfId="72" priority="25" operator="containsText" text="Légumes fruits">
      <formula>NOT(ISERROR(SEARCH("Légumes fruits",J8)))</formula>
    </cfRule>
    <cfRule type="containsText" dxfId="71" priority="26" operator="containsText" text="Plantes aromatiques">
      <formula>NOT(ISERROR(SEARCH("Plantes aromatiques",J8)))</formula>
    </cfRule>
    <cfRule type="containsText" dxfId="70" priority="27" operator="containsText" text="Fruits">
      <formula>NOT(ISERROR(SEARCH("Fruits",J8)))</formula>
    </cfRule>
    <cfRule type="containsText" dxfId="69" priority="28" operator="containsText" text="Fleurs">
      <formula>NOT(ISERROR(SEARCH("Fleurs",J8)))</formula>
    </cfRule>
  </conditionalFormatting>
  <conditionalFormatting sqref="J6">
    <cfRule type="containsText" dxfId="68" priority="15" operator="containsText" text="Légumes racines">
      <formula>NOT(ISERROR(SEARCH("Légumes racines",J6)))</formula>
    </cfRule>
    <cfRule type="containsText" dxfId="67" priority="16" operator="containsText" text="Légumes bulbe">
      <formula>NOT(ISERROR(SEARCH("Légumes bulbe",J6)))</formula>
    </cfRule>
    <cfRule type="containsText" dxfId="66" priority="17" operator="containsText" text="Lég.">
      <formula>NOT(ISERROR(SEARCH("Lég.",J6)))</formula>
    </cfRule>
    <cfRule type="containsText" dxfId="65" priority="18" operator="containsText" text="Légumes fruits">
      <formula>NOT(ISERROR(SEARCH("Légumes fruits",J6)))</formula>
    </cfRule>
    <cfRule type="containsText" dxfId="64" priority="19" operator="containsText" text="Plantes aromatiques">
      <formula>NOT(ISERROR(SEARCH("Plantes aromatiques",J6)))</formula>
    </cfRule>
    <cfRule type="containsText" dxfId="63" priority="20" operator="containsText" text="Fruits">
      <formula>NOT(ISERROR(SEARCH("Fruits",J6)))</formula>
    </cfRule>
    <cfRule type="containsText" dxfId="62" priority="21" operator="containsText" text="Fleurs">
      <formula>NOT(ISERROR(SEARCH("Fleurs",J6)))</formula>
    </cfRule>
  </conditionalFormatting>
  <conditionalFormatting sqref="J7">
    <cfRule type="containsText" dxfId="61" priority="8" operator="containsText" text="Légumes racines">
      <formula>NOT(ISERROR(SEARCH("Légumes racines",J7)))</formula>
    </cfRule>
    <cfRule type="containsText" dxfId="60" priority="9" operator="containsText" text="Légumes bulbe">
      <formula>NOT(ISERROR(SEARCH("Légumes bulbe",J7)))</formula>
    </cfRule>
    <cfRule type="containsText" dxfId="59" priority="10" operator="containsText" text="Lég.">
      <formula>NOT(ISERROR(SEARCH("Lég.",J7)))</formula>
    </cfRule>
    <cfRule type="containsText" dxfId="58" priority="11" operator="containsText" text="Légumes fruits">
      <formula>NOT(ISERROR(SEARCH("Légumes fruits",J7)))</formula>
    </cfRule>
    <cfRule type="containsText" dxfId="57" priority="12" operator="containsText" text="Plantes aromatiques">
      <formula>NOT(ISERROR(SEARCH("Plantes aromatiques",J7)))</formula>
    </cfRule>
    <cfRule type="containsText" dxfId="56" priority="13" operator="containsText" text="Fruits">
      <formula>NOT(ISERROR(SEARCH("Fruits",J7)))</formula>
    </cfRule>
    <cfRule type="containsText" dxfId="55" priority="14" operator="containsText" text="Fleurs">
      <formula>NOT(ISERROR(SEARCH("Fleurs",J7)))</formula>
    </cfRule>
  </conditionalFormatting>
  <conditionalFormatting sqref="J12">
    <cfRule type="containsText" dxfId="54" priority="1" operator="containsText" text="Légumes racines">
      <formula>NOT(ISERROR(SEARCH("Légumes racines",J12)))</formula>
    </cfRule>
    <cfRule type="containsText" dxfId="53" priority="2" operator="containsText" text="Légumes bulbe">
      <formula>NOT(ISERROR(SEARCH("Légumes bulbe",J12)))</formula>
    </cfRule>
    <cfRule type="containsText" dxfId="52" priority="3" operator="containsText" text="Lég.">
      <formula>NOT(ISERROR(SEARCH("Lég.",J12)))</formula>
    </cfRule>
    <cfRule type="containsText" dxfId="51" priority="4" operator="containsText" text="Légumes fruits">
      <formula>NOT(ISERROR(SEARCH("Légumes fruits",J12)))</formula>
    </cfRule>
    <cfRule type="containsText" dxfId="50" priority="5" operator="containsText" text="Plantes aromatiques">
      <formula>NOT(ISERROR(SEARCH("Plantes aromatiques",J12)))</formula>
    </cfRule>
    <cfRule type="containsText" dxfId="49" priority="6" operator="containsText" text="Fruits">
      <formula>NOT(ISERROR(SEARCH("Fruits",J12)))</formula>
    </cfRule>
    <cfRule type="containsText" dxfId="48" priority="7" operator="containsText" text="Fleurs">
      <formula>NOT(ISERROR(SEARCH("Fleurs",J12)))</formula>
    </cfRule>
  </conditionalFormatting>
  <hyperlinks>
    <hyperlink ref="F24" r:id="rId1" xr:uid="{5308475A-B935-4593-850C-5881A8D3A4D6}"/>
    <hyperlink ref="F25" r:id="rId2" xr:uid="{D34E2EC4-BA30-415F-87F8-C9F7BA2EDBE0}"/>
    <hyperlink ref="Q3" location="'Lisez-moi'!A1" display="'Lisez-moi'!A1" xr:uid="{52AD1DDA-1A10-4A20-8FAF-68B5016DDB58}"/>
  </hyperlinks>
  <pageMargins left="0.7" right="0.7" top="0.75" bottom="0.75" header="0.3" footer="0.3"/>
  <drawing r:id="rId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3" tint="0.59999389629810485"/>
  </sheetPr>
  <dimension ref="A1:C27"/>
  <sheetViews>
    <sheetView workbookViewId="0"/>
  </sheetViews>
  <sheetFormatPr baseColWidth="10" defaultColWidth="11.5703125" defaultRowHeight="15"/>
  <cols>
    <col min="1" max="1" width="11.5703125" style="4"/>
    <col min="2" max="2" width="16.5703125" style="4" customWidth="1"/>
    <col min="3" max="3" width="18.7109375" style="4" customWidth="1"/>
    <col min="4" max="16384" width="11.5703125" style="4"/>
  </cols>
  <sheetData>
    <row r="1" spans="1:3">
      <c r="A1" s="6" t="s">
        <v>355</v>
      </c>
      <c r="B1" s="4" t="s">
        <v>2062</v>
      </c>
    </row>
    <row r="9" spans="1:3" ht="15.75">
      <c r="C9" s="61" t="s">
        <v>2033</v>
      </c>
    </row>
    <row r="10" spans="1:3" ht="15.75">
      <c r="C10" s="61" t="s">
        <v>2034</v>
      </c>
    </row>
    <row r="11" spans="1:3" ht="15.75">
      <c r="C11" s="61" t="s">
        <v>2073</v>
      </c>
    </row>
    <row r="12" spans="1:3" ht="15.75">
      <c r="C12" s="61" t="s">
        <v>2036</v>
      </c>
    </row>
    <row r="13" spans="1:3" ht="15.75">
      <c r="C13" s="61"/>
    </row>
    <row r="14" spans="1:3" ht="15.75">
      <c r="C14" s="61" t="s">
        <v>2037</v>
      </c>
    </row>
    <row r="15" spans="1:3" ht="15.75">
      <c r="C15" s="61"/>
    </row>
    <row r="16" spans="1:3" ht="15.75">
      <c r="C16" s="61" t="s">
        <v>354</v>
      </c>
    </row>
    <row r="17" spans="3:3" ht="15.75">
      <c r="C17" s="61"/>
    </row>
    <row r="18" spans="3:3" ht="15.75">
      <c r="C18" s="61" t="s">
        <v>2038</v>
      </c>
    </row>
    <row r="19" spans="3:3" ht="15.75">
      <c r="C19" s="61" t="s">
        <v>2039</v>
      </c>
    </row>
    <row r="20" spans="3:3" ht="15.75">
      <c r="C20" s="62" t="s">
        <v>2032</v>
      </c>
    </row>
    <row r="21" spans="3:3" ht="15.75">
      <c r="C21" s="64" t="s">
        <v>2072</v>
      </c>
    </row>
    <row r="22" spans="3:3" ht="15.75">
      <c r="C22" s="62" t="s">
        <v>538</v>
      </c>
    </row>
    <row r="23" spans="3:3" ht="15.75">
      <c r="C23" s="61"/>
    </row>
    <row r="24" spans="3:3" ht="15.75">
      <c r="C24" s="62" t="s">
        <v>551</v>
      </c>
    </row>
    <row r="25" spans="3:3" ht="15.75">
      <c r="C25" s="61"/>
    </row>
    <row r="26" spans="3:3" ht="15.75">
      <c r="C26" s="63" t="s">
        <v>857</v>
      </c>
    </row>
    <row r="27" spans="3:3" ht="15.75">
      <c r="C27" s="62" t="s">
        <v>1087</v>
      </c>
    </row>
  </sheetData>
  <pageMargins left="0.7" right="0.7" top="0.75" bottom="0.75" header="0.3" footer="0.3"/>
  <pageSetup paperSize="9" orientation="portrait" horizontalDpi="4294967293"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Afficher">
                <anchor moveWithCells="1" sizeWithCells="1">
                  <from>
                    <xdr:col>1</xdr:col>
                    <xdr:colOff>295275</xdr:colOff>
                    <xdr:row>3</xdr:row>
                    <xdr:rowOff>9525</xdr:rowOff>
                  </from>
                  <to>
                    <xdr:col>4</xdr:col>
                    <xdr:colOff>95250</xdr:colOff>
                    <xdr:row>5</xdr:row>
                    <xdr:rowOff>133350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7">
    <tabColor theme="6" tint="0.59999389629810485"/>
  </sheetPr>
  <dimension ref="A1:AN529"/>
  <sheetViews>
    <sheetView workbookViewId="0">
      <pane xSplit="2" ySplit="1" topLeftCell="C2" activePane="bottomRight" state="frozen"/>
      <selection pane="topRight" activeCell="C1" sqref="C1"/>
      <selection pane="bottomLeft" activeCell="A2" sqref="A2"/>
      <selection pane="bottomRight" activeCell="B2" sqref="B2:B511"/>
    </sheetView>
  </sheetViews>
  <sheetFormatPr baseColWidth="10" defaultColWidth="11.42578125" defaultRowHeight="15"/>
  <cols>
    <col min="1" max="1" width="21.42578125" style="1" customWidth="1"/>
    <col min="2" max="2" width="38.140625" style="1" customWidth="1"/>
    <col min="3" max="3" width="10" style="3" customWidth="1"/>
    <col min="4" max="4" width="9.85546875" style="3" customWidth="1"/>
    <col min="5" max="15" width="11.42578125" style="3"/>
    <col min="16" max="17" width="11.42578125" style="32"/>
    <col min="18" max="18" width="49.140625" style="34" customWidth="1"/>
    <col min="19" max="19" width="33" style="34" customWidth="1"/>
    <col min="20" max="20" width="33" style="2" hidden="1" customWidth="1"/>
    <col min="21" max="21" width="33" style="34" customWidth="1"/>
    <col min="22" max="22" width="74.42578125" style="2" customWidth="1"/>
    <col min="23" max="23" width="27.28515625" style="2" customWidth="1"/>
    <col min="24" max="25" width="12.7109375" style="1" customWidth="1"/>
    <col min="26" max="27" width="11.42578125" style="1"/>
    <col min="28" max="28" width="15" style="1" customWidth="1"/>
    <col min="29" max="31" width="51.140625" style="33" customWidth="1"/>
    <col min="32" max="32" width="20.85546875" style="33" customWidth="1"/>
    <col min="33" max="33" width="31.5703125" style="33" bestFit="1" customWidth="1"/>
    <col min="34" max="34" width="34.42578125" style="33" customWidth="1"/>
    <col min="35" max="16384" width="11.42578125" style="1"/>
  </cols>
  <sheetData>
    <row r="1" spans="1:37" ht="45">
      <c r="A1" s="8" t="s">
        <v>407</v>
      </c>
      <c r="B1" s="9" t="s">
        <v>408</v>
      </c>
      <c r="C1" s="10" t="s">
        <v>30</v>
      </c>
      <c r="D1" s="10" t="s">
        <v>31</v>
      </c>
      <c r="E1" s="10" t="s">
        <v>32</v>
      </c>
      <c r="F1" s="10" t="s">
        <v>33</v>
      </c>
      <c r="G1" s="10" t="s">
        <v>34</v>
      </c>
      <c r="H1" s="10" t="s">
        <v>35</v>
      </c>
      <c r="I1" s="10" t="s">
        <v>36</v>
      </c>
      <c r="J1" s="10" t="s">
        <v>37</v>
      </c>
      <c r="K1" s="10" t="s">
        <v>38</v>
      </c>
      <c r="L1" s="10" t="s">
        <v>39</v>
      </c>
      <c r="M1" s="10" t="s">
        <v>40</v>
      </c>
      <c r="N1" s="10" t="s">
        <v>41</v>
      </c>
      <c r="O1" s="11" t="s">
        <v>243</v>
      </c>
      <c r="P1" s="11" t="s">
        <v>234</v>
      </c>
      <c r="Q1" s="11" t="s">
        <v>235</v>
      </c>
      <c r="R1" s="12" t="s">
        <v>0</v>
      </c>
      <c r="S1" s="12" t="s">
        <v>1</v>
      </c>
      <c r="T1" s="12" t="s">
        <v>269</v>
      </c>
      <c r="U1" s="12" t="s">
        <v>271</v>
      </c>
      <c r="V1" s="12" t="s">
        <v>460</v>
      </c>
      <c r="W1" s="7" t="s">
        <v>323</v>
      </c>
      <c r="X1" s="13" t="s">
        <v>349</v>
      </c>
      <c r="Y1" s="13" t="s">
        <v>350</v>
      </c>
      <c r="Z1" s="13" t="s">
        <v>351</v>
      </c>
      <c r="AA1" s="13" t="s">
        <v>352</v>
      </c>
      <c r="AB1" s="14" t="s">
        <v>353</v>
      </c>
      <c r="AC1" s="14" t="s">
        <v>359</v>
      </c>
      <c r="AD1" s="14" t="s">
        <v>360</v>
      </c>
      <c r="AE1" s="35" t="s">
        <v>509</v>
      </c>
      <c r="AF1" s="37" t="s">
        <v>762</v>
      </c>
      <c r="AG1" s="37" t="s">
        <v>763</v>
      </c>
      <c r="AH1" s="38" t="s">
        <v>1081</v>
      </c>
    </row>
    <row r="2" spans="1:37" s="15" customFormat="1" ht="105">
      <c r="A2" s="15" t="s">
        <v>294</v>
      </c>
      <c r="B2" s="15" t="s">
        <v>183</v>
      </c>
      <c r="C2" s="16"/>
      <c r="D2" s="16"/>
      <c r="E2" s="16"/>
      <c r="F2" s="16"/>
      <c r="G2" s="16" t="s">
        <v>1963</v>
      </c>
      <c r="H2" s="16" t="s">
        <v>1963</v>
      </c>
      <c r="I2" s="16" t="s">
        <v>253</v>
      </c>
      <c r="J2" s="16" t="s">
        <v>253</v>
      </c>
      <c r="K2" s="16" t="s">
        <v>253</v>
      </c>
      <c r="L2" s="16"/>
      <c r="M2" s="16"/>
      <c r="N2" s="16"/>
      <c r="O2" s="39">
        <v>150</v>
      </c>
      <c r="P2" s="30" t="s">
        <v>451</v>
      </c>
      <c r="Q2" s="30" t="s">
        <v>449</v>
      </c>
      <c r="R2" s="29" t="s">
        <v>447</v>
      </c>
      <c r="S2" s="23"/>
      <c r="T2" s="17"/>
      <c r="U2" s="28" t="s">
        <v>450</v>
      </c>
      <c r="V2" s="28" t="s">
        <v>448</v>
      </c>
      <c r="W2" s="15" t="s">
        <v>361</v>
      </c>
      <c r="X2" s="18"/>
      <c r="Y2" s="18"/>
      <c r="Z2" s="18"/>
      <c r="AA2" s="18"/>
      <c r="AB2" s="15" t="s">
        <v>446</v>
      </c>
      <c r="AC2" s="28" t="s">
        <v>511</v>
      </c>
      <c r="AD2" s="28"/>
      <c r="AE2" s="23" t="s">
        <v>512</v>
      </c>
      <c r="AF2" s="19" t="s">
        <v>768</v>
      </c>
      <c r="AG2" s="19" t="s">
        <v>767</v>
      </c>
      <c r="AH2" s="19" t="s">
        <v>2141</v>
      </c>
      <c r="AI2" s="19"/>
      <c r="AJ2" s="19"/>
      <c r="AK2" s="19"/>
    </row>
    <row r="3" spans="1:37" s="15" customFormat="1" ht="90">
      <c r="A3" s="15" t="s">
        <v>294</v>
      </c>
      <c r="B3" s="15" t="s">
        <v>1088</v>
      </c>
      <c r="C3" s="16"/>
      <c r="D3" s="16" t="s">
        <v>253</v>
      </c>
      <c r="E3" s="16" t="s">
        <v>253</v>
      </c>
      <c r="F3" s="16"/>
      <c r="G3" s="16"/>
      <c r="H3" s="16"/>
      <c r="I3" s="16"/>
      <c r="J3" s="16"/>
      <c r="K3" s="16" t="s">
        <v>1963</v>
      </c>
      <c r="L3" s="16" t="s">
        <v>1963</v>
      </c>
      <c r="M3" s="16" t="s">
        <v>1963</v>
      </c>
      <c r="N3" s="16" t="s">
        <v>1963</v>
      </c>
      <c r="O3" s="39"/>
      <c r="P3" s="30"/>
      <c r="Q3" s="30"/>
      <c r="R3" s="23"/>
      <c r="S3" s="23" t="s">
        <v>1089</v>
      </c>
      <c r="T3" s="17"/>
      <c r="U3" s="28" t="s">
        <v>1196</v>
      </c>
      <c r="V3" s="28" t="s">
        <v>1197</v>
      </c>
      <c r="W3" s="15" t="s">
        <v>221</v>
      </c>
      <c r="X3" s="18"/>
      <c r="Y3" s="18"/>
      <c r="Z3" s="18"/>
      <c r="AA3" s="18"/>
      <c r="AB3" s="15" t="s">
        <v>445</v>
      </c>
      <c r="AC3" s="28" t="s">
        <v>1198</v>
      </c>
      <c r="AD3" s="28" t="s">
        <v>1199</v>
      </c>
      <c r="AE3" s="28" t="s">
        <v>1200</v>
      </c>
      <c r="AF3" s="28" t="s">
        <v>840</v>
      </c>
      <c r="AG3" s="28" t="s">
        <v>839</v>
      </c>
      <c r="AH3" s="28" t="s">
        <v>2140</v>
      </c>
    </row>
    <row r="4" spans="1:37" s="15" customFormat="1" ht="45">
      <c r="A4" s="15" t="s">
        <v>294</v>
      </c>
      <c r="B4" s="15" t="s">
        <v>251</v>
      </c>
      <c r="C4" s="16"/>
      <c r="D4" s="16"/>
      <c r="E4" s="16" t="s">
        <v>1963</v>
      </c>
      <c r="F4" s="16" t="s">
        <v>1963</v>
      </c>
      <c r="G4" s="16"/>
      <c r="H4" s="16"/>
      <c r="I4" s="16" t="s">
        <v>253</v>
      </c>
      <c r="J4" s="16" t="s">
        <v>253</v>
      </c>
      <c r="K4" s="16" t="s">
        <v>253</v>
      </c>
      <c r="L4" s="16"/>
      <c r="M4" s="16"/>
      <c r="N4" s="16"/>
      <c r="O4" s="39">
        <v>140</v>
      </c>
      <c r="P4" s="30" t="s">
        <v>453</v>
      </c>
      <c r="Q4" s="30" t="s">
        <v>452</v>
      </c>
      <c r="R4" s="23"/>
      <c r="S4" s="23"/>
      <c r="T4" s="17"/>
      <c r="U4" s="28" t="s">
        <v>450</v>
      </c>
      <c r="V4" s="28"/>
      <c r="W4" s="15" t="s">
        <v>362</v>
      </c>
      <c r="X4" s="18"/>
      <c r="Y4" s="18"/>
      <c r="Z4" s="18"/>
      <c r="AA4" s="18">
        <v>-5</v>
      </c>
      <c r="AB4" s="15" t="s">
        <v>446</v>
      </c>
      <c r="AC4" s="28" t="s">
        <v>454</v>
      </c>
      <c r="AD4" s="28" t="s">
        <v>455</v>
      </c>
      <c r="AE4" s="28" t="s">
        <v>513</v>
      </c>
      <c r="AF4" s="28" t="s">
        <v>769</v>
      </c>
      <c r="AG4" s="28" t="s">
        <v>770</v>
      </c>
      <c r="AH4" s="28" t="s">
        <v>2142</v>
      </c>
    </row>
    <row r="5" spans="1:37" s="15" customFormat="1" ht="90">
      <c r="A5" s="15" t="s">
        <v>294</v>
      </c>
      <c r="B5" s="15" t="s">
        <v>181</v>
      </c>
      <c r="C5" s="16"/>
      <c r="D5" s="16"/>
      <c r="E5" s="16" t="s">
        <v>1963</v>
      </c>
      <c r="F5" s="16" t="s">
        <v>1963</v>
      </c>
      <c r="G5" s="16" t="s">
        <v>1961</v>
      </c>
      <c r="H5" s="16" t="s">
        <v>1961</v>
      </c>
      <c r="I5" s="16" t="s">
        <v>253</v>
      </c>
      <c r="J5" s="16" t="s">
        <v>253</v>
      </c>
      <c r="K5" s="16" t="s">
        <v>253</v>
      </c>
      <c r="L5" s="16" t="s">
        <v>253</v>
      </c>
      <c r="M5" s="16"/>
      <c r="N5" s="16"/>
      <c r="O5" s="39"/>
      <c r="P5" s="30" t="s">
        <v>451</v>
      </c>
      <c r="Q5" s="30" t="s">
        <v>456</v>
      </c>
      <c r="R5" s="23" t="s">
        <v>457</v>
      </c>
      <c r="S5" s="23"/>
      <c r="T5" s="17"/>
      <c r="U5" s="28" t="s">
        <v>450</v>
      </c>
      <c r="V5" s="28" t="s">
        <v>459</v>
      </c>
      <c r="W5" s="15" t="s">
        <v>363</v>
      </c>
      <c r="X5" s="18"/>
      <c r="Y5" s="18"/>
      <c r="Z5" s="18"/>
      <c r="AA5" s="18">
        <v>-10</v>
      </c>
      <c r="AB5" s="15" t="s">
        <v>446</v>
      </c>
      <c r="AC5" s="28" t="s">
        <v>464</v>
      </c>
      <c r="AD5" s="28" t="s">
        <v>458</v>
      </c>
      <c r="AE5" s="28" t="s">
        <v>514</v>
      </c>
      <c r="AF5" s="28" t="s">
        <v>771</v>
      </c>
      <c r="AG5" s="28" t="s">
        <v>772</v>
      </c>
      <c r="AH5" s="28" t="s">
        <v>2143</v>
      </c>
    </row>
    <row r="6" spans="1:37" s="15" customFormat="1" ht="75">
      <c r="A6" s="15" t="s">
        <v>294</v>
      </c>
      <c r="B6" s="15" t="s">
        <v>131</v>
      </c>
      <c r="C6" s="16"/>
      <c r="D6" s="16" t="s">
        <v>252</v>
      </c>
      <c r="E6" s="16" t="s">
        <v>252</v>
      </c>
      <c r="F6" s="16" t="s">
        <v>252</v>
      </c>
      <c r="G6" s="16"/>
      <c r="H6" s="16"/>
      <c r="I6" s="16" t="s">
        <v>253</v>
      </c>
      <c r="J6" s="16" t="s">
        <v>253</v>
      </c>
      <c r="K6" s="16" t="s">
        <v>253</v>
      </c>
      <c r="L6" s="16"/>
      <c r="M6" s="16"/>
      <c r="N6" s="20"/>
      <c r="O6" s="39"/>
      <c r="P6" s="30" t="s">
        <v>451</v>
      </c>
      <c r="Q6" s="30" t="s">
        <v>462</v>
      </c>
      <c r="R6" s="23"/>
      <c r="S6" s="23"/>
      <c r="T6" s="17"/>
      <c r="U6" s="28" t="s">
        <v>1201</v>
      </c>
      <c r="V6" s="28" t="s">
        <v>463</v>
      </c>
      <c r="W6" s="15" t="s">
        <v>131</v>
      </c>
      <c r="X6" s="18">
        <v>20</v>
      </c>
      <c r="Y6" s="18">
        <v>20</v>
      </c>
      <c r="Z6" s="18">
        <v>20</v>
      </c>
      <c r="AA6" s="18"/>
      <c r="AB6" s="15" t="s">
        <v>446</v>
      </c>
      <c r="AC6" s="29" t="s">
        <v>510</v>
      </c>
      <c r="AD6" s="28" t="s">
        <v>461</v>
      </c>
      <c r="AE6" s="28" t="s">
        <v>506</v>
      </c>
      <c r="AF6" s="28" t="s">
        <v>768</v>
      </c>
      <c r="AG6" s="28" t="s">
        <v>773</v>
      </c>
      <c r="AH6" s="28" t="s">
        <v>2144</v>
      </c>
    </row>
    <row r="7" spans="1:37" s="15" customFormat="1" ht="75">
      <c r="A7" s="15" t="s">
        <v>294</v>
      </c>
      <c r="B7" s="15" t="s">
        <v>236</v>
      </c>
      <c r="C7" s="16"/>
      <c r="D7" s="16"/>
      <c r="E7" s="16" t="s">
        <v>252</v>
      </c>
      <c r="F7" s="16" t="s">
        <v>1963</v>
      </c>
      <c r="G7" s="16" t="s">
        <v>1963</v>
      </c>
      <c r="H7" s="16" t="s">
        <v>1963</v>
      </c>
      <c r="I7" s="16"/>
      <c r="J7" s="16"/>
      <c r="K7" s="16"/>
      <c r="L7" s="16"/>
      <c r="M7" s="16"/>
      <c r="N7" s="20"/>
      <c r="O7" s="39"/>
      <c r="P7" s="30"/>
      <c r="Q7" s="30"/>
      <c r="R7" s="23" t="s">
        <v>756</v>
      </c>
      <c r="S7" s="23" t="s">
        <v>756</v>
      </c>
      <c r="T7" s="17"/>
      <c r="U7" s="28" t="s">
        <v>1202</v>
      </c>
      <c r="V7" s="28" t="s">
        <v>1203</v>
      </c>
      <c r="W7" s="15" t="s">
        <v>364</v>
      </c>
      <c r="X7" s="18"/>
      <c r="Y7" s="18"/>
      <c r="Z7" s="18"/>
      <c r="AA7" s="18"/>
      <c r="AB7" s="15" t="s">
        <v>446</v>
      </c>
      <c r="AC7" s="28" t="s">
        <v>508</v>
      </c>
      <c r="AD7" s="28"/>
      <c r="AE7" s="28" t="s">
        <v>507</v>
      </c>
      <c r="AF7" s="28" t="s">
        <v>776</v>
      </c>
      <c r="AG7" s="28" t="s">
        <v>775</v>
      </c>
      <c r="AH7" s="28" t="s">
        <v>2145</v>
      </c>
    </row>
    <row r="8" spans="1:37" s="15" customFormat="1">
      <c r="A8" s="15" t="s">
        <v>294</v>
      </c>
      <c r="B8" s="15" t="s">
        <v>236</v>
      </c>
      <c r="C8" s="16"/>
      <c r="D8" s="16"/>
      <c r="E8" s="16"/>
      <c r="F8" s="16"/>
      <c r="G8" s="16"/>
      <c r="H8" s="16" t="s">
        <v>253</v>
      </c>
      <c r="I8" s="16" t="s">
        <v>253</v>
      </c>
      <c r="J8" s="16" t="s">
        <v>253</v>
      </c>
      <c r="K8" s="16" t="s">
        <v>253</v>
      </c>
      <c r="L8" s="16" t="s">
        <v>253</v>
      </c>
      <c r="M8" s="16"/>
      <c r="N8" s="20"/>
      <c r="O8" s="39"/>
      <c r="P8" s="30"/>
      <c r="Q8" s="30"/>
      <c r="R8" s="23"/>
      <c r="S8" s="23"/>
      <c r="T8" s="17"/>
      <c r="U8" s="28"/>
      <c r="V8" s="28"/>
      <c r="W8" s="15" t="s">
        <v>364</v>
      </c>
      <c r="X8" s="18"/>
      <c r="Y8" s="18"/>
      <c r="Z8" s="18"/>
      <c r="AA8" s="18"/>
      <c r="AC8" s="28"/>
      <c r="AD8" s="28"/>
      <c r="AE8" s="28"/>
      <c r="AF8" s="28"/>
      <c r="AG8" s="28"/>
      <c r="AH8" s="28"/>
    </row>
    <row r="9" spans="1:37" s="15" customFormat="1" ht="60">
      <c r="A9" s="15" t="s">
        <v>294</v>
      </c>
      <c r="B9" s="15" t="s">
        <v>250</v>
      </c>
      <c r="C9" s="21"/>
      <c r="D9" s="21"/>
      <c r="E9" s="16" t="s">
        <v>1963</v>
      </c>
      <c r="F9" s="21" t="s">
        <v>1963</v>
      </c>
      <c r="G9" s="21" t="s">
        <v>1963</v>
      </c>
      <c r="H9" s="21"/>
      <c r="I9" s="21" t="s">
        <v>253</v>
      </c>
      <c r="J9" s="21" t="s">
        <v>253</v>
      </c>
      <c r="K9" s="16" t="s">
        <v>253</v>
      </c>
      <c r="L9" s="21"/>
      <c r="M9" s="21"/>
      <c r="N9" s="21"/>
      <c r="O9" s="40"/>
      <c r="P9" s="22"/>
      <c r="Q9" s="22"/>
      <c r="R9" s="23" t="s">
        <v>278</v>
      </c>
      <c r="S9" s="23"/>
      <c r="T9" s="23"/>
      <c r="U9" s="23" t="s">
        <v>279</v>
      </c>
      <c r="V9" s="23"/>
      <c r="W9" s="15" t="s">
        <v>250</v>
      </c>
      <c r="X9" s="18"/>
      <c r="Y9" s="18"/>
      <c r="Z9" s="18"/>
      <c r="AA9" s="18"/>
      <c r="AB9" s="15" t="s">
        <v>446</v>
      </c>
      <c r="AC9" s="28" t="s">
        <v>1204</v>
      </c>
      <c r="AD9" s="28" t="s">
        <v>1072</v>
      </c>
      <c r="AE9" s="28" t="s">
        <v>517</v>
      </c>
      <c r="AF9" s="28" t="s">
        <v>777</v>
      </c>
      <c r="AG9" s="28" t="s">
        <v>1205</v>
      </c>
      <c r="AH9" s="28" t="s">
        <v>2146</v>
      </c>
    </row>
    <row r="10" spans="1:37" s="15" customFormat="1" ht="75">
      <c r="A10" s="15" t="s">
        <v>294</v>
      </c>
      <c r="B10" s="15" t="s">
        <v>202</v>
      </c>
      <c r="C10" s="16" t="s">
        <v>1963</v>
      </c>
      <c r="D10" s="16" t="s">
        <v>1963</v>
      </c>
      <c r="E10" s="16" t="s">
        <v>1963</v>
      </c>
      <c r="F10" s="16" t="s">
        <v>1963</v>
      </c>
      <c r="G10" s="16"/>
      <c r="H10" s="16"/>
      <c r="I10" s="16"/>
      <c r="J10" s="16"/>
      <c r="K10" s="16"/>
      <c r="L10" s="16" t="s">
        <v>1963</v>
      </c>
      <c r="M10" s="16" t="s">
        <v>1963</v>
      </c>
      <c r="N10" s="16" t="s">
        <v>1963</v>
      </c>
      <c r="O10" s="39"/>
      <c r="P10" s="30"/>
      <c r="Q10" s="30"/>
      <c r="R10" s="23" t="s">
        <v>756</v>
      </c>
      <c r="S10" s="23" t="s">
        <v>756</v>
      </c>
      <c r="T10" s="17"/>
      <c r="U10" s="28" t="s">
        <v>1206</v>
      </c>
      <c r="V10" s="28" t="s">
        <v>1207</v>
      </c>
      <c r="W10" s="15" t="s">
        <v>202</v>
      </c>
      <c r="X10" s="18"/>
      <c r="Y10" s="18"/>
      <c r="Z10" s="18"/>
      <c r="AA10" s="18"/>
      <c r="AB10" s="15" t="s">
        <v>477</v>
      </c>
      <c r="AC10" s="28" t="s">
        <v>515</v>
      </c>
      <c r="AD10" s="28" t="s">
        <v>518</v>
      </c>
      <c r="AE10" s="28" t="s">
        <v>1208</v>
      </c>
      <c r="AF10" s="28" t="s">
        <v>801</v>
      </c>
      <c r="AG10" s="28" t="s">
        <v>778</v>
      </c>
      <c r="AH10" s="28" t="s">
        <v>1209</v>
      </c>
    </row>
    <row r="11" spans="1:37" s="15" customFormat="1">
      <c r="A11" s="15" t="s">
        <v>294</v>
      </c>
      <c r="B11" s="15" t="s">
        <v>202</v>
      </c>
      <c r="C11" s="16" t="s">
        <v>253</v>
      </c>
      <c r="D11" s="16" t="s">
        <v>253</v>
      </c>
      <c r="E11" s="16" t="s">
        <v>253</v>
      </c>
      <c r="F11" s="16" t="s">
        <v>253</v>
      </c>
      <c r="G11" s="16" t="s">
        <v>253</v>
      </c>
      <c r="H11" s="16" t="s">
        <v>253</v>
      </c>
      <c r="I11" s="16"/>
      <c r="J11" s="16"/>
      <c r="K11" s="16"/>
      <c r="L11" s="16"/>
      <c r="M11" s="16"/>
      <c r="N11" s="16"/>
      <c r="O11" s="39"/>
      <c r="P11" s="30"/>
      <c r="Q11" s="30"/>
      <c r="R11" s="23"/>
      <c r="S11" s="23"/>
      <c r="T11" s="17"/>
      <c r="U11" s="28"/>
      <c r="V11" s="28"/>
      <c r="W11" s="15" t="s">
        <v>202</v>
      </c>
      <c r="X11" s="18"/>
      <c r="Y11" s="18"/>
      <c r="Z11" s="18"/>
      <c r="AA11" s="18"/>
      <c r="AC11" s="28"/>
      <c r="AD11" s="28"/>
      <c r="AE11" s="28"/>
      <c r="AF11" s="28"/>
      <c r="AG11" s="28"/>
      <c r="AH11" s="28"/>
    </row>
    <row r="12" spans="1:37" s="15" customFormat="1" ht="60">
      <c r="A12" s="15" t="s">
        <v>294</v>
      </c>
      <c r="B12" s="15" t="s">
        <v>174</v>
      </c>
      <c r="C12" s="16"/>
      <c r="D12" s="16"/>
      <c r="E12" s="16" t="s">
        <v>252</v>
      </c>
      <c r="F12" s="16" t="s">
        <v>252</v>
      </c>
      <c r="G12" s="16" t="s">
        <v>1963</v>
      </c>
      <c r="H12" s="16" t="s">
        <v>1963</v>
      </c>
      <c r="I12" s="16"/>
      <c r="J12" s="16"/>
      <c r="K12" s="16"/>
      <c r="L12" s="16"/>
      <c r="M12" s="16"/>
      <c r="N12" s="20"/>
      <c r="O12" s="39"/>
      <c r="P12" s="30"/>
      <c r="Q12" s="30"/>
      <c r="R12" s="23" t="s">
        <v>521</v>
      </c>
      <c r="S12" s="23"/>
      <c r="T12" s="17"/>
      <c r="U12" s="28" t="s">
        <v>1210</v>
      </c>
      <c r="V12" s="28" t="s">
        <v>520</v>
      </c>
      <c r="W12" s="15" t="s">
        <v>174</v>
      </c>
      <c r="X12" s="18"/>
      <c r="Y12" s="18"/>
      <c r="Z12" s="18"/>
      <c r="AA12" s="18"/>
      <c r="AB12" s="15" t="s">
        <v>477</v>
      </c>
      <c r="AC12" s="28" t="s">
        <v>1211</v>
      </c>
      <c r="AD12" s="28" t="s">
        <v>1212</v>
      </c>
      <c r="AE12" s="28" t="s">
        <v>519</v>
      </c>
      <c r="AF12" s="28" t="s">
        <v>818</v>
      </c>
      <c r="AG12" s="28" t="s">
        <v>1213</v>
      </c>
      <c r="AH12" s="28" t="s">
        <v>1214</v>
      </c>
    </row>
    <row r="13" spans="1:37" s="15" customFormat="1">
      <c r="A13" s="15" t="s">
        <v>294</v>
      </c>
      <c r="B13" s="15" t="s">
        <v>174</v>
      </c>
      <c r="C13" s="16"/>
      <c r="D13" s="16"/>
      <c r="E13" s="16"/>
      <c r="F13" s="16"/>
      <c r="G13" s="16"/>
      <c r="H13" s="16" t="s">
        <v>253</v>
      </c>
      <c r="I13" s="16" t="s">
        <v>253</v>
      </c>
      <c r="J13" s="16" t="s">
        <v>253</v>
      </c>
      <c r="K13" s="16"/>
      <c r="L13" s="16"/>
      <c r="M13" s="16"/>
      <c r="N13" s="20"/>
      <c r="O13" s="39"/>
      <c r="P13" s="30"/>
      <c r="Q13" s="30"/>
      <c r="R13" s="23"/>
      <c r="S13" s="23"/>
      <c r="T13" s="17"/>
      <c r="U13" s="28"/>
      <c r="V13" s="28"/>
      <c r="W13" s="15" t="s">
        <v>174</v>
      </c>
      <c r="X13" s="18"/>
      <c r="Y13" s="18"/>
      <c r="Z13" s="18"/>
      <c r="AA13" s="18"/>
      <c r="AC13" s="28"/>
      <c r="AD13" s="28"/>
      <c r="AE13" s="28"/>
      <c r="AF13" s="28"/>
      <c r="AG13" s="28"/>
      <c r="AH13" s="28"/>
    </row>
    <row r="14" spans="1:37" s="15" customFormat="1" ht="60">
      <c r="A14" s="15" t="s">
        <v>294</v>
      </c>
      <c r="B14" s="15" t="s">
        <v>201</v>
      </c>
      <c r="C14" s="16" t="s">
        <v>1963</v>
      </c>
      <c r="D14" s="16" t="s">
        <v>1963</v>
      </c>
      <c r="E14" s="16" t="s">
        <v>1963</v>
      </c>
      <c r="F14" s="16" t="s">
        <v>1963</v>
      </c>
      <c r="G14" s="16" t="s">
        <v>1963</v>
      </c>
      <c r="H14" s="16"/>
      <c r="I14" s="16"/>
      <c r="J14" s="16" t="s">
        <v>1963</v>
      </c>
      <c r="K14" s="16" t="s">
        <v>1963</v>
      </c>
      <c r="L14" s="16" t="s">
        <v>1963</v>
      </c>
      <c r="M14" s="16" t="s">
        <v>1963</v>
      </c>
      <c r="N14" s="16" t="s">
        <v>1963</v>
      </c>
      <c r="O14" s="39"/>
      <c r="P14" s="30"/>
      <c r="Q14" s="30" t="s">
        <v>522</v>
      </c>
      <c r="R14" s="23" t="s">
        <v>756</v>
      </c>
      <c r="S14" s="23" t="s">
        <v>756</v>
      </c>
      <c r="T14" s="17"/>
      <c r="U14" s="28" t="s">
        <v>1215</v>
      </c>
      <c r="V14" s="28" t="s">
        <v>526</v>
      </c>
      <c r="W14" s="15" t="s">
        <v>201</v>
      </c>
      <c r="X14" s="18"/>
      <c r="Y14" s="18"/>
      <c r="Z14" s="18"/>
      <c r="AA14" s="18"/>
      <c r="AB14" s="15" t="s">
        <v>477</v>
      </c>
      <c r="AC14" s="28" t="s">
        <v>523</v>
      </c>
      <c r="AD14" s="28" t="s">
        <v>524</v>
      </c>
      <c r="AE14" s="28" t="s">
        <v>525</v>
      </c>
      <c r="AF14" s="28" t="s">
        <v>818</v>
      </c>
      <c r="AG14" s="28" t="s">
        <v>779</v>
      </c>
      <c r="AH14" s="28" t="s">
        <v>1216</v>
      </c>
    </row>
    <row r="15" spans="1:37" s="15" customFormat="1">
      <c r="A15" s="15" t="s">
        <v>294</v>
      </c>
      <c r="B15" s="15" t="s">
        <v>201</v>
      </c>
      <c r="C15" s="16"/>
      <c r="D15" s="16"/>
      <c r="E15" s="16"/>
      <c r="F15" s="16"/>
      <c r="G15" s="16"/>
      <c r="H15" s="16" t="s">
        <v>253</v>
      </c>
      <c r="I15" s="16" t="s">
        <v>253</v>
      </c>
      <c r="J15" s="16" t="s">
        <v>253</v>
      </c>
      <c r="K15" s="16" t="s">
        <v>253</v>
      </c>
      <c r="L15" s="16"/>
      <c r="M15" s="16"/>
      <c r="N15" s="16"/>
      <c r="O15" s="39"/>
      <c r="P15" s="30"/>
      <c r="Q15" s="30"/>
      <c r="R15" s="23"/>
      <c r="S15" s="23"/>
      <c r="T15" s="17"/>
      <c r="U15" s="28"/>
      <c r="V15" s="28"/>
      <c r="W15" s="15" t="s">
        <v>201</v>
      </c>
      <c r="X15" s="18"/>
      <c r="Y15" s="18"/>
      <c r="Z15" s="18"/>
      <c r="AA15" s="18"/>
      <c r="AC15" s="28"/>
      <c r="AD15" s="28"/>
      <c r="AE15" s="28"/>
      <c r="AF15" s="28"/>
      <c r="AG15" s="28"/>
      <c r="AH15" s="28"/>
    </row>
    <row r="16" spans="1:37" s="15" customFormat="1" ht="75">
      <c r="A16" s="15" t="s">
        <v>294</v>
      </c>
      <c r="B16" s="15" t="s">
        <v>281</v>
      </c>
      <c r="C16" s="21"/>
      <c r="D16" s="21"/>
      <c r="E16" s="21" t="s">
        <v>1963</v>
      </c>
      <c r="F16" s="21" t="s">
        <v>1963</v>
      </c>
      <c r="G16" s="21"/>
      <c r="H16" s="21"/>
      <c r="I16" s="21" t="s">
        <v>252</v>
      </c>
      <c r="J16" s="21" t="s">
        <v>252</v>
      </c>
      <c r="K16" s="21"/>
      <c r="L16" s="21"/>
      <c r="M16" s="21"/>
      <c r="N16" s="21"/>
      <c r="O16" s="40"/>
      <c r="P16" s="22"/>
      <c r="Q16" s="22" t="s">
        <v>527</v>
      </c>
      <c r="R16" s="23"/>
      <c r="S16" s="23" t="s">
        <v>282</v>
      </c>
      <c r="T16" s="23"/>
      <c r="U16" s="23" t="s">
        <v>283</v>
      </c>
      <c r="V16" s="23" t="s">
        <v>284</v>
      </c>
      <c r="W16" s="15" t="s">
        <v>365</v>
      </c>
      <c r="X16" s="18"/>
      <c r="Y16" s="18"/>
      <c r="Z16" s="18"/>
      <c r="AA16" s="18"/>
      <c r="AB16" s="15" t="s">
        <v>445</v>
      </c>
      <c r="AC16" s="28" t="s">
        <v>1217</v>
      </c>
      <c r="AD16" s="28" t="s">
        <v>1218</v>
      </c>
      <c r="AE16" s="28" t="s">
        <v>528</v>
      </c>
      <c r="AF16" s="28" t="s">
        <v>817</v>
      </c>
      <c r="AG16" s="28" t="s">
        <v>780</v>
      </c>
      <c r="AH16" s="28" t="s">
        <v>2147</v>
      </c>
    </row>
    <row r="17" spans="1:34" s="15" customFormat="1" ht="45">
      <c r="A17" s="15" t="s">
        <v>294</v>
      </c>
      <c r="B17" s="15" t="s">
        <v>281</v>
      </c>
      <c r="C17" s="21"/>
      <c r="D17" s="21"/>
      <c r="E17" s="21"/>
      <c r="F17" s="21"/>
      <c r="G17" s="21"/>
      <c r="H17" s="21" t="s">
        <v>253</v>
      </c>
      <c r="I17" s="21" t="s">
        <v>253</v>
      </c>
      <c r="J17" s="21" t="s">
        <v>253</v>
      </c>
      <c r="K17" s="21"/>
      <c r="L17" s="21"/>
      <c r="M17" s="21"/>
      <c r="N17" s="21"/>
      <c r="O17" s="40"/>
      <c r="P17" s="22"/>
      <c r="Q17" s="22" t="s">
        <v>527</v>
      </c>
      <c r="R17" s="23"/>
      <c r="S17" s="23" t="s">
        <v>282</v>
      </c>
      <c r="T17" s="23"/>
      <c r="U17" s="23" t="s">
        <v>283</v>
      </c>
      <c r="V17" s="23" t="s">
        <v>284</v>
      </c>
      <c r="W17" s="15" t="s">
        <v>365</v>
      </c>
      <c r="X17" s="18"/>
      <c r="Y17" s="18"/>
      <c r="Z17" s="18"/>
      <c r="AA17" s="18"/>
      <c r="AC17" s="28"/>
      <c r="AD17" s="28"/>
      <c r="AE17" s="28"/>
      <c r="AF17" s="28"/>
      <c r="AG17" s="28"/>
      <c r="AH17" s="28"/>
    </row>
    <row r="18" spans="1:34" s="15" customFormat="1" ht="60">
      <c r="A18" s="15" t="s">
        <v>294</v>
      </c>
      <c r="B18" s="15" t="s">
        <v>529</v>
      </c>
      <c r="C18" s="16"/>
      <c r="D18" s="16" t="s">
        <v>252</v>
      </c>
      <c r="E18" s="16" t="s">
        <v>252</v>
      </c>
      <c r="F18" s="16" t="s">
        <v>252</v>
      </c>
      <c r="G18" s="16"/>
      <c r="H18" s="16" t="s">
        <v>253</v>
      </c>
      <c r="I18" s="16" t="s">
        <v>253</v>
      </c>
      <c r="J18" s="16" t="s">
        <v>253</v>
      </c>
      <c r="K18" s="16" t="s">
        <v>253</v>
      </c>
      <c r="L18" s="16"/>
      <c r="M18" s="16"/>
      <c r="N18" s="20"/>
      <c r="O18" s="39"/>
      <c r="P18" s="30"/>
      <c r="Q18" s="30"/>
      <c r="R18" s="23" t="s">
        <v>1090</v>
      </c>
      <c r="S18" s="23"/>
      <c r="T18" s="17"/>
      <c r="U18" s="28" t="s">
        <v>1219</v>
      </c>
      <c r="V18" s="28"/>
      <c r="W18" s="15" t="s">
        <v>140</v>
      </c>
      <c r="X18" s="18"/>
      <c r="Y18" s="18"/>
      <c r="Z18" s="18"/>
      <c r="AA18" s="18">
        <v>-5</v>
      </c>
      <c r="AB18" s="15" t="s">
        <v>477</v>
      </c>
      <c r="AC18" s="28" t="s">
        <v>1220</v>
      </c>
      <c r="AD18" s="28" t="s">
        <v>531</v>
      </c>
      <c r="AE18" s="28" t="s">
        <v>530</v>
      </c>
      <c r="AF18" s="28" t="s">
        <v>1221</v>
      </c>
      <c r="AG18" s="28" t="s">
        <v>1222</v>
      </c>
      <c r="AH18" s="28" t="s">
        <v>2148</v>
      </c>
    </row>
    <row r="19" spans="1:34" s="15" customFormat="1">
      <c r="A19" s="15" t="s">
        <v>294</v>
      </c>
      <c r="B19" s="15" t="s">
        <v>529</v>
      </c>
      <c r="C19" s="16"/>
      <c r="D19" s="16"/>
      <c r="E19" s="16"/>
      <c r="F19" s="16" t="s">
        <v>1963</v>
      </c>
      <c r="G19" s="16" t="s">
        <v>1963</v>
      </c>
      <c r="H19" s="16"/>
      <c r="I19" s="16"/>
      <c r="J19" s="16"/>
      <c r="K19" s="16"/>
      <c r="L19" s="16"/>
      <c r="M19" s="16"/>
      <c r="N19" s="20"/>
      <c r="O19" s="39"/>
      <c r="P19" s="30"/>
      <c r="Q19" s="30"/>
      <c r="R19" s="23"/>
      <c r="S19" s="23"/>
      <c r="T19" s="17"/>
      <c r="U19" s="28"/>
      <c r="V19" s="28"/>
      <c r="W19" s="15" t="s">
        <v>140</v>
      </c>
      <c r="X19" s="18"/>
      <c r="Y19" s="18"/>
      <c r="Z19" s="18"/>
      <c r="AA19" s="18"/>
      <c r="AC19" s="28"/>
      <c r="AD19" s="28"/>
      <c r="AE19" s="28"/>
      <c r="AF19" s="28"/>
      <c r="AG19" s="28"/>
      <c r="AH19" s="28"/>
    </row>
    <row r="20" spans="1:34" s="15" customFormat="1" ht="30">
      <c r="A20" s="15" t="s">
        <v>294</v>
      </c>
      <c r="B20" s="15" t="s">
        <v>184</v>
      </c>
      <c r="C20" s="16"/>
      <c r="D20" s="16"/>
      <c r="E20" s="16" t="s">
        <v>252</v>
      </c>
      <c r="F20" s="16" t="s">
        <v>252</v>
      </c>
      <c r="G20" s="16" t="s">
        <v>1963</v>
      </c>
      <c r="H20" s="16" t="s">
        <v>1963</v>
      </c>
      <c r="I20" s="16" t="s">
        <v>253</v>
      </c>
      <c r="J20" s="16" t="s">
        <v>253</v>
      </c>
      <c r="K20" s="16" t="s">
        <v>253</v>
      </c>
      <c r="L20" s="16"/>
      <c r="M20" s="16"/>
      <c r="N20" s="16"/>
      <c r="O20" s="39"/>
      <c r="P20" s="30"/>
      <c r="Q20" s="30" t="s">
        <v>533</v>
      </c>
      <c r="R20" s="23"/>
      <c r="S20" s="23"/>
      <c r="T20" s="17"/>
      <c r="U20" s="28"/>
      <c r="V20" s="28"/>
      <c r="W20" s="15" t="s">
        <v>366</v>
      </c>
      <c r="X20" s="18"/>
      <c r="Y20" s="18"/>
      <c r="Z20" s="18"/>
      <c r="AA20" s="18"/>
      <c r="AB20" s="15" t="s">
        <v>446</v>
      </c>
      <c r="AC20" s="28" t="s">
        <v>532</v>
      </c>
      <c r="AD20" s="28"/>
      <c r="AE20" s="28" t="s">
        <v>534</v>
      </c>
      <c r="AF20" s="28" t="s">
        <v>816</v>
      </c>
      <c r="AG20" s="28" t="s">
        <v>781</v>
      </c>
      <c r="AH20" s="28" t="s">
        <v>2149</v>
      </c>
    </row>
    <row r="21" spans="1:34" s="15" customFormat="1" ht="30">
      <c r="A21" s="15" t="s">
        <v>294</v>
      </c>
      <c r="B21" s="15" t="s">
        <v>2021</v>
      </c>
      <c r="C21" s="16"/>
      <c r="D21" s="16"/>
      <c r="E21" s="16"/>
      <c r="F21" s="16" t="s">
        <v>252</v>
      </c>
      <c r="G21" s="16" t="s">
        <v>252</v>
      </c>
      <c r="H21" s="16"/>
      <c r="I21" s="16" t="s">
        <v>253</v>
      </c>
      <c r="J21" s="16" t="s">
        <v>253</v>
      </c>
      <c r="K21" s="16" t="s">
        <v>253</v>
      </c>
      <c r="L21" s="16"/>
      <c r="M21" s="16"/>
      <c r="N21" s="16"/>
      <c r="O21" s="41">
        <v>14</v>
      </c>
      <c r="P21" s="24">
        <v>60</v>
      </c>
      <c r="Q21" s="24">
        <v>30</v>
      </c>
      <c r="R21" s="23" t="s">
        <v>756</v>
      </c>
      <c r="S21" s="23" t="s">
        <v>1091</v>
      </c>
      <c r="T21" s="17"/>
      <c r="U21" s="28" t="s">
        <v>1223</v>
      </c>
      <c r="V21" s="28" t="s">
        <v>1000</v>
      </c>
      <c r="W21" s="15" t="s">
        <v>367</v>
      </c>
      <c r="X21" s="18"/>
      <c r="Y21" s="18"/>
      <c r="Z21" s="18"/>
      <c r="AA21" s="18"/>
      <c r="AB21" s="15" t="s">
        <v>477</v>
      </c>
      <c r="AC21" s="28" t="s">
        <v>1224</v>
      </c>
      <c r="AD21" s="28" t="s">
        <v>1225</v>
      </c>
      <c r="AE21" s="28" t="s">
        <v>535</v>
      </c>
      <c r="AF21" s="28" t="s">
        <v>815</v>
      </c>
      <c r="AG21" s="28" t="s">
        <v>782</v>
      </c>
      <c r="AH21" s="28" t="s">
        <v>1226</v>
      </c>
    </row>
    <row r="22" spans="1:34" s="15" customFormat="1" ht="16.5">
      <c r="A22" s="15" t="s">
        <v>294</v>
      </c>
      <c r="B22" s="15" t="s">
        <v>2021</v>
      </c>
      <c r="C22" s="16"/>
      <c r="D22" s="16"/>
      <c r="E22" s="16"/>
      <c r="F22" s="16"/>
      <c r="G22" s="16" t="s">
        <v>1963</v>
      </c>
      <c r="H22" s="16" t="s">
        <v>1963</v>
      </c>
      <c r="I22" s="16" t="s">
        <v>1963</v>
      </c>
      <c r="J22" s="16"/>
      <c r="K22" s="16"/>
      <c r="L22" s="16"/>
      <c r="M22" s="16"/>
      <c r="N22" s="16"/>
      <c r="O22" s="41">
        <v>14</v>
      </c>
      <c r="P22" s="24">
        <v>60</v>
      </c>
      <c r="Q22" s="24">
        <v>30</v>
      </c>
      <c r="R22" s="23"/>
      <c r="S22" s="23"/>
      <c r="T22" s="17"/>
      <c r="U22" s="28"/>
      <c r="V22" s="28"/>
      <c r="W22" s="15" t="s">
        <v>367</v>
      </c>
      <c r="X22" s="18"/>
      <c r="Y22" s="18"/>
      <c r="Z22" s="18"/>
      <c r="AA22" s="18"/>
      <c r="AC22" s="28"/>
      <c r="AD22" s="28"/>
      <c r="AE22" s="28"/>
      <c r="AF22" s="28"/>
      <c r="AG22" s="28"/>
      <c r="AH22" s="28"/>
    </row>
    <row r="23" spans="1:34" s="15" customFormat="1" ht="75">
      <c r="A23" s="15" t="s">
        <v>294</v>
      </c>
      <c r="B23" s="15" t="s">
        <v>238</v>
      </c>
      <c r="C23" s="16"/>
      <c r="D23" s="16"/>
      <c r="E23" s="16" t="s">
        <v>252</v>
      </c>
      <c r="F23" s="16" t="s">
        <v>1963</v>
      </c>
      <c r="G23" s="16" t="s">
        <v>1963</v>
      </c>
      <c r="H23" s="16" t="s">
        <v>1963</v>
      </c>
      <c r="I23" s="16" t="s">
        <v>1963</v>
      </c>
      <c r="J23" s="16"/>
      <c r="K23" s="16"/>
      <c r="L23" s="16" t="s">
        <v>1963</v>
      </c>
      <c r="M23" s="16" t="s">
        <v>1963</v>
      </c>
      <c r="N23" s="16"/>
      <c r="O23" s="41">
        <v>50</v>
      </c>
      <c r="P23" s="24">
        <v>180</v>
      </c>
      <c r="Q23" s="24">
        <v>20</v>
      </c>
      <c r="R23" s="23"/>
      <c r="S23" s="23"/>
      <c r="T23" s="17"/>
      <c r="U23" s="28"/>
      <c r="V23" s="28"/>
      <c r="W23" s="15" t="s">
        <v>368</v>
      </c>
      <c r="X23" s="18"/>
      <c r="Y23" s="18"/>
      <c r="Z23" s="18"/>
      <c r="AA23" s="18"/>
      <c r="AB23" s="15" t="s">
        <v>445</v>
      </c>
      <c r="AC23" s="28" t="s">
        <v>536</v>
      </c>
      <c r="AD23" s="28"/>
      <c r="AE23" s="28" t="s">
        <v>537</v>
      </c>
      <c r="AF23" s="28" t="s">
        <v>814</v>
      </c>
      <c r="AG23" s="28" t="s">
        <v>783</v>
      </c>
      <c r="AH23" s="28" t="s">
        <v>2150</v>
      </c>
    </row>
    <row r="24" spans="1:34" s="15" customFormat="1" ht="16.5">
      <c r="A24" s="15" t="s">
        <v>294</v>
      </c>
      <c r="B24" s="15" t="s">
        <v>238</v>
      </c>
      <c r="C24" s="16"/>
      <c r="D24" s="16"/>
      <c r="E24" s="16"/>
      <c r="F24" s="16"/>
      <c r="G24" s="16" t="s">
        <v>253</v>
      </c>
      <c r="H24" s="16" t="s">
        <v>253</v>
      </c>
      <c r="I24" s="16" t="s">
        <v>253</v>
      </c>
      <c r="J24" s="16"/>
      <c r="K24" s="16"/>
      <c r="L24" s="16"/>
      <c r="M24" s="16"/>
      <c r="N24" s="16"/>
      <c r="O24" s="41">
        <v>50</v>
      </c>
      <c r="P24" s="24">
        <v>180</v>
      </c>
      <c r="Q24" s="24">
        <v>20</v>
      </c>
      <c r="R24" s="23"/>
      <c r="S24" s="23"/>
      <c r="T24" s="17"/>
      <c r="U24" s="28"/>
      <c r="V24" s="28"/>
      <c r="W24" s="15" t="s">
        <v>368</v>
      </c>
      <c r="X24" s="18"/>
      <c r="Y24" s="18"/>
      <c r="Z24" s="18"/>
      <c r="AA24" s="18"/>
      <c r="AC24" s="28"/>
      <c r="AD24" s="28"/>
      <c r="AE24" s="28"/>
      <c r="AF24" s="28"/>
      <c r="AG24" s="28"/>
      <c r="AH24" s="28"/>
    </row>
    <row r="25" spans="1:34" s="15" customFormat="1" ht="45">
      <c r="A25" s="15" t="s">
        <v>294</v>
      </c>
      <c r="B25" s="15" t="s">
        <v>127</v>
      </c>
      <c r="C25" s="16"/>
      <c r="D25" s="16"/>
      <c r="E25" s="16"/>
      <c r="F25" s="16" t="s">
        <v>1963</v>
      </c>
      <c r="G25" s="16" t="s">
        <v>1963</v>
      </c>
      <c r="H25" s="16" t="s">
        <v>1963</v>
      </c>
      <c r="I25" s="16"/>
      <c r="J25" s="16"/>
      <c r="K25" s="16"/>
      <c r="L25" s="16"/>
      <c r="M25" s="16"/>
      <c r="N25" s="20"/>
      <c r="O25" s="39"/>
      <c r="P25" s="30"/>
      <c r="Q25" s="30"/>
      <c r="R25" s="23" t="s">
        <v>542</v>
      </c>
      <c r="S25" s="23" t="s">
        <v>299</v>
      </c>
      <c r="T25" s="23"/>
      <c r="U25" s="28"/>
      <c r="V25" s="28" t="s">
        <v>541</v>
      </c>
      <c r="W25" s="15" t="s">
        <v>127</v>
      </c>
      <c r="X25" s="18"/>
      <c r="Y25" s="18"/>
      <c r="Z25" s="18"/>
      <c r="AA25" s="18"/>
      <c r="AB25" s="15" t="s">
        <v>446</v>
      </c>
      <c r="AC25" s="28" t="s">
        <v>539</v>
      </c>
      <c r="AD25" s="28" t="s">
        <v>543</v>
      </c>
      <c r="AE25" s="28" t="s">
        <v>540</v>
      </c>
      <c r="AF25" s="28" t="s">
        <v>813</v>
      </c>
      <c r="AG25" s="28" t="s">
        <v>784</v>
      </c>
      <c r="AH25" s="28" t="s">
        <v>2151</v>
      </c>
    </row>
    <row r="26" spans="1:34" s="15" customFormat="1">
      <c r="A26" s="15" t="s">
        <v>294</v>
      </c>
      <c r="B26" s="15" t="s">
        <v>127</v>
      </c>
      <c r="C26" s="16"/>
      <c r="D26" s="16"/>
      <c r="E26" s="16" t="s">
        <v>252</v>
      </c>
      <c r="F26" s="16" t="s">
        <v>252</v>
      </c>
      <c r="G26" s="16" t="s">
        <v>252</v>
      </c>
      <c r="H26" s="16" t="s">
        <v>253</v>
      </c>
      <c r="I26" s="16" t="s">
        <v>253</v>
      </c>
      <c r="J26" s="16" t="s">
        <v>253</v>
      </c>
      <c r="K26" s="16" t="s">
        <v>253</v>
      </c>
      <c r="L26" s="16"/>
      <c r="M26" s="16"/>
      <c r="N26" s="20"/>
      <c r="O26" s="39"/>
      <c r="P26" s="30"/>
      <c r="Q26" s="30"/>
      <c r="R26" s="23"/>
      <c r="S26" s="23"/>
      <c r="T26" s="17"/>
      <c r="U26" s="28"/>
      <c r="V26" s="28"/>
      <c r="W26" s="15" t="s">
        <v>127</v>
      </c>
      <c r="X26" s="18"/>
      <c r="Y26" s="18"/>
      <c r="Z26" s="18"/>
      <c r="AA26" s="18"/>
      <c r="AC26" s="28"/>
      <c r="AD26" s="28"/>
      <c r="AE26" s="28"/>
      <c r="AF26" s="28"/>
      <c r="AG26" s="28"/>
      <c r="AH26" s="28"/>
    </row>
    <row r="27" spans="1:34" s="15" customFormat="1" ht="45">
      <c r="A27" s="15" t="s">
        <v>294</v>
      </c>
      <c r="B27" s="15" t="s">
        <v>176</v>
      </c>
      <c r="C27" s="16"/>
      <c r="D27" s="16"/>
      <c r="E27" s="16" t="s">
        <v>252</v>
      </c>
      <c r="F27" s="16" t="s">
        <v>252</v>
      </c>
      <c r="G27" s="16" t="s">
        <v>1963</v>
      </c>
      <c r="H27" s="16" t="s">
        <v>1963</v>
      </c>
      <c r="I27" s="16"/>
      <c r="J27" s="16"/>
      <c r="K27" s="16"/>
      <c r="L27" s="16"/>
      <c r="M27" s="16"/>
      <c r="N27" s="20"/>
      <c r="O27" s="39">
        <v>20</v>
      </c>
      <c r="P27" s="30"/>
      <c r="Q27" s="30" t="s">
        <v>547</v>
      </c>
      <c r="R27" s="23"/>
      <c r="S27" s="23"/>
      <c r="T27" s="17"/>
      <c r="U27" s="28" t="s">
        <v>544</v>
      </c>
      <c r="V27" s="28" t="s">
        <v>545</v>
      </c>
      <c r="W27" s="15" t="s">
        <v>176</v>
      </c>
      <c r="X27" s="18"/>
      <c r="Y27" s="18"/>
      <c r="Z27" s="18"/>
      <c r="AA27" s="18"/>
      <c r="AB27" s="15" t="s">
        <v>446</v>
      </c>
      <c r="AC27" s="28" t="s">
        <v>546</v>
      </c>
      <c r="AD27" s="28"/>
      <c r="AE27" s="28" t="s">
        <v>550</v>
      </c>
      <c r="AF27" s="28" t="s">
        <v>812</v>
      </c>
      <c r="AG27" s="28" t="s">
        <v>176</v>
      </c>
      <c r="AH27" s="28" t="s">
        <v>2152</v>
      </c>
    </row>
    <row r="28" spans="1:34" s="15" customFormat="1">
      <c r="A28" s="15" t="s">
        <v>294</v>
      </c>
      <c r="B28" s="15" t="s">
        <v>176</v>
      </c>
      <c r="C28" s="16"/>
      <c r="D28" s="16"/>
      <c r="E28" s="16" t="s">
        <v>252</v>
      </c>
      <c r="F28" s="16" t="s">
        <v>252</v>
      </c>
      <c r="G28" s="16" t="s">
        <v>252</v>
      </c>
      <c r="H28" s="16" t="s">
        <v>253</v>
      </c>
      <c r="I28" s="16" t="s">
        <v>253</v>
      </c>
      <c r="J28" s="16" t="s">
        <v>253</v>
      </c>
      <c r="K28" s="16" t="s">
        <v>253</v>
      </c>
      <c r="L28" s="16" t="s">
        <v>253</v>
      </c>
      <c r="M28" s="16"/>
      <c r="N28" s="20"/>
      <c r="O28" s="39"/>
      <c r="P28" s="30"/>
      <c r="Q28" s="30"/>
      <c r="R28" s="23"/>
      <c r="S28" s="23"/>
      <c r="T28" s="17"/>
      <c r="U28" s="28"/>
      <c r="V28" s="28" t="s">
        <v>545</v>
      </c>
      <c r="W28" s="15" t="s">
        <v>176</v>
      </c>
      <c r="X28" s="18"/>
      <c r="Y28" s="18"/>
      <c r="Z28" s="18"/>
      <c r="AA28" s="18"/>
      <c r="AC28" s="28" t="s">
        <v>549</v>
      </c>
      <c r="AD28" s="28"/>
      <c r="AE28" s="28"/>
      <c r="AF28" s="28"/>
      <c r="AG28" s="28"/>
      <c r="AH28" s="28"/>
    </row>
    <row r="29" spans="1:34" s="15" customFormat="1" ht="60">
      <c r="A29" s="15" t="s">
        <v>294</v>
      </c>
      <c r="B29" s="15" t="s">
        <v>244</v>
      </c>
      <c r="C29" s="21"/>
      <c r="D29" s="21"/>
      <c r="E29" s="21"/>
      <c r="F29" s="21" t="s">
        <v>252</v>
      </c>
      <c r="G29" s="21" t="s">
        <v>1963</v>
      </c>
      <c r="H29" s="21" t="s">
        <v>1963</v>
      </c>
      <c r="I29" s="21"/>
      <c r="J29" s="21" t="s">
        <v>253</v>
      </c>
      <c r="K29" s="21" t="s">
        <v>253</v>
      </c>
      <c r="L29" s="21" t="s">
        <v>253</v>
      </c>
      <c r="M29" s="21"/>
      <c r="N29" s="21"/>
      <c r="O29" s="40" t="s">
        <v>553</v>
      </c>
      <c r="P29" s="22"/>
      <c r="Q29" s="30" t="s">
        <v>547</v>
      </c>
      <c r="R29" s="23" t="s">
        <v>756</v>
      </c>
      <c r="S29" s="23" t="s">
        <v>756</v>
      </c>
      <c r="U29" s="23"/>
      <c r="V29" s="28" t="s">
        <v>555</v>
      </c>
      <c r="W29" s="15" t="s">
        <v>244</v>
      </c>
      <c r="X29" s="18"/>
      <c r="Y29" s="18"/>
      <c r="Z29" s="18">
        <v>21</v>
      </c>
      <c r="AA29" s="18">
        <v>5</v>
      </c>
      <c r="AB29" s="15" t="s">
        <v>477</v>
      </c>
      <c r="AC29" s="28" t="s">
        <v>552</v>
      </c>
      <c r="AD29" s="28" t="s">
        <v>556</v>
      </c>
      <c r="AE29" s="28" t="s">
        <v>554</v>
      </c>
      <c r="AF29" s="28" t="s">
        <v>811</v>
      </c>
      <c r="AG29" s="28" t="s">
        <v>1227</v>
      </c>
      <c r="AH29" s="28" t="s">
        <v>1228</v>
      </c>
    </row>
    <row r="30" spans="1:34" s="15" customFormat="1" ht="60">
      <c r="A30" s="15" t="s">
        <v>294</v>
      </c>
      <c r="B30" s="15" t="s">
        <v>1092</v>
      </c>
      <c r="C30" s="16"/>
      <c r="D30" s="16" t="s">
        <v>252</v>
      </c>
      <c r="E30" s="16" t="s">
        <v>252</v>
      </c>
      <c r="F30" s="16" t="s">
        <v>252</v>
      </c>
      <c r="G30" s="16" t="s">
        <v>1963</v>
      </c>
      <c r="H30" s="16" t="s">
        <v>253</v>
      </c>
      <c r="I30" s="16" t="s">
        <v>253</v>
      </c>
      <c r="J30" s="16" t="s">
        <v>253</v>
      </c>
      <c r="K30" s="16" t="s">
        <v>253</v>
      </c>
      <c r="L30" s="16" t="s">
        <v>253</v>
      </c>
      <c r="M30" s="16" t="s">
        <v>253</v>
      </c>
      <c r="N30" s="20"/>
      <c r="O30" s="39"/>
      <c r="P30" s="30"/>
      <c r="Q30" s="30" t="s">
        <v>557</v>
      </c>
      <c r="T30" s="17"/>
      <c r="U30" s="28"/>
      <c r="V30" s="28" t="s">
        <v>559</v>
      </c>
      <c r="W30" s="15" t="s">
        <v>128</v>
      </c>
      <c r="X30" s="18"/>
      <c r="Y30" s="18"/>
      <c r="AA30" s="18">
        <v>-12</v>
      </c>
      <c r="AB30" s="15" t="s">
        <v>477</v>
      </c>
      <c r="AC30" s="28" t="s">
        <v>558</v>
      </c>
      <c r="AD30" s="28"/>
      <c r="AE30" s="28" t="s">
        <v>560</v>
      </c>
      <c r="AF30" s="28" t="s">
        <v>810</v>
      </c>
      <c r="AG30" s="28" t="s">
        <v>1229</v>
      </c>
      <c r="AH30" s="28" t="s">
        <v>1230</v>
      </c>
    </row>
    <row r="31" spans="1:34" s="15" customFormat="1" ht="45">
      <c r="A31" s="15" t="s">
        <v>294</v>
      </c>
      <c r="B31" s="15" t="s">
        <v>199</v>
      </c>
      <c r="C31" s="16"/>
      <c r="D31" s="16"/>
      <c r="E31" s="16"/>
      <c r="F31" s="16" t="s">
        <v>252</v>
      </c>
      <c r="G31" s="16" t="s">
        <v>252</v>
      </c>
      <c r="H31" s="16" t="s">
        <v>252</v>
      </c>
      <c r="I31" s="16" t="s">
        <v>253</v>
      </c>
      <c r="J31" s="16" t="s">
        <v>253</v>
      </c>
      <c r="K31" s="16" t="s">
        <v>253</v>
      </c>
      <c r="L31" s="16" t="s">
        <v>253</v>
      </c>
      <c r="M31" s="16"/>
      <c r="N31" s="20"/>
      <c r="O31" s="39"/>
      <c r="P31" s="30"/>
      <c r="Q31" s="30" t="s">
        <v>561</v>
      </c>
      <c r="R31" s="23" t="s">
        <v>756</v>
      </c>
      <c r="S31" s="23" t="s">
        <v>756</v>
      </c>
      <c r="T31" s="17"/>
      <c r="U31" s="28" t="s">
        <v>1231</v>
      </c>
      <c r="V31" s="28" t="s">
        <v>1232</v>
      </c>
      <c r="W31" s="15" t="s">
        <v>199</v>
      </c>
      <c r="X31" s="18"/>
      <c r="Y31" s="18"/>
      <c r="Z31" s="18"/>
      <c r="AA31" s="18"/>
      <c r="AB31" s="15" t="s">
        <v>477</v>
      </c>
      <c r="AC31" s="28" t="s">
        <v>1233</v>
      </c>
      <c r="AD31" s="28" t="s">
        <v>1234</v>
      </c>
      <c r="AE31" s="15" t="s">
        <v>562</v>
      </c>
      <c r="AF31" s="28" t="s">
        <v>809</v>
      </c>
      <c r="AG31" s="28" t="s">
        <v>785</v>
      </c>
      <c r="AH31" s="28" t="s">
        <v>2151</v>
      </c>
    </row>
    <row r="32" spans="1:34" s="15" customFormat="1">
      <c r="A32" s="15" t="s">
        <v>294</v>
      </c>
      <c r="B32" s="15" t="s">
        <v>199</v>
      </c>
      <c r="C32" s="16"/>
      <c r="D32" s="16"/>
      <c r="E32" s="16"/>
      <c r="F32" s="16"/>
      <c r="G32" s="16" t="s">
        <v>1963</v>
      </c>
      <c r="H32" s="16" t="s">
        <v>1963</v>
      </c>
      <c r="I32" s="16" t="s">
        <v>1963</v>
      </c>
      <c r="J32" s="16"/>
      <c r="K32" s="16"/>
      <c r="L32" s="16"/>
      <c r="M32" s="16"/>
      <c r="N32" s="20"/>
      <c r="O32" s="39"/>
      <c r="P32" s="30"/>
      <c r="Q32" s="30"/>
      <c r="R32" s="23"/>
      <c r="S32" s="23"/>
      <c r="T32" s="17"/>
      <c r="U32" s="28"/>
      <c r="V32" s="28"/>
      <c r="W32" s="15" t="s">
        <v>199</v>
      </c>
      <c r="X32" s="18"/>
      <c r="Y32" s="18"/>
      <c r="Z32" s="18"/>
      <c r="AA32" s="18"/>
      <c r="AC32" s="28"/>
      <c r="AD32" s="28"/>
      <c r="AE32" s="28"/>
      <c r="AF32" s="28"/>
      <c r="AG32" s="28"/>
      <c r="AH32" s="28"/>
    </row>
    <row r="33" spans="1:34" s="15" customFormat="1" ht="45">
      <c r="A33" s="15" t="s">
        <v>294</v>
      </c>
      <c r="B33" s="15" t="s">
        <v>157</v>
      </c>
      <c r="C33" s="16"/>
      <c r="D33" s="16"/>
      <c r="E33" s="16" t="s">
        <v>252</v>
      </c>
      <c r="F33" s="16" t="s">
        <v>252</v>
      </c>
      <c r="G33" s="16" t="s">
        <v>1963</v>
      </c>
      <c r="H33" s="16" t="s">
        <v>1963</v>
      </c>
      <c r="I33" s="16" t="s">
        <v>253</v>
      </c>
      <c r="J33" s="16" t="s">
        <v>253</v>
      </c>
      <c r="K33" s="16" t="s">
        <v>253</v>
      </c>
      <c r="L33" s="16"/>
      <c r="M33" s="16"/>
      <c r="N33" s="20"/>
      <c r="O33" s="39"/>
      <c r="P33" s="30"/>
      <c r="Q33" s="30" t="s">
        <v>564</v>
      </c>
      <c r="R33" s="23" t="s">
        <v>569</v>
      </c>
      <c r="S33" s="23"/>
      <c r="T33" s="17"/>
      <c r="U33" s="28" t="s">
        <v>567</v>
      </c>
      <c r="V33" s="28" t="s">
        <v>565</v>
      </c>
      <c r="W33" s="15" t="s">
        <v>157</v>
      </c>
      <c r="X33" s="18">
        <v>5</v>
      </c>
      <c r="Y33" s="18"/>
      <c r="Z33" s="18"/>
      <c r="AA33" s="18">
        <v>0</v>
      </c>
      <c r="AB33" s="15" t="s">
        <v>477</v>
      </c>
      <c r="AC33" s="28" t="s">
        <v>563</v>
      </c>
      <c r="AD33" s="28" t="s">
        <v>566</v>
      </c>
      <c r="AE33" s="28" t="s">
        <v>568</v>
      </c>
      <c r="AF33" s="28" t="s">
        <v>786</v>
      </c>
      <c r="AG33" s="28" t="s">
        <v>1235</v>
      </c>
      <c r="AH33" s="28" t="s">
        <v>2153</v>
      </c>
    </row>
    <row r="34" spans="1:34" s="15" customFormat="1" ht="75">
      <c r="A34" s="15" t="s">
        <v>294</v>
      </c>
      <c r="B34" s="15" t="s">
        <v>137</v>
      </c>
      <c r="C34" s="16"/>
      <c r="D34" s="16"/>
      <c r="E34" s="16"/>
      <c r="F34" s="16" t="s">
        <v>252</v>
      </c>
      <c r="G34" s="16" t="s">
        <v>252</v>
      </c>
      <c r="H34" s="16"/>
      <c r="I34" s="16"/>
      <c r="J34" s="16"/>
      <c r="K34" s="16"/>
      <c r="L34" s="16"/>
      <c r="M34" s="16"/>
      <c r="N34" s="20"/>
      <c r="O34" s="39"/>
      <c r="P34" s="30"/>
      <c r="Q34" s="30"/>
      <c r="R34" s="23"/>
      <c r="S34" s="23"/>
      <c r="T34" s="17"/>
      <c r="U34" s="28"/>
      <c r="V34" s="28" t="s">
        <v>573</v>
      </c>
      <c r="W34" s="15" t="s">
        <v>137</v>
      </c>
      <c r="X34" s="18"/>
      <c r="Y34" s="18"/>
      <c r="Z34" s="18"/>
      <c r="AA34" s="18"/>
      <c r="AB34" s="15" t="s">
        <v>446</v>
      </c>
      <c r="AC34" s="28" t="s">
        <v>572</v>
      </c>
      <c r="AD34" s="28" t="s">
        <v>570</v>
      </c>
      <c r="AE34" s="28" t="s">
        <v>571</v>
      </c>
      <c r="AF34" s="28" t="s">
        <v>786</v>
      </c>
      <c r="AG34" s="28" t="s">
        <v>787</v>
      </c>
      <c r="AH34" s="28" t="s">
        <v>2154</v>
      </c>
    </row>
    <row r="35" spans="1:34" s="15" customFormat="1">
      <c r="A35" s="15" t="s">
        <v>294</v>
      </c>
      <c r="B35" s="15" t="s">
        <v>137</v>
      </c>
      <c r="C35" s="16"/>
      <c r="D35" s="16"/>
      <c r="E35" s="16"/>
      <c r="F35" s="16"/>
      <c r="G35" s="16" t="s">
        <v>1963</v>
      </c>
      <c r="H35" s="16" t="s">
        <v>1963</v>
      </c>
      <c r="I35" s="16" t="s">
        <v>253</v>
      </c>
      <c r="J35" s="16" t="s">
        <v>253</v>
      </c>
      <c r="K35" s="16" t="s">
        <v>253</v>
      </c>
      <c r="L35" s="16"/>
      <c r="M35" s="16"/>
      <c r="N35" s="20"/>
      <c r="O35" s="39"/>
      <c r="P35" s="30"/>
      <c r="Q35" s="30"/>
      <c r="R35" s="23"/>
      <c r="S35" s="23"/>
      <c r="T35" s="17"/>
      <c r="U35" s="28"/>
      <c r="V35" s="28"/>
      <c r="W35" s="15" t="s">
        <v>137</v>
      </c>
      <c r="X35" s="18"/>
      <c r="Y35" s="18"/>
      <c r="Z35" s="18"/>
      <c r="AA35" s="18"/>
      <c r="AC35" s="28"/>
      <c r="AD35" s="28"/>
      <c r="AE35" s="28"/>
      <c r="AF35" s="28"/>
      <c r="AG35" s="28"/>
      <c r="AH35" s="28"/>
    </row>
    <row r="36" spans="1:34" s="15" customFormat="1" ht="60">
      <c r="A36" s="15" t="s">
        <v>294</v>
      </c>
      <c r="B36" s="15" t="s">
        <v>53</v>
      </c>
      <c r="C36" s="16"/>
      <c r="D36" s="16"/>
      <c r="E36" s="16"/>
      <c r="F36" s="16" t="s">
        <v>252</v>
      </c>
      <c r="G36" s="16"/>
      <c r="H36" s="16"/>
      <c r="I36" s="16"/>
      <c r="J36" s="16"/>
      <c r="K36" s="16"/>
      <c r="L36" s="16"/>
      <c r="M36" s="16"/>
      <c r="N36" s="16"/>
      <c r="O36" s="42">
        <v>10</v>
      </c>
      <c r="P36" s="25">
        <v>60</v>
      </c>
      <c r="Q36" s="25">
        <v>30</v>
      </c>
      <c r="R36" s="23" t="s">
        <v>300</v>
      </c>
      <c r="S36" s="23"/>
      <c r="T36" s="17"/>
      <c r="U36" s="23" t="s">
        <v>280</v>
      </c>
      <c r="V36" s="23" t="s">
        <v>301</v>
      </c>
      <c r="W36" s="15" t="s">
        <v>53</v>
      </c>
      <c r="X36" s="18"/>
      <c r="Y36" s="18"/>
      <c r="Z36" s="18"/>
      <c r="AA36" s="18"/>
      <c r="AB36" s="15" t="s">
        <v>445</v>
      </c>
      <c r="AC36" s="28" t="s">
        <v>1236</v>
      </c>
      <c r="AD36" s="28" t="s">
        <v>1237</v>
      </c>
      <c r="AE36" s="28" t="s">
        <v>574</v>
      </c>
      <c r="AF36" s="28" t="s">
        <v>808</v>
      </c>
      <c r="AG36" s="28" t="s">
        <v>788</v>
      </c>
      <c r="AH36" s="28" t="s">
        <v>2155</v>
      </c>
    </row>
    <row r="37" spans="1:34" s="15" customFormat="1">
      <c r="A37" s="15" t="s">
        <v>294</v>
      </c>
      <c r="B37" s="15" t="s">
        <v>53</v>
      </c>
      <c r="C37" s="16"/>
      <c r="D37" s="16"/>
      <c r="E37" s="16"/>
      <c r="F37" s="16" t="s">
        <v>1963</v>
      </c>
      <c r="G37" s="16" t="s">
        <v>1963</v>
      </c>
      <c r="H37" s="16" t="s">
        <v>1963</v>
      </c>
      <c r="I37" s="16" t="s">
        <v>1963</v>
      </c>
      <c r="J37" s="16"/>
      <c r="K37" s="16"/>
      <c r="L37" s="16"/>
      <c r="M37" s="16"/>
      <c r="N37" s="16"/>
      <c r="O37" s="42">
        <v>10</v>
      </c>
      <c r="P37" s="25">
        <v>60</v>
      </c>
      <c r="Q37" s="25">
        <v>20</v>
      </c>
      <c r="R37" s="23" t="s">
        <v>300</v>
      </c>
      <c r="S37" s="23"/>
      <c r="T37" s="17"/>
      <c r="U37" s="23" t="s">
        <v>280</v>
      </c>
      <c r="V37" s="23" t="s">
        <v>301</v>
      </c>
      <c r="W37" s="15" t="s">
        <v>53</v>
      </c>
      <c r="X37" s="18"/>
      <c r="Y37" s="18"/>
      <c r="Z37" s="18"/>
      <c r="AA37" s="18"/>
      <c r="AC37" s="28"/>
      <c r="AD37" s="28"/>
      <c r="AE37" s="28"/>
      <c r="AF37" s="28"/>
      <c r="AG37" s="28"/>
      <c r="AH37" s="28"/>
    </row>
    <row r="38" spans="1:34" s="15" customFormat="1">
      <c r="A38" s="15" t="s">
        <v>294</v>
      </c>
      <c r="B38" s="15" t="s">
        <v>53</v>
      </c>
      <c r="C38" s="16"/>
      <c r="D38" s="16"/>
      <c r="E38" s="16"/>
      <c r="F38" s="16"/>
      <c r="G38" s="16"/>
      <c r="H38" s="16"/>
      <c r="I38" s="16" t="s">
        <v>253</v>
      </c>
      <c r="J38" s="16" t="s">
        <v>253</v>
      </c>
      <c r="K38" s="16" t="s">
        <v>253</v>
      </c>
      <c r="L38" s="16" t="s">
        <v>253</v>
      </c>
      <c r="M38" s="16"/>
      <c r="N38" s="16"/>
      <c r="O38" s="42">
        <v>10</v>
      </c>
      <c r="P38" s="25">
        <v>60</v>
      </c>
      <c r="Q38" s="25">
        <v>20</v>
      </c>
      <c r="R38" s="23" t="s">
        <v>300</v>
      </c>
      <c r="S38" s="23"/>
      <c r="T38" s="17"/>
      <c r="U38" s="23" t="s">
        <v>280</v>
      </c>
      <c r="V38" s="23" t="s">
        <v>301</v>
      </c>
      <c r="W38" s="15" t="s">
        <v>53</v>
      </c>
      <c r="X38" s="18"/>
      <c r="Y38" s="18"/>
      <c r="Z38" s="18"/>
      <c r="AA38" s="18"/>
      <c r="AC38" s="28"/>
      <c r="AD38" s="28"/>
      <c r="AE38" s="28"/>
      <c r="AF38" s="28"/>
      <c r="AG38" s="28"/>
      <c r="AH38" s="28"/>
    </row>
    <row r="39" spans="1:34" s="15" customFormat="1">
      <c r="A39" s="15" t="s">
        <v>294</v>
      </c>
      <c r="B39" s="15" t="s">
        <v>178</v>
      </c>
      <c r="C39" s="16" t="s">
        <v>252</v>
      </c>
      <c r="D39" s="16" t="s">
        <v>252</v>
      </c>
      <c r="E39" s="16" t="s">
        <v>252</v>
      </c>
      <c r="F39" s="16" t="s">
        <v>252</v>
      </c>
      <c r="G39" s="16" t="s">
        <v>252</v>
      </c>
      <c r="H39" s="16" t="s">
        <v>252</v>
      </c>
      <c r="I39" s="16" t="s">
        <v>252</v>
      </c>
      <c r="J39" s="16" t="s">
        <v>252</v>
      </c>
      <c r="K39" s="16" t="s">
        <v>252</v>
      </c>
      <c r="L39" s="16" t="s">
        <v>252</v>
      </c>
      <c r="M39" s="16" t="s">
        <v>252</v>
      </c>
      <c r="N39" s="26" t="s">
        <v>252</v>
      </c>
      <c r="O39" s="39"/>
      <c r="P39" s="30"/>
      <c r="Q39" s="30"/>
      <c r="R39" s="23"/>
      <c r="S39" s="23"/>
      <c r="T39" s="17"/>
      <c r="U39" s="28"/>
      <c r="V39" s="28"/>
      <c r="W39" s="15" t="s">
        <v>178</v>
      </c>
      <c r="X39" s="18"/>
      <c r="Y39" s="18"/>
      <c r="Z39" s="18"/>
      <c r="AA39" s="18"/>
      <c r="AC39" s="28"/>
      <c r="AD39" s="28"/>
      <c r="AE39" s="28"/>
      <c r="AF39" s="28" t="s">
        <v>789</v>
      </c>
      <c r="AG39" s="28" t="s">
        <v>789</v>
      </c>
      <c r="AH39" s="28"/>
    </row>
    <row r="40" spans="1:34" s="15" customFormat="1">
      <c r="A40" s="15" t="s">
        <v>294</v>
      </c>
      <c r="B40" s="15" t="s">
        <v>178</v>
      </c>
      <c r="C40" s="16" t="s">
        <v>253</v>
      </c>
      <c r="D40" s="16" t="s">
        <v>253</v>
      </c>
      <c r="E40" s="16" t="s">
        <v>253</v>
      </c>
      <c r="F40" s="16" t="s">
        <v>253</v>
      </c>
      <c r="G40" s="16" t="s">
        <v>253</v>
      </c>
      <c r="H40" s="16" t="s">
        <v>253</v>
      </c>
      <c r="I40" s="16" t="s">
        <v>253</v>
      </c>
      <c r="J40" s="16" t="s">
        <v>253</v>
      </c>
      <c r="K40" s="16" t="s">
        <v>253</v>
      </c>
      <c r="L40" s="16" t="s">
        <v>253</v>
      </c>
      <c r="M40" s="16" t="s">
        <v>253</v>
      </c>
      <c r="N40" s="16" t="s">
        <v>253</v>
      </c>
      <c r="O40" s="39"/>
      <c r="P40" s="30"/>
      <c r="Q40" s="30"/>
      <c r="R40" s="23"/>
      <c r="S40" s="23"/>
      <c r="T40" s="17"/>
      <c r="U40" s="28"/>
      <c r="V40" s="28"/>
      <c r="W40" s="15" t="s">
        <v>178</v>
      </c>
      <c r="X40" s="18"/>
      <c r="Y40" s="18"/>
      <c r="Z40" s="18"/>
      <c r="AA40" s="18"/>
      <c r="AC40" s="28"/>
      <c r="AD40" s="28"/>
      <c r="AE40" s="28"/>
      <c r="AF40" s="28"/>
      <c r="AG40" s="28"/>
      <c r="AH40" s="28"/>
    </row>
    <row r="41" spans="1:34" s="15" customFormat="1" ht="60">
      <c r="A41" s="15" t="s">
        <v>294</v>
      </c>
      <c r="B41" s="15" t="s">
        <v>52</v>
      </c>
      <c r="C41" s="16"/>
      <c r="D41" s="16"/>
      <c r="E41" s="16" t="s">
        <v>252</v>
      </c>
      <c r="F41" s="16" t="s">
        <v>252</v>
      </c>
      <c r="G41" s="16" t="s">
        <v>1963</v>
      </c>
      <c r="H41" s="16" t="s">
        <v>1963</v>
      </c>
      <c r="I41" s="16" t="s">
        <v>1963</v>
      </c>
      <c r="J41" s="16"/>
      <c r="K41" s="16"/>
      <c r="L41" s="16"/>
      <c r="M41" s="16"/>
      <c r="N41" s="16"/>
      <c r="O41" s="41">
        <v>18</v>
      </c>
      <c r="P41" s="24">
        <v>60</v>
      </c>
      <c r="Q41" s="24">
        <v>25</v>
      </c>
      <c r="R41" s="23"/>
      <c r="S41" s="23"/>
      <c r="T41" s="17"/>
      <c r="U41" s="28"/>
      <c r="V41" s="28"/>
      <c r="W41" s="15" t="s">
        <v>52</v>
      </c>
      <c r="X41" s="18"/>
      <c r="Y41" s="18"/>
      <c r="Z41" s="18"/>
      <c r="AA41" s="18"/>
      <c r="AB41" s="15" t="s">
        <v>477</v>
      </c>
      <c r="AC41" s="28" t="s">
        <v>575</v>
      </c>
      <c r="AD41" s="28"/>
      <c r="AE41" s="28" t="s">
        <v>576</v>
      </c>
      <c r="AF41" s="28" t="s">
        <v>786</v>
      </c>
      <c r="AG41" s="28" t="s">
        <v>790</v>
      </c>
      <c r="AH41" s="28" t="s">
        <v>2156</v>
      </c>
    </row>
    <row r="42" spans="1:34" s="15" customFormat="1" ht="16.5">
      <c r="A42" s="15" t="s">
        <v>294</v>
      </c>
      <c r="B42" s="15" t="s">
        <v>52</v>
      </c>
      <c r="C42" s="16"/>
      <c r="D42" s="16"/>
      <c r="E42" s="16"/>
      <c r="F42" s="16"/>
      <c r="G42" s="16" t="s">
        <v>253</v>
      </c>
      <c r="H42" s="16" t="s">
        <v>253</v>
      </c>
      <c r="I42" s="16" t="s">
        <v>253</v>
      </c>
      <c r="J42" s="16" t="s">
        <v>253</v>
      </c>
      <c r="K42" s="16"/>
      <c r="L42" s="16"/>
      <c r="M42" s="16"/>
      <c r="N42" s="16"/>
      <c r="O42" s="41">
        <v>18</v>
      </c>
      <c r="P42" s="24">
        <v>60</v>
      </c>
      <c r="Q42" s="24">
        <v>25</v>
      </c>
      <c r="R42" s="23"/>
      <c r="S42" s="23"/>
      <c r="T42" s="17"/>
      <c r="U42" s="28"/>
      <c r="V42" s="28"/>
      <c r="W42" s="15" t="s">
        <v>52</v>
      </c>
      <c r="X42" s="18"/>
      <c r="Y42" s="18"/>
      <c r="Z42" s="18"/>
      <c r="AA42" s="18"/>
      <c r="AC42" s="28"/>
      <c r="AD42" s="28"/>
      <c r="AE42" s="28"/>
      <c r="AF42" s="28"/>
      <c r="AG42" s="28"/>
      <c r="AH42" s="28"/>
    </row>
    <row r="43" spans="1:34" s="15" customFormat="1" ht="60">
      <c r="A43" s="15" t="s">
        <v>294</v>
      </c>
      <c r="B43" s="15" t="s">
        <v>242</v>
      </c>
      <c r="C43" s="16"/>
      <c r="D43" s="16"/>
      <c r="E43" s="16" t="s">
        <v>252</v>
      </c>
      <c r="F43" s="16" t="s">
        <v>252</v>
      </c>
      <c r="G43" s="16" t="s">
        <v>1963</v>
      </c>
      <c r="H43" s="16" t="s">
        <v>1963</v>
      </c>
      <c r="I43" s="16" t="s">
        <v>1963</v>
      </c>
      <c r="J43" s="16"/>
      <c r="K43" s="16"/>
      <c r="L43" s="16"/>
      <c r="M43" s="16"/>
      <c r="N43" s="16"/>
      <c r="O43" s="39"/>
      <c r="P43" s="30"/>
      <c r="Q43" s="30" t="s">
        <v>577</v>
      </c>
      <c r="R43" s="23" t="s">
        <v>578</v>
      </c>
      <c r="S43" s="23"/>
      <c r="T43" s="17"/>
      <c r="U43" s="28"/>
      <c r="V43" s="28" t="s">
        <v>579</v>
      </c>
      <c r="W43" s="15" t="s">
        <v>242</v>
      </c>
      <c r="X43" s="18"/>
      <c r="Y43" s="18"/>
      <c r="Z43" s="18"/>
      <c r="AA43" s="18"/>
      <c r="AB43" s="15" t="s">
        <v>477</v>
      </c>
      <c r="AC43" s="28" t="s">
        <v>580</v>
      </c>
      <c r="AD43" s="28" t="s">
        <v>581</v>
      </c>
      <c r="AE43" s="28" t="s">
        <v>582</v>
      </c>
      <c r="AF43" s="28" t="s">
        <v>807</v>
      </c>
      <c r="AG43" s="28" t="s">
        <v>791</v>
      </c>
      <c r="AH43" s="28" t="s">
        <v>2157</v>
      </c>
    </row>
    <row r="44" spans="1:34" s="15" customFormat="1">
      <c r="A44" s="15" t="s">
        <v>294</v>
      </c>
      <c r="B44" s="15" t="s">
        <v>242</v>
      </c>
      <c r="C44" s="16"/>
      <c r="D44" s="16"/>
      <c r="E44" s="16"/>
      <c r="F44" s="16"/>
      <c r="G44" s="16" t="s">
        <v>253</v>
      </c>
      <c r="H44" s="16" t="s">
        <v>253</v>
      </c>
      <c r="I44" s="16" t="s">
        <v>253</v>
      </c>
      <c r="J44" s="16"/>
      <c r="K44" s="16"/>
      <c r="L44" s="16"/>
      <c r="M44" s="16"/>
      <c r="N44" s="16"/>
      <c r="O44" s="39"/>
      <c r="P44" s="30"/>
      <c r="Q44" s="30"/>
      <c r="R44" s="23"/>
      <c r="S44" s="23"/>
      <c r="T44" s="17"/>
      <c r="U44" s="28"/>
      <c r="V44" s="28"/>
      <c r="W44" s="15" t="s">
        <v>242</v>
      </c>
      <c r="X44" s="18"/>
      <c r="Y44" s="18"/>
      <c r="Z44" s="18"/>
      <c r="AA44" s="18"/>
      <c r="AC44" s="28"/>
      <c r="AD44" s="28"/>
      <c r="AE44" s="28"/>
      <c r="AF44" s="28"/>
      <c r="AG44" s="28"/>
      <c r="AH44" s="28"/>
    </row>
    <row r="45" spans="1:34" s="15" customFormat="1" ht="60">
      <c r="A45" s="15" t="s">
        <v>294</v>
      </c>
      <c r="B45" s="15" t="s">
        <v>369</v>
      </c>
      <c r="C45" s="16"/>
      <c r="D45" s="16"/>
      <c r="E45" s="16"/>
      <c r="F45" s="16"/>
      <c r="G45" s="16" t="s">
        <v>1963</v>
      </c>
      <c r="H45" s="16"/>
      <c r="I45" s="16" t="s">
        <v>253</v>
      </c>
      <c r="J45" s="16" t="s">
        <v>253</v>
      </c>
      <c r="K45" s="16" t="s">
        <v>253</v>
      </c>
      <c r="L45" s="16" t="s">
        <v>253</v>
      </c>
      <c r="M45" s="16"/>
      <c r="N45" s="16"/>
      <c r="O45" s="39"/>
      <c r="P45" s="30"/>
      <c r="Q45" s="30" t="s">
        <v>583</v>
      </c>
      <c r="R45" s="23"/>
      <c r="S45" s="23"/>
      <c r="T45" s="17"/>
      <c r="U45" s="28" t="s">
        <v>1238</v>
      </c>
      <c r="V45" s="28" t="s">
        <v>1239</v>
      </c>
      <c r="W45" s="15" t="s">
        <v>370</v>
      </c>
      <c r="X45" s="18"/>
      <c r="Y45" s="18"/>
      <c r="Z45" s="18"/>
      <c r="AA45" s="18">
        <v>-10</v>
      </c>
      <c r="AB45" s="15" t="s">
        <v>446</v>
      </c>
      <c r="AC45" s="28" t="s">
        <v>584</v>
      </c>
      <c r="AD45" s="28" t="s">
        <v>585</v>
      </c>
      <c r="AE45" s="28" t="s">
        <v>586</v>
      </c>
      <c r="AF45" s="28" t="s">
        <v>806</v>
      </c>
      <c r="AG45" s="28" t="s">
        <v>792</v>
      </c>
      <c r="AH45" s="28" t="s">
        <v>2158</v>
      </c>
    </row>
    <row r="46" spans="1:34" s="15" customFormat="1" ht="75">
      <c r="A46" s="15" t="s">
        <v>294</v>
      </c>
      <c r="B46" s="15" t="s">
        <v>72</v>
      </c>
      <c r="C46" s="16"/>
      <c r="D46" s="16"/>
      <c r="E46" s="16"/>
      <c r="F46" s="16" t="s">
        <v>1963</v>
      </c>
      <c r="G46" s="16" t="s">
        <v>1963</v>
      </c>
      <c r="H46" s="16" t="s">
        <v>1963</v>
      </c>
      <c r="I46" s="16" t="s">
        <v>253</v>
      </c>
      <c r="J46" s="16" t="s">
        <v>253</v>
      </c>
      <c r="K46" s="16" t="s">
        <v>253</v>
      </c>
      <c r="L46" s="16"/>
      <c r="M46" s="16"/>
      <c r="N46" s="16"/>
      <c r="O46" s="41">
        <v>14</v>
      </c>
      <c r="P46" s="24">
        <v>85</v>
      </c>
      <c r="Q46" s="30" t="s">
        <v>587</v>
      </c>
      <c r="R46" s="23" t="s">
        <v>1093</v>
      </c>
      <c r="S46" s="23" t="s">
        <v>756</v>
      </c>
      <c r="T46" s="17"/>
      <c r="U46" s="28"/>
      <c r="V46" s="28" t="s">
        <v>588</v>
      </c>
      <c r="W46" s="15" t="s">
        <v>72</v>
      </c>
      <c r="X46" s="18"/>
      <c r="Y46" s="18"/>
      <c r="Z46" s="18"/>
      <c r="AA46" s="18"/>
      <c r="AB46" s="15" t="s">
        <v>446</v>
      </c>
      <c r="AC46" s="28" t="s">
        <v>589</v>
      </c>
      <c r="AD46" s="28" t="s">
        <v>590</v>
      </c>
      <c r="AE46" s="28" t="s">
        <v>591</v>
      </c>
      <c r="AF46" s="28" t="s">
        <v>805</v>
      </c>
      <c r="AG46" s="28" t="s">
        <v>1240</v>
      </c>
      <c r="AH46" s="28" t="s">
        <v>2159</v>
      </c>
    </row>
    <row r="47" spans="1:34" s="15" customFormat="1" ht="45">
      <c r="A47" s="15" t="s">
        <v>294</v>
      </c>
      <c r="B47" s="15" t="s">
        <v>147</v>
      </c>
      <c r="C47" s="16"/>
      <c r="D47" s="16"/>
      <c r="E47" s="16" t="s">
        <v>252</v>
      </c>
      <c r="F47" s="16" t="s">
        <v>252</v>
      </c>
      <c r="G47" s="16"/>
      <c r="H47" s="16" t="s">
        <v>1963</v>
      </c>
      <c r="I47" s="16" t="s">
        <v>1963</v>
      </c>
      <c r="J47" s="16"/>
      <c r="K47" s="16"/>
      <c r="L47" s="16"/>
      <c r="M47" s="16"/>
      <c r="N47" s="20"/>
      <c r="O47" s="39"/>
      <c r="P47" s="30"/>
      <c r="Q47" s="30" t="s">
        <v>592</v>
      </c>
      <c r="R47" s="23" t="s">
        <v>593</v>
      </c>
      <c r="S47" s="23"/>
      <c r="T47" s="17"/>
      <c r="U47" s="28"/>
      <c r="V47" s="28" t="s">
        <v>594</v>
      </c>
      <c r="W47" s="15" t="s">
        <v>147</v>
      </c>
      <c r="X47" s="18"/>
      <c r="Y47" s="18"/>
      <c r="Z47" s="18"/>
      <c r="AA47" s="18"/>
      <c r="AB47" s="15" t="s">
        <v>446</v>
      </c>
      <c r="AC47" s="28" t="s">
        <v>1241</v>
      </c>
      <c r="AD47" s="28" t="s">
        <v>1242</v>
      </c>
      <c r="AE47" s="28" t="s">
        <v>595</v>
      </c>
      <c r="AF47" s="28" t="s">
        <v>804</v>
      </c>
      <c r="AG47" s="28" t="s">
        <v>1243</v>
      </c>
      <c r="AH47" s="28" t="s">
        <v>2160</v>
      </c>
    </row>
    <row r="48" spans="1:34" s="15" customFormat="1">
      <c r="A48" s="15" t="s">
        <v>294</v>
      </c>
      <c r="B48" s="15" t="s">
        <v>147</v>
      </c>
      <c r="C48" s="16"/>
      <c r="D48" s="16"/>
      <c r="E48" s="16"/>
      <c r="F48" s="16"/>
      <c r="G48" s="16"/>
      <c r="H48" s="16"/>
      <c r="I48" s="16" t="s">
        <v>253</v>
      </c>
      <c r="J48" s="16" t="s">
        <v>253</v>
      </c>
      <c r="K48" s="16" t="s">
        <v>253</v>
      </c>
      <c r="L48" s="16"/>
      <c r="M48" s="16"/>
      <c r="N48" s="20"/>
      <c r="O48" s="39"/>
      <c r="P48" s="30"/>
      <c r="Q48" s="30"/>
      <c r="R48" s="23"/>
      <c r="S48" s="23"/>
      <c r="T48" s="17"/>
      <c r="U48" s="28"/>
      <c r="V48" s="28"/>
      <c r="W48" s="15" t="s">
        <v>147</v>
      </c>
      <c r="X48" s="18"/>
      <c r="Y48" s="18"/>
      <c r="Z48" s="18"/>
      <c r="AA48" s="18"/>
      <c r="AC48" s="28"/>
      <c r="AD48" s="28"/>
      <c r="AE48" s="28"/>
      <c r="AF48" s="28"/>
      <c r="AG48" s="28"/>
      <c r="AH48" s="28"/>
    </row>
    <row r="49" spans="1:34" s="15" customFormat="1" ht="60">
      <c r="A49" s="15" t="s">
        <v>294</v>
      </c>
      <c r="B49" s="15" t="s">
        <v>217</v>
      </c>
      <c r="C49" s="16"/>
      <c r="D49" s="16" t="s">
        <v>253</v>
      </c>
      <c r="E49" s="16" t="s">
        <v>253</v>
      </c>
      <c r="F49" s="16"/>
      <c r="G49" s="16"/>
      <c r="H49" s="16"/>
      <c r="I49" s="16"/>
      <c r="J49" s="16"/>
      <c r="K49" s="16" t="s">
        <v>1963</v>
      </c>
      <c r="L49" s="16" t="s">
        <v>1963</v>
      </c>
      <c r="M49" s="16" t="s">
        <v>1963</v>
      </c>
      <c r="N49" s="16"/>
      <c r="O49" s="39"/>
      <c r="P49" s="30"/>
      <c r="Q49" s="30" t="s">
        <v>596</v>
      </c>
      <c r="R49" s="23"/>
      <c r="S49" s="23"/>
      <c r="T49" s="17"/>
      <c r="U49" s="28"/>
      <c r="V49" s="28" t="s">
        <v>301</v>
      </c>
      <c r="W49" s="15" t="s">
        <v>371</v>
      </c>
      <c r="X49" s="18"/>
      <c r="Y49" s="18"/>
      <c r="Z49" s="18"/>
      <c r="AA49" s="18">
        <v>-20</v>
      </c>
      <c r="AB49" s="15" t="s">
        <v>477</v>
      </c>
      <c r="AC49" s="28" t="s">
        <v>597</v>
      </c>
      <c r="AD49" s="28" t="s">
        <v>590</v>
      </c>
      <c r="AE49" s="28" t="s">
        <v>598</v>
      </c>
      <c r="AF49" s="28" t="s">
        <v>794</v>
      </c>
      <c r="AG49" s="28" t="s">
        <v>793</v>
      </c>
      <c r="AH49" s="28" t="s">
        <v>2161</v>
      </c>
    </row>
    <row r="50" spans="1:34" s="15" customFormat="1" ht="45">
      <c r="A50" s="15" t="s">
        <v>294</v>
      </c>
      <c r="B50" s="15" t="s">
        <v>150</v>
      </c>
      <c r="C50" s="16"/>
      <c r="D50" s="16"/>
      <c r="E50" s="16" t="s">
        <v>252</v>
      </c>
      <c r="F50" s="16" t="s">
        <v>252</v>
      </c>
      <c r="G50" s="16" t="s">
        <v>252</v>
      </c>
      <c r="H50" s="16"/>
      <c r="I50" s="16"/>
      <c r="J50" s="16"/>
      <c r="K50" s="16"/>
      <c r="L50" s="16"/>
      <c r="M50" s="16"/>
      <c r="N50" s="20"/>
      <c r="O50" s="39"/>
      <c r="P50" s="30"/>
      <c r="Q50" s="30" t="s">
        <v>583</v>
      </c>
      <c r="R50" s="23" t="s">
        <v>6</v>
      </c>
      <c r="S50" s="27" t="s">
        <v>7</v>
      </c>
      <c r="T50" s="27"/>
      <c r="U50" s="28"/>
      <c r="V50" s="28"/>
      <c r="W50" s="15" t="s">
        <v>372</v>
      </c>
      <c r="X50" s="18"/>
      <c r="Y50" s="18"/>
      <c r="Z50" s="18"/>
      <c r="AA50" s="18"/>
      <c r="AB50" s="15" t="s">
        <v>477</v>
      </c>
      <c r="AC50" s="28" t="s">
        <v>599</v>
      </c>
      <c r="AD50" s="28" t="s">
        <v>590</v>
      </c>
      <c r="AE50" s="28" t="s">
        <v>598</v>
      </c>
      <c r="AF50" s="28" t="s">
        <v>796</v>
      </c>
      <c r="AG50" s="28" t="s">
        <v>795</v>
      </c>
      <c r="AH50" s="28" t="s">
        <v>2162</v>
      </c>
    </row>
    <row r="51" spans="1:34" s="15" customFormat="1" ht="45">
      <c r="A51" s="15" t="s">
        <v>294</v>
      </c>
      <c r="B51" s="15" t="s">
        <v>150</v>
      </c>
      <c r="C51" s="16"/>
      <c r="D51" s="16"/>
      <c r="E51" s="16"/>
      <c r="F51" s="16"/>
      <c r="G51" s="16" t="s">
        <v>1963</v>
      </c>
      <c r="H51" s="16" t="s">
        <v>1963</v>
      </c>
      <c r="I51" s="16"/>
      <c r="J51" s="16" t="s">
        <v>253</v>
      </c>
      <c r="K51" s="16" t="s">
        <v>253</v>
      </c>
      <c r="L51" s="16" t="s">
        <v>253</v>
      </c>
      <c r="M51" s="16" t="s">
        <v>253</v>
      </c>
      <c r="N51" s="20"/>
      <c r="O51" s="39"/>
      <c r="P51" s="30"/>
      <c r="Q51" s="30"/>
      <c r="R51" s="23" t="s">
        <v>6</v>
      </c>
      <c r="S51" s="27" t="s">
        <v>7</v>
      </c>
      <c r="T51" s="27"/>
      <c r="U51" s="28"/>
      <c r="V51" s="28"/>
      <c r="W51" s="15" t="s">
        <v>372</v>
      </c>
      <c r="X51" s="18"/>
      <c r="Y51" s="18"/>
      <c r="Z51" s="18"/>
      <c r="AA51" s="18"/>
      <c r="AC51" s="28"/>
      <c r="AD51" s="28"/>
      <c r="AE51" s="28"/>
      <c r="AF51" s="28"/>
      <c r="AG51" s="28"/>
      <c r="AH51" s="28"/>
    </row>
    <row r="52" spans="1:34" s="15" customFormat="1" ht="60">
      <c r="A52" s="15" t="s">
        <v>294</v>
      </c>
      <c r="B52" s="15" t="s">
        <v>132</v>
      </c>
      <c r="C52" s="16"/>
      <c r="D52" s="16"/>
      <c r="E52" s="16" t="s">
        <v>252</v>
      </c>
      <c r="F52" s="16" t="s">
        <v>252</v>
      </c>
      <c r="G52" s="16" t="s">
        <v>252</v>
      </c>
      <c r="H52" s="16" t="s">
        <v>252</v>
      </c>
      <c r="I52" s="16"/>
      <c r="J52" s="16"/>
      <c r="K52" s="16"/>
      <c r="L52" s="16"/>
      <c r="M52" s="16"/>
      <c r="N52" s="20"/>
      <c r="O52" s="39"/>
      <c r="P52" s="30"/>
      <c r="Q52" s="30"/>
      <c r="R52" s="23" t="s">
        <v>1094</v>
      </c>
      <c r="S52" s="23" t="s">
        <v>1095</v>
      </c>
      <c r="T52" s="17"/>
      <c r="U52" s="28"/>
      <c r="V52" s="28" t="s">
        <v>1244</v>
      </c>
      <c r="W52" s="15" t="s">
        <v>132</v>
      </c>
      <c r="X52" s="18"/>
      <c r="Y52" s="18"/>
      <c r="Z52" s="18"/>
      <c r="AA52" s="18"/>
      <c r="AB52" s="15" t="s">
        <v>446</v>
      </c>
      <c r="AC52" s="28" t="s">
        <v>1245</v>
      </c>
      <c r="AD52" s="28" t="s">
        <v>1246</v>
      </c>
      <c r="AE52" s="28" t="s">
        <v>1247</v>
      </c>
      <c r="AF52" s="28" t="s">
        <v>786</v>
      </c>
      <c r="AG52" s="28" t="s">
        <v>797</v>
      </c>
      <c r="AH52" s="28" t="s">
        <v>2149</v>
      </c>
    </row>
    <row r="53" spans="1:34" s="15" customFormat="1" ht="60">
      <c r="A53" s="15" t="s">
        <v>294</v>
      </c>
      <c r="B53" s="15" t="s">
        <v>132</v>
      </c>
      <c r="C53" s="16"/>
      <c r="D53" s="16"/>
      <c r="E53" s="16"/>
      <c r="F53" s="16" t="s">
        <v>1963</v>
      </c>
      <c r="G53" s="16" t="s">
        <v>1963</v>
      </c>
      <c r="H53" s="16" t="s">
        <v>1963</v>
      </c>
      <c r="I53" s="16" t="s">
        <v>253</v>
      </c>
      <c r="J53" s="16" t="s">
        <v>253</v>
      </c>
      <c r="K53" s="16" t="s">
        <v>253</v>
      </c>
      <c r="L53" s="16" t="s">
        <v>253</v>
      </c>
      <c r="M53" s="16"/>
      <c r="N53" s="20"/>
      <c r="O53" s="39"/>
      <c r="P53" s="30"/>
      <c r="Q53" s="30"/>
      <c r="R53" s="23" t="s">
        <v>1094</v>
      </c>
      <c r="S53" s="23" t="s">
        <v>1095</v>
      </c>
      <c r="T53" s="17"/>
      <c r="U53" s="28"/>
      <c r="V53" s="28" t="s">
        <v>1244</v>
      </c>
      <c r="W53" s="15" t="s">
        <v>132</v>
      </c>
      <c r="X53" s="18"/>
      <c r="Y53" s="18"/>
      <c r="Z53" s="18"/>
      <c r="AA53" s="18"/>
      <c r="AB53" s="15" t="s">
        <v>446</v>
      </c>
      <c r="AC53" s="28" t="s">
        <v>1245</v>
      </c>
      <c r="AD53" s="28" t="s">
        <v>1246</v>
      </c>
      <c r="AE53" s="28" t="s">
        <v>1247</v>
      </c>
      <c r="AF53" s="28"/>
      <c r="AG53" s="28"/>
      <c r="AH53" s="28"/>
    </row>
    <row r="54" spans="1:34" s="15" customFormat="1" ht="60">
      <c r="A54" s="15" t="s">
        <v>294</v>
      </c>
      <c r="B54" s="15" t="s">
        <v>129</v>
      </c>
      <c r="C54" s="16"/>
      <c r="D54" s="16"/>
      <c r="E54" s="16" t="s">
        <v>252</v>
      </c>
      <c r="F54" s="16" t="s">
        <v>252</v>
      </c>
      <c r="G54" s="16"/>
      <c r="H54" s="16"/>
      <c r="I54" s="16"/>
      <c r="J54" s="16"/>
      <c r="K54" s="16"/>
      <c r="L54" s="16"/>
      <c r="M54" s="16"/>
      <c r="N54" s="20"/>
      <c r="O54" s="39"/>
      <c r="P54" s="30"/>
      <c r="Q54" s="30"/>
      <c r="R54" s="23" t="s">
        <v>1094</v>
      </c>
      <c r="S54" s="23" t="s">
        <v>1095</v>
      </c>
      <c r="T54" s="17"/>
      <c r="U54" s="28"/>
      <c r="V54" s="28" t="s">
        <v>1244</v>
      </c>
      <c r="W54" s="15" t="s">
        <v>132</v>
      </c>
      <c r="X54" s="18"/>
      <c r="Y54" s="18"/>
      <c r="Z54" s="18"/>
      <c r="AA54" s="18"/>
      <c r="AB54" s="15" t="s">
        <v>446</v>
      </c>
      <c r="AC54" s="28" t="s">
        <v>1245</v>
      </c>
      <c r="AD54" s="28" t="s">
        <v>1246</v>
      </c>
      <c r="AE54" s="28" t="s">
        <v>1247</v>
      </c>
      <c r="AF54" s="28" t="s">
        <v>786</v>
      </c>
      <c r="AG54" s="28" t="s">
        <v>797</v>
      </c>
      <c r="AH54" s="28" t="s">
        <v>2149</v>
      </c>
    </row>
    <row r="55" spans="1:34" s="15" customFormat="1" ht="60">
      <c r="A55" s="15" t="s">
        <v>294</v>
      </c>
      <c r="B55" s="15" t="s">
        <v>129</v>
      </c>
      <c r="C55" s="16"/>
      <c r="D55" s="16"/>
      <c r="E55" s="16"/>
      <c r="F55" s="16" t="s">
        <v>1963</v>
      </c>
      <c r="G55" s="16" t="s">
        <v>1963</v>
      </c>
      <c r="H55" s="16" t="s">
        <v>253</v>
      </c>
      <c r="I55" s="16" t="s">
        <v>253</v>
      </c>
      <c r="J55" s="16" t="s">
        <v>253</v>
      </c>
      <c r="K55" s="16"/>
      <c r="L55" s="16"/>
      <c r="M55" s="16"/>
      <c r="N55" s="20"/>
      <c r="O55" s="39"/>
      <c r="P55" s="30"/>
      <c r="Q55" s="30"/>
      <c r="R55" s="23" t="s">
        <v>1094</v>
      </c>
      <c r="S55" s="23" t="s">
        <v>1095</v>
      </c>
      <c r="T55" s="17"/>
      <c r="U55" s="28"/>
      <c r="V55" s="28" t="s">
        <v>1244</v>
      </c>
      <c r="W55" s="15" t="s">
        <v>132</v>
      </c>
      <c r="X55" s="18"/>
      <c r="Y55" s="18"/>
      <c r="Z55" s="18"/>
      <c r="AA55" s="18"/>
      <c r="AB55" s="15" t="s">
        <v>446</v>
      </c>
      <c r="AC55" s="28" t="s">
        <v>1245</v>
      </c>
      <c r="AD55" s="28" t="s">
        <v>1246</v>
      </c>
      <c r="AE55" s="28" t="s">
        <v>1247</v>
      </c>
      <c r="AF55" s="28"/>
      <c r="AG55" s="28"/>
      <c r="AH55" s="28"/>
    </row>
    <row r="56" spans="1:34" s="15" customFormat="1" ht="45">
      <c r="A56" s="15" t="s">
        <v>294</v>
      </c>
      <c r="B56" s="15" t="s">
        <v>82</v>
      </c>
      <c r="C56" s="16"/>
      <c r="D56" s="16"/>
      <c r="E56" s="16"/>
      <c r="F56" s="16"/>
      <c r="G56" s="16"/>
      <c r="H56" s="16"/>
      <c r="I56" s="16" t="s">
        <v>252</v>
      </c>
      <c r="J56" s="16" t="s">
        <v>252</v>
      </c>
      <c r="K56" s="16" t="s">
        <v>252</v>
      </c>
      <c r="L56" s="16" t="s">
        <v>252</v>
      </c>
      <c r="M56" s="16"/>
      <c r="N56" s="16"/>
      <c r="O56" s="41">
        <v>3</v>
      </c>
      <c r="P56" s="24">
        <v>30</v>
      </c>
      <c r="Q56" s="24">
        <v>0.5</v>
      </c>
      <c r="R56" s="23" t="s">
        <v>756</v>
      </c>
      <c r="S56" s="23" t="s">
        <v>756</v>
      </c>
      <c r="T56" s="17"/>
      <c r="U56" s="28" t="s">
        <v>1248</v>
      </c>
      <c r="V56" s="28" t="s">
        <v>1249</v>
      </c>
      <c r="W56" s="15" t="s">
        <v>373</v>
      </c>
      <c r="X56" s="18"/>
      <c r="Y56" s="18"/>
      <c r="Z56" s="18"/>
      <c r="AA56" s="18"/>
      <c r="AB56" s="15" t="s">
        <v>445</v>
      </c>
      <c r="AC56" s="28" t="s">
        <v>1250</v>
      </c>
      <c r="AD56" s="28" t="s">
        <v>1251</v>
      </c>
      <c r="AE56" s="28" t="s">
        <v>1252</v>
      </c>
      <c r="AF56" s="28" t="s">
        <v>799</v>
      </c>
      <c r="AG56" s="28" t="s">
        <v>798</v>
      </c>
      <c r="AH56" s="28" t="s">
        <v>2163</v>
      </c>
    </row>
    <row r="57" spans="1:34" s="15" customFormat="1" ht="16.5">
      <c r="A57" s="15" t="s">
        <v>294</v>
      </c>
      <c r="B57" s="15" t="s">
        <v>82</v>
      </c>
      <c r="C57" s="16"/>
      <c r="D57" s="16"/>
      <c r="E57" s="16"/>
      <c r="F57" s="16"/>
      <c r="G57" s="16"/>
      <c r="H57" s="16"/>
      <c r="I57" s="16"/>
      <c r="J57" s="16" t="s">
        <v>1963</v>
      </c>
      <c r="K57" s="16" t="s">
        <v>1963</v>
      </c>
      <c r="L57" s="16" t="s">
        <v>1963</v>
      </c>
      <c r="M57" s="16"/>
      <c r="N57" s="16"/>
      <c r="O57" s="41">
        <v>3</v>
      </c>
      <c r="P57" s="24">
        <v>30</v>
      </c>
      <c r="Q57" s="24">
        <v>0.5</v>
      </c>
      <c r="R57" s="23"/>
      <c r="S57" s="23"/>
      <c r="T57" s="17"/>
      <c r="U57" s="28"/>
      <c r="V57" s="28"/>
      <c r="W57" s="15" t="s">
        <v>373</v>
      </c>
      <c r="X57" s="18"/>
      <c r="Y57" s="18"/>
      <c r="Z57" s="18"/>
      <c r="AA57" s="18"/>
      <c r="AC57" s="28"/>
      <c r="AD57" s="28"/>
      <c r="AE57" s="28"/>
      <c r="AF57" s="28"/>
      <c r="AG57" s="28"/>
      <c r="AH57" s="28"/>
    </row>
    <row r="58" spans="1:34" s="15" customFormat="1" ht="16.5">
      <c r="A58" s="15" t="s">
        <v>294</v>
      </c>
      <c r="B58" s="15" t="s">
        <v>82</v>
      </c>
      <c r="C58" s="16" t="s">
        <v>253</v>
      </c>
      <c r="D58" s="16" t="s">
        <v>253</v>
      </c>
      <c r="E58" s="16" t="s">
        <v>253</v>
      </c>
      <c r="F58" s="16"/>
      <c r="G58" s="16"/>
      <c r="H58" s="16"/>
      <c r="I58" s="16"/>
      <c r="J58" s="16"/>
      <c r="K58" s="16"/>
      <c r="L58" s="16" t="s">
        <v>253</v>
      </c>
      <c r="M58" s="16" t="s">
        <v>253</v>
      </c>
      <c r="N58" s="16" t="s">
        <v>253</v>
      </c>
      <c r="O58" s="41">
        <v>3</v>
      </c>
      <c r="P58" s="24">
        <v>30</v>
      </c>
      <c r="Q58" s="24">
        <v>0.5</v>
      </c>
      <c r="R58" s="23"/>
      <c r="S58" s="23"/>
      <c r="T58" s="17"/>
      <c r="U58" s="28"/>
      <c r="V58" s="28"/>
      <c r="W58" s="15" t="s">
        <v>374</v>
      </c>
      <c r="X58" s="18"/>
      <c r="Y58" s="18"/>
      <c r="Z58" s="18"/>
      <c r="AA58" s="18"/>
      <c r="AC58" s="28"/>
      <c r="AD58" s="28"/>
      <c r="AE58" s="28"/>
      <c r="AF58" s="28"/>
      <c r="AG58" s="28"/>
      <c r="AH58" s="28"/>
    </row>
    <row r="59" spans="1:34" s="15" customFormat="1" ht="60">
      <c r="A59" s="15" t="s">
        <v>294</v>
      </c>
      <c r="B59" s="15" t="s">
        <v>136</v>
      </c>
      <c r="C59" s="16"/>
      <c r="D59" s="16"/>
      <c r="E59" s="16" t="s">
        <v>252</v>
      </c>
      <c r="F59" s="16" t="s">
        <v>252</v>
      </c>
      <c r="G59" s="16"/>
      <c r="H59" s="16"/>
      <c r="I59" s="16"/>
      <c r="J59" s="16"/>
      <c r="K59" s="16"/>
      <c r="L59" s="16"/>
      <c r="M59" s="16"/>
      <c r="N59" s="20"/>
      <c r="O59" s="39"/>
      <c r="P59" s="30"/>
      <c r="Q59" s="30"/>
      <c r="R59" s="23" t="s">
        <v>1096</v>
      </c>
      <c r="S59" s="23"/>
      <c r="T59" s="17"/>
      <c r="U59" s="28"/>
      <c r="V59" s="28" t="s">
        <v>1253</v>
      </c>
      <c r="W59" s="15" t="s">
        <v>375</v>
      </c>
      <c r="X59" s="18"/>
      <c r="Y59" s="18"/>
      <c r="Z59" s="18"/>
      <c r="AA59" s="18"/>
      <c r="AB59" s="15" t="s">
        <v>446</v>
      </c>
      <c r="AC59" s="28" t="s">
        <v>1254</v>
      </c>
      <c r="AD59" s="28"/>
      <c r="AE59" s="28" t="s">
        <v>1255</v>
      </c>
      <c r="AF59" s="28" t="s">
        <v>803</v>
      </c>
      <c r="AG59" s="28" t="s">
        <v>802</v>
      </c>
      <c r="AH59" s="28" t="s">
        <v>2164</v>
      </c>
    </row>
    <row r="60" spans="1:34" s="15" customFormat="1">
      <c r="A60" s="15" t="s">
        <v>294</v>
      </c>
      <c r="B60" s="15" t="s">
        <v>136</v>
      </c>
      <c r="C60" s="16"/>
      <c r="D60" s="16"/>
      <c r="E60" s="16" t="s">
        <v>1963</v>
      </c>
      <c r="F60" s="16" t="s">
        <v>1963</v>
      </c>
      <c r="G60" s="16" t="s">
        <v>1963</v>
      </c>
      <c r="H60" s="16" t="s">
        <v>1963</v>
      </c>
      <c r="I60" s="16" t="s">
        <v>253</v>
      </c>
      <c r="J60" s="16" t="s">
        <v>253</v>
      </c>
      <c r="K60" s="16" t="s">
        <v>253</v>
      </c>
      <c r="L60" s="16" t="s">
        <v>253</v>
      </c>
      <c r="M60" s="16"/>
      <c r="N60" s="20"/>
      <c r="O60" s="39"/>
      <c r="P60" s="30"/>
      <c r="Q60" s="30"/>
      <c r="R60" s="23"/>
      <c r="S60" s="23"/>
      <c r="T60" s="17"/>
      <c r="U60" s="28"/>
      <c r="V60" s="28"/>
      <c r="W60" s="15" t="s">
        <v>162</v>
      </c>
      <c r="X60" s="18"/>
      <c r="Y60" s="18"/>
      <c r="Z60" s="18"/>
      <c r="AA60" s="18"/>
      <c r="AC60" s="28"/>
      <c r="AD60" s="28"/>
      <c r="AE60" s="28"/>
      <c r="AF60" s="28"/>
      <c r="AG60" s="28"/>
      <c r="AH60" s="28"/>
    </row>
    <row r="61" spans="1:34" s="15" customFormat="1" ht="60">
      <c r="A61" s="15" t="s">
        <v>294</v>
      </c>
      <c r="B61" s="15" t="s">
        <v>391</v>
      </c>
      <c r="C61" s="16"/>
      <c r="D61" s="16"/>
      <c r="E61" s="16" t="s">
        <v>1963</v>
      </c>
      <c r="F61" s="16" t="s">
        <v>1963</v>
      </c>
      <c r="G61" s="16" t="s">
        <v>1963</v>
      </c>
      <c r="H61" s="16" t="s">
        <v>253</v>
      </c>
      <c r="I61" s="16" t="s">
        <v>253</v>
      </c>
      <c r="J61" s="16" t="s">
        <v>253</v>
      </c>
      <c r="K61" s="16"/>
      <c r="L61" s="16"/>
      <c r="M61" s="16"/>
      <c r="N61" s="20"/>
      <c r="O61" s="39"/>
      <c r="P61" s="30"/>
      <c r="Q61" s="30"/>
      <c r="R61" s="23" t="s">
        <v>1097</v>
      </c>
      <c r="S61" s="23" t="s">
        <v>756</v>
      </c>
      <c r="T61" s="17"/>
      <c r="U61" s="28" t="s">
        <v>1256</v>
      </c>
      <c r="V61" s="28" t="s">
        <v>1257</v>
      </c>
      <c r="W61" s="15" t="s">
        <v>391</v>
      </c>
      <c r="X61" s="18"/>
      <c r="Y61" s="18"/>
      <c r="Z61" s="18"/>
      <c r="AA61" s="18"/>
      <c r="AC61" s="28" t="s">
        <v>1258</v>
      </c>
      <c r="AD61" s="28" t="s">
        <v>755</v>
      </c>
      <c r="AE61" s="28" t="s">
        <v>1259</v>
      </c>
      <c r="AF61" s="28" t="s">
        <v>820</v>
      </c>
      <c r="AG61" s="28" t="s">
        <v>819</v>
      </c>
      <c r="AH61" s="28" t="s">
        <v>2165</v>
      </c>
    </row>
    <row r="62" spans="1:34" s="15" customFormat="1" ht="45">
      <c r="A62" s="15" t="s">
        <v>294</v>
      </c>
      <c r="B62" s="15" t="s">
        <v>179</v>
      </c>
      <c r="C62" s="16"/>
      <c r="D62" s="16"/>
      <c r="E62" s="16" t="s">
        <v>252</v>
      </c>
      <c r="F62" s="16" t="s">
        <v>252</v>
      </c>
      <c r="G62" s="16" t="s">
        <v>252</v>
      </c>
      <c r="H62" s="16"/>
      <c r="I62" s="16"/>
      <c r="J62" s="16"/>
      <c r="K62" s="16"/>
      <c r="L62" s="16"/>
      <c r="M62" s="16"/>
      <c r="N62" s="20"/>
      <c r="O62" s="39"/>
      <c r="P62" s="30"/>
      <c r="Q62" s="30"/>
      <c r="R62" s="23" t="s">
        <v>1098</v>
      </c>
      <c r="S62" s="23" t="s">
        <v>1099</v>
      </c>
      <c r="T62" s="17"/>
      <c r="U62" s="28"/>
      <c r="V62" s="28" t="s">
        <v>1260</v>
      </c>
      <c r="W62" s="15" t="s">
        <v>376</v>
      </c>
      <c r="X62" s="18"/>
      <c r="Y62" s="18"/>
      <c r="Z62" s="18"/>
      <c r="AA62" s="18"/>
      <c r="AB62" s="15" t="s">
        <v>477</v>
      </c>
      <c r="AC62" s="28" t="s">
        <v>1261</v>
      </c>
      <c r="AD62" s="28" t="s">
        <v>755</v>
      </c>
      <c r="AE62" s="28" t="s">
        <v>1262</v>
      </c>
      <c r="AF62" s="28" t="s">
        <v>813</v>
      </c>
      <c r="AG62" s="28" t="s">
        <v>821</v>
      </c>
      <c r="AH62" s="28" t="s">
        <v>2166</v>
      </c>
    </row>
    <row r="63" spans="1:34" s="15" customFormat="1">
      <c r="A63" s="15" t="s">
        <v>294</v>
      </c>
      <c r="B63" s="15" t="s">
        <v>179</v>
      </c>
      <c r="C63" s="16"/>
      <c r="D63" s="16"/>
      <c r="E63" s="16"/>
      <c r="F63" s="16" t="s">
        <v>1963</v>
      </c>
      <c r="G63" s="16" t="s">
        <v>1963</v>
      </c>
      <c r="H63" s="16" t="s">
        <v>1963</v>
      </c>
      <c r="I63" s="16"/>
      <c r="J63" s="16"/>
      <c r="K63" s="16"/>
      <c r="L63" s="16"/>
      <c r="M63" s="16"/>
      <c r="N63" s="20"/>
      <c r="O63" s="39"/>
      <c r="P63" s="30"/>
      <c r="Q63" s="30"/>
      <c r="R63" s="23"/>
      <c r="S63" s="23"/>
      <c r="T63" s="17"/>
      <c r="U63" s="28"/>
      <c r="V63" s="28"/>
      <c r="W63" s="15" t="s">
        <v>376</v>
      </c>
      <c r="X63" s="18"/>
      <c r="Y63" s="18"/>
      <c r="Z63" s="18"/>
      <c r="AA63" s="18"/>
      <c r="AC63" s="28"/>
      <c r="AD63" s="28"/>
      <c r="AE63" s="28"/>
      <c r="AF63" s="28"/>
      <c r="AG63" s="28"/>
      <c r="AH63" s="28"/>
    </row>
    <row r="64" spans="1:34" s="15" customFormat="1">
      <c r="A64" s="15" t="s">
        <v>294</v>
      </c>
      <c r="B64" s="15" t="s">
        <v>179</v>
      </c>
      <c r="C64" s="16"/>
      <c r="D64" s="16"/>
      <c r="E64" s="16"/>
      <c r="F64" s="16"/>
      <c r="G64" s="16"/>
      <c r="H64" s="16" t="s">
        <v>253</v>
      </c>
      <c r="I64" s="16" t="s">
        <v>253</v>
      </c>
      <c r="J64" s="16" t="s">
        <v>253</v>
      </c>
      <c r="K64" s="16"/>
      <c r="L64" s="16"/>
      <c r="M64" s="16"/>
      <c r="N64" s="20"/>
      <c r="O64" s="39"/>
      <c r="P64" s="30"/>
      <c r="Q64" s="30"/>
      <c r="R64" s="23"/>
      <c r="S64" s="23"/>
      <c r="T64" s="17"/>
      <c r="U64" s="28"/>
      <c r="V64" s="28"/>
      <c r="W64" s="15" t="s">
        <v>376</v>
      </c>
      <c r="X64" s="18"/>
      <c r="Y64" s="18"/>
      <c r="Z64" s="18"/>
      <c r="AA64" s="18"/>
      <c r="AC64" s="28"/>
      <c r="AD64" s="28"/>
      <c r="AE64" s="28"/>
      <c r="AF64" s="28"/>
      <c r="AG64" s="28"/>
      <c r="AH64" s="28"/>
    </row>
    <row r="65" spans="1:34" s="15" customFormat="1" ht="45">
      <c r="A65" s="15" t="s">
        <v>294</v>
      </c>
      <c r="B65" s="15" t="s">
        <v>204</v>
      </c>
      <c r="C65" s="16"/>
      <c r="D65" s="16"/>
      <c r="E65" s="16" t="s">
        <v>253</v>
      </c>
      <c r="F65" s="16" t="s">
        <v>253</v>
      </c>
      <c r="G65" s="16" t="s">
        <v>253</v>
      </c>
      <c r="H65" s="16" t="s">
        <v>253</v>
      </c>
      <c r="I65" s="16" t="s">
        <v>253</v>
      </c>
      <c r="J65" s="16" t="s">
        <v>253</v>
      </c>
      <c r="K65" s="16" t="s">
        <v>253</v>
      </c>
      <c r="L65" s="16" t="s">
        <v>253</v>
      </c>
      <c r="M65" s="16" t="s">
        <v>253</v>
      </c>
      <c r="N65" s="16" t="s">
        <v>253</v>
      </c>
      <c r="O65" s="39"/>
      <c r="P65" s="30"/>
      <c r="Q65" s="30"/>
      <c r="R65" s="23" t="s">
        <v>1100</v>
      </c>
      <c r="S65" s="23" t="s">
        <v>648</v>
      </c>
      <c r="T65" s="17"/>
      <c r="U65" s="28" t="s">
        <v>1263</v>
      </c>
      <c r="V65" s="28" t="s">
        <v>1264</v>
      </c>
      <c r="W65" s="15" t="s">
        <v>204</v>
      </c>
      <c r="X65" s="18"/>
      <c r="Y65" s="18"/>
      <c r="Z65" s="18"/>
      <c r="AA65" s="18"/>
      <c r="AC65" s="28" t="s">
        <v>1265</v>
      </c>
      <c r="AD65" s="28" t="s">
        <v>1266</v>
      </c>
      <c r="AE65" s="28" t="s">
        <v>1267</v>
      </c>
      <c r="AF65" s="28" t="s">
        <v>822</v>
      </c>
      <c r="AG65" s="28" t="s">
        <v>1268</v>
      </c>
      <c r="AH65" s="28" t="s">
        <v>1269</v>
      </c>
    </row>
    <row r="66" spans="1:34" s="15" customFormat="1" ht="75">
      <c r="A66" s="15" t="s">
        <v>294</v>
      </c>
      <c r="B66" s="15" t="s">
        <v>130</v>
      </c>
      <c r="C66" s="16"/>
      <c r="D66" s="16"/>
      <c r="E66" s="16"/>
      <c r="F66" s="16" t="s">
        <v>252</v>
      </c>
      <c r="G66" s="16" t="s">
        <v>252</v>
      </c>
      <c r="H66" s="16"/>
      <c r="I66" s="16"/>
      <c r="J66" s="16"/>
      <c r="K66" s="16"/>
      <c r="L66" s="16"/>
      <c r="M66" s="16"/>
      <c r="N66" s="20"/>
      <c r="O66" s="39"/>
      <c r="P66" s="30"/>
      <c r="Q66" s="30" t="s">
        <v>1101</v>
      </c>
      <c r="R66" s="23"/>
      <c r="S66" s="23"/>
      <c r="T66" s="17"/>
      <c r="U66" s="28" t="s">
        <v>1270</v>
      </c>
      <c r="V66" s="28" t="s">
        <v>1271</v>
      </c>
      <c r="W66" s="15" t="s">
        <v>130</v>
      </c>
      <c r="X66" s="18"/>
      <c r="Y66" s="18"/>
      <c r="Z66" s="18"/>
      <c r="AA66" s="18"/>
      <c r="AB66" s="15" t="s">
        <v>446</v>
      </c>
      <c r="AC66" s="28" t="s">
        <v>1272</v>
      </c>
      <c r="AD66" s="28" t="s">
        <v>1273</v>
      </c>
      <c r="AE66" s="28" t="s">
        <v>1274</v>
      </c>
      <c r="AF66" s="28" t="s">
        <v>813</v>
      </c>
      <c r="AG66" s="28" t="s">
        <v>823</v>
      </c>
      <c r="AH66" s="28" t="s">
        <v>1275</v>
      </c>
    </row>
    <row r="67" spans="1:34" s="15" customFormat="1">
      <c r="A67" s="15" t="s">
        <v>294</v>
      </c>
      <c r="B67" s="15" t="s">
        <v>130</v>
      </c>
      <c r="C67" s="16"/>
      <c r="D67" s="16"/>
      <c r="E67" s="16"/>
      <c r="F67" s="16" t="s">
        <v>1963</v>
      </c>
      <c r="G67" s="16" t="s">
        <v>1963</v>
      </c>
      <c r="H67" s="16" t="s">
        <v>1963</v>
      </c>
      <c r="I67" s="16" t="s">
        <v>253</v>
      </c>
      <c r="J67" s="16" t="s">
        <v>253</v>
      </c>
      <c r="K67" s="16" t="s">
        <v>253</v>
      </c>
      <c r="L67" s="16" t="s">
        <v>253</v>
      </c>
      <c r="M67" s="16"/>
      <c r="N67" s="20"/>
      <c r="O67" s="39"/>
      <c r="P67" s="30"/>
      <c r="Q67" s="30"/>
      <c r="R67" s="23"/>
      <c r="S67" s="23"/>
      <c r="T67" s="17"/>
      <c r="U67" s="28"/>
      <c r="V67" s="28"/>
      <c r="W67" s="15" t="s">
        <v>130</v>
      </c>
      <c r="X67" s="18"/>
      <c r="Y67" s="18"/>
      <c r="Z67" s="18"/>
      <c r="AA67" s="18"/>
      <c r="AC67" s="28"/>
      <c r="AD67" s="28"/>
      <c r="AE67" s="28"/>
      <c r="AF67" s="28"/>
      <c r="AG67" s="28"/>
      <c r="AH67" s="28"/>
    </row>
    <row r="68" spans="1:34" s="15" customFormat="1" ht="90">
      <c r="A68" s="15" t="s">
        <v>294</v>
      </c>
      <c r="B68" s="15" t="s">
        <v>194</v>
      </c>
      <c r="C68" s="16"/>
      <c r="D68" s="16"/>
      <c r="E68" s="16" t="s">
        <v>252</v>
      </c>
      <c r="F68" s="16" t="s">
        <v>252</v>
      </c>
      <c r="G68" s="16" t="s">
        <v>1963</v>
      </c>
      <c r="H68" s="16" t="s">
        <v>1963</v>
      </c>
      <c r="I68" s="16"/>
      <c r="J68" s="16"/>
      <c r="K68" s="16"/>
      <c r="L68" s="16"/>
      <c r="M68" s="16"/>
      <c r="N68" s="20"/>
      <c r="O68" s="39"/>
      <c r="P68" s="30"/>
      <c r="Q68" s="30" t="s">
        <v>757</v>
      </c>
      <c r="R68" s="23" t="s">
        <v>756</v>
      </c>
      <c r="S68" s="23" t="s">
        <v>756</v>
      </c>
      <c r="T68" s="17"/>
      <c r="U68" s="28" t="s">
        <v>1276</v>
      </c>
      <c r="V68" s="28" t="s">
        <v>1277</v>
      </c>
      <c r="W68" s="15" t="s">
        <v>194</v>
      </c>
      <c r="X68" s="18"/>
      <c r="Y68" s="18"/>
      <c r="Z68" s="18"/>
      <c r="AA68" s="18"/>
      <c r="AB68" s="15" t="s">
        <v>446</v>
      </c>
      <c r="AC68" s="28" t="s">
        <v>1278</v>
      </c>
      <c r="AD68" s="28" t="s">
        <v>1279</v>
      </c>
      <c r="AE68" s="28" t="s">
        <v>1280</v>
      </c>
      <c r="AF68" s="28" t="s">
        <v>818</v>
      </c>
      <c r="AG68" s="28" t="s">
        <v>824</v>
      </c>
      <c r="AH68" s="28" t="s">
        <v>1281</v>
      </c>
    </row>
    <row r="69" spans="1:34" s="15" customFormat="1">
      <c r="A69" s="15" t="s">
        <v>294</v>
      </c>
      <c r="B69" s="15" t="s">
        <v>194</v>
      </c>
      <c r="C69" s="16"/>
      <c r="D69" s="16"/>
      <c r="E69" s="16"/>
      <c r="F69" s="16"/>
      <c r="G69" s="16"/>
      <c r="H69" s="16" t="s">
        <v>253</v>
      </c>
      <c r="I69" s="16" t="s">
        <v>253</v>
      </c>
      <c r="J69" s="16" t="s">
        <v>253</v>
      </c>
      <c r="K69" s="16"/>
      <c r="L69" s="16"/>
      <c r="M69" s="16"/>
      <c r="N69" s="20"/>
      <c r="O69" s="39"/>
      <c r="P69" s="30"/>
      <c r="Q69" s="30"/>
      <c r="R69" s="23"/>
      <c r="S69" s="23"/>
      <c r="T69" s="17"/>
      <c r="U69" s="28"/>
      <c r="V69" s="28"/>
      <c r="W69" s="15" t="s">
        <v>194</v>
      </c>
      <c r="X69" s="18"/>
      <c r="Y69" s="18"/>
      <c r="Z69" s="18"/>
      <c r="AA69" s="18"/>
      <c r="AC69" s="28"/>
      <c r="AD69" s="28"/>
      <c r="AE69" s="28"/>
      <c r="AF69" s="28"/>
      <c r="AG69" s="28"/>
      <c r="AH69" s="28"/>
    </row>
    <row r="70" spans="1:34" s="15" customFormat="1" ht="60">
      <c r="A70" s="15" t="s">
        <v>294</v>
      </c>
      <c r="B70" s="15" t="s">
        <v>213</v>
      </c>
      <c r="C70" s="16"/>
      <c r="D70" s="16"/>
      <c r="E70" s="16"/>
      <c r="F70" s="16" t="s">
        <v>253</v>
      </c>
      <c r="G70" s="16"/>
      <c r="H70" s="16"/>
      <c r="I70" s="16"/>
      <c r="J70" s="16"/>
      <c r="K70" s="16" t="s">
        <v>1963</v>
      </c>
      <c r="L70" s="16" t="s">
        <v>1963</v>
      </c>
      <c r="M70" s="16" t="s">
        <v>1963</v>
      </c>
      <c r="N70" s="16" t="s">
        <v>1963</v>
      </c>
      <c r="O70" s="39"/>
      <c r="P70" s="30"/>
      <c r="Q70" s="30" t="s">
        <v>1102</v>
      </c>
      <c r="R70" s="23" t="s">
        <v>756</v>
      </c>
      <c r="S70" s="23" t="s">
        <v>756</v>
      </c>
      <c r="T70" s="17"/>
      <c r="U70" s="28" t="s">
        <v>1282</v>
      </c>
      <c r="V70" s="28" t="s">
        <v>1283</v>
      </c>
      <c r="W70" s="15" t="s">
        <v>378</v>
      </c>
      <c r="X70" s="18"/>
      <c r="Y70" s="18"/>
      <c r="Z70" s="18"/>
      <c r="AA70" s="18"/>
      <c r="AB70" s="15" t="s">
        <v>477</v>
      </c>
      <c r="AC70" s="28" t="s">
        <v>1284</v>
      </c>
      <c r="AD70" s="28"/>
      <c r="AE70" s="28"/>
      <c r="AF70" s="28" t="s">
        <v>825</v>
      </c>
      <c r="AG70" s="28" t="s">
        <v>1285</v>
      </c>
      <c r="AH70" s="28" t="s">
        <v>2167</v>
      </c>
    </row>
    <row r="71" spans="1:34" s="15" customFormat="1" ht="60">
      <c r="A71" s="15" t="s">
        <v>294</v>
      </c>
      <c r="B71" s="15" t="s">
        <v>173</v>
      </c>
      <c r="C71" s="16"/>
      <c r="D71" s="16"/>
      <c r="E71" s="16" t="s">
        <v>252</v>
      </c>
      <c r="F71" s="16" t="s">
        <v>252</v>
      </c>
      <c r="G71" s="16" t="s">
        <v>1963</v>
      </c>
      <c r="H71" s="16" t="s">
        <v>1963</v>
      </c>
      <c r="I71" s="16"/>
      <c r="J71" s="16"/>
      <c r="K71" s="16"/>
      <c r="L71" s="16"/>
      <c r="M71" s="16"/>
      <c r="N71" s="16"/>
      <c r="O71" s="39"/>
      <c r="P71" s="30"/>
      <c r="Q71" s="30"/>
      <c r="R71" s="23" t="s">
        <v>756</v>
      </c>
      <c r="S71" s="23" t="s">
        <v>756</v>
      </c>
      <c r="T71" s="17"/>
      <c r="U71" s="28" t="s">
        <v>1286</v>
      </c>
      <c r="V71" s="28" t="s">
        <v>1283</v>
      </c>
      <c r="W71" s="15" t="s">
        <v>377</v>
      </c>
      <c r="X71" s="18"/>
      <c r="Y71" s="18"/>
      <c r="Z71" s="18"/>
      <c r="AA71" s="18"/>
      <c r="AB71" s="15" t="s">
        <v>477</v>
      </c>
      <c r="AC71" s="28" t="s">
        <v>1287</v>
      </c>
      <c r="AD71" s="28" t="s">
        <v>1288</v>
      </c>
      <c r="AE71" s="28" t="s">
        <v>1289</v>
      </c>
      <c r="AF71" s="28" t="s">
        <v>827</v>
      </c>
      <c r="AG71" s="28" t="s">
        <v>826</v>
      </c>
      <c r="AH71" s="28" t="s">
        <v>1290</v>
      </c>
    </row>
    <row r="72" spans="1:34" s="15" customFormat="1">
      <c r="A72" s="15" t="s">
        <v>294</v>
      </c>
      <c r="B72" s="15" t="s">
        <v>173</v>
      </c>
      <c r="C72" s="16"/>
      <c r="D72" s="16"/>
      <c r="E72" s="16"/>
      <c r="F72" s="16"/>
      <c r="G72" s="16"/>
      <c r="H72" s="16" t="s">
        <v>253</v>
      </c>
      <c r="I72" s="16" t="s">
        <v>253</v>
      </c>
      <c r="J72" s="16" t="s">
        <v>253</v>
      </c>
      <c r="K72" s="16" t="s">
        <v>253</v>
      </c>
      <c r="L72" s="16"/>
      <c r="M72" s="16"/>
      <c r="N72" s="16"/>
      <c r="O72" s="39"/>
      <c r="P72" s="30"/>
      <c r="Q72" s="30"/>
      <c r="R72" s="23"/>
      <c r="S72" s="23"/>
      <c r="T72" s="17"/>
      <c r="U72" s="28"/>
      <c r="V72" s="28"/>
      <c r="W72" s="15" t="s">
        <v>377</v>
      </c>
      <c r="X72" s="18"/>
      <c r="Y72" s="18"/>
      <c r="Z72" s="18"/>
      <c r="AA72" s="18"/>
      <c r="AC72" s="28"/>
      <c r="AD72" s="28"/>
      <c r="AE72" s="28"/>
      <c r="AF72" s="28"/>
      <c r="AG72" s="28"/>
      <c r="AH72" s="28"/>
    </row>
    <row r="73" spans="1:34" s="15" customFormat="1" ht="60">
      <c r="A73" s="15" t="s">
        <v>294</v>
      </c>
      <c r="B73" s="15" t="s">
        <v>175</v>
      </c>
      <c r="C73" s="16"/>
      <c r="D73" s="16"/>
      <c r="E73" s="16" t="s">
        <v>252</v>
      </c>
      <c r="F73" s="16" t="s">
        <v>252</v>
      </c>
      <c r="G73" s="16" t="s">
        <v>252</v>
      </c>
      <c r="H73" s="16" t="s">
        <v>252</v>
      </c>
      <c r="I73" s="16"/>
      <c r="J73" s="16"/>
      <c r="K73" s="16"/>
      <c r="L73" s="16"/>
      <c r="M73" s="16"/>
      <c r="N73" s="16"/>
      <c r="O73" s="39"/>
      <c r="P73" s="30"/>
      <c r="Q73" s="30"/>
      <c r="R73" s="23"/>
      <c r="S73" s="23"/>
      <c r="T73" s="17"/>
      <c r="U73" s="28" t="s">
        <v>1202</v>
      </c>
      <c r="V73" s="28"/>
      <c r="W73" s="15" t="s">
        <v>175</v>
      </c>
      <c r="X73" s="18"/>
      <c r="Y73" s="18"/>
      <c r="Z73" s="18"/>
      <c r="AA73" s="18">
        <v>-35</v>
      </c>
      <c r="AB73" s="15" t="s">
        <v>446</v>
      </c>
      <c r="AC73" s="28" t="s">
        <v>1291</v>
      </c>
      <c r="AD73" s="28" t="s">
        <v>1292</v>
      </c>
      <c r="AE73" s="28" t="s">
        <v>1293</v>
      </c>
      <c r="AF73" s="28" t="s">
        <v>786</v>
      </c>
      <c r="AG73" s="28" t="s">
        <v>828</v>
      </c>
      <c r="AH73" s="28" t="s">
        <v>1294</v>
      </c>
    </row>
    <row r="74" spans="1:34" s="15" customFormat="1">
      <c r="A74" s="15" t="s">
        <v>294</v>
      </c>
      <c r="B74" s="15" t="s">
        <v>175</v>
      </c>
      <c r="C74" s="16"/>
      <c r="D74" s="16"/>
      <c r="E74" s="16"/>
      <c r="F74" s="16" t="s">
        <v>1963</v>
      </c>
      <c r="G74" s="16" t="s">
        <v>1963</v>
      </c>
      <c r="H74" s="16" t="s">
        <v>253</v>
      </c>
      <c r="I74" s="16" t="s">
        <v>253</v>
      </c>
      <c r="J74" s="16" t="s">
        <v>253</v>
      </c>
      <c r="K74" s="16" t="s">
        <v>253</v>
      </c>
      <c r="L74" s="16"/>
      <c r="M74" s="16"/>
      <c r="N74" s="20"/>
      <c r="O74" s="39"/>
      <c r="P74" s="30"/>
      <c r="Q74" s="30"/>
      <c r="R74" s="23"/>
      <c r="S74" s="23"/>
      <c r="T74" s="17"/>
      <c r="U74" s="28"/>
      <c r="V74" s="28"/>
      <c r="W74" s="15" t="s">
        <v>175</v>
      </c>
      <c r="X74" s="18"/>
      <c r="Y74" s="18"/>
      <c r="Z74" s="18"/>
      <c r="AA74" s="18"/>
      <c r="AC74" s="28"/>
      <c r="AD74" s="28"/>
      <c r="AE74" s="28"/>
      <c r="AF74" s="28"/>
      <c r="AG74" s="28"/>
      <c r="AH74" s="28"/>
    </row>
    <row r="75" spans="1:34" s="15" customFormat="1" ht="45">
      <c r="A75" s="15" t="s">
        <v>294</v>
      </c>
      <c r="B75" s="15" t="s">
        <v>205</v>
      </c>
      <c r="C75" s="16" t="s">
        <v>1963</v>
      </c>
      <c r="D75" s="16" t="s">
        <v>1963</v>
      </c>
      <c r="E75" s="16" t="s">
        <v>1963</v>
      </c>
      <c r="F75" s="16" t="s">
        <v>1963</v>
      </c>
      <c r="G75" s="16"/>
      <c r="H75" s="16" t="s">
        <v>253</v>
      </c>
      <c r="I75" s="16" t="s">
        <v>253</v>
      </c>
      <c r="J75" s="16" t="s">
        <v>253</v>
      </c>
      <c r="K75" s="16"/>
      <c r="L75" s="16"/>
      <c r="M75" s="16"/>
      <c r="N75" s="16"/>
      <c r="O75" s="39"/>
      <c r="P75" s="30"/>
      <c r="Q75" s="30"/>
      <c r="R75" s="23"/>
      <c r="S75" s="23"/>
      <c r="T75" s="17"/>
      <c r="U75" s="28"/>
      <c r="V75" s="28"/>
      <c r="W75" s="17" t="s">
        <v>205</v>
      </c>
      <c r="X75" s="18"/>
      <c r="Y75" s="18"/>
      <c r="Z75" s="18"/>
      <c r="AA75" s="18"/>
      <c r="AB75" s="15" t="s">
        <v>446</v>
      </c>
      <c r="AC75" s="28" t="s">
        <v>1295</v>
      </c>
      <c r="AD75" s="28" t="s">
        <v>1296</v>
      </c>
      <c r="AE75" s="28" t="s">
        <v>1297</v>
      </c>
      <c r="AF75" s="28" t="s">
        <v>1298</v>
      </c>
      <c r="AG75" s="28" t="s">
        <v>829</v>
      </c>
      <c r="AH75" s="28" t="s">
        <v>2168</v>
      </c>
    </row>
    <row r="76" spans="1:34" s="15" customFormat="1" ht="105">
      <c r="A76" s="15" t="s">
        <v>294</v>
      </c>
      <c r="B76" s="15" t="s">
        <v>1103</v>
      </c>
      <c r="C76" s="16"/>
      <c r="D76" s="16"/>
      <c r="E76" s="16" t="s">
        <v>252</v>
      </c>
      <c r="F76" s="16" t="s">
        <v>252</v>
      </c>
      <c r="G76" s="16" t="s">
        <v>252</v>
      </c>
      <c r="H76" s="16" t="s">
        <v>253</v>
      </c>
      <c r="I76" s="16" t="s">
        <v>253</v>
      </c>
      <c r="J76" s="16" t="s">
        <v>253</v>
      </c>
      <c r="K76" s="16" t="s">
        <v>253</v>
      </c>
      <c r="L76" s="16" t="s">
        <v>253</v>
      </c>
      <c r="M76" s="16"/>
      <c r="N76" s="20"/>
      <c r="O76" s="39"/>
      <c r="P76" s="30"/>
      <c r="Q76" s="30"/>
      <c r="R76" s="23" t="s">
        <v>756</v>
      </c>
      <c r="S76" s="23" t="s">
        <v>756</v>
      </c>
      <c r="T76" s="17"/>
      <c r="U76" s="28" t="s">
        <v>1299</v>
      </c>
      <c r="V76" s="28" t="s">
        <v>1000</v>
      </c>
      <c r="W76" s="15" t="s">
        <v>144</v>
      </c>
      <c r="X76" s="18"/>
      <c r="Y76" s="18"/>
      <c r="Z76" s="18"/>
      <c r="AA76" s="18"/>
      <c r="AB76" s="15" t="s">
        <v>446</v>
      </c>
      <c r="AC76" s="33" t="s">
        <v>1300</v>
      </c>
      <c r="AD76" s="28" t="s">
        <v>516</v>
      </c>
      <c r="AE76" s="28" t="s">
        <v>1301</v>
      </c>
      <c r="AF76" s="28" t="s">
        <v>144</v>
      </c>
      <c r="AG76" s="28" t="s">
        <v>774</v>
      </c>
      <c r="AH76" s="28" t="s">
        <v>1302</v>
      </c>
    </row>
    <row r="77" spans="1:34" s="15" customFormat="1" ht="30">
      <c r="A77" s="15" t="s">
        <v>294</v>
      </c>
      <c r="B77" s="15" t="s">
        <v>206</v>
      </c>
      <c r="C77" s="16"/>
      <c r="D77" s="16"/>
      <c r="E77" s="16"/>
      <c r="F77" s="16" t="s">
        <v>1963</v>
      </c>
      <c r="G77" s="16" t="s">
        <v>1963</v>
      </c>
      <c r="H77" s="16" t="s">
        <v>1963</v>
      </c>
      <c r="I77" s="16" t="s">
        <v>1963</v>
      </c>
      <c r="J77" s="16" t="s">
        <v>253</v>
      </c>
      <c r="K77" s="16" t="s">
        <v>253</v>
      </c>
      <c r="L77" s="16" t="s">
        <v>253</v>
      </c>
      <c r="M77" s="16"/>
      <c r="N77" s="16"/>
      <c r="O77" s="39"/>
      <c r="P77" s="30"/>
      <c r="Q77" s="30"/>
      <c r="R77" s="23" t="s">
        <v>756</v>
      </c>
      <c r="S77" s="23" t="s">
        <v>756</v>
      </c>
      <c r="T77" s="17"/>
      <c r="U77" s="28" t="s">
        <v>1303</v>
      </c>
      <c r="V77" s="28" t="s">
        <v>1304</v>
      </c>
      <c r="W77" s="15" t="s">
        <v>206</v>
      </c>
      <c r="X77" s="18"/>
      <c r="Y77" s="18"/>
      <c r="Z77" s="18"/>
      <c r="AA77" s="18"/>
      <c r="AB77" s="15" t="s">
        <v>446</v>
      </c>
      <c r="AC77" s="28" t="s">
        <v>1305</v>
      </c>
      <c r="AD77" s="28" t="s">
        <v>1306</v>
      </c>
      <c r="AE77" s="28" t="s">
        <v>1307</v>
      </c>
      <c r="AF77" s="28" t="s">
        <v>831</v>
      </c>
      <c r="AG77" s="28" t="s">
        <v>830</v>
      </c>
      <c r="AH77" s="28" t="s">
        <v>2169</v>
      </c>
    </row>
    <row r="78" spans="1:34" s="15" customFormat="1" ht="75">
      <c r="A78" s="15" t="s">
        <v>294</v>
      </c>
      <c r="B78" s="15" t="s">
        <v>248</v>
      </c>
      <c r="C78" s="16"/>
      <c r="D78" s="16"/>
      <c r="E78" s="16"/>
      <c r="F78" s="16" t="s">
        <v>253</v>
      </c>
      <c r="G78" s="16" t="s">
        <v>253</v>
      </c>
      <c r="H78" s="16"/>
      <c r="I78" s="16"/>
      <c r="J78" s="16"/>
      <c r="K78" s="16" t="s">
        <v>1963</v>
      </c>
      <c r="L78" s="16" t="s">
        <v>1963</v>
      </c>
      <c r="M78" s="16" t="s">
        <v>1963</v>
      </c>
      <c r="N78" s="16" t="s">
        <v>1963</v>
      </c>
      <c r="O78" s="39"/>
      <c r="P78" s="30"/>
      <c r="Q78" s="30"/>
      <c r="R78" s="23" t="s">
        <v>756</v>
      </c>
      <c r="S78" s="23" t="s">
        <v>756</v>
      </c>
      <c r="T78" s="17"/>
      <c r="U78" s="28" t="s">
        <v>1308</v>
      </c>
      <c r="V78" s="28" t="s">
        <v>1309</v>
      </c>
      <c r="W78" s="15" t="s">
        <v>248</v>
      </c>
      <c r="X78" s="18"/>
      <c r="Y78" s="18"/>
      <c r="Z78" s="18"/>
      <c r="AA78" s="18"/>
      <c r="AB78" s="15" t="s">
        <v>477</v>
      </c>
      <c r="AC78" s="28" t="s">
        <v>1310</v>
      </c>
      <c r="AD78" s="28" t="s">
        <v>1311</v>
      </c>
      <c r="AE78" s="28"/>
      <c r="AF78" s="28" t="s">
        <v>794</v>
      </c>
      <c r="AG78" s="28" t="s">
        <v>832</v>
      </c>
      <c r="AH78" s="28" t="s">
        <v>2170</v>
      </c>
    </row>
    <row r="79" spans="1:34" s="15" customFormat="1" ht="60">
      <c r="A79" s="15" t="s">
        <v>294</v>
      </c>
      <c r="B79" s="15" t="s">
        <v>180</v>
      </c>
      <c r="C79" s="16"/>
      <c r="D79" s="16"/>
      <c r="E79" s="16" t="s">
        <v>252</v>
      </c>
      <c r="F79" s="16" t="s">
        <v>252</v>
      </c>
      <c r="G79" s="16" t="s">
        <v>252</v>
      </c>
      <c r="H79" s="16"/>
      <c r="I79" s="16"/>
      <c r="J79" s="16"/>
      <c r="K79" s="16"/>
      <c r="L79" s="16"/>
      <c r="M79" s="16"/>
      <c r="N79" s="20"/>
      <c r="O79" s="39"/>
      <c r="P79" s="30"/>
      <c r="Q79" s="30"/>
      <c r="R79" s="23"/>
      <c r="S79" s="23"/>
      <c r="T79" s="17"/>
      <c r="U79" s="28" t="s">
        <v>1312</v>
      </c>
      <c r="V79" s="28" t="s">
        <v>1313</v>
      </c>
      <c r="W79" s="15" t="s">
        <v>180</v>
      </c>
      <c r="X79" s="18"/>
      <c r="Y79" s="18"/>
      <c r="Z79" s="18"/>
      <c r="AA79" s="18"/>
      <c r="AB79" s="15" t="s">
        <v>446</v>
      </c>
      <c r="AC79" s="28" t="s">
        <v>1314</v>
      </c>
      <c r="AD79" s="28" t="s">
        <v>1315</v>
      </c>
      <c r="AE79" s="28"/>
      <c r="AF79" s="28" t="s">
        <v>786</v>
      </c>
      <c r="AG79" s="28" t="s">
        <v>1316</v>
      </c>
      <c r="AH79" s="28" t="s">
        <v>1317</v>
      </c>
    </row>
    <row r="80" spans="1:34" s="15" customFormat="1">
      <c r="A80" s="15" t="s">
        <v>294</v>
      </c>
      <c r="B80" s="15" t="s">
        <v>180</v>
      </c>
      <c r="C80" s="16"/>
      <c r="D80" s="16"/>
      <c r="E80" s="16"/>
      <c r="F80" s="16"/>
      <c r="G80" s="16" t="s">
        <v>1963</v>
      </c>
      <c r="H80" s="16" t="s">
        <v>1963</v>
      </c>
      <c r="I80" s="16" t="s">
        <v>253</v>
      </c>
      <c r="J80" s="16" t="s">
        <v>253</v>
      </c>
      <c r="K80" s="16" t="s">
        <v>253</v>
      </c>
      <c r="L80" s="16"/>
      <c r="M80" s="16"/>
      <c r="N80" s="20"/>
      <c r="O80" s="39"/>
      <c r="P80" s="30"/>
      <c r="Q80" s="30"/>
      <c r="R80" s="23"/>
      <c r="S80" s="23"/>
      <c r="T80" s="17"/>
      <c r="U80" s="28"/>
      <c r="V80" s="28"/>
      <c r="W80" s="15" t="s">
        <v>180</v>
      </c>
      <c r="X80" s="18"/>
      <c r="Y80" s="18"/>
      <c r="Z80" s="18"/>
      <c r="AA80" s="18"/>
      <c r="AC80" s="28"/>
      <c r="AD80" s="28"/>
      <c r="AE80" s="28"/>
      <c r="AF80" s="28"/>
      <c r="AG80" s="28"/>
      <c r="AH80" s="28"/>
    </row>
    <row r="81" spans="1:34" s="15" customFormat="1" ht="90">
      <c r="A81" s="15" t="s">
        <v>294</v>
      </c>
      <c r="B81" s="15" t="s">
        <v>193</v>
      </c>
      <c r="C81" s="16"/>
      <c r="D81" s="16" t="s">
        <v>252</v>
      </c>
      <c r="E81" s="16" t="s">
        <v>252</v>
      </c>
      <c r="F81" s="16" t="s">
        <v>252</v>
      </c>
      <c r="G81" s="16" t="s">
        <v>1963</v>
      </c>
      <c r="H81" s="16" t="s">
        <v>1963</v>
      </c>
      <c r="I81" s="16" t="s">
        <v>1963</v>
      </c>
      <c r="J81" s="16"/>
      <c r="K81" s="16"/>
      <c r="L81" s="16"/>
      <c r="M81" s="16"/>
      <c r="N81" s="16"/>
      <c r="O81" s="39"/>
      <c r="P81" s="30"/>
      <c r="Q81" s="30"/>
      <c r="R81" s="23"/>
      <c r="S81" s="23"/>
      <c r="T81" s="17"/>
      <c r="U81" s="28" t="s">
        <v>1318</v>
      </c>
      <c r="V81" s="28" t="s">
        <v>1000</v>
      </c>
      <c r="W81" s="15" t="s">
        <v>193</v>
      </c>
      <c r="X81" s="18"/>
      <c r="Y81" s="18"/>
      <c r="Z81" s="18"/>
      <c r="AA81" s="18"/>
      <c r="AB81" s="15" t="s">
        <v>446</v>
      </c>
      <c r="AC81" s="28" t="s">
        <v>1319</v>
      </c>
      <c r="AD81" s="28"/>
      <c r="AE81" s="28" t="s">
        <v>1320</v>
      </c>
      <c r="AF81" s="28" t="s">
        <v>834</v>
      </c>
      <c r="AG81" s="28" t="s">
        <v>833</v>
      </c>
      <c r="AH81" s="28" t="s">
        <v>1321</v>
      </c>
    </row>
    <row r="82" spans="1:34" s="15" customFormat="1">
      <c r="A82" s="15" t="s">
        <v>294</v>
      </c>
      <c r="B82" s="15" t="s">
        <v>193</v>
      </c>
      <c r="C82" s="16"/>
      <c r="D82" s="16"/>
      <c r="E82" s="16"/>
      <c r="F82" s="16"/>
      <c r="G82" s="16"/>
      <c r="H82" s="16"/>
      <c r="I82" s="16" t="s">
        <v>253</v>
      </c>
      <c r="J82" s="16" t="s">
        <v>253</v>
      </c>
      <c r="K82" s="16" t="s">
        <v>253</v>
      </c>
      <c r="L82" s="16"/>
      <c r="M82" s="16"/>
      <c r="N82" s="16"/>
      <c r="O82" s="39"/>
      <c r="P82" s="30"/>
      <c r="Q82" s="30"/>
      <c r="R82" s="23"/>
      <c r="S82" s="23"/>
      <c r="T82" s="17"/>
      <c r="U82" s="28"/>
      <c r="V82" s="28"/>
      <c r="W82" s="15" t="s">
        <v>193</v>
      </c>
      <c r="X82" s="18"/>
      <c r="Y82" s="18"/>
      <c r="Z82" s="18"/>
      <c r="AA82" s="18"/>
      <c r="AC82" s="28"/>
      <c r="AD82" s="28"/>
      <c r="AE82" s="28"/>
      <c r="AF82" s="28"/>
      <c r="AG82" s="28"/>
      <c r="AH82" s="28"/>
    </row>
    <row r="83" spans="1:34" s="15" customFormat="1" ht="75">
      <c r="A83" s="15" t="s">
        <v>294</v>
      </c>
      <c r="B83" s="15" t="s">
        <v>1104</v>
      </c>
      <c r="C83" s="16"/>
      <c r="D83" s="16" t="s">
        <v>252</v>
      </c>
      <c r="E83" s="16" t="s">
        <v>252</v>
      </c>
      <c r="F83" s="16" t="s">
        <v>252</v>
      </c>
      <c r="G83" s="16" t="s">
        <v>252</v>
      </c>
      <c r="H83" s="16"/>
      <c r="I83" s="16"/>
      <c r="J83" s="16"/>
      <c r="K83" s="16"/>
      <c r="L83" s="16"/>
      <c r="M83" s="16"/>
      <c r="N83" s="20"/>
      <c r="O83" s="39"/>
      <c r="P83" s="30"/>
      <c r="Q83" s="30"/>
      <c r="R83" s="23"/>
      <c r="S83" s="23"/>
      <c r="T83" s="17"/>
      <c r="U83" s="28" t="s">
        <v>1322</v>
      </c>
      <c r="V83" s="28" t="s">
        <v>1000</v>
      </c>
      <c r="W83" s="15" t="s">
        <v>187</v>
      </c>
      <c r="X83" s="18"/>
      <c r="Y83" s="18"/>
      <c r="Z83" s="18"/>
      <c r="AA83" s="18"/>
      <c r="AB83" s="15" t="s">
        <v>446</v>
      </c>
      <c r="AC83" s="28" t="s">
        <v>1323</v>
      </c>
      <c r="AD83" s="28" t="s">
        <v>1324</v>
      </c>
      <c r="AE83" s="28" t="s">
        <v>1325</v>
      </c>
      <c r="AF83" s="28" t="s">
        <v>835</v>
      </c>
      <c r="AG83" s="28" t="s">
        <v>1326</v>
      </c>
      <c r="AH83" s="28" t="s">
        <v>1327</v>
      </c>
    </row>
    <row r="84" spans="1:34" s="15" customFormat="1">
      <c r="A84" s="15" t="s">
        <v>294</v>
      </c>
      <c r="B84" s="15" t="s">
        <v>1104</v>
      </c>
      <c r="C84" s="16"/>
      <c r="D84" s="16"/>
      <c r="E84" s="16"/>
      <c r="F84" s="16"/>
      <c r="G84" s="16" t="s">
        <v>253</v>
      </c>
      <c r="H84" s="16" t="s">
        <v>253</v>
      </c>
      <c r="I84" s="16" t="s">
        <v>253</v>
      </c>
      <c r="J84" s="16" t="s">
        <v>253</v>
      </c>
      <c r="K84" s="16" t="s">
        <v>253</v>
      </c>
      <c r="L84" s="16" t="s">
        <v>253</v>
      </c>
      <c r="M84" s="16"/>
      <c r="N84" s="20"/>
      <c r="O84" s="39"/>
      <c r="P84" s="30"/>
      <c r="Q84" s="30"/>
      <c r="R84" s="23"/>
      <c r="S84" s="23"/>
      <c r="T84" s="17"/>
      <c r="U84" s="28"/>
      <c r="V84" s="28"/>
      <c r="W84" s="15" t="s">
        <v>187</v>
      </c>
      <c r="X84" s="18"/>
      <c r="Y84" s="18"/>
      <c r="Z84" s="18"/>
      <c r="AA84" s="18"/>
      <c r="AC84" s="28"/>
      <c r="AD84" s="28"/>
      <c r="AE84" s="28"/>
      <c r="AF84" s="28"/>
      <c r="AG84" s="28"/>
      <c r="AH84" s="28"/>
    </row>
    <row r="85" spans="1:34" s="15" customFormat="1" ht="45">
      <c r="A85" s="15" t="s">
        <v>294</v>
      </c>
      <c r="B85" s="15" t="s">
        <v>1105</v>
      </c>
      <c r="C85" s="16"/>
      <c r="D85" s="16"/>
      <c r="E85" s="16" t="s">
        <v>252</v>
      </c>
      <c r="F85" s="16" t="s">
        <v>252</v>
      </c>
      <c r="G85" s="16" t="s">
        <v>252</v>
      </c>
      <c r="H85" s="16"/>
      <c r="I85" s="16"/>
      <c r="J85" s="16"/>
      <c r="K85" s="16" t="s">
        <v>253</v>
      </c>
      <c r="L85" s="16" t="s">
        <v>253</v>
      </c>
      <c r="M85" s="16"/>
      <c r="N85" s="16"/>
      <c r="O85" s="39"/>
      <c r="P85" s="30"/>
      <c r="Q85" s="30"/>
      <c r="R85" s="23" t="s">
        <v>756</v>
      </c>
      <c r="S85" s="23" t="s">
        <v>756</v>
      </c>
      <c r="T85" s="17"/>
      <c r="U85" s="28" t="s">
        <v>1328</v>
      </c>
      <c r="V85" s="28" t="s">
        <v>1329</v>
      </c>
      <c r="W85" s="15" t="s">
        <v>188</v>
      </c>
      <c r="X85" s="18"/>
      <c r="Y85" s="18"/>
      <c r="Z85" s="18"/>
      <c r="AA85" s="18">
        <v>-5</v>
      </c>
      <c r="AB85" s="15" t="s">
        <v>446</v>
      </c>
      <c r="AC85" s="28" t="s">
        <v>1330</v>
      </c>
      <c r="AD85" s="28" t="s">
        <v>1331</v>
      </c>
      <c r="AE85" s="28" t="s">
        <v>1332</v>
      </c>
      <c r="AF85" s="28" t="s">
        <v>786</v>
      </c>
      <c r="AG85" s="28" t="s">
        <v>1333</v>
      </c>
      <c r="AH85" s="28" t="s">
        <v>2171</v>
      </c>
    </row>
    <row r="86" spans="1:34" s="15" customFormat="1">
      <c r="A86" s="15" t="s">
        <v>294</v>
      </c>
      <c r="B86" s="15" t="s">
        <v>1105</v>
      </c>
      <c r="C86" s="16"/>
      <c r="D86" s="16"/>
      <c r="E86" s="16" t="s">
        <v>1963</v>
      </c>
      <c r="F86" s="16" t="s">
        <v>1963</v>
      </c>
      <c r="G86" s="16" t="s">
        <v>253</v>
      </c>
      <c r="H86" s="16" t="s">
        <v>253</v>
      </c>
      <c r="I86" s="16" t="s">
        <v>253</v>
      </c>
      <c r="J86" s="16" t="s">
        <v>253</v>
      </c>
      <c r="K86" s="16" t="s">
        <v>1963</v>
      </c>
      <c r="L86" s="16" t="s">
        <v>1963</v>
      </c>
      <c r="M86" s="16"/>
      <c r="N86" s="16"/>
      <c r="O86" s="39"/>
      <c r="P86" s="30"/>
      <c r="Q86" s="30"/>
      <c r="R86" s="23"/>
      <c r="S86" s="23"/>
      <c r="T86" s="17"/>
      <c r="U86" s="28"/>
      <c r="V86" s="28"/>
      <c r="W86" s="15" t="s">
        <v>188</v>
      </c>
      <c r="X86" s="18"/>
      <c r="Y86" s="18"/>
      <c r="Z86" s="18"/>
      <c r="AA86" s="18"/>
      <c r="AC86" s="28"/>
      <c r="AD86" s="28"/>
      <c r="AE86" s="28"/>
      <c r="AF86" s="28"/>
      <c r="AG86" s="28"/>
      <c r="AH86" s="28"/>
    </row>
    <row r="87" spans="1:34" s="15" customFormat="1" ht="45">
      <c r="A87" s="15" t="s">
        <v>294</v>
      </c>
      <c r="B87" s="15" t="s">
        <v>171</v>
      </c>
      <c r="C87" s="16"/>
      <c r="D87" s="16"/>
      <c r="E87" s="16" t="s">
        <v>252</v>
      </c>
      <c r="F87" s="16" t="s">
        <v>252</v>
      </c>
      <c r="G87" s="16"/>
      <c r="H87" s="16"/>
      <c r="I87" s="16"/>
      <c r="J87" s="16"/>
      <c r="K87" s="16"/>
      <c r="L87" s="16"/>
      <c r="M87" s="16"/>
      <c r="N87" s="16"/>
      <c r="O87" s="39"/>
      <c r="P87" s="30"/>
      <c r="Q87" s="30"/>
      <c r="R87" s="23" t="s">
        <v>756</v>
      </c>
      <c r="S87" s="23" t="s">
        <v>756</v>
      </c>
      <c r="T87" s="17"/>
      <c r="U87" s="28" t="s">
        <v>1334</v>
      </c>
      <c r="V87" s="28" t="s">
        <v>1335</v>
      </c>
      <c r="W87" s="15" t="s">
        <v>379</v>
      </c>
      <c r="X87" s="18"/>
      <c r="Y87" s="18"/>
      <c r="Z87" s="18"/>
      <c r="AA87" s="18">
        <v>-20</v>
      </c>
      <c r="AB87" s="15" t="s">
        <v>446</v>
      </c>
      <c r="AC87" s="28" t="s">
        <v>1336</v>
      </c>
      <c r="AD87" s="28" t="s">
        <v>662</v>
      </c>
      <c r="AE87" s="28" t="s">
        <v>1337</v>
      </c>
      <c r="AF87" s="28" t="s">
        <v>776</v>
      </c>
      <c r="AG87" s="28" t="s">
        <v>836</v>
      </c>
      <c r="AH87" s="28" t="s">
        <v>2149</v>
      </c>
    </row>
    <row r="88" spans="1:34" s="15" customFormat="1">
      <c r="A88" s="15" t="s">
        <v>294</v>
      </c>
      <c r="B88" s="15" t="s">
        <v>171</v>
      </c>
      <c r="C88" s="16"/>
      <c r="D88" s="16"/>
      <c r="E88" s="16"/>
      <c r="F88" s="16" t="s">
        <v>1963</v>
      </c>
      <c r="G88" s="16" t="s">
        <v>1963</v>
      </c>
      <c r="H88" s="16" t="s">
        <v>1963</v>
      </c>
      <c r="I88" s="16"/>
      <c r="J88" s="16"/>
      <c r="K88" s="16"/>
      <c r="L88" s="16"/>
      <c r="M88" s="16"/>
      <c r="N88" s="16"/>
      <c r="O88" s="39"/>
      <c r="P88" s="30"/>
      <c r="Q88" s="30"/>
      <c r="R88" s="23"/>
      <c r="S88" s="23"/>
      <c r="T88" s="17"/>
      <c r="U88" s="28"/>
      <c r="V88" s="28"/>
      <c r="W88" s="15" t="s">
        <v>379</v>
      </c>
      <c r="X88" s="18"/>
      <c r="Y88" s="18"/>
      <c r="Z88" s="18"/>
      <c r="AA88" s="18"/>
      <c r="AC88" s="28"/>
      <c r="AD88" s="28"/>
      <c r="AE88" s="28"/>
      <c r="AF88" s="28"/>
      <c r="AG88" s="28"/>
      <c r="AH88" s="28"/>
    </row>
    <row r="89" spans="1:34" s="15" customFormat="1">
      <c r="A89" s="15" t="s">
        <v>294</v>
      </c>
      <c r="B89" s="15" t="s">
        <v>171</v>
      </c>
      <c r="C89" s="16"/>
      <c r="D89" s="16"/>
      <c r="E89" s="16"/>
      <c r="F89" s="16"/>
      <c r="G89" s="16" t="s">
        <v>253</v>
      </c>
      <c r="H89" s="16" t="s">
        <v>253</v>
      </c>
      <c r="I89" s="16"/>
      <c r="J89" s="16"/>
      <c r="K89" s="16"/>
      <c r="L89" s="16"/>
      <c r="M89" s="16"/>
      <c r="N89" s="16"/>
      <c r="O89" s="39"/>
      <c r="P89" s="30"/>
      <c r="Q89" s="30"/>
      <c r="R89" s="23"/>
      <c r="S89" s="23"/>
      <c r="T89" s="17"/>
      <c r="U89" s="28"/>
      <c r="V89" s="28"/>
      <c r="W89" s="15" t="s">
        <v>379</v>
      </c>
      <c r="X89" s="18"/>
      <c r="Y89" s="18"/>
      <c r="Z89" s="18"/>
      <c r="AA89" s="18"/>
      <c r="AC89" s="28"/>
      <c r="AD89" s="28"/>
      <c r="AE89" s="28"/>
      <c r="AF89" s="28"/>
      <c r="AG89" s="28"/>
      <c r="AH89" s="28"/>
    </row>
    <row r="90" spans="1:34" s="15" customFormat="1" ht="45">
      <c r="A90" s="15" t="s">
        <v>294</v>
      </c>
      <c r="B90" s="15" t="s">
        <v>212</v>
      </c>
      <c r="C90" s="16"/>
      <c r="D90" s="16"/>
      <c r="E90" s="16" t="s">
        <v>1963</v>
      </c>
      <c r="F90" s="16" t="s">
        <v>1963</v>
      </c>
      <c r="G90" s="16" t="s">
        <v>1963</v>
      </c>
      <c r="H90" s="16" t="s">
        <v>253</v>
      </c>
      <c r="I90" s="16" t="s">
        <v>253</v>
      </c>
      <c r="J90" s="16" t="s">
        <v>253</v>
      </c>
      <c r="K90" s="16"/>
      <c r="L90" s="16"/>
      <c r="M90" s="16"/>
      <c r="N90" s="16"/>
      <c r="O90" s="39"/>
      <c r="P90" s="30"/>
      <c r="Q90" s="30"/>
      <c r="R90" s="23" t="s">
        <v>1106</v>
      </c>
      <c r="S90" s="23" t="s">
        <v>1107</v>
      </c>
      <c r="T90" s="17"/>
      <c r="U90" s="28" t="s">
        <v>1338</v>
      </c>
      <c r="V90" s="28" t="s">
        <v>1339</v>
      </c>
      <c r="W90" s="15" t="s">
        <v>212</v>
      </c>
      <c r="X90" s="18"/>
      <c r="Y90" s="18"/>
      <c r="Z90" s="18"/>
      <c r="AA90" s="18">
        <v>-5</v>
      </c>
      <c r="AB90" s="15" t="s">
        <v>446</v>
      </c>
      <c r="AC90" s="28" t="s">
        <v>1340</v>
      </c>
      <c r="AD90" s="28" t="s">
        <v>1341</v>
      </c>
      <c r="AE90" s="28" t="s">
        <v>1342</v>
      </c>
      <c r="AF90" s="28" t="s">
        <v>831</v>
      </c>
      <c r="AG90" s="28" t="s">
        <v>837</v>
      </c>
      <c r="AH90" s="28" t="s">
        <v>2172</v>
      </c>
    </row>
    <row r="91" spans="1:34" s="15" customFormat="1" ht="75">
      <c r="A91" s="15" t="s">
        <v>294</v>
      </c>
      <c r="B91" s="15" t="s">
        <v>838</v>
      </c>
      <c r="C91" s="16"/>
      <c r="D91" s="16"/>
      <c r="E91" s="16"/>
      <c r="F91" s="16" t="s">
        <v>252</v>
      </c>
      <c r="G91" s="16" t="s">
        <v>252</v>
      </c>
      <c r="H91" s="16"/>
      <c r="I91" s="16"/>
      <c r="J91" s="16"/>
      <c r="K91" s="16"/>
      <c r="L91" s="16"/>
      <c r="M91" s="16"/>
      <c r="N91" s="20"/>
      <c r="O91" s="39"/>
      <c r="P91" s="30"/>
      <c r="Q91" s="30"/>
      <c r="R91" s="23" t="s">
        <v>1108</v>
      </c>
      <c r="S91" s="23" t="s">
        <v>1089</v>
      </c>
      <c r="T91" s="17"/>
      <c r="U91" s="28" t="s">
        <v>1202</v>
      </c>
      <c r="V91" s="28" t="s">
        <v>1343</v>
      </c>
      <c r="W91" s="15" t="s">
        <v>380</v>
      </c>
      <c r="X91" s="18"/>
      <c r="Y91" s="18"/>
      <c r="Z91" s="18"/>
      <c r="AA91" s="18"/>
      <c r="AB91" s="15" t="s">
        <v>446</v>
      </c>
      <c r="AC91" s="28" t="s">
        <v>1344</v>
      </c>
      <c r="AD91" s="28" t="s">
        <v>662</v>
      </c>
      <c r="AE91" s="28" t="s">
        <v>1345</v>
      </c>
      <c r="AF91" s="28" t="s">
        <v>786</v>
      </c>
      <c r="AG91" s="28" t="s">
        <v>155</v>
      </c>
      <c r="AH91" s="28" t="s">
        <v>1346</v>
      </c>
    </row>
    <row r="92" spans="1:34" s="15" customFormat="1">
      <c r="A92" s="15" t="s">
        <v>294</v>
      </c>
      <c r="B92" s="15" t="s">
        <v>838</v>
      </c>
      <c r="C92" s="16"/>
      <c r="D92" s="16"/>
      <c r="E92" s="16"/>
      <c r="F92" s="16"/>
      <c r="G92" s="16" t="s">
        <v>1963</v>
      </c>
      <c r="H92" s="16" t="s">
        <v>1963</v>
      </c>
      <c r="I92" s="16" t="s">
        <v>253</v>
      </c>
      <c r="J92" s="16" t="s">
        <v>253</v>
      </c>
      <c r="K92" s="16" t="s">
        <v>253</v>
      </c>
      <c r="L92" s="16"/>
      <c r="M92" s="16"/>
      <c r="N92" s="20"/>
      <c r="O92" s="39"/>
      <c r="P92" s="30"/>
      <c r="Q92" s="30"/>
      <c r="R92" s="23"/>
      <c r="S92" s="23"/>
      <c r="T92" s="17"/>
      <c r="U92" s="28"/>
      <c r="V92" s="28"/>
      <c r="W92" s="15" t="s">
        <v>380</v>
      </c>
      <c r="X92" s="18"/>
      <c r="Y92" s="18"/>
      <c r="Z92" s="18"/>
      <c r="AA92" s="18"/>
      <c r="AC92" s="28"/>
      <c r="AD92" s="28"/>
      <c r="AE92" s="28"/>
      <c r="AF92" s="28"/>
      <c r="AG92" s="28"/>
      <c r="AH92" s="28"/>
    </row>
    <row r="93" spans="1:34" s="15" customFormat="1" ht="30">
      <c r="A93" s="15" t="s">
        <v>294</v>
      </c>
      <c r="B93" s="15" t="s">
        <v>246</v>
      </c>
      <c r="C93" s="16"/>
      <c r="D93" s="16"/>
      <c r="E93" s="16" t="s">
        <v>1963</v>
      </c>
      <c r="F93" s="16" t="s">
        <v>1963</v>
      </c>
      <c r="G93" s="16" t="s">
        <v>1963</v>
      </c>
      <c r="H93" s="16" t="s">
        <v>1963</v>
      </c>
      <c r="I93" s="16"/>
      <c r="J93" s="16"/>
      <c r="K93" s="16"/>
      <c r="L93" s="16"/>
      <c r="M93" s="16"/>
      <c r="N93" s="20"/>
      <c r="O93" s="39"/>
      <c r="P93" s="30"/>
      <c r="Q93" s="30"/>
      <c r="R93" s="23"/>
      <c r="S93" s="23"/>
      <c r="T93" s="17"/>
      <c r="U93" s="28" t="s">
        <v>1347</v>
      </c>
      <c r="V93" s="28"/>
      <c r="W93" s="15" t="s">
        <v>246</v>
      </c>
      <c r="X93" s="18"/>
      <c r="Y93" s="18"/>
      <c r="Z93" s="18"/>
      <c r="AA93" s="18"/>
      <c r="AB93" s="15" t="s">
        <v>446</v>
      </c>
      <c r="AC93" s="28" t="s">
        <v>1348</v>
      </c>
      <c r="AD93" s="28" t="s">
        <v>1349</v>
      </c>
      <c r="AE93" s="28" t="s">
        <v>1350</v>
      </c>
      <c r="AF93" s="28" t="s">
        <v>776</v>
      </c>
      <c r="AG93" s="28" t="s">
        <v>842</v>
      </c>
      <c r="AH93" s="28" t="s">
        <v>2149</v>
      </c>
    </row>
    <row r="94" spans="1:34" s="15" customFormat="1">
      <c r="A94" s="15" t="s">
        <v>294</v>
      </c>
      <c r="B94" s="15" t="s">
        <v>246</v>
      </c>
      <c r="C94" s="16"/>
      <c r="D94" s="16"/>
      <c r="E94" s="16"/>
      <c r="F94" s="16" t="s">
        <v>253</v>
      </c>
      <c r="G94" s="16" t="s">
        <v>253</v>
      </c>
      <c r="H94" s="16" t="s">
        <v>253</v>
      </c>
      <c r="I94" s="16"/>
      <c r="J94" s="16"/>
      <c r="K94" s="16"/>
      <c r="L94" s="16"/>
      <c r="M94" s="16"/>
      <c r="N94" s="20"/>
      <c r="O94" s="39"/>
      <c r="P94" s="30"/>
      <c r="Q94" s="30"/>
      <c r="R94" s="23"/>
      <c r="S94" s="23"/>
      <c r="T94" s="17"/>
      <c r="U94" s="28"/>
      <c r="V94" s="28"/>
      <c r="W94" s="15" t="s">
        <v>246</v>
      </c>
      <c r="X94" s="18"/>
      <c r="Y94" s="18"/>
      <c r="Z94" s="18"/>
      <c r="AA94" s="18"/>
      <c r="AC94" s="28"/>
      <c r="AD94" s="28"/>
      <c r="AE94" s="28"/>
      <c r="AF94" s="28" t="s">
        <v>776</v>
      </c>
      <c r="AG94" s="28"/>
      <c r="AH94" s="28"/>
    </row>
    <row r="95" spans="1:34" s="15" customFormat="1" ht="105">
      <c r="A95" s="15" t="s">
        <v>294</v>
      </c>
      <c r="B95" s="15" t="s">
        <v>195</v>
      </c>
      <c r="C95" s="16"/>
      <c r="D95" s="16"/>
      <c r="E95" s="16"/>
      <c r="F95" s="16"/>
      <c r="G95" s="16" t="s">
        <v>1963</v>
      </c>
      <c r="H95" s="16" t="s">
        <v>1963</v>
      </c>
      <c r="I95" s="16" t="s">
        <v>1963</v>
      </c>
      <c r="J95" s="16"/>
      <c r="K95" s="16"/>
      <c r="L95" s="16"/>
      <c r="M95" s="16"/>
      <c r="N95" s="16"/>
      <c r="O95" s="39"/>
      <c r="P95" s="30"/>
      <c r="Q95" s="30" t="s">
        <v>1109</v>
      </c>
      <c r="R95" s="23"/>
      <c r="S95" s="23"/>
      <c r="T95" s="17"/>
      <c r="U95" s="28" t="s">
        <v>1202</v>
      </c>
      <c r="V95" s="28" t="s">
        <v>1351</v>
      </c>
      <c r="W95" s="15" t="s">
        <v>195</v>
      </c>
      <c r="X95" s="18"/>
      <c r="Y95" s="18"/>
      <c r="Z95" s="18"/>
      <c r="AA95" s="18"/>
      <c r="AB95" s="15" t="s">
        <v>446</v>
      </c>
      <c r="AC95" s="28" t="s">
        <v>1340</v>
      </c>
      <c r="AD95" s="28" t="s">
        <v>1352</v>
      </c>
      <c r="AE95" s="28" t="s">
        <v>1353</v>
      </c>
      <c r="AF95" s="28" t="s">
        <v>776</v>
      </c>
      <c r="AG95" s="28" t="s">
        <v>841</v>
      </c>
      <c r="AH95" s="28" t="s">
        <v>1354</v>
      </c>
    </row>
    <row r="96" spans="1:34" s="15" customFormat="1">
      <c r="A96" s="15" t="s">
        <v>294</v>
      </c>
      <c r="B96" s="15" t="s">
        <v>195</v>
      </c>
      <c r="C96" s="16"/>
      <c r="D96" s="16"/>
      <c r="E96" s="16"/>
      <c r="F96" s="16" t="s">
        <v>253</v>
      </c>
      <c r="G96" s="16" t="s">
        <v>253</v>
      </c>
      <c r="H96" s="16" t="s">
        <v>253</v>
      </c>
      <c r="I96" s="16"/>
      <c r="J96" s="16"/>
      <c r="K96" s="16"/>
      <c r="L96" s="16"/>
      <c r="M96" s="16"/>
      <c r="N96" s="16"/>
      <c r="O96" s="39"/>
      <c r="P96" s="30"/>
      <c r="Q96" s="30"/>
      <c r="R96" s="23"/>
      <c r="S96" s="23"/>
      <c r="T96" s="17"/>
      <c r="U96" s="28"/>
      <c r="V96" s="28"/>
      <c r="W96" s="15" t="s">
        <v>195</v>
      </c>
      <c r="X96" s="18"/>
      <c r="Y96" s="18"/>
      <c r="Z96" s="18"/>
      <c r="AA96" s="18"/>
      <c r="AC96" s="28"/>
      <c r="AD96" s="28"/>
      <c r="AE96" s="28"/>
      <c r="AF96" s="28"/>
      <c r="AG96" s="28"/>
      <c r="AH96" s="28"/>
    </row>
    <row r="97" spans="1:34" s="15" customFormat="1" ht="75">
      <c r="A97" s="15" t="s">
        <v>294</v>
      </c>
      <c r="B97" s="15" t="s">
        <v>1110</v>
      </c>
      <c r="C97" s="16"/>
      <c r="D97" s="16"/>
      <c r="E97" s="16" t="s">
        <v>252</v>
      </c>
      <c r="F97" s="16" t="s">
        <v>252</v>
      </c>
      <c r="G97" s="16" t="s">
        <v>1963</v>
      </c>
      <c r="H97" s="16" t="s">
        <v>1963</v>
      </c>
      <c r="I97" s="16" t="s">
        <v>253</v>
      </c>
      <c r="J97" s="16" t="s">
        <v>253</v>
      </c>
      <c r="K97" s="16" t="s">
        <v>253</v>
      </c>
      <c r="L97" s="16"/>
      <c r="M97" s="16"/>
      <c r="N97" s="20"/>
      <c r="O97" s="39"/>
      <c r="P97" s="30"/>
      <c r="Q97" s="30"/>
      <c r="R97" s="23" t="s">
        <v>756</v>
      </c>
      <c r="S97" s="23" t="s">
        <v>756</v>
      </c>
      <c r="T97" s="17"/>
      <c r="U97" s="28" t="s">
        <v>1201</v>
      </c>
      <c r="V97" s="28" t="s">
        <v>1355</v>
      </c>
      <c r="W97" s="15" t="s">
        <v>135</v>
      </c>
      <c r="X97" s="18"/>
      <c r="Y97" s="18"/>
      <c r="Z97" s="18"/>
      <c r="AA97" s="18"/>
      <c r="AB97" s="15" t="s">
        <v>446</v>
      </c>
      <c r="AC97" s="28" t="s">
        <v>1356</v>
      </c>
      <c r="AD97" s="28" t="s">
        <v>1357</v>
      </c>
      <c r="AE97" s="28" t="s">
        <v>1358</v>
      </c>
      <c r="AF97" s="28" t="s">
        <v>162</v>
      </c>
      <c r="AG97" s="28" t="s">
        <v>1359</v>
      </c>
      <c r="AH97" s="28" t="s">
        <v>1360</v>
      </c>
    </row>
    <row r="98" spans="1:34" s="15" customFormat="1" ht="75">
      <c r="A98" s="15" t="s">
        <v>294</v>
      </c>
      <c r="B98" s="15" t="s">
        <v>135</v>
      </c>
      <c r="C98" s="16"/>
      <c r="D98" s="16"/>
      <c r="E98" s="16" t="s">
        <v>252</v>
      </c>
      <c r="F98" s="16" t="s">
        <v>252</v>
      </c>
      <c r="G98" s="16" t="s">
        <v>252</v>
      </c>
      <c r="H98" s="16" t="s">
        <v>252</v>
      </c>
      <c r="I98" s="16"/>
      <c r="J98" s="16"/>
      <c r="K98" s="16"/>
      <c r="L98" s="16"/>
      <c r="M98" s="16"/>
      <c r="N98" s="20"/>
      <c r="O98" s="39"/>
      <c r="P98" s="30"/>
      <c r="Q98" s="30"/>
      <c r="R98" s="23" t="s">
        <v>756</v>
      </c>
      <c r="S98" s="23" t="s">
        <v>756</v>
      </c>
      <c r="T98" s="17"/>
      <c r="U98" s="28" t="s">
        <v>1201</v>
      </c>
      <c r="V98" s="28" t="s">
        <v>1355</v>
      </c>
      <c r="W98" s="15" t="s">
        <v>162</v>
      </c>
      <c r="X98" s="18"/>
      <c r="Y98" s="18"/>
      <c r="Z98" s="18"/>
      <c r="AA98" s="18"/>
      <c r="AB98" s="15" t="s">
        <v>446</v>
      </c>
      <c r="AC98" s="28" t="s">
        <v>1356</v>
      </c>
      <c r="AD98" s="28" t="s">
        <v>1357</v>
      </c>
      <c r="AE98" s="28" t="s">
        <v>1358</v>
      </c>
      <c r="AF98" s="28" t="s">
        <v>162</v>
      </c>
      <c r="AG98" s="28" t="s">
        <v>843</v>
      </c>
      <c r="AH98" s="28" t="s">
        <v>1360</v>
      </c>
    </row>
    <row r="99" spans="1:34" s="15" customFormat="1">
      <c r="A99" s="15" t="s">
        <v>294</v>
      </c>
      <c r="B99" s="15" t="s">
        <v>135</v>
      </c>
      <c r="C99" s="16"/>
      <c r="D99" s="16"/>
      <c r="E99" s="16"/>
      <c r="F99" s="16"/>
      <c r="G99" s="16" t="s">
        <v>1963</v>
      </c>
      <c r="H99" s="16" t="s">
        <v>1963</v>
      </c>
      <c r="I99" s="16" t="s">
        <v>253</v>
      </c>
      <c r="J99" s="16" t="s">
        <v>253</v>
      </c>
      <c r="K99" s="16" t="s">
        <v>253</v>
      </c>
      <c r="L99" s="16"/>
      <c r="M99" s="16"/>
      <c r="N99" s="20"/>
      <c r="O99" s="39"/>
      <c r="P99" s="30"/>
      <c r="Q99" s="30"/>
      <c r="R99" s="23"/>
      <c r="S99" s="23"/>
      <c r="T99" s="17"/>
      <c r="U99" s="28"/>
      <c r="V99" s="28"/>
      <c r="W99" s="15" t="s">
        <v>162</v>
      </c>
      <c r="X99" s="18"/>
      <c r="Y99" s="18"/>
      <c r="Z99" s="18"/>
      <c r="AA99" s="18"/>
      <c r="AC99" s="28"/>
      <c r="AD99" s="28"/>
      <c r="AE99" s="28"/>
      <c r="AF99" s="28"/>
      <c r="AG99" s="28"/>
      <c r="AH99" s="28"/>
    </row>
    <row r="100" spans="1:34" s="15" customFormat="1" ht="75">
      <c r="A100" s="15" t="s">
        <v>294</v>
      </c>
      <c r="B100" s="15" t="s">
        <v>209</v>
      </c>
      <c r="C100" s="16"/>
      <c r="D100" s="16"/>
      <c r="E100" s="16"/>
      <c r="F100" s="16"/>
      <c r="G100" s="16" t="s">
        <v>253</v>
      </c>
      <c r="H100" s="16" t="s">
        <v>253</v>
      </c>
      <c r="I100" s="16"/>
      <c r="J100" s="16"/>
      <c r="K100" s="16" t="s">
        <v>1963</v>
      </c>
      <c r="L100" s="16" t="s">
        <v>1963</v>
      </c>
      <c r="M100" s="16" t="s">
        <v>1963</v>
      </c>
      <c r="N100" s="16" t="s">
        <v>1963</v>
      </c>
      <c r="O100" s="39"/>
      <c r="P100" s="30"/>
      <c r="Q100" s="30"/>
      <c r="R100" s="23" t="s">
        <v>756</v>
      </c>
      <c r="S100" s="23" t="s">
        <v>756</v>
      </c>
      <c r="T100" s="17"/>
      <c r="U100" s="28" t="s">
        <v>1202</v>
      </c>
      <c r="V100" s="28" t="s">
        <v>1361</v>
      </c>
      <c r="W100" s="15" t="s">
        <v>209</v>
      </c>
      <c r="X100" s="18"/>
      <c r="Y100" s="18"/>
      <c r="Z100" s="18"/>
      <c r="AA100" s="18"/>
      <c r="AB100" s="15" t="s">
        <v>446</v>
      </c>
      <c r="AC100" s="28" t="s">
        <v>1362</v>
      </c>
      <c r="AD100" s="28" t="s">
        <v>1363</v>
      </c>
      <c r="AE100" s="28" t="s">
        <v>1364</v>
      </c>
      <c r="AF100" s="28" t="s">
        <v>831</v>
      </c>
      <c r="AG100" s="28" t="s">
        <v>844</v>
      </c>
      <c r="AH100" s="28" t="s">
        <v>1365</v>
      </c>
    </row>
    <row r="101" spans="1:34" s="15" customFormat="1" ht="60">
      <c r="A101" s="15" t="s">
        <v>294</v>
      </c>
      <c r="B101" s="15" t="s">
        <v>210</v>
      </c>
      <c r="C101" s="16"/>
      <c r="D101" s="16"/>
      <c r="E101" s="16" t="s">
        <v>1963</v>
      </c>
      <c r="F101" s="16" t="s">
        <v>1963</v>
      </c>
      <c r="G101" s="16" t="s">
        <v>253</v>
      </c>
      <c r="H101" s="16" t="s">
        <v>253</v>
      </c>
      <c r="I101" s="16" t="s">
        <v>253</v>
      </c>
      <c r="J101" s="16" t="s">
        <v>253</v>
      </c>
      <c r="K101" s="16"/>
      <c r="L101" s="16"/>
      <c r="M101" s="16"/>
      <c r="N101" s="16"/>
      <c r="O101" s="39"/>
      <c r="P101" s="30"/>
      <c r="Q101" s="30"/>
      <c r="R101" s="23"/>
      <c r="S101" s="23"/>
      <c r="T101" s="17"/>
      <c r="U101" s="28" t="s">
        <v>1366</v>
      </c>
      <c r="V101" s="28" t="s">
        <v>1367</v>
      </c>
      <c r="W101" s="15" t="s">
        <v>210</v>
      </c>
      <c r="X101" s="18"/>
      <c r="Y101" s="18"/>
      <c r="Z101" s="18"/>
      <c r="AA101" s="18"/>
      <c r="AB101" s="15" t="s">
        <v>446</v>
      </c>
      <c r="AC101" s="28" t="s">
        <v>1368</v>
      </c>
      <c r="AD101" s="28" t="s">
        <v>1369</v>
      </c>
      <c r="AE101" s="28" t="s">
        <v>1370</v>
      </c>
      <c r="AF101" s="28" t="s">
        <v>846</v>
      </c>
      <c r="AG101" s="28" t="s">
        <v>845</v>
      </c>
      <c r="AH101" s="28" t="s">
        <v>1371</v>
      </c>
    </row>
    <row r="102" spans="1:34" s="15" customFormat="1" ht="30">
      <c r="A102" s="15" t="s">
        <v>294</v>
      </c>
      <c r="B102" s="15" t="s">
        <v>207</v>
      </c>
      <c r="C102" s="16"/>
      <c r="D102" s="16"/>
      <c r="E102" s="16"/>
      <c r="F102" s="16"/>
      <c r="G102" s="16" t="s">
        <v>253</v>
      </c>
      <c r="H102" s="16" t="s">
        <v>253</v>
      </c>
      <c r="I102" s="16"/>
      <c r="J102" s="16"/>
      <c r="K102" s="16" t="s">
        <v>1963</v>
      </c>
      <c r="L102" s="16" t="s">
        <v>1963</v>
      </c>
      <c r="M102" s="16" t="s">
        <v>1963</v>
      </c>
      <c r="N102" s="16" t="s">
        <v>1963</v>
      </c>
      <c r="O102" s="39"/>
      <c r="P102" s="30"/>
      <c r="Q102" s="30"/>
      <c r="R102" s="23"/>
      <c r="S102" s="23"/>
      <c r="T102" s="17"/>
      <c r="U102" s="28" t="s">
        <v>1202</v>
      </c>
      <c r="V102" s="28" t="s">
        <v>1372</v>
      </c>
      <c r="W102" s="15" t="s">
        <v>381</v>
      </c>
      <c r="X102" s="18"/>
      <c r="Y102" s="18"/>
      <c r="Z102" s="18"/>
      <c r="AA102" s="18"/>
      <c r="AB102" s="15" t="s">
        <v>477</v>
      </c>
      <c r="AC102" s="28" t="s">
        <v>1373</v>
      </c>
      <c r="AD102" s="28" t="s">
        <v>1374</v>
      </c>
      <c r="AE102" s="28" t="s">
        <v>1375</v>
      </c>
      <c r="AF102" s="28" t="s">
        <v>794</v>
      </c>
      <c r="AG102" s="28" t="s">
        <v>1376</v>
      </c>
      <c r="AH102" s="28" t="s">
        <v>1377</v>
      </c>
    </row>
    <row r="103" spans="1:34" s="15" customFormat="1" ht="30">
      <c r="A103" s="15" t="s">
        <v>294</v>
      </c>
      <c r="B103" s="15" t="s">
        <v>134</v>
      </c>
      <c r="C103" s="16"/>
      <c r="D103" s="16"/>
      <c r="E103" s="16" t="s">
        <v>252</v>
      </c>
      <c r="F103" s="16" t="s">
        <v>252</v>
      </c>
      <c r="G103" s="16"/>
      <c r="H103" s="16"/>
      <c r="I103" s="16"/>
      <c r="J103" s="16"/>
      <c r="K103" s="16"/>
      <c r="L103" s="16"/>
      <c r="M103" s="16"/>
      <c r="N103" s="20"/>
      <c r="O103" s="39"/>
      <c r="P103" s="30"/>
      <c r="Q103" s="30"/>
      <c r="R103" s="23" t="s">
        <v>756</v>
      </c>
      <c r="S103" s="23" t="s">
        <v>756</v>
      </c>
      <c r="T103" s="17"/>
      <c r="U103" s="28" t="s">
        <v>1201</v>
      </c>
      <c r="V103" s="28"/>
      <c r="W103" s="15" t="s">
        <v>382</v>
      </c>
      <c r="X103" s="18"/>
      <c r="Y103" s="18"/>
      <c r="Z103" s="18"/>
      <c r="AA103" s="18"/>
      <c r="AB103" s="15" t="s">
        <v>446</v>
      </c>
      <c r="AC103" s="28" t="s">
        <v>1378</v>
      </c>
      <c r="AD103" s="28" t="s">
        <v>590</v>
      </c>
      <c r="AE103" s="28" t="s">
        <v>1379</v>
      </c>
      <c r="AF103" s="28" t="s">
        <v>848</v>
      </c>
      <c r="AG103" s="28" t="s">
        <v>847</v>
      </c>
      <c r="AH103" s="28" t="s">
        <v>1380</v>
      </c>
    </row>
    <row r="104" spans="1:34" s="15" customFormat="1">
      <c r="A104" s="15" t="s">
        <v>294</v>
      </c>
      <c r="B104" s="15" t="s">
        <v>134</v>
      </c>
      <c r="C104" s="16"/>
      <c r="D104" s="16"/>
      <c r="E104" s="16"/>
      <c r="F104" s="16" t="s">
        <v>1963</v>
      </c>
      <c r="G104" s="16" t="s">
        <v>1963</v>
      </c>
      <c r="H104" s="16"/>
      <c r="I104" s="16"/>
      <c r="J104" s="16"/>
      <c r="K104" s="16"/>
      <c r="L104" s="16"/>
      <c r="M104" s="16"/>
      <c r="N104" s="20"/>
      <c r="O104" s="39"/>
      <c r="P104" s="30"/>
      <c r="Q104" s="30"/>
      <c r="R104" s="23"/>
      <c r="S104" s="23"/>
      <c r="T104" s="17"/>
      <c r="U104" s="28"/>
      <c r="V104" s="28"/>
      <c r="W104" s="15" t="s">
        <v>382</v>
      </c>
      <c r="X104" s="18"/>
      <c r="Y104" s="18"/>
      <c r="Z104" s="18"/>
      <c r="AA104" s="18"/>
      <c r="AC104" s="28"/>
      <c r="AD104" s="28"/>
      <c r="AE104" s="28"/>
      <c r="AF104" s="28"/>
      <c r="AG104" s="28"/>
      <c r="AH104" s="28"/>
    </row>
    <row r="105" spans="1:34" s="15" customFormat="1">
      <c r="A105" s="15" t="s">
        <v>294</v>
      </c>
      <c r="B105" s="15" t="s">
        <v>134</v>
      </c>
      <c r="C105" s="16"/>
      <c r="D105" s="16"/>
      <c r="E105" s="16"/>
      <c r="F105" s="16"/>
      <c r="G105" s="16" t="s">
        <v>253</v>
      </c>
      <c r="H105" s="16" t="s">
        <v>253</v>
      </c>
      <c r="I105" s="16" t="s">
        <v>253</v>
      </c>
      <c r="J105" s="16" t="s">
        <v>253</v>
      </c>
      <c r="K105" s="16" t="s">
        <v>253</v>
      </c>
      <c r="L105" s="16"/>
      <c r="M105" s="16"/>
      <c r="N105" s="20"/>
      <c r="O105" s="39"/>
      <c r="P105" s="30"/>
      <c r="Q105" s="30"/>
      <c r="R105" s="23"/>
      <c r="S105" s="23"/>
      <c r="T105" s="17"/>
      <c r="U105" s="28"/>
      <c r="V105" s="28"/>
      <c r="W105" s="15" t="s">
        <v>382</v>
      </c>
      <c r="X105" s="18"/>
      <c r="Y105" s="18"/>
      <c r="Z105" s="18"/>
      <c r="AA105" s="18"/>
      <c r="AC105" s="28"/>
      <c r="AD105" s="28"/>
      <c r="AE105" s="28"/>
      <c r="AF105" s="28"/>
      <c r="AG105" s="28"/>
      <c r="AH105" s="28"/>
    </row>
    <row r="106" spans="1:34" s="15" customFormat="1" ht="90">
      <c r="A106" s="15" t="s">
        <v>294</v>
      </c>
      <c r="B106" s="15" t="s">
        <v>1111</v>
      </c>
      <c r="C106" s="16"/>
      <c r="D106" s="16" t="s">
        <v>252</v>
      </c>
      <c r="E106" s="16" t="s">
        <v>252</v>
      </c>
      <c r="F106" s="16" t="s">
        <v>252</v>
      </c>
      <c r="G106" s="16" t="s">
        <v>252</v>
      </c>
      <c r="H106" s="16"/>
      <c r="I106" s="16"/>
      <c r="J106" s="16"/>
      <c r="K106" s="16"/>
      <c r="L106" s="16"/>
      <c r="M106" s="16"/>
      <c r="N106" s="16"/>
      <c r="O106" s="41">
        <v>20</v>
      </c>
      <c r="P106" s="24">
        <v>120</v>
      </c>
      <c r="Q106" s="24">
        <v>35</v>
      </c>
      <c r="R106" s="23" t="s">
        <v>1112</v>
      </c>
      <c r="S106" s="23" t="s">
        <v>1113</v>
      </c>
      <c r="T106" s="17"/>
      <c r="U106" s="28" t="s">
        <v>1381</v>
      </c>
      <c r="V106" s="28" t="s">
        <v>1382</v>
      </c>
      <c r="W106" s="15" t="s">
        <v>56</v>
      </c>
      <c r="X106" s="18"/>
      <c r="Y106" s="18"/>
      <c r="Z106" s="18"/>
      <c r="AA106" s="18"/>
      <c r="AB106" s="15" t="s">
        <v>446</v>
      </c>
      <c r="AC106" s="28" t="s">
        <v>1383</v>
      </c>
      <c r="AD106" s="28" t="s">
        <v>1384</v>
      </c>
      <c r="AE106" s="28" t="s">
        <v>1385</v>
      </c>
      <c r="AF106" s="28" t="s">
        <v>850</v>
      </c>
      <c r="AG106" s="28" t="s">
        <v>849</v>
      </c>
      <c r="AH106" s="28" t="s">
        <v>2173</v>
      </c>
    </row>
    <row r="107" spans="1:34" s="15" customFormat="1" ht="16.5">
      <c r="A107" s="15" t="s">
        <v>294</v>
      </c>
      <c r="B107" s="15" t="s">
        <v>1111</v>
      </c>
      <c r="C107" s="16"/>
      <c r="D107" s="16"/>
      <c r="E107" s="16"/>
      <c r="F107" s="16"/>
      <c r="G107" s="16" t="s">
        <v>1963</v>
      </c>
      <c r="H107" s="16" t="s">
        <v>1963</v>
      </c>
      <c r="I107" s="16" t="s">
        <v>1963</v>
      </c>
      <c r="J107" s="16"/>
      <c r="K107" s="16"/>
      <c r="L107" s="16"/>
      <c r="M107" s="16"/>
      <c r="N107" s="16"/>
      <c r="O107" s="41">
        <v>20</v>
      </c>
      <c r="P107" s="24">
        <v>120</v>
      </c>
      <c r="Q107" s="24">
        <v>35</v>
      </c>
      <c r="R107" s="23"/>
      <c r="S107" s="23"/>
      <c r="T107" s="17"/>
      <c r="U107" s="28"/>
      <c r="V107" s="28"/>
      <c r="W107" s="15" t="s">
        <v>56</v>
      </c>
      <c r="X107" s="18"/>
      <c r="Y107" s="18"/>
      <c r="Z107" s="18"/>
      <c r="AA107" s="18"/>
      <c r="AC107" s="28"/>
      <c r="AD107" s="28"/>
      <c r="AE107" s="28"/>
      <c r="AF107" s="28"/>
      <c r="AG107" s="28"/>
      <c r="AH107" s="28"/>
    </row>
    <row r="108" spans="1:34" s="15" customFormat="1" ht="16.5">
      <c r="A108" s="15" t="s">
        <v>294</v>
      </c>
      <c r="B108" s="15" t="s">
        <v>1111</v>
      </c>
      <c r="C108" s="16"/>
      <c r="D108" s="16"/>
      <c r="E108" s="16"/>
      <c r="F108" s="16"/>
      <c r="G108" s="16"/>
      <c r="H108" s="16" t="s">
        <v>253</v>
      </c>
      <c r="I108" s="16" t="s">
        <v>253</v>
      </c>
      <c r="J108" s="16" t="s">
        <v>253</v>
      </c>
      <c r="K108" s="16" t="s">
        <v>253</v>
      </c>
      <c r="L108" s="16"/>
      <c r="M108" s="16"/>
      <c r="N108" s="16"/>
      <c r="O108" s="41">
        <v>20</v>
      </c>
      <c r="P108" s="24">
        <v>120</v>
      </c>
      <c r="Q108" s="24">
        <v>35</v>
      </c>
      <c r="R108" s="23"/>
      <c r="S108" s="23"/>
      <c r="T108" s="17"/>
      <c r="U108" s="28"/>
      <c r="V108" s="28"/>
      <c r="W108" s="15" t="s">
        <v>56</v>
      </c>
      <c r="X108" s="18"/>
      <c r="Y108" s="18"/>
      <c r="Z108" s="18"/>
      <c r="AA108" s="18"/>
      <c r="AC108" s="28"/>
      <c r="AD108" s="28"/>
      <c r="AE108" s="28"/>
      <c r="AF108" s="28"/>
      <c r="AG108" s="28"/>
      <c r="AH108" s="28"/>
    </row>
    <row r="109" spans="1:34" s="15" customFormat="1" ht="60">
      <c r="A109" s="15" t="s">
        <v>294</v>
      </c>
      <c r="B109" s="15" t="s">
        <v>854</v>
      </c>
      <c r="C109" s="16"/>
      <c r="D109" s="16"/>
      <c r="E109" s="16" t="s">
        <v>252</v>
      </c>
      <c r="F109" s="16" t="s">
        <v>252</v>
      </c>
      <c r="G109" s="16" t="s">
        <v>252</v>
      </c>
      <c r="H109" s="16"/>
      <c r="I109" s="16"/>
      <c r="J109" s="16"/>
      <c r="K109" s="16"/>
      <c r="L109" s="16"/>
      <c r="M109" s="16"/>
      <c r="N109" s="20"/>
      <c r="O109" s="39"/>
      <c r="P109" s="30"/>
      <c r="Q109" s="30" t="s">
        <v>1114</v>
      </c>
      <c r="R109" s="23" t="s">
        <v>1115</v>
      </c>
      <c r="S109" s="23"/>
      <c r="T109" s="17"/>
      <c r="U109" s="28" t="s">
        <v>1201</v>
      </c>
      <c r="V109" s="28" t="s">
        <v>1386</v>
      </c>
      <c r="W109" s="15" t="s">
        <v>139</v>
      </c>
      <c r="X109" s="18"/>
      <c r="Y109" s="18"/>
      <c r="Z109" s="18"/>
      <c r="AA109" s="18"/>
      <c r="AB109" s="15" t="s">
        <v>446</v>
      </c>
      <c r="AC109" s="28" t="s">
        <v>1387</v>
      </c>
      <c r="AD109" s="28"/>
      <c r="AE109" s="28" t="s">
        <v>1388</v>
      </c>
      <c r="AF109" s="28" t="s">
        <v>853</v>
      </c>
      <c r="AG109" s="28" t="s">
        <v>852</v>
      </c>
      <c r="AH109" s="28" t="s">
        <v>2168</v>
      </c>
    </row>
    <row r="110" spans="1:34" s="15" customFormat="1">
      <c r="A110" s="15" t="s">
        <v>294</v>
      </c>
      <c r="B110" s="15" t="s">
        <v>854</v>
      </c>
      <c r="C110" s="16"/>
      <c r="D110" s="16"/>
      <c r="E110" s="16"/>
      <c r="F110" s="16" t="s">
        <v>1963</v>
      </c>
      <c r="G110" s="16" t="s">
        <v>1963</v>
      </c>
      <c r="H110" s="16"/>
      <c r="I110" s="16" t="s">
        <v>253</v>
      </c>
      <c r="J110" s="16" t="s">
        <v>253</v>
      </c>
      <c r="K110" s="16" t="s">
        <v>253</v>
      </c>
      <c r="L110" s="16" t="s">
        <v>253</v>
      </c>
      <c r="M110" s="16"/>
      <c r="N110" s="20"/>
      <c r="O110" s="39"/>
      <c r="P110" s="30"/>
      <c r="Q110" s="30"/>
      <c r="R110" s="23"/>
      <c r="S110" s="23"/>
      <c r="T110" s="17"/>
      <c r="U110" s="28"/>
      <c r="V110" s="28"/>
      <c r="W110" s="15" t="s">
        <v>139</v>
      </c>
      <c r="X110" s="18"/>
      <c r="Y110" s="18"/>
      <c r="Z110" s="18"/>
      <c r="AA110" s="18"/>
      <c r="AC110" s="28"/>
      <c r="AD110" s="28"/>
      <c r="AE110" s="28"/>
      <c r="AF110" s="28"/>
      <c r="AG110" s="28"/>
      <c r="AH110" s="28"/>
    </row>
    <row r="111" spans="1:34" s="15" customFormat="1" ht="75">
      <c r="A111" s="15" t="s">
        <v>294</v>
      </c>
      <c r="B111" s="15" t="s">
        <v>145</v>
      </c>
      <c r="C111" s="16"/>
      <c r="D111" s="16"/>
      <c r="E111" s="16" t="s">
        <v>1963</v>
      </c>
      <c r="F111" s="16" t="s">
        <v>1963</v>
      </c>
      <c r="G111" s="16" t="s">
        <v>1963</v>
      </c>
      <c r="H111" s="16" t="s">
        <v>1963</v>
      </c>
      <c r="I111" s="16" t="s">
        <v>253</v>
      </c>
      <c r="J111" s="16" t="s">
        <v>253</v>
      </c>
      <c r="K111" s="16" t="s">
        <v>253</v>
      </c>
      <c r="L111" s="16" t="s">
        <v>253</v>
      </c>
      <c r="M111" s="16"/>
      <c r="N111" s="20"/>
      <c r="O111" s="39"/>
      <c r="P111" s="30"/>
      <c r="Q111" s="30"/>
      <c r="R111" s="23"/>
      <c r="S111" s="23"/>
      <c r="T111" s="17"/>
      <c r="U111" s="28" t="s">
        <v>1389</v>
      </c>
      <c r="V111" s="28"/>
      <c r="W111" s="15" t="s">
        <v>145</v>
      </c>
      <c r="X111" s="18"/>
      <c r="Y111" s="18"/>
      <c r="Z111" s="18"/>
      <c r="AA111" s="18"/>
      <c r="AB111" s="15" t="s">
        <v>446</v>
      </c>
      <c r="AC111" s="28" t="s">
        <v>1390</v>
      </c>
      <c r="AD111" s="28"/>
      <c r="AE111" s="28" t="s">
        <v>1391</v>
      </c>
      <c r="AF111" s="28" t="s">
        <v>856</v>
      </c>
      <c r="AG111" s="28" t="s">
        <v>855</v>
      </c>
      <c r="AH111" s="28" t="s">
        <v>1392</v>
      </c>
    </row>
    <row r="112" spans="1:34" s="15" customFormat="1" ht="60">
      <c r="A112" s="15" t="s">
        <v>294</v>
      </c>
      <c r="B112" s="15" t="s">
        <v>160</v>
      </c>
      <c r="C112" s="16"/>
      <c r="D112" s="16"/>
      <c r="E112" s="16"/>
      <c r="F112" s="16" t="s">
        <v>1963</v>
      </c>
      <c r="G112" s="16" t="s">
        <v>1963</v>
      </c>
      <c r="H112" s="16" t="s">
        <v>1963</v>
      </c>
      <c r="I112" s="16" t="s">
        <v>253</v>
      </c>
      <c r="J112" s="16" t="s">
        <v>253</v>
      </c>
      <c r="K112" s="16" t="s">
        <v>253</v>
      </c>
      <c r="L112" s="16"/>
      <c r="M112" s="16"/>
      <c r="N112" s="20"/>
      <c r="O112" s="39"/>
      <c r="P112" s="30"/>
      <c r="Q112" s="30"/>
      <c r="R112" s="23"/>
      <c r="S112" s="23"/>
      <c r="U112" s="28" t="s">
        <v>1201</v>
      </c>
      <c r="V112" s="28" t="s">
        <v>1393</v>
      </c>
      <c r="W112" s="15" t="s">
        <v>160</v>
      </c>
      <c r="X112" s="18"/>
      <c r="Y112" s="18"/>
      <c r="Z112" s="18"/>
      <c r="AA112" s="18"/>
      <c r="AB112" s="15" t="s">
        <v>446</v>
      </c>
      <c r="AC112" s="28" t="s">
        <v>1394</v>
      </c>
      <c r="AD112" s="28"/>
      <c r="AE112" s="28" t="s">
        <v>1395</v>
      </c>
      <c r="AF112" s="28" t="s">
        <v>859</v>
      </c>
      <c r="AG112" s="28" t="s">
        <v>858</v>
      </c>
      <c r="AH112" s="28" t="s">
        <v>2174</v>
      </c>
    </row>
    <row r="113" spans="1:34" s="15" customFormat="1" ht="45">
      <c r="A113" s="15" t="s">
        <v>294</v>
      </c>
      <c r="B113" s="15" t="s">
        <v>141</v>
      </c>
      <c r="C113" s="16"/>
      <c r="D113" s="16"/>
      <c r="E113" s="16" t="s">
        <v>252</v>
      </c>
      <c r="F113" s="16" t="s">
        <v>252</v>
      </c>
      <c r="G113" s="16" t="s">
        <v>252</v>
      </c>
      <c r="H113" s="16" t="s">
        <v>253</v>
      </c>
      <c r="I113" s="16" t="s">
        <v>253</v>
      </c>
      <c r="J113" s="16" t="s">
        <v>253</v>
      </c>
      <c r="K113" s="16" t="s">
        <v>253</v>
      </c>
      <c r="L113" s="16" t="s">
        <v>253</v>
      </c>
      <c r="M113" s="16"/>
      <c r="N113" s="20"/>
      <c r="O113" s="39"/>
      <c r="P113" s="30"/>
      <c r="Q113" s="30" t="s">
        <v>1116</v>
      </c>
      <c r="R113" s="23"/>
      <c r="S113" s="23"/>
      <c r="T113" s="17"/>
      <c r="U113" s="28" t="s">
        <v>1396</v>
      </c>
      <c r="V113" s="28" t="s">
        <v>1000</v>
      </c>
      <c r="W113" s="15" t="s">
        <v>141</v>
      </c>
      <c r="X113" s="18"/>
      <c r="Y113" s="18"/>
      <c r="Z113" s="18"/>
      <c r="AA113" s="18"/>
      <c r="AB113" s="15" t="s">
        <v>477</v>
      </c>
      <c r="AC113" s="28" t="s">
        <v>1397</v>
      </c>
      <c r="AD113" s="28" t="s">
        <v>1398</v>
      </c>
      <c r="AE113" s="28" t="s">
        <v>1399</v>
      </c>
      <c r="AF113" s="28" t="s">
        <v>807</v>
      </c>
      <c r="AG113" s="28" t="s">
        <v>1400</v>
      </c>
      <c r="AH113" s="28" t="s">
        <v>2160</v>
      </c>
    </row>
    <row r="114" spans="1:34" s="15" customFormat="1" ht="90">
      <c r="A114" s="15" t="s">
        <v>294</v>
      </c>
      <c r="B114" s="15" t="s">
        <v>105</v>
      </c>
      <c r="C114" s="16"/>
      <c r="D114" s="16"/>
      <c r="E114" s="16" t="s">
        <v>1963</v>
      </c>
      <c r="F114" s="16" t="s">
        <v>1963</v>
      </c>
      <c r="G114" s="16" t="s">
        <v>1963</v>
      </c>
      <c r="H114" s="16" t="s">
        <v>1963</v>
      </c>
      <c r="I114" s="16" t="s">
        <v>253</v>
      </c>
      <c r="J114" s="16" t="s">
        <v>253</v>
      </c>
      <c r="K114" s="16" t="s">
        <v>253</v>
      </c>
      <c r="L114" s="16"/>
      <c r="M114" s="16"/>
      <c r="N114" s="16"/>
      <c r="O114" s="41">
        <v>12</v>
      </c>
      <c r="P114" s="24">
        <v>120</v>
      </c>
      <c r="Q114" s="24">
        <v>5</v>
      </c>
      <c r="R114" s="23"/>
      <c r="S114" s="23"/>
      <c r="T114" s="17"/>
      <c r="U114" s="28" t="s">
        <v>1202</v>
      </c>
      <c r="V114" s="28" t="s">
        <v>1401</v>
      </c>
      <c r="W114" s="15" t="s">
        <v>105</v>
      </c>
      <c r="X114" s="18"/>
      <c r="Y114" s="18"/>
      <c r="Z114" s="18"/>
      <c r="AA114" s="18">
        <v>-30</v>
      </c>
      <c r="AB114" s="15" t="s">
        <v>446</v>
      </c>
      <c r="AC114" s="28" t="s">
        <v>1402</v>
      </c>
      <c r="AD114" s="28"/>
      <c r="AE114" s="28" t="s">
        <v>1403</v>
      </c>
      <c r="AF114" s="28" t="s">
        <v>851</v>
      </c>
      <c r="AG114" s="28" t="s">
        <v>860</v>
      </c>
      <c r="AH114" s="28" t="s">
        <v>1404</v>
      </c>
    </row>
    <row r="115" spans="1:34" s="15" customFormat="1" ht="90">
      <c r="A115" s="15" t="s">
        <v>294</v>
      </c>
      <c r="B115" s="15" t="s">
        <v>1117</v>
      </c>
      <c r="C115" s="16"/>
      <c r="D115" s="16"/>
      <c r="E115" s="16" t="s">
        <v>1963</v>
      </c>
      <c r="F115" s="16" t="s">
        <v>1963</v>
      </c>
      <c r="G115" s="16" t="s">
        <v>1963</v>
      </c>
      <c r="H115" s="16" t="s">
        <v>1963</v>
      </c>
      <c r="I115" s="16" t="s">
        <v>1963</v>
      </c>
      <c r="J115" s="16"/>
      <c r="K115" s="16"/>
      <c r="L115" s="16"/>
      <c r="M115" s="16"/>
      <c r="N115" s="20"/>
      <c r="O115" s="39"/>
      <c r="P115" s="30"/>
      <c r="Q115" s="30" t="s">
        <v>1118</v>
      </c>
      <c r="R115" s="23" t="s">
        <v>1119</v>
      </c>
      <c r="S115" s="23" t="s">
        <v>756</v>
      </c>
      <c r="T115" s="17"/>
      <c r="U115" s="28" t="s">
        <v>1405</v>
      </c>
      <c r="V115" s="28" t="s">
        <v>1406</v>
      </c>
      <c r="W115" s="15" t="s">
        <v>142</v>
      </c>
      <c r="X115" s="18"/>
      <c r="Y115" s="18"/>
      <c r="Z115" s="18"/>
      <c r="AA115" s="18">
        <v>-20</v>
      </c>
      <c r="AB115" s="15" t="s">
        <v>477</v>
      </c>
      <c r="AC115" s="28" t="s">
        <v>1407</v>
      </c>
      <c r="AD115" s="28" t="s">
        <v>1408</v>
      </c>
      <c r="AE115" s="28" t="s">
        <v>1409</v>
      </c>
      <c r="AF115" s="28" t="s">
        <v>851</v>
      </c>
      <c r="AG115" s="28" t="s">
        <v>1410</v>
      </c>
      <c r="AH115" s="28" t="s">
        <v>1411</v>
      </c>
    </row>
    <row r="116" spans="1:34" s="15" customFormat="1">
      <c r="A116" s="15" t="s">
        <v>294</v>
      </c>
      <c r="B116" s="15" t="s">
        <v>1117</v>
      </c>
      <c r="C116" s="16"/>
      <c r="D116" s="16"/>
      <c r="E116" s="16"/>
      <c r="F116" s="16"/>
      <c r="G116" s="16"/>
      <c r="H116" s="16" t="s">
        <v>253</v>
      </c>
      <c r="I116" s="16" t="s">
        <v>253</v>
      </c>
      <c r="J116" s="16" t="s">
        <v>253</v>
      </c>
      <c r="K116" s="16"/>
      <c r="L116" s="16"/>
      <c r="M116" s="16"/>
      <c r="N116" s="20"/>
      <c r="O116" s="39"/>
      <c r="P116" s="30"/>
      <c r="Q116" s="30"/>
      <c r="R116" s="23"/>
      <c r="S116" s="23"/>
      <c r="T116" s="17"/>
      <c r="U116" s="28"/>
      <c r="V116" s="28"/>
      <c r="W116" s="15" t="s">
        <v>142</v>
      </c>
      <c r="X116" s="18"/>
      <c r="Y116" s="18"/>
      <c r="Z116" s="18"/>
      <c r="AA116" s="18"/>
      <c r="AC116" s="28"/>
      <c r="AD116" s="28"/>
      <c r="AE116" s="28"/>
      <c r="AF116" s="28"/>
      <c r="AG116" s="28"/>
      <c r="AH116" s="28"/>
    </row>
    <row r="117" spans="1:34" s="15" customFormat="1" ht="60">
      <c r="A117" s="15" t="s">
        <v>294</v>
      </c>
      <c r="B117" s="15" t="s">
        <v>2063</v>
      </c>
      <c r="C117" s="16"/>
      <c r="D117" s="16"/>
      <c r="E117" s="16" t="s">
        <v>1963</v>
      </c>
      <c r="F117" s="16" t="s">
        <v>1963</v>
      </c>
      <c r="G117" s="16" t="s">
        <v>1963</v>
      </c>
      <c r="H117" s="16"/>
      <c r="I117" s="16"/>
      <c r="J117" s="16" t="s">
        <v>253</v>
      </c>
      <c r="K117" s="16" t="s">
        <v>253</v>
      </c>
      <c r="L117" s="16" t="s">
        <v>253</v>
      </c>
      <c r="M117" s="16"/>
      <c r="N117" s="16"/>
      <c r="O117" s="41">
        <v>15</v>
      </c>
      <c r="P117" s="24">
        <v>130</v>
      </c>
      <c r="Q117" s="24">
        <v>40</v>
      </c>
      <c r="R117" s="23" t="s">
        <v>340</v>
      </c>
      <c r="S117" s="23" t="s">
        <v>338</v>
      </c>
      <c r="T117" s="27"/>
      <c r="U117" s="28" t="s">
        <v>2050</v>
      </c>
      <c r="V117" s="28" t="s">
        <v>341</v>
      </c>
      <c r="W117" s="15" t="s">
        <v>2052</v>
      </c>
      <c r="X117" s="18"/>
      <c r="Y117" s="18"/>
      <c r="Z117" s="18"/>
      <c r="AA117" s="18"/>
      <c r="AB117" s="15" t="s">
        <v>446</v>
      </c>
      <c r="AC117" s="28" t="s">
        <v>1745</v>
      </c>
      <c r="AD117" s="28" t="s">
        <v>1739</v>
      </c>
      <c r="AE117" s="28" t="s">
        <v>2053</v>
      </c>
      <c r="AF117" s="28" t="s">
        <v>848</v>
      </c>
      <c r="AG117" s="28" t="s">
        <v>2049</v>
      </c>
      <c r="AH117" s="28" t="s">
        <v>2051</v>
      </c>
    </row>
    <row r="118" spans="1:34" s="15" customFormat="1" ht="90">
      <c r="A118" s="15" t="s">
        <v>294</v>
      </c>
      <c r="B118" s="15" t="s">
        <v>861</v>
      </c>
      <c r="C118" s="16"/>
      <c r="D118" s="16"/>
      <c r="E118" s="16"/>
      <c r="F118" s="16"/>
      <c r="G118" s="16" t="s">
        <v>1963</v>
      </c>
      <c r="H118" s="16" t="s">
        <v>1963</v>
      </c>
      <c r="I118" s="16" t="s">
        <v>1963</v>
      </c>
      <c r="J118" s="16"/>
      <c r="K118" s="16"/>
      <c r="L118" s="16"/>
      <c r="M118" s="16"/>
      <c r="N118" s="16"/>
      <c r="O118" s="39"/>
      <c r="P118" s="30"/>
      <c r="Q118" s="30" t="s">
        <v>1118</v>
      </c>
      <c r="R118" s="23" t="s">
        <v>1120</v>
      </c>
      <c r="S118" s="23"/>
      <c r="T118" s="17"/>
      <c r="U118" s="28" t="s">
        <v>1412</v>
      </c>
      <c r="V118" s="28" t="s">
        <v>1413</v>
      </c>
      <c r="W118" s="15" t="s">
        <v>170</v>
      </c>
      <c r="X118" s="18"/>
      <c r="Y118" s="18"/>
      <c r="Z118" s="18"/>
      <c r="AA118" s="18">
        <v>-15</v>
      </c>
      <c r="AB118" s="15" t="s">
        <v>477</v>
      </c>
      <c r="AC118" s="28" t="s">
        <v>1414</v>
      </c>
      <c r="AD118" s="28" t="s">
        <v>1415</v>
      </c>
      <c r="AE118" s="28" t="s">
        <v>1416</v>
      </c>
      <c r="AF118" s="28" t="s">
        <v>796</v>
      </c>
      <c r="AG118" s="28" t="s">
        <v>1417</v>
      </c>
      <c r="AH118" s="28" t="s">
        <v>1418</v>
      </c>
    </row>
    <row r="119" spans="1:34" s="15" customFormat="1">
      <c r="A119" s="15" t="s">
        <v>294</v>
      </c>
      <c r="B119" s="15" t="s">
        <v>861</v>
      </c>
      <c r="C119" s="16"/>
      <c r="D119" s="16"/>
      <c r="E119" s="16"/>
      <c r="F119" s="16"/>
      <c r="G119" s="16" t="s">
        <v>253</v>
      </c>
      <c r="H119" s="16" t="s">
        <v>253</v>
      </c>
      <c r="I119" s="16"/>
      <c r="J119" s="16"/>
      <c r="K119" s="16"/>
      <c r="L119" s="16"/>
      <c r="M119" s="16"/>
      <c r="N119" s="16"/>
      <c r="O119" s="39"/>
      <c r="P119" s="30"/>
      <c r="Q119" s="30"/>
      <c r="R119" s="23"/>
      <c r="S119" s="23"/>
      <c r="T119" s="17"/>
      <c r="U119" s="28"/>
      <c r="V119" s="28"/>
      <c r="W119" s="15" t="s">
        <v>170</v>
      </c>
      <c r="X119" s="18"/>
      <c r="Y119" s="18"/>
      <c r="Z119" s="18"/>
      <c r="AA119" s="18"/>
      <c r="AC119" s="28"/>
      <c r="AD119" s="28"/>
      <c r="AE119" s="28"/>
      <c r="AF119" s="28"/>
      <c r="AG119" s="28"/>
      <c r="AH119" s="28"/>
    </row>
    <row r="120" spans="1:34" s="15" customFormat="1" ht="60">
      <c r="A120" s="15" t="s">
        <v>294</v>
      </c>
      <c r="B120" s="15" t="s">
        <v>214</v>
      </c>
      <c r="C120" s="16"/>
      <c r="D120" s="16"/>
      <c r="E120" s="16"/>
      <c r="F120" s="16"/>
      <c r="G120" s="16" t="s">
        <v>253</v>
      </c>
      <c r="H120" s="16"/>
      <c r="I120" s="16"/>
      <c r="J120" s="16"/>
      <c r="K120" s="16" t="s">
        <v>1963</v>
      </c>
      <c r="L120" s="16" t="s">
        <v>1963</v>
      </c>
      <c r="M120" s="16"/>
      <c r="N120" s="16"/>
      <c r="O120" s="39"/>
      <c r="P120" s="30"/>
      <c r="Q120" s="30" t="s">
        <v>1121</v>
      </c>
      <c r="R120" s="23" t="s">
        <v>756</v>
      </c>
      <c r="S120" s="23" t="s">
        <v>756</v>
      </c>
      <c r="T120" s="17"/>
      <c r="U120" s="28" t="s">
        <v>1419</v>
      </c>
      <c r="V120" s="28" t="s">
        <v>1420</v>
      </c>
      <c r="W120" s="15" t="s">
        <v>383</v>
      </c>
      <c r="X120" s="18"/>
      <c r="Y120" s="18"/>
      <c r="Z120" s="18"/>
      <c r="AA120" s="18">
        <v>-20</v>
      </c>
      <c r="AB120" s="15" t="s">
        <v>445</v>
      </c>
      <c r="AC120" s="28" t="s">
        <v>1421</v>
      </c>
      <c r="AD120" s="28" t="s">
        <v>1422</v>
      </c>
      <c r="AE120" s="28" t="s">
        <v>1423</v>
      </c>
      <c r="AF120" s="28" t="s">
        <v>794</v>
      </c>
      <c r="AG120" s="28" t="s">
        <v>862</v>
      </c>
      <c r="AH120" s="28" t="s">
        <v>1424</v>
      </c>
    </row>
    <row r="121" spans="1:34" s="15" customFormat="1" ht="45">
      <c r="A121" s="15" t="s">
        <v>294</v>
      </c>
      <c r="B121" s="15" t="s">
        <v>203</v>
      </c>
      <c r="C121" s="16"/>
      <c r="D121" s="16"/>
      <c r="E121" s="16" t="s">
        <v>253</v>
      </c>
      <c r="F121" s="16" t="s">
        <v>253</v>
      </c>
      <c r="G121" s="16"/>
      <c r="H121" s="16"/>
      <c r="I121" s="16"/>
      <c r="J121" s="16"/>
      <c r="K121" s="16" t="s">
        <v>1963</v>
      </c>
      <c r="L121" s="16" t="s">
        <v>1963</v>
      </c>
      <c r="M121" s="16" t="s">
        <v>1963</v>
      </c>
      <c r="N121" s="16" t="s">
        <v>1963</v>
      </c>
      <c r="O121" s="39"/>
      <c r="P121" s="30"/>
      <c r="Q121" s="30"/>
      <c r="R121" s="23" t="s">
        <v>756</v>
      </c>
      <c r="S121" s="23" t="s">
        <v>756</v>
      </c>
      <c r="T121" s="17"/>
      <c r="U121" s="28" t="s">
        <v>1425</v>
      </c>
      <c r="V121" s="28" t="s">
        <v>1000</v>
      </c>
      <c r="W121" s="15" t="s">
        <v>203</v>
      </c>
      <c r="X121" s="18"/>
      <c r="Y121" s="18"/>
      <c r="Z121" s="18"/>
      <c r="AA121" s="18"/>
      <c r="AB121" s="15" t="s">
        <v>477</v>
      </c>
      <c r="AC121" s="28" t="s">
        <v>1426</v>
      </c>
      <c r="AD121" s="28" t="s">
        <v>1427</v>
      </c>
      <c r="AE121" s="28" t="s">
        <v>1428</v>
      </c>
      <c r="AF121" s="28" t="s">
        <v>1429</v>
      </c>
      <c r="AG121" s="28" t="s">
        <v>1430</v>
      </c>
      <c r="AH121" s="28" t="s">
        <v>2175</v>
      </c>
    </row>
    <row r="122" spans="1:34" s="15" customFormat="1" ht="90">
      <c r="A122" s="15" t="s">
        <v>294</v>
      </c>
      <c r="B122" s="15" t="s">
        <v>384</v>
      </c>
      <c r="C122" s="16"/>
      <c r="D122" s="16"/>
      <c r="E122" s="16" t="s">
        <v>253</v>
      </c>
      <c r="F122" s="16" t="s">
        <v>253</v>
      </c>
      <c r="G122" s="16" t="s">
        <v>253</v>
      </c>
      <c r="H122" s="16"/>
      <c r="I122" s="16"/>
      <c r="J122" s="16"/>
      <c r="K122" s="16" t="s">
        <v>1963</v>
      </c>
      <c r="L122" s="16" t="s">
        <v>1963</v>
      </c>
      <c r="M122" s="16" t="s">
        <v>1963</v>
      </c>
      <c r="N122" s="16" t="s">
        <v>1963</v>
      </c>
      <c r="O122" s="39"/>
      <c r="P122" s="30"/>
      <c r="Q122" s="30"/>
      <c r="R122" s="23" t="s">
        <v>1122</v>
      </c>
      <c r="S122" s="23" t="s">
        <v>756</v>
      </c>
      <c r="T122" s="17"/>
      <c r="U122" s="28" t="s">
        <v>1425</v>
      </c>
      <c r="V122" s="28" t="s">
        <v>1431</v>
      </c>
      <c r="W122" s="15" t="s">
        <v>384</v>
      </c>
      <c r="X122" s="18"/>
      <c r="Y122" s="18"/>
      <c r="Z122" s="18"/>
      <c r="AA122" s="18">
        <v>-15</v>
      </c>
      <c r="AB122" s="15" t="s">
        <v>477</v>
      </c>
      <c r="AC122" s="28" t="s">
        <v>1432</v>
      </c>
      <c r="AD122" s="28" t="s">
        <v>1433</v>
      </c>
      <c r="AE122" s="28" t="s">
        <v>1434</v>
      </c>
      <c r="AF122" s="28" t="s">
        <v>1435</v>
      </c>
      <c r="AG122" s="28" t="s">
        <v>215</v>
      </c>
      <c r="AH122" s="28" t="s">
        <v>1436</v>
      </c>
    </row>
    <row r="123" spans="1:34" s="15" customFormat="1" ht="75">
      <c r="A123" s="15" t="s">
        <v>294</v>
      </c>
      <c r="B123" s="15" t="s">
        <v>153</v>
      </c>
      <c r="C123" s="16"/>
      <c r="D123" s="16"/>
      <c r="E123" s="16" t="s">
        <v>252</v>
      </c>
      <c r="F123" s="16" t="s">
        <v>252</v>
      </c>
      <c r="G123" s="16" t="s">
        <v>1963</v>
      </c>
      <c r="H123" s="16" t="s">
        <v>1963</v>
      </c>
      <c r="I123" s="16"/>
      <c r="J123" s="16"/>
      <c r="K123" s="16"/>
      <c r="L123" s="16"/>
      <c r="M123" s="16"/>
      <c r="N123" s="20"/>
      <c r="O123" s="39"/>
      <c r="P123" s="30"/>
      <c r="Q123" s="30" t="s">
        <v>1116</v>
      </c>
      <c r="R123" s="23" t="s">
        <v>1123</v>
      </c>
      <c r="S123" s="23" t="s">
        <v>648</v>
      </c>
      <c r="T123" s="17"/>
      <c r="U123" s="28" t="s">
        <v>1437</v>
      </c>
      <c r="V123" s="28" t="s">
        <v>1438</v>
      </c>
      <c r="W123" s="15" t="s">
        <v>385</v>
      </c>
      <c r="X123" s="18"/>
      <c r="Y123" s="18"/>
      <c r="Z123" s="18"/>
      <c r="AA123" s="18"/>
      <c r="AB123" s="15" t="s">
        <v>446</v>
      </c>
      <c r="AC123" s="28" t="s">
        <v>1439</v>
      </c>
      <c r="AD123" s="28" t="s">
        <v>667</v>
      </c>
      <c r="AE123" s="28" t="s">
        <v>1440</v>
      </c>
      <c r="AF123" s="28" t="s">
        <v>840</v>
      </c>
      <c r="AG123" s="28" t="s">
        <v>863</v>
      </c>
      <c r="AH123" s="28" t="s">
        <v>1441</v>
      </c>
    </row>
    <row r="124" spans="1:34" s="15" customFormat="1">
      <c r="A124" s="15" t="s">
        <v>294</v>
      </c>
      <c r="B124" s="15" t="s">
        <v>153</v>
      </c>
      <c r="C124" s="16"/>
      <c r="D124" s="16"/>
      <c r="E124" s="16"/>
      <c r="F124" s="16"/>
      <c r="G124" s="16"/>
      <c r="H124" s="16" t="s">
        <v>253</v>
      </c>
      <c r="I124" s="16" t="s">
        <v>253</v>
      </c>
      <c r="J124" s="16" t="s">
        <v>253</v>
      </c>
      <c r="K124" s="16" t="s">
        <v>253</v>
      </c>
      <c r="L124" s="16"/>
      <c r="M124" s="16"/>
      <c r="N124" s="20"/>
      <c r="O124" s="39"/>
      <c r="P124" s="30"/>
      <c r="Q124" s="30"/>
      <c r="R124" s="23"/>
      <c r="S124" s="23"/>
      <c r="T124" s="17"/>
      <c r="U124" s="28"/>
      <c r="V124" s="28"/>
      <c r="W124" s="15" t="s">
        <v>385</v>
      </c>
      <c r="X124" s="18"/>
      <c r="Y124" s="18"/>
      <c r="Z124" s="18"/>
      <c r="AA124" s="18"/>
      <c r="AC124" s="28"/>
      <c r="AD124" s="28"/>
      <c r="AE124" s="28"/>
      <c r="AF124" s="28"/>
      <c r="AG124" s="28"/>
      <c r="AH124" s="28"/>
    </row>
    <row r="125" spans="1:34" s="15" customFormat="1" ht="75">
      <c r="A125" s="15" t="s">
        <v>294</v>
      </c>
      <c r="B125" s="15" t="s">
        <v>222</v>
      </c>
      <c r="C125" s="16"/>
      <c r="D125" s="16"/>
      <c r="E125" s="16"/>
      <c r="F125" s="16" t="s">
        <v>253</v>
      </c>
      <c r="G125" s="16" t="s">
        <v>253</v>
      </c>
      <c r="H125" s="16"/>
      <c r="I125" s="16"/>
      <c r="J125" s="16"/>
      <c r="K125" s="16" t="s">
        <v>1963</v>
      </c>
      <c r="L125" s="16" t="s">
        <v>1963</v>
      </c>
      <c r="M125" s="16" t="s">
        <v>1963</v>
      </c>
      <c r="N125" s="16" t="s">
        <v>1963</v>
      </c>
      <c r="O125" s="39"/>
      <c r="P125" s="30"/>
      <c r="Q125" s="30" t="s">
        <v>1102</v>
      </c>
      <c r="R125" s="23" t="s">
        <v>1124</v>
      </c>
      <c r="S125" s="23" t="s">
        <v>648</v>
      </c>
      <c r="T125" s="17"/>
      <c r="U125" s="28" t="s">
        <v>1442</v>
      </c>
      <c r="V125" s="28" t="s">
        <v>1443</v>
      </c>
      <c r="W125" s="15" t="s">
        <v>386</v>
      </c>
      <c r="X125" s="18"/>
      <c r="Y125" s="18"/>
      <c r="Z125" s="18"/>
      <c r="AA125" s="18">
        <v>-20</v>
      </c>
      <c r="AB125" s="15" t="s">
        <v>477</v>
      </c>
      <c r="AC125" s="28" t="s">
        <v>1444</v>
      </c>
      <c r="AD125" s="28" t="s">
        <v>1445</v>
      </c>
      <c r="AE125" s="28" t="s">
        <v>1446</v>
      </c>
      <c r="AF125" s="28" t="s">
        <v>1435</v>
      </c>
      <c r="AG125" s="28" t="s">
        <v>864</v>
      </c>
      <c r="AH125" s="28" t="s">
        <v>1447</v>
      </c>
    </row>
    <row r="126" spans="1:34" s="15" customFormat="1" ht="60">
      <c r="A126" s="15" t="s">
        <v>294</v>
      </c>
      <c r="B126" s="15" t="s">
        <v>198</v>
      </c>
      <c r="C126" s="16"/>
      <c r="D126" s="16"/>
      <c r="E126" s="16" t="s">
        <v>252</v>
      </c>
      <c r="F126" s="16" t="s">
        <v>252</v>
      </c>
      <c r="G126" s="16" t="s">
        <v>252</v>
      </c>
      <c r="H126" s="16"/>
      <c r="I126" s="16"/>
      <c r="J126" s="16"/>
      <c r="K126" s="16"/>
      <c r="L126" s="16"/>
      <c r="M126" s="16"/>
      <c r="N126" s="16"/>
      <c r="O126" s="39"/>
      <c r="P126" s="30"/>
      <c r="Q126" s="30"/>
      <c r="R126" s="23" t="s">
        <v>756</v>
      </c>
      <c r="S126" s="23" t="s">
        <v>1125</v>
      </c>
      <c r="T126" s="17"/>
      <c r="U126" s="28" t="s">
        <v>1448</v>
      </c>
      <c r="V126" s="28" t="s">
        <v>1000</v>
      </c>
      <c r="W126" s="15" t="s">
        <v>198</v>
      </c>
      <c r="X126" s="18"/>
      <c r="Y126" s="18"/>
      <c r="Z126" s="18"/>
      <c r="AA126" s="18">
        <v>-29</v>
      </c>
      <c r="AB126" s="15" t="s">
        <v>446</v>
      </c>
      <c r="AC126" s="28" t="s">
        <v>1449</v>
      </c>
      <c r="AD126" s="28" t="s">
        <v>1450</v>
      </c>
      <c r="AE126" s="28" t="s">
        <v>1451</v>
      </c>
      <c r="AF126" s="28" t="s">
        <v>866</v>
      </c>
      <c r="AG126" s="28" t="s">
        <v>865</v>
      </c>
      <c r="AH126" s="28" t="s">
        <v>2157</v>
      </c>
    </row>
    <row r="127" spans="1:34" s="15" customFormat="1">
      <c r="A127" s="15" t="s">
        <v>294</v>
      </c>
      <c r="B127" s="15" t="s">
        <v>198</v>
      </c>
      <c r="C127" s="16"/>
      <c r="D127" s="16"/>
      <c r="E127" s="16"/>
      <c r="F127" s="16"/>
      <c r="G127" s="16" t="s">
        <v>1963</v>
      </c>
      <c r="H127" s="16" t="s">
        <v>1963</v>
      </c>
      <c r="I127" s="16" t="s">
        <v>253</v>
      </c>
      <c r="J127" s="16" t="s">
        <v>253</v>
      </c>
      <c r="K127" s="16" t="s">
        <v>253</v>
      </c>
      <c r="L127" s="16"/>
      <c r="M127" s="16"/>
      <c r="N127" s="16"/>
      <c r="O127" s="39"/>
      <c r="P127" s="30"/>
      <c r="Q127" s="30"/>
      <c r="R127" s="23"/>
      <c r="S127" s="23"/>
      <c r="T127" s="17"/>
      <c r="U127" s="28"/>
      <c r="V127" s="28"/>
      <c r="W127" s="15" t="s">
        <v>198</v>
      </c>
      <c r="X127" s="18"/>
      <c r="Y127" s="18"/>
      <c r="Z127" s="18"/>
      <c r="AA127" s="18"/>
      <c r="AC127" s="28"/>
      <c r="AD127" s="28"/>
      <c r="AE127" s="28"/>
      <c r="AF127" s="28" t="s">
        <v>866</v>
      </c>
      <c r="AG127" s="28"/>
      <c r="AH127" s="28"/>
    </row>
    <row r="128" spans="1:34" s="15" customFormat="1" ht="105">
      <c r="A128" s="15" t="s">
        <v>294</v>
      </c>
      <c r="B128" s="15" t="s">
        <v>169</v>
      </c>
      <c r="C128" s="16"/>
      <c r="D128" s="16"/>
      <c r="E128" s="16" t="s">
        <v>252</v>
      </c>
      <c r="F128" s="16" t="s">
        <v>252</v>
      </c>
      <c r="G128" s="16" t="s">
        <v>252</v>
      </c>
      <c r="H128" s="16"/>
      <c r="I128" s="16"/>
      <c r="J128" s="16"/>
      <c r="K128" s="16"/>
      <c r="L128" s="16"/>
      <c r="M128" s="16"/>
      <c r="N128" s="16"/>
      <c r="O128" s="39"/>
      <c r="P128" s="30"/>
      <c r="Q128" s="30"/>
      <c r="R128" s="23" t="s">
        <v>756</v>
      </c>
      <c r="S128" s="23" t="s">
        <v>1125</v>
      </c>
      <c r="T128" s="17"/>
      <c r="U128" s="28" t="s">
        <v>1452</v>
      </c>
      <c r="V128" s="28" t="s">
        <v>1000</v>
      </c>
      <c r="W128" s="15" t="s">
        <v>169</v>
      </c>
      <c r="X128" s="18"/>
      <c r="Y128" s="18"/>
      <c r="Z128" s="18"/>
      <c r="AA128" s="18"/>
      <c r="AB128" s="15" t="s">
        <v>477</v>
      </c>
      <c r="AC128" s="28" t="s">
        <v>1453</v>
      </c>
      <c r="AD128" s="28"/>
      <c r="AE128" s="28" t="s">
        <v>1454</v>
      </c>
      <c r="AF128" s="28" t="s">
        <v>866</v>
      </c>
      <c r="AG128" s="28" t="s">
        <v>867</v>
      </c>
      <c r="AH128" s="28" t="s">
        <v>1455</v>
      </c>
    </row>
    <row r="129" spans="1:34" s="15" customFormat="1">
      <c r="A129" s="15" t="s">
        <v>294</v>
      </c>
      <c r="B129" s="15" t="s">
        <v>169</v>
      </c>
      <c r="C129" s="16"/>
      <c r="D129" s="16"/>
      <c r="E129" s="16"/>
      <c r="F129" s="16"/>
      <c r="G129" s="16" t="s">
        <v>1963</v>
      </c>
      <c r="H129" s="16" t="s">
        <v>1963</v>
      </c>
      <c r="I129" s="16" t="s">
        <v>1963</v>
      </c>
      <c r="J129" s="16"/>
      <c r="K129" s="16"/>
      <c r="L129" s="16"/>
      <c r="M129" s="16"/>
      <c r="N129" s="16"/>
      <c r="O129" s="39"/>
      <c r="P129" s="30"/>
      <c r="Q129" s="30"/>
      <c r="R129" s="23"/>
      <c r="S129" s="23"/>
      <c r="T129" s="17"/>
      <c r="U129" s="28"/>
      <c r="V129" s="28"/>
      <c r="W129" s="15" t="s">
        <v>169</v>
      </c>
      <c r="X129" s="18"/>
      <c r="Y129" s="18"/>
      <c r="Z129" s="18"/>
      <c r="AA129" s="18"/>
      <c r="AC129" s="28"/>
      <c r="AD129" s="28"/>
      <c r="AE129" s="28"/>
      <c r="AF129" s="28"/>
      <c r="AG129" s="28"/>
      <c r="AH129" s="28"/>
    </row>
    <row r="130" spans="1:34" s="15" customFormat="1">
      <c r="A130" s="15" t="s">
        <v>294</v>
      </c>
      <c r="B130" s="15" t="s">
        <v>169</v>
      </c>
      <c r="C130" s="16"/>
      <c r="D130" s="16"/>
      <c r="E130" s="16"/>
      <c r="F130" s="16"/>
      <c r="G130" s="16"/>
      <c r="H130" s="16" t="s">
        <v>253</v>
      </c>
      <c r="I130" s="16" t="s">
        <v>253</v>
      </c>
      <c r="J130" s="16" t="s">
        <v>253</v>
      </c>
      <c r="K130" s="16"/>
      <c r="L130" s="16"/>
      <c r="M130" s="16"/>
      <c r="N130" s="16"/>
      <c r="O130" s="39"/>
      <c r="P130" s="30"/>
      <c r="Q130" s="30"/>
      <c r="R130" s="23"/>
      <c r="S130" s="23"/>
      <c r="T130" s="17"/>
      <c r="U130" s="28"/>
      <c r="V130" s="28"/>
      <c r="W130" s="15" t="s">
        <v>169</v>
      </c>
      <c r="X130" s="18"/>
      <c r="Y130" s="18"/>
      <c r="Z130" s="18"/>
      <c r="AA130" s="18"/>
      <c r="AC130" s="28"/>
      <c r="AD130" s="28"/>
      <c r="AE130" s="28"/>
      <c r="AF130" s="28"/>
      <c r="AG130" s="28"/>
      <c r="AH130" s="28"/>
    </row>
    <row r="131" spans="1:34" s="15" customFormat="1" ht="45">
      <c r="A131" s="15" t="s">
        <v>294</v>
      </c>
      <c r="B131" s="15" t="s">
        <v>154</v>
      </c>
      <c r="C131" s="16"/>
      <c r="D131" s="16" t="s">
        <v>252</v>
      </c>
      <c r="E131" s="16" t="s">
        <v>252</v>
      </c>
      <c r="F131" s="16" t="s">
        <v>252</v>
      </c>
      <c r="G131" s="16" t="s">
        <v>252</v>
      </c>
      <c r="H131" s="16"/>
      <c r="I131" s="16" t="s">
        <v>253</v>
      </c>
      <c r="J131" s="16" t="s">
        <v>253</v>
      </c>
      <c r="K131" s="16" t="s">
        <v>253</v>
      </c>
      <c r="L131" s="16"/>
      <c r="M131" s="16"/>
      <c r="N131" s="20"/>
      <c r="O131" s="39"/>
      <c r="P131" s="30"/>
      <c r="Q131" s="30" t="s">
        <v>1126</v>
      </c>
      <c r="R131" s="23" t="s">
        <v>756</v>
      </c>
      <c r="S131" s="23" t="s">
        <v>756</v>
      </c>
      <c r="T131" s="17"/>
      <c r="U131" s="28" t="s">
        <v>1456</v>
      </c>
      <c r="V131" s="28" t="s">
        <v>1457</v>
      </c>
      <c r="W131" s="15" t="s">
        <v>154</v>
      </c>
      <c r="X131" s="18"/>
      <c r="Y131" s="18"/>
      <c r="Z131" s="18"/>
      <c r="AA131" s="18">
        <v>-5</v>
      </c>
      <c r="AB131" s="15" t="s">
        <v>446</v>
      </c>
      <c r="AC131" s="28" t="s">
        <v>481</v>
      </c>
      <c r="AD131" s="28" t="s">
        <v>1458</v>
      </c>
      <c r="AE131" s="28" t="s">
        <v>1459</v>
      </c>
      <c r="AF131" s="28" t="s">
        <v>786</v>
      </c>
      <c r="AG131" s="28" t="s">
        <v>154</v>
      </c>
      <c r="AH131" s="28" t="s">
        <v>2176</v>
      </c>
    </row>
    <row r="132" spans="1:34" s="15" customFormat="1" ht="75">
      <c r="A132" s="15" t="s">
        <v>294</v>
      </c>
      <c r="B132" s="15" t="s">
        <v>189</v>
      </c>
      <c r="C132" s="16"/>
      <c r="D132" s="16"/>
      <c r="E132" s="16" t="s">
        <v>252</v>
      </c>
      <c r="F132" s="16" t="s">
        <v>252</v>
      </c>
      <c r="G132" s="16" t="s">
        <v>252</v>
      </c>
      <c r="H132" s="16"/>
      <c r="I132" s="16"/>
      <c r="J132" s="16"/>
      <c r="K132" s="16"/>
      <c r="L132" s="16"/>
      <c r="M132" s="16"/>
      <c r="N132" s="16"/>
      <c r="O132" s="39"/>
      <c r="P132" s="30"/>
      <c r="Q132" s="30" t="s">
        <v>1127</v>
      </c>
      <c r="R132" s="23" t="s">
        <v>756</v>
      </c>
      <c r="S132" s="23" t="s">
        <v>756</v>
      </c>
      <c r="T132" s="17"/>
      <c r="U132" s="28" t="s">
        <v>1202</v>
      </c>
      <c r="V132" s="28" t="s">
        <v>1460</v>
      </c>
      <c r="W132" s="15" t="s">
        <v>387</v>
      </c>
      <c r="X132" s="18"/>
      <c r="Y132" s="18"/>
      <c r="Z132" s="18"/>
      <c r="AA132" s="18">
        <v>-20</v>
      </c>
      <c r="AB132" s="15" t="s">
        <v>446</v>
      </c>
      <c r="AC132" s="28" t="s">
        <v>1461</v>
      </c>
      <c r="AD132" s="28" t="s">
        <v>1462</v>
      </c>
      <c r="AE132" s="28" t="s">
        <v>1463</v>
      </c>
      <c r="AF132" s="28" t="s">
        <v>786</v>
      </c>
      <c r="AG132" s="28" t="s">
        <v>868</v>
      </c>
      <c r="AH132" s="28" t="s">
        <v>1464</v>
      </c>
    </row>
    <row r="133" spans="1:34" s="15" customFormat="1">
      <c r="A133" s="15" t="s">
        <v>294</v>
      </c>
      <c r="B133" s="15" t="s">
        <v>189</v>
      </c>
      <c r="C133" s="16"/>
      <c r="D133" s="16"/>
      <c r="E133" s="16"/>
      <c r="F133" s="16"/>
      <c r="G133" s="16" t="s">
        <v>1963</v>
      </c>
      <c r="H133" s="16" t="s">
        <v>1963</v>
      </c>
      <c r="I133" s="16" t="s">
        <v>1963</v>
      </c>
      <c r="J133" s="16"/>
      <c r="K133" s="16"/>
      <c r="L133" s="16"/>
      <c r="M133" s="16"/>
      <c r="N133" s="16"/>
      <c r="O133" s="39"/>
      <c r="P133" s="30"/>
      <c r="Q133" s="30"/>
      <c r="R133" s="23"/>
      <c r="S133" s="23"/>
      <c r="T133" s="17"/>
      <c r="U133" s="28"/>
      <c r="V133" s="28"/>
      <c r="W133" s="15" t="s">
        <v>387</v>
      </c>
      <c r="X133" s="18"/>
      <c r="Y133" s="18"/>
      <c r="Z133" s="18"/>
      <c r="AA133" s="18"/>
      <c r="AC133" s="28"/>
      <c r="AD133" s="28"/>
      <c r="AE133" s="28"/>
      <c r="AF133" s="28"/>
      <c r="AG133" s="28"/>
      <c r="AH133" s="28"/>
    </row>
    <row r="134" spans="1:34" s="15" customFormat="1">
      <c r="A134" s="15" t="s">
        <v>294</v>
      </c>
      <c r="B134" s="15" t="s">
        <v>189</v>
      </c>
      <c r="C134" s="16"/>
      <c r="D134" s="16"/>
      <c r="E134" s="16"/>
      <c r="F134" s="16"/>
      <c r="G134" s="16"/>
      <c r="H134" s="16" t="s">
        <v>253</v>
      </c>
      <c r="I134" s="16" t="s">
        <v>253</v>
      </c>
      <c r="J134" s="16" t="s">
        <v>253</v>
      </c>
      <c r="K134" s="16" t="s">
        <v>253</v>
      </c>
      <c r="L134" s="16"/>
      <c r="M134" s="16"/>
      <c r="N134" s="16"/>
      <c r="O134" s="39"/>
      <c r="P134" s="30"/>
      <c r="Q134" s="30"/>
      <c r="R134" s="23"/>
      <c r="S134" s="23"/>
      <c r="T134" s="17"/>
      <c r="U134" s="28"/>
      <c r="V134" s="28"/>
      <c r="W134" s="15" t="s">
        <v>387</v>
      </c>
      <c r="X134" s="18"/>
      <c r="Y134" s="18"/>
      <c r="Z134" s="18"/>
      <c r="AA134" s="18"/>
      <c r="AC134" s="28"/>
      <c r="AD134" s="28"/>
      <c r="AE134" s="28"/>
      <c r="AF134" s="28"/>
      <c r="AG134" s="28"/>
      <c r="AH134" s="28"/>
    </row>
    <row r="135" spans="1:34" s="15" customFormat="1" ht="60">
      <c r="A135" s="15" t="s">
        <v>294</v>
      </c>
      <c r="B135" s="15" t="s">
        <v>869</v>
      </c>
      <c r="C135" s="16"/>
      <c r="D135" s="16"/>
      <c r="E135" s="16" t="s">
        <v>252</v>
      </c>
      <c r="F135" s="16" t="s">
        <v>252</v>
      </c>
      <c r="G135" s="16" t="s">
        <v>1963</v>
      </c>
      <c r="H135" s="16" t="s">
        <v>1963</v>
      </c>
      <c r="I135" s="16"/>
      <c r="J135" s="16"/>
      <c r="K135" s="16"/>
      <c r="L135" s="16"/>
      <c r="M135" s="16"/>
      <c r="N135" s="20"/>
      <c r="O135" s="39"/>
      <c r="P135" s="30"/>
      <c r="Q135" s="30" t="s">
        <v>1128</v>
      </c>
      <c r="R135" s="23" t="s">
        <v>756</v>
      </c>
      <c r="S135" s="23" t="s">
        <v>756</v>
      </c>
      <c r="T135" s="17"/>
      <c r="U135" s="28" t="s">
        <v>1202</v>
      </c>
      <c r="V135" s="28" t="s">
        <v>1465</v>
      </c>
      <c r="W135" s="15" t="s">
        <v>172</v>
      </c>
      <c r="X135" s="18"/>
      <c r="Y135" s="18"/>
      <c r="Z135" s="18"/>
      <c r="AA135" s="18"/>
      <c r="AB135" s="15" t="s">
        <v>446</v>
      </c>
      <c r="AC135" s="28" t="s">
        <v>1466</v>
      </c>
      <c r="AD135" s="28" t="s">
        <v>1467</v>
      </c>
      <c r="AE135" s="28" t="s">
        <v>1468</v>
      </c>
      <c r="AF135" s="28" t="s">
        <v>853</v>
      </c>
      <c r="AG135" s="28" t="s">
        <v>870</v>
      </c>
      <c r="AH135" s="28" t="s">
        <v>2177</v>
      </c>
    </row>
    <row r="136" spans="1:34" s="15" customFormat="1">
      <c r="A136" s="15" t="s">
        <v>294</v>
      </c>
      <c r="B136" s="15" t="s">
        <v>869</v>
      </c>
      <c r="C136" s="16"/>
      <c r="D136" s="16"/>
      <c r="E136" s="16"/>
      <c r="F136" s="16"/>
      <c r="G136" s="16"/>
      <c r="H136" s="16" t="s">
        <v>253</v>
      </c>
      <c r="I136" s="16" t="s">
        <v>253</v>
      </c>
      <c r="J136" s="16" t="s">
        <v>253</v>
      </c>
      <c r="K136" s="16" t="s">
        <v>253</v>
      </c>
      <c r="L136" s="16"/>
      <c r="M136" s="16"/>
      <c r="N136" s="20"/>
      <c r="O136" s="39"/>
      <c r="P136" s="30"/>
      <c r="Q136" s="30"/>
      <c r="R136" s="23"/>
      <c r="S136" s="23"/>
      <c r="T136" s="17"/>
      <c r="U136" s="28"/>
      <c r="V136" s="28"/>
      <c r="W136" s="15" t="s">
        <v>172</v>
      </c>
      <c r="X136" s="18"/>
      <c r="Y136" s="18"/>
      <c r="Z136" s="18"/>
      <c r="AA136" s="18"/>
      <c r="AC136" s="28"/>
      <c r="AD136" s="28"/>
      <c r="AE136" s="28"/>
      <c r="AF136" s="28"/>
      <c r="AG136" s="28"/>
      <c r="AH136" s="28"/>
    </row>
    <row r="137" spans="1:34" s="15" customFormat="1" ht="105">
      <c r="A137" s="15" t="s">
        <v>294</v>
      </c>
      <c r="B137" s="15" t="s">
        <v>192</v>
      </c>
      <c r="C137" s="16"/>
      <c r="D137" s="16"/>
      <c r="E137" s="16" t="s">
        <v>252</v>
      </c>
      <c r="F137" s="16" t="s">
        <v>252</v>
      </c>
      <c r="G137" s="16" t="s">
        <v>252</v>
      </c>
      <c r="H137" s="16" t="s">
        <v>253</v>
      </c>
      <c r="I137" s="16" t="s">
        <v>253</v>
      </c>
      <c r="J137" s="16" t="s">
        <v>253</v>
      </c>
      <c r="K137" s="16" t="s">
        <v>253</v>
      </c>
      <c r="L137" s="16"/>
      <c r="M137" s="16"/>
      <c r="N137" s="16"/>
      <c r="O137" s="39"/>
      <c r="P137" s="30"/>
      <c r="Q137" s="30"/>
      <c r="R137" s="23"/>
      <c r="S137" s="23"/>
      <c r="T137" s="17"/>
      <c r="U137" s="28" t="s">
        <v>1469</v>
      </c>
      <c r="V137" s="28" t="s">
        <v>1470</v>
      </c>
      <c r="W137" s="15" t="s">
        <v>192</v>
      </c>
      <c r="X137" s="18"/>
      <c r="Y137" s="18"/>
      <c r="Z137" s="18"/>
      <c r="AA137" s="18"/>
      <c r="AB137" s="15" t="s">
        <v>446</v>
      </c>
      <c r="AC137" s="28" t="s">
        <v>1471</v>
      </c>
      <c r="AD137" s="28" t="s">
        <v>1472</v>
      </c>
      <c r="AE137" s="28" t="s">
        <v>1473</v>
      </c>
      <c r="AF137" s="28" t="s">
        <v>872</v>
      </c>
      <c r="AG137" s="28" t="s">
        <v>871</v>
      </c>
      <c r="AH137" s="28" t="s">
        <v>1474</v>
      </c>
    </row>
    <row r="138" spans="1:34" s="15" customFormat="1" ht="90">
      <c r="A138" s="15" t="s">
        <v>294</v>
      </c>
      <c r="B138" s="15" t="s">
        <v>191</v>
      </c>
      <c r="C138" s="16"/>
      <c r="D138" s="16"/>
      <c r="E138" s="16"/>
      <c r="F138" s="16"/>
      <c r="G138" s="16" t="s">
        <v>1963</v>
      </c>
      <c r="H138" s="16" t="s">
        <v>1963</v>
      </c>
      <c r="I138" s="16" t="s">
        <v>1963</v>
      </c>
      <c r="J138" s="16"/>
      <c r="K138" s="16"/>
      <c r="L138" s="16"/>
      <c r="M138" s="16"/>
      <c r="N138" s="16"/>
      <c r="O138" s="39"/>
      <c r="P138" s="30"/>
      <c r="Q138" s="30"/>
      <c r="R138" s="23" t="s">
        <v>1129</v>
      </c>
      <c r="S138" s="23" t="s">
        <v>1130</v>
      </c>
      <c r="T138" s="17"/>
      <c r="U138" s="28" t="s">
        <v>1202</v>
      </c>
      <c r="V138" s="28" t="s">
        <v>1475</v>
      </c>
      <c r="W138" s="15" t="s">
        <v>388</v>
      </c>
      <c r="X138" s="18"/>
      <c r="Y138" s="18"/>
      <c r="Z138" s="18"/>
      <c r="AA138" s="18">
        <v>-20</v>
      </c>
      <c r="AB138" s="15" t="s">
        <v>446</v>
      </c>
      <c r="AC138" s="28" t="s">
        <v>1476</v>
      </c>
      <c r="AD138" s="28" t="s">
        <v>1477</v>
      </c>
      <c r="AE138" s="28" t="s">
        <v>1478</v>
      </c>
      <c r="AF138" s="28" t="s">
        <v>874</v>
      </c>
      <c r="AG138" s="28" t="s">
        <v>873</v>
      </c>
      <c r="AH138" s="28" t="s">
        <v>1479</v>
      </c>
    </row>
    <row r="139" spans="1:34" s="15" customFormat="1">
      <c r="A139" s="15" t="s">
        <v>294</v>
      </c>
      <c r="B139" s="15" t="s">
        <v>191</v>
      </c>
      <c r="C139" s="16"/>
      <c r="D139" s="16"/>
      <c r="E139" s="16"/>
      <c r="F139" s="16"/>
      <c r="G139" s="16"/>
      <c r="H139" s="16" t="s">
        <v>253</v>
      </c>
      <c r="I139" s="16" t="s">
        <v>253</v>
      </c>
      <c r="J139" s="16" t="s">
        <v>253</v>
      </c>
      <c r="K139" s="16"/>
      <c r="L139" s="16"/>
      <c r="M139" s="16"/>
      <c r="N139" s="16"/>
      <c r="O139" s="39"/>
      <c r="P139" s="30"/>
      <c r="Q139" s="30"/>
      <c r="R139" s="23"/>
      <c r="S139" s="23"/>
      <c r="T139" s="17"/>
      <c r="U139" s="28"/>
      <c r="V139" s="28"/>
      <c r="W139" s="15" t="s">
        <v>388</v>
      </c>
      <c r="X139" s="18"/>
      <c r="Y139" s="18"/>
      <c r="Z139" s="18"/>
      <c r="AA139" s="18"/>
      <c r="AC139" s="28"/>
      <c r="AD139" s="28"/>
      <c r="AE139" s="28"/>
      <c r="AF139" s="28"/>
      <c r="AG139" s="28"/>
      <c r="AH139" s="28"/>
    </row>
    <row r="140" spans="1:34" s="15" customFormat="1" ht="75">
      <c r="A140" s="15" t="s">
        <v>294</v>
      </c>
      <c r="B140" s="15" t="s">
        <v>152</v>
      </c>
      <c r="C140" s="16"/>
      <c r="D140" s="16"/>
      <c r="E140" s="16"/>
      <c r="F140" s="16" t="s">
        <v>252</v>
      </c>
      <c r="G140" s="16" t="s">
        <v>252</v>
      </c>
      <c r="H140" s="16" t="s">
        <v>253</v>
      </c>
      <c r="I140" s="16" t="s">
        <v>253</v>
      </c>
      <c r="J140" s="16" t="s">
        <v>253</v>
      </c>
      <c r="K140" s="16" t="s">
        <v>253</v>
      </c>
      <c r="L140" s="16"/>
      <c r="M140" s="16"/>
      <c r="N140" s="20"/>
      <c r="O140" s="39"/>
      <c r="P140" s="30"/>
      <c r="Q140" s="30" t="s">
        <v>1131</v>
      </c>
      <c r="R140" s="23" t="s">
        <v>756</v>
      </c>
      <c r="S140" s="23" t="s">
        <v>756</v>
      </c>
      <c r="T140" s="17"/>
      <c r="U140" s="28" t="s">
        <v>1480</v>
      </c>
      <c r="V140" s="28" t="s">
        <v>1481</v>
      </c>
      <c r="W140" s="15" t="s">
        <v>389</v>
      </c>
      <c r="X140" s="18"/>
      <c r="Y140" s="18"/>
      <c r="Z140" s="18"/>
      <c r="AA140" s="18">
        <v>0</v>
      </c>
      <c r="AB140" s="15" t="s">
        <v>446</v>
      </c>
      <c r="AC140" s="28" t="s">
        <v>1482</v>
      </c>
      <c r="AD140" s="28" t="s">
        <v>1483</v>
      </c>
      <c r="AE140" s="28" t="s">
        <v>1484</v>
      </c>
      <c r="AF140" s="28" t="s">
        <v>874</v>
      </c>
      <c r="AG140" s="28" t="s">
        <v>875</v>
      </c>
      <c r="AH140" s="28" t="s">
        <v>1485</v>
      </c>
    </row>
    <row r="141" spans="1:34" s="15" customFormat="1" ht="90">
      <c r="A141" s="15" t="s">
        <v>294</v>
      </c>
      <c r="B141" s="15" t="s">
        <v>196</v>
      </c>
      <c r="C141" s="16"/>
      <c r="D141" s="16"/>
      <c r="E141" s="16"/>
      <c r="F141" s="16" t="s">
        <v>252</v>
      </c>
      <c r="G141" s="16" t="s">
        <v>252</v>
      </c>
      <c r="H141" s="16" t="s">
        <v>252</v>
      </c>
      <c r="I141" s="16" t="s">
        <v>253</v>
      </c>
      <c r="J141" s="16" t="s">
        <v>253</v>
      </c>
      <c r="K141" s="16" t="s">
        <v>253</v>
      </c>
      <c r="L141" s="16" t="s">
        <v>253</v>
      </c>
      <c r="M141" s="16"/>
      <c r="N141" s="16"/>
      <c r="O141" s="39"/>
      <c r="P141" s="30"/>
      <c r="Q141" s="30" t="s">
        <v>547</v>
      </c>
      <c r="R141" s="23" t="s">
        <v>756</v>
      </c>
      <c r="S141" s="23" t="s">
        <v>756</v>
      </c>
      <c r="T141" s="17"/>
      <c r="U141" s="28" t="s">
        <v>1202</v>
      </c>
      <c r="V141" s="28" t="s">
        <v>1486</v>
      </c>
      <c r="W141" s="15" t="s">
        <v>390</v>
      </c>
      <c r="X141" s="18"/>
      <c r="Y141" s="18"/>
      <c r="Z141" s="18"/>
      <c r="AA141" s="18">
        <v>-22</v>
      </c>
      <c r="AB141" s="15" t="s">
        <v>445</v>
      </c>
      <c r="AC141" s="28" t="s">
        <v>1487</v>
      </c>
      <c r="AD141" s="28" t="s">
        <v>1488</v>
      </c>
      <c r="AE141" s="28" t="s">
        <v>1489</v>
      </c>
      <c r="AF141" s="28" t="s">
        <v>874</v>
      </c>
      <c r="AG141" s="28" t="s">
        <v>876</v>
      </c>
      <c r="AH141" s="28" t="s">
        <v>1490</v>
      </c>
    </row>
    <row r="142" spans="1:34" s="15" customFormat="1" ht="45">
      <c r="A142" s="15" t="s">
        <v>294</v>
      </c>
      <c r="B142" s="15" t="s">
        <v>1132</v>
      </c>
      <c r="C142" s="16"/>
      <c r="D142" s="16" t="s">
        <v>253</v>
      </c>
      <c r="E142" s="16" t="s">
        <v>253</v>
      </c>
      <c r="F142" s="16" t="s">
        <v>253</v>
      </c>
      <c r="G142" s="16"/>
      <c r="H142" s="16"/>
      <c r="I142" s="16"/>
      <c r="J142" s="16"/>
      <c r="K142" s="16" t="s">
        <v>1963</v>
      </c>
      <c r="L142" s="16" t="s">
        <v>1963</v>
      </c>
      <c r="M142" s="16" t="s">
        <v>1963</v>
      </c>
      <c r="N142" s="16" t="s">
        <v>1963</v>
      </c>
      <c r="O142" s="39"/>
      <c r="P142" s="30"/>
      <c r="Q142" s="30"/>
      <c r="R142" s="23" t="s">
        <v>1133</v>
      </c>
      <c r="S142" s="23" t="s">
        <v>756</v>
      </c>
      <c r="T142" s="17"/>
      <c r="U142" s="28" t="s">
        <v>1491</v>
      </c>
      <c r="V142" s="28" t="s">
        <v>1492</v>
      </c>
      <c r="W142" s="15" t="s">
        <v>374</v>
      </c>
      <c r="X142" s="18"/>
      <c r="Y142" s="18"/>
      <c r="Z142" s="18"/>
      <c r="AA142" s="18"/>
      <c r="AB142" s="15" t="s">
        <v>445</v>
      </c>
      <c r="AC142" s="28" t="s">
        <v>1493</v>
      </c>
      <c r="AD142" s="28" t="s">
        <v>1494</v>
      </c>
      <c r="AE142" s="28" t="s">
        <v>1495</v>
      </c>
      <c r="AF142" s="28" t="s">
        <v>801</v>
      </c>
      <c r="AG142" s="28" t="s">
        <v>800</v>
      </c>
      <c r="AH142" s="28" t="s">
        <v>1496</v>
      </c>
    </row>
    <row r="143" spans="1:34" s="15" customFormat="1" ht="75">
      <c r="A143" s="15" t="s">
        <v>294</v>
      </c>
      <c r="B143" s="15" t="s">
        <v>146</v>
      </c>
      <c r="C143" s="16"/>
      <c r="D143" s="16"/>
      <c r="E143" s="16" t="s">
        <v>252</v>
      </c>
      <c r="F143" s="16" t="s">
        <v>252</v>
      </c>
      <c r="G143" s="16" t="s">
        <v>252</v>
      </c>
      <c r="H143" s="16" t="s">
        <v>253</v>
      </c>
      <c r="I143" s="16" t="s">
        <v>253</v>
      </c>
      <c r="J143" s="16" t="s">
        <v>253</v>
      </c>
      <c r="K143" s="16" t="s">
        <v>253</v>
      </c>
      <c r="L143" s="16"/>
      <c r="M143" s="16"/>
      <c r="N143" s="20"/>
      <c r="O143" s="39"/>
      <c r="P143" s="30"/>
      <c r="Q143" s="30"/>
      <c r="R143" s="23" t="s">
        <v>756</v>
      </c>
      <c r="S143" s="23" t="s">
        <v>756</v>
      </c>
      <c r="T143" s="17"/>
      <c r="U143" s="28" t="s">
        <v>1497</v>
      </c>
      <c r="V143" s="28" t="s">
        <v>1498</v>
      </c>
      <c r="W143" s="15" t="s">
        <v>146</v>
      </c>
      <c r="X143" s="18"/>
      <c r="Y143" s="18"/>
      <c r="Z143" s="18"/>
      <c r="AA143" s="18"/>
      <c r="AB143" s="15" t="s">
        <v>477</v>
      </c>
      <c r="AC143" s="28" t="s">
        <v>1499</v>
      </c>
      <c r="AD143" s="28" t="s">
        <v>1500</v>
      </c>
      <c r="AE143" s="28" t="s">
        <v>1501</v>
      </c>
      <c r="AF143" s="28" t="s">
        <v>877</v>
      </c>
      <c r="AG143" s="28" t="s">
        <v>1502</v>
      </c>
      <c r="AH143" s="28" t="s">
        <v>2178</v>
      </c>
    </row>
    <row r="144" spans="1:34" s="15" customFormat="1" ht="90">
      <c r="A144" s="15" t="s">
        <v>294</v>
      </c>
      <c r="B144" s="15" t="s">
        <v>878</v>
      </c>
      <c r="C144" s="16"/>
      <c r="D144" s="16"/>
      <c r="E144" s="16"/>
      <c r="F144" s="16" t="s">
        <v>252</v>
      </c>
      <c r="G144" s="16" t="s">
        <v>252</v>
      </c>
      <c r="H144" s="16"/>
      <c r="I144" s="16"/>
      <c r="J144" s="16"/>
      <c r="K144" s="16"/>
      <c r="L144" s="16"/>
      <c r="M144" s="16"/>
      <c r="N144" s="20"/>
      <c r="O144" s="39"/>
      <c r="P144" s="30"/>
      <c r="Q144" s="30" t="s">
        <v>1118</v>
      </c>
      <c r="R144" s="23"/>
      <c r="S144" s="23"/>
      <c r="T144" s="17"/>
      <c r="U144" s="28" t="s">
        <v>1503</v>
      </c>
      <c r="V144" s="28" t="s">
        <v>1504</v>
      </c>
      <c r="W144" s="15" t="s">
        <v>392</v>
      </c>
      <c r="X144" s="18"/>
      <c r="Y144" s="18"/>
      <c r="Z144" s="18"/>
      <c r="AA144" s="18">
        <v>-15</v>
      </c>
      <c r="AB144" s="15" t="s">
        <v>477</v>
      </c>
      <c r="AC144" s="28" t="s">
        <v>1505</v>
      </c>
      <c r="AD144" s="28"/>
      <c r="AE144" s="28"/>
      <c r="AF144" s="28" t="s">
        <v>879</v>
      </c>
      <c r="AG144" s="28" t="s">
        <v>159</v>
      </c>
      <c r="AH144" s="28" t="s">
        <v>2179</v>
      </c>
    </row>
    <row r="145" spans="1:34" s="15" customFormat="1">
      <c r="A145" s="15" t="s">
        <v>294</v>
      </c>
      <c r="B145" s="15" t="s">
        <v>878</v>
      </c>
      <c r="C145" s="16"/>
      <c r="D145" s="16"/>
      <c r="E145" s="16"/>
      <c r="F145" s="16"/>
      <c r="G145" s="16" t="s">
        <v>1963</v>
      </c>
      <c r="H145" s="16" t="s">
        <v>1963</v>
      </c>
      <c r="I145" s="16" t="s">
        <v>253</v>
      </c>
      <c r="J145" s="16" t="s">
        <v>253</v>
      </c>
      <c r="K145" s="16" t="s">
        <v>253</v>
      </c>
      <c r="L145" s="16" t="s">
        <v>253</v>
      </c>
      <c r="M145" s="16"/>
      <c r="N145" s="20"/>
      <c r="O145" s="39"/>
      <c r="P145" s="30"/>
      <c r="Q145" s="30"/>
      <c r="R145" s="23"/>
      <c r="S145" s="23"/>
      <c r="T145" s="17"/>
      <c r="U145" s="28"/>
      <c r="V145" s="28"/>
      <c r="W145" s="15" t="s">
        <v>392</v>
      </c>
      <c r="X145" s="18"/>
      <c r="Y145" s="18"/>
      <c r="Z145" s="18"/>
      <c r="AA145" s="18"/>
      <c r="AC145" s="28"/>
      <c r="AD145" s="28"/>
      <c r="AE145" s="28"/>
      <c r="AF145" s="28"/>
      <c r="AG145" s="28"/>
      <c r="AH145" s="28"/>
    </row>
    <row r="146" spans="1:34" s="15" customFormat="1" ht="105">
      <c r="A146" s="15" t="s">
        <v>294</v>
      </c>
      <c r="B146" s="15" t="s">
        <v>149</v>
      </c>
      <c r="C146" s="16"/>
      <c r="D146" s="16"/>
      <c r="E146" s="16"/>
      <c r="F146" s="16" t="s">
        <v>1963</v>
      </c>
      <c r="G146" s="16" t="s">
        <v>1963</v>
      </c>
      <c r="H146" s="16" t="s">
        <v>1963</v>
      </c>
      <c r="I146" s="16" t="s">
        <v>253</v>
      </c>
      <c r="J146" s="16" t="s">
        <v>253</v>
      </c>
      <c r="K146" s="16" t="s">
        <v>253</v>
      </c>
      <c r="L146" s="16"/>
      <c r="M146" s="16"/>
      <c r="N146" s="20"/>
      <c r="O146" s="39"/>
      <c r="P146" s="30"/>
      <c r="Q146" s="30" t="s">
        <v>1134</v>
      </c>
      <c r="R146" s="23" t="s">
        <v>1135</v>
      </c>
      <c r="S146" s="23" t="s">
        <v>756</v>
      </c>
      <c r="T146" s="17"/>
      <c r="U146" s="28" t="s">
        <v>1506</v>
      </c>
      <c r="V146" s="28" t="s">
        <v>1507</v>
      </c>
      <c r="W146" s="15" t="s">
        <v>393</v>
      </c>
      <c r="X146" s="18"/>
      <c r="Y146" s="18"/>
      <c r="Z146" s="18"/>
      <c r="AA146" s="18"/>
      <c r="AB146" s="15" t="s">
        <v>477</v>
      </c>
      <c r="AC146" s="28" t="s">
        <v>1508</v>
      </c>
      <c r="AD146" s="28" t="s">
        <v>1509</v>
      </c>
      <c r="AE146" s="28" t="s">
        <v>1510</v>
      </c>
      <c r="AF146" s="28" t="s">
        <v>850</v>
      </c>
      <c r="AG146" s="28" t="s">
        <v>880</v>
      </c>
      <c r="AH146" s="28" t="s">
        <v>1511</v>
      </c>
    </row>
    <row r="147" spans="1:34" s="15" customFormat="1" ht="60">
      <c r="A147" s="15" t="s">
        <v>294</v>
      </c>
      <c r="B147" s="15" t="s">
        <v>190</v>
      </c>
      <c r="C147" s="16"/>
      <c r="D147" s="16"/>
      <c r="E147" s="16" t="s">
        <v>252</v>
      </c>
      <c r="F147" s="16" t="s">
        <v>252</v>
      </c>
      <c r="G147" s="16" t="s">
        <v>252</v>
      </c>
      <c r="H147" s="16"/>
      <c r="I147" s="16"/>
      <c r="J147" s="16"/>
      <c r="K147" s="16"/>
      <c r="L147" s="16"/>
      <c r="M147" s="16"/>
      <c r="N147" s="16"/>
      <c r="O147" s="39"/>
      <c r="P147" s="30"/>
      <c r="Q147" s="30"/>
      <c r="R147" s="23" t="s">
        <v>756</v>
      </c>
      <c r="S147" s="23" t="s">
        <v>756</v>
      </c>
      <c r="T147" s="17"/>
      <c r="U147" s="28" t="s">
        <v>1512</v>
      </c>
      <c r="V147" s="28" t="s">
        <v>1513</v>
      </c>
      <c r="W147" s="15" t="s">
        <v>394</v>
      </c>
      <c r="X147" s="18"/>
      <c r="Y147" s="18"/>
      <c r="Z147" s="18"/>
      <c r="AA147" s="18"/>
      <c r="AB147" s="15" t="s">
        <v>477</v>
      </c>
      <c r="AC147" s="28" t="s">
        <v>1514</v>
      </c>
      <c r="AD147" s="28" t="s">
        <v>1515</v>
      </c>
      <c r="AE147" s="28" t="s">
        <v>1516</v>
      </c>
      <c r="AF147" s="28" t="s">
        <v>786</v>
      </c>
      <c r="AG147" s="28" t="s">
        <v>881</v>
      </c>
      <c r="AH147" s="28" t="s">
        <v>2180</v>
      </c>
    </row>
    <row r="148" spans="1:34" s="15" customFormat="1">
      <c r="A148" s="15" t="s">
        <v>294</v>
      </c>
      <c r="B148" s="15" t="s">
        <v>190</v>
      </c>
      <c r="C148" s="16"/>
      <c r="D148" s="16"/>
      <c r="E148" s="16"/>
      <c r="F148" s="16" t="s">
        <v>1963</v>
      </c>
      <c r="G148" s="16" t="s">
        <v>1963</v>
      </c>
      <c r="H148" s="16" t="s">
        <v>1963</v>
      </c>
      <c r="I148" s="16"/>
      <c r="J148" s="16"/>
      <c r="K148" s="16"/>
      <c r="L148" s="16"/>
      <c r="M148" s="16"/>
      <c r="N148" s="16"/>
      <c r="O148" s="39"/>
      <c r="P148" s="30"/>
      <c r="Q148" s="30"/>
      <c r="R148" s="23"/>
      <c r="S148" s="23"/>
      <c r="T148" s="17"/>
      <c r="U148" s="28"/>
      <c r="V148" s="28"/>
      <c r="W148" s="15" t="s">
        <v>394</v>
      </c>
      <c r="X148" s="18"/>
      <c r="Y148" s="18"/>
      <c r="Z148" s="18"/>
      <c r="AA148" s="18"/>
      <c r="AC148" s="28"/>
      <c r="AD148" s="28"/>
      <c r="AE148" s="28"/>
      <c r="AF148" s="28"/>
      <c r="AG148" s="28"/>
      <c r="AH148" s="28"/>
    </row>
    <row r="149" spans="1:34" s="15" customFormat="1">
      <c r="A149" s="15" t="s">
        <v>294</v>
      </c>
      <c r="B149" s="15" t="s">
        <v>190</v>
      </c>
      <c r="C149" s="16"/>
      <c r="D149" s="16"/>
      <c r="E149" s="16"/>
      <c r="F149" s="16"/>
      <c r="G149" s="16"/>
      <c r="H149" s="16" t="s">
        <v>253</v>
      </c>
      <c r="I149" s="16" t="s">
        <v>253</v>
      </c>
      <c r="J149" s="16" t="s">
        <v>253</v>
      </c>
      <c r="K149" s="16" t="s">
        <v>253</v>
      </c>
      <c r="L149" s="16"/>
      <c r="M149" s="16"/>
      <c r="N149" s="16"/>
      <c r="O149" s="39"/>
      <c r="P149" s="30"/>
      <c r="Q149" s="30"/>
      <c r="R149" s="23"/>
      <c r="S149" s="23"/>
      <c r="T149" s="17"/>
      <c r="U149" s="28"/>
      <c r="V149" s="28"/>
      <c r="W149" s="15" t="s">
        <v>394</v>
      </c>
      <c r="X149" s="18"/>
      <c r="Y149" s="18"/>
      <c r="Z149" s="18"/>
      <c r="AA149" s="18"/>
      <c r="AC149" s="28"/>
      <c r="AD149" s="28"/>
      <c r="AE149" s="28"/>
      <c r="AF149" s="28"/>
      <c r="AG149" s="28"/>
      <c r="AH149" s="28"/>
    </row>
    <row r="150" spans="1:34" s="15" customFormat="1" ht="45">
      <c r="A150" s="15" t="s">
        <v>294</v>
      </c>
      <c r="B150" s="15" t="s">
        <v>1136</v>
      </c>
      <c r="E150" s="16" t="s">
        <v>252</v>
      </c>
      <c r="F150" s="16" t="s">
        <v>252</v>
      </c>
      <c r="G150" s="16" t="s">
        <v>252</v>
      </c>
      <c r="H150" s="16"/>
      <c r="I150" s="16"/>
      <c r="J150" s="16"/>
      <c r="K150" s="16"/>
      <c r="L150" s="16"/>
      <c r="M150" s="16"/>
      <c r="N150" s="16"/>
      <c r="O150" s="39"/>
      <c r="R150" s="28" t="s">
        <v>1137</v>
      </c>
      <c r="S150" s="15" t="s">
        <v>756</v>
      </c>
      <c r="T150" s="17"/>
      <c r="U150" s="15" t="s">
        <v>1201</v>
      </c>
      <c r="V150" s="15" t="s">
        <v>1517</v>
      </c>
      <c r="W150" s="15" t="s">
        <v>148</v>
      </c>
      <c r="AA150" s="18"/>
      <c r="AB150" s="15" t="s">
        <v>477</v>
      </c>
      <c r="AC150" s="28" t="s">
        <v>1518</v>
      </c>
      <c r="AD150" s="28" t="s">
        <v>1519</v>
      </c>
      <c r="AE150" s="28" t="s">
        <v>1520</v>
      </c>
      <c r="AF150" s="28" t="s">
        <v>851</v>
      </c>
      <c r="AG150" s="28" t="s">
        <v>1521</v>
      </c>
      <c r="AH150" s="28" t="s">
        <v>1522</v>
      </c>
    </row>
    <row r="151" spans="1:34" s="15" customFormat="1">
      <c r="A151" s="15" t="s">
        <v>294</v>
      </c>
      <c r="B151" s="15" t="s">
        <v>1136</v>
      </c>
      <c r="C151" s="16"/>
      <c r="D151" s="16"/>
      <c r="E151" s="16"/>
      <c r="F151" s="16" t="s">
        <v>1963</v>
      </c>
      <c r="G151" s="16" t="s">
        <v>1963</v>
      </c>
      <c r="H151" s="16" t="s">
        <v>1963</v>
      </c>
      <c r="I151" s="16" t="s">
        <v>253</v>
      </c>
      <c r="J151" s="16" t="s">
        <v>253</v>
      </c>
      <c r="K151" s="16" t="s">
        <v>253</v>
      </c>
      <c r="L151" s="16"/>
      <c r="M151" s="16"/>
      <c r="N151" s="20"/>
      <c r="O151" s="39"/>
      <c r="P151" s="30"/>
      <c r="Q151" s="30"/>
      <c r="R151" s="23"/>
      <c r="S151" s="15" t="s">
        <v>756</v>
      </c>
      <c r="T151" s="17"/>
      <c r="U151" s="28"/>
      <c r="V151" s="28"/>
      <c r="W151" s="15" t="s">
        <v>148</v>
      </c>
      <c r="X151" s="18"/>
      <c r="Y151" s="18"/>
      <c r="Z151" s="18"/>
      <c r="AA151" s="18"/>
      <c r="AC151" s="28"/>
      <c r="AD151" s="28"/>
      <c r="AE151" s="28"/>
      <c r="AF151" s="28"/>
      <c r="AG151" s="28"/>
      <c r="AH151" s="28"/>
    </row>
    <row r="152" spans="1:34" s="15" customFormat="1" ht="75">
      <c r="A152" s="15" t="s">
        <v>294</v>
      </c>
      <c r="B152" s="15" t="s">
        <v>197</v>
      </c>
      <c r="C152" s="16"/>
      <c r="D152" s="16"/>
      <c r="E152" s="16" t="s">
        <v>252</v>
      </c>
      <c r="F152" s="16" t="s">
        <v>252</v>
      </c>
      <c r="G152" s="16" t="s">
        <v>252</v>
      </c>
      <c r="H152" s="16"/>
      <c r="I152" s="16"/>
      <c r="J152" s="16"/>
      <c r="K152" s="16"/>
      <c r="L152" s="16"/>
      <c r="M152" s="16"/>
      <c r="N152" s="16"/>
      <c r="O152" s="39"/>
      <c r="P152" s="30"/>
      <c r="Q152" s="30"/>
      <c r="R152" s="15" t="s">
        <v>756</v>
      </c>
      <c r="S152" s="15" t="s">
        <v>756</v>
      </c>
      <c r="T152" s="17"/>
      <c r="U152" s="28" t="s">
        <v>1202</v>
      </c>
      <c r="V152" s="28" t="s">
        <v>1523</v>
      </c>
      <c r="W152" s="15" t="s">
        <v>197</v>
      </c>
      <c r="X152" s="18"/>
      <c r="Y152" s="18"/>
      <c r="Z152" s="18"/>
      <c r="AA152" s="18"/>
      <c r="AB152" s="15" t="s">
        <v>445</v>
      </c>
      <c r="AC152" s="28" t="s">
        <v>1524</v>
      </c>
      <c r="AD152" s="28" t="s">
        <v>1525</v>
      </c>
      <c r="AE152" s="28" t="s">
        <v>1526</v>
      </c>
      <c r="AF152" s="28" t="s">
        <v>882</v>
      </c>
      <c r="AG152" s="28" t="s">
        <v>1527</v>
      </c>
      <c r="AH152" s="28" t="s">
        <v>2181</v>
      </c>
    </row>
    <row r="153" spans="1:34" s="15" customFormat="1">
      <c r="A153" s="15" t="s">
        <v>294</v>
      </c>
      <c r="B153" s="15" t="s">
        <v>197</v>
      </c>
      <c r="C153" s="16"/>
      <c r="D153" s="16"/>
      <c r="E153" s="16"/>
      <c r="F153" s="16"/>
      <c r="G153" s="16" t="s">
        <v>1963</v>
      </c>
      <c r="H153" s="16" t="s">
        <v>1963</v>
      </c>
      <c r="I153" s="16" t="s">
        <v>1963</v>
      </c>
      <c r="J153" s="16"/>
      <c r="K153" s="16"/>
      <c r="L153" s="16"/>
      <c r="M153" s="16"/>
      <c r="N153" s="16"/>
      <c r="O153" s="39"/>
      <c r="P153" s="30"/>
      <c r="Q153" s="30"/>
      <c r="R153" s="23"/>
      <c r="S153" s="23"/>
      <c r="T153" s="17"/>
      <c r="U153" s="28"/>
      <c r="V153" s="28"/>
      <c r="W153" s="15" t="s">
        <v>197</v>
      </c>
      <c r="X153" s="18"/>
      <c r="Y153" s="18"/>
      <c r="Z153" s="18"/>
      <c r="AA153" s="18"/>
      <c r="AC153" s="28"/>
      <c r="AD153" s="28"/>
      <c r="AE153" s="28"/>
      <c r="AF153" s="28"/>
      <c r="AG153" s="28"/>
      <c r="AH153" s="28"/>
    </row>
    <row r="154" spans="1:34" s="15" customFormat="1">
      <c r="A154" s="15" t="s">
        <v>294</v>
      </c>
      <c r="B154" s="15" t="s">
        <v>197</v>
      </c>
      <c r="C154" s="16"/>
      <c r="D154" s="16"/>
      <c r="E154" s="16" t="s">
        <v>253</v>
      </c>
      <c r="F154" s="16" t="s">
        <v>253</v>
      </c>
      <c r="G154" s="16" t="s">
        <v>253</v>
      </c>
      <c r="H154" s="16"/>
      <c r="I154" s="16"/>
      <c r="J154" s="16"/>
      <c r="K154" s="16"/>
      <c r="L154" s="16"/>
      <c r="M154" s="16"/>
      <c r="N154" s="16"/>
      <c r="O154" s="39"/>
      <c r="P154" s="30"/>
      <c r="Q154" s="30"/>
      <c r="R154" s="23"/>
      <c r="S154" s="23"/>
      <c r="T154" s="17"/>
      <c r="U154" s="28"/>
      <c r="V154" s="28"/>
      <c r="W154" s="15" t="s">
        <v>197</v>
      </c>
      <c r="X154" s="18"/>
      <c r="Y154" s="18"/>
      <c r="Z154" s="18"/>
      <c r="AA154" s="18"/>
      <c r="AC154" s="28"/>
      <c r="AD154" s="28"/>
      <c r="AE154" s="28"/>
      <c r="AF154" s="28"/>
      <c r="AG154" s="28"/>
      <c r="AH154" s="28"/>
    </row>
    <row r="155" spans="1:34" s="15" customFormat="1" ht="45">
      <c r="A155" s="15" t="s">
        <v>294</v>
      </c>
      <c r="B155" s="15" t="s">
        <v>211</v>
      </c>
      <c r="C155" s="16"/>
      <c r="D155" s="16"/>
      <c r="E155" s="16"/>
      <c r="F155" s="16" t="s">
        <v>1963</v>
      </c>
      <c r="G155" s="16" t="s">
        <v>1963</v>
      </c>
      <c r="H155" s="16"/>
      <c r="I155" s="16" t="s">
        <v>253</v>
      </c>
      <c r="J155" s="16" t="s">
        <v>253</v>
      </c>
      <c r="K155" s="16"/>
      <c r="L155" s="16"/>
      <c r="M155" s="16"/>
      <c r="N155" s="16"/>
      <c r="O155" s="39"/>
      <c r="P155" s="30"/>
      <c r="Q155" s="30"/>
      <c r="R155" s="23"/>
      <c r="S155" s="23"/>
      <c r="T155" s="17"/>
      <c r="U155" s="28"/>
      <c r="V155" s="28" t="s">
        <v>1528</v>
      </c>
      <c r="W155" s="15" t="s">
        <v>395</v>
      </c>
      <c r="X155" s="18"/>
      <c r="Y155" s="18"/>
      <c r="Z155" s="18"/>
      <c r="AA155" s="18"/>
      <c r="AB155" s="15" t="s">
        <v>446</v>
      </c>
      <c r="AC155" s="28" t="s">
        <v>1529</v>
      </c>
      <c r="AD155" s="28" t="s">
        <v>1530</v>
      </c>
      <c r="AE155" s="28" t="s">
        <v>1531</v>
      </c>
      <c r="AF155" s="28" t="s">
        <v>884</v>
      </c>
      <c r="AG155" s="28" t="s">
        <v>883</v>
      </c>
      <c r="AH155" s="28" t="s">
        <v>2182</v>
      </c>
    </row>
    <row r="156" spans="1:34" s="15" customFormat="1" ht="105">
      <c r="A156" s="15" t="s">
        <v>294</v>
      </c>
      <c r="B156" s="15" t="s">
        <v>1138</v>
      </c>
      <c r="C156" s="16"/>
      <c r="D156" s="16"/>
      <c r="E156" s="16"/>
      <c r="F156" s="16" t="s">
        <v>1963</v>
      </c>
      <c r="G156" s="16" t="s">
        <v>1963</v>
      </c>
      <c r="H156" s="16"/>
      <c r="I156" s="16" t="s">
        <v>253</v>
      </c>
      <c r="J156" s="16" t="s">
        <v>253</v>
      </c>
      <c r="K156" s="16"/>
      <c r="L156" s="16"/>
      <c r="M156" s="16"/>
      <c r="N156" s="16"/>
      <c r="O156" s="39"/>
      <c r="P156" s="30"/>
      <c r="Q156" s="30"/>
      <c r="R156" s="15" t="s">
        <v>756</v>
      </c>
      <c r="S156" s="15" t="s">
        <v>756</v>
      </c>
      <c r="T156" s="17"/>
      <c r="U156" s="28" t="s">
        <v>1202</v>
      </c>
      <c r="V156" s="28" t="s">
        <v>1532</v>
      </c>
      <c r="W156" s="15" t="s">
        <v>216</v>
      </c>
      <c r="X156" s="18"/>
      <c r="Y156" s="18"/>
      <c r="Z156" s="18"/>
      <c r="AA156" s="18"/>
      <c r="AB156" s="15" t="s">
        <v>477</v>
      </c>
      <c r="AC156" s="28" t="s">
        <v>1533</v>
      </c>
      <c r="AD156" s="28" t="s">
        <v>1534</v>
      </c>
      <c r="AE156" s="28" t="s">
        <v>1535</v>
      </c>
      <c r="AF156" s="28" t="s">
        <v>840</v>
      </c>
      <c r="AG156" s="28" t="s">
        <v>1536</v>
      </c>
      <c r="AH156" s="28" t="s">
        <v>1537</v>
      </c>
    </row>
    <row r="157" spans="1:34" s="15" customFormat="1" ht="60">
      <c r="A157" s="15" t="s">
        <v>294</v>
      </c>
      <c r="B157" s="15" t="s">
        <v>177</v>
      </c>
      <c r="C157" s="16"/>
      <c r="D157" s="16"/>
      <c r="E157" s="16"/>
      <c r="F157" s="16"/>
      <c r="G157" s="16"/>
      <c r="H157" s="16" t="s">
        <v>1963</v>
      </c>
      <c r="I157" s="16" t="s">
        <v>1963</v>
      </c>
      <c r="J157" s="16"/>
      <c r="K157" s="16"/>
      <c r="L157" s="16"/>
      <c r="M157" s="16"/>
      <c r="N157" s="20"/>
      <c r="O157" s="39"/>
      <c r="P157" s="30"/>
      <c r="Q157" s="30"/>
      <c r="R157" s="23"/>
      <c r="S157" s="23"/>
      <c r="T157" s="17"/>
      <c r="U157" s="28"/>
      <c r="V157" s="28"/>
      <c r="W157" s="15" t="s">
        <v>177</v>
      </c>
      <c r="X157" s="18"/>
      <c r="Y157" s="18"/>
      <c r="Z157" s="18"/>
      <c r="AA157" s="18">
        <v>-25</v>
      </c>
      <c r="AB157" s="15" t="s">
        <v>477</v>
      </c>
      <c r="AC157" s="28" t="s">
        <v>1538</v>
      </c>
      <c r="AD157" s="28" t="s">
        <v>1539</v>
      </c>
      <c r="AE157" s="28" t="s">
        <v>1540</v>
      </c>
      <c r="AF157" s="28" t="s">
        <v>885</v>
      </c>
      <c r="AG157" s="28" t="s">
        <v>1541</v>
      </c>
      <c r="AH157" s="28" t="s">
        <v>1542</v>
      </c>
    </row>
    <row r="158" spans="1:34" s="15" customFormat="1">
      <c r="A158" s="15" t="s">
        <v>294</v>
      </c>
      <c r="B158" s="15" t="s">
        <v>177</v>
      </c>
      <c r="C158" s="16"/>
      <c r="D158" s="16"/>
      <c r="E158" s="16"/>
      <c r="F158" s="16"/>
      <c r="G158" s="16"/>
      <c r="H158" s="16" t="s">
        <v>253</v>
      </c>
      <c r="I158" s="16" t="s">
        <v>253</v>
      </c>
      <c r="J158" s="16" t="s">
        <v>253</v>
      </c>
      <c r="K158" s="16"/>
      <c r="L158" s="16"/>
      <c r="M158" s="16"/>
      <c r="N158" s="20"/>
      <c r="O158" s="39"/>
      <c r="P158" s="30"/>
      <c r="Q158" s="30"/>
      <c r="R158" s="23"/>
      <c r="S158" s="23"/>
      <c r="T158" s="17"/>
      <c r="U158" s="28"/>
      <c r="V158" s="28"/>
      <c r="W158" s="15" t="s">
        <v>177</v>
      </c>
      <c r="X158" s="18"/>
      <c r="Y158" s="18"/>
      <c r="Z158" s="18"/>
      <c r="AA158" s="18"/>
      <c r="AC158" s="28"/>
      <c r="AD158" s="28"/>
      <c r="AE158" s="28"/>
      <c r="AF158" s="28"/>
      <c r="AG158" s="28"/>
      <c r="AH158" s="28"/>
    </row>
    <row r="159" spans="1:34" s="15" customFormat="1" ht="90">
      <c r="A159" s="15" t="s">
        <v>294</v>
      </c>
      <c r="B159" s="15" t="s">
        <v>167</v>
      </c>
      <c r="C159" s="16"/>
      <c r="D159" s="16"/>
      <c r="E159" s="16"/>
      <c r="F159" s="16" t="s">
        <v>1963</v>
      </c>
      <c r="G159" s="16" t="s">
        <v>1963</v>
      </c>
      <c r="H159" s="16"/>
      <c r="I159" s="16" t="s">
        <v>253</v>
      </c>
      <c r="J159" s="16" t="s">
        <v>253</v>
      </c>
      <c r="K159" s="16" t="s">
        <v>253</v>
      </c>
      <c r="L159" s="16"/>
      <c r="M159" s="16"/>
      <c r="N159" s="20"/>
      <c r="O159" s="39"/>
      <c r="P159" s="30"/>
      <c r="Q159" s="30" t="s">
        <v>757</v>
      </c>
      <c r="R159" s="23"/>
      <c r="S159" s="23"/>
      <c r="T159" s="17"/>
      <c r="U159" s="28"/>
      <c r="V159" s="28"/>
      <c r="W159" s="15" t="s">
        <v>167</v>
      </c>
      <c r="X159" s="18"/>
      <c r="Y159" s="18"/>
      <c r="Z159" s="18"/>
      <c r="AA159" s="18"/>
      <c r="AB159" s="15" t="s">
        <v>446</v>
      </c>
      <c r="AC159" s="28" t="s">
        <v>1543</v>
      </c>
      <c r="AD159" s="28"/>
      <c r="AE159" s="28"/>
      <c r="AF159" s="28" t="s">
        <v>786</v>
      </c>
      <c r="AG159" s="28" t="s">
        <v>1544</v>
      </c>
      <c r="AH159" s="28" t="s">
        <v>2183</v>
      </c>
    </row>
    <row r="160" spans="1:34" s="15" customFormat="1" ht="105">
      <c r="A160" s="15" t="s">
        <v>294</v>
      </c>
      <c r="B160" s="15" t="s">
        <v>163</v>
      </c>
      <c r="C160" s="16"/>
      <c r="D160" s="16"/>
      <c r="E160" s="16" t="s">
        <v>252</v>
      </c>
      <c r="F160" s="16" t="s">
        <v>252</v>
      </c>
      <c r="G160" s="16" t="s">
        <v>252</v>
      </c>
      <c r="H160" s="16"/>
      <c r="I160" s="16"/>
      <c r="J160" s="16"/>
      <c r="K160" s="16"/>
      <c r="L160" s="16"/>
      <c r="M160" s="16"/>
      <c r="N160" s="20"/>
      <c r="O160" s="39"/>
      <c r="P160" s="30"/>
      <c r="Q160" s="30" t="s">
        <v>1141</v>
      </c>
      <c r="R160" s="23" t="s">
        <v>620</v>
      </c>
      <c r="S160" s="23" t="s">
        <v>620</v>
      </c>
      <c r="T160" s="17"/>
      <c r="U160" s="28" t="s">
        <v>1550</v>
      </c>
      <c r="V160" s="28" t="s">
        <v>1551</v>
      </c>
      <c r="W160" s="15" t="s">
        <v>163</v>
      </c>
      <c r="X160" s="18"/>
      <c r="Y160" s="18"/>
      <c r="Z160" s="18"/>
      <c r="AA160" s="18"/>
      <c r="AB160" s="15" t="s">
        <v>446</v>
      </c>
      <c r="AC160" s="28" t="s">
        <v>1552</v>
      </c>
      <c r="AD160" s="28" t="s">
        <v>1553</v>
      </c>
      <c r="AE160" s="28" t="s">
        <v>1554</v>
      </c>
      <c r="AF160" s="28" t="s">
        <v>887</v>
      </c>
      <c r="AG160" s="28" t="s">
        <v>886</v>
      </c>
      <c r="AH160" s="28" t="s">
        <v>1982</v>
      </c>
    </row>
    <row r="161" spans="1:34" s="15" customFormat="1">
      <c r="A161" s="15" t="s">
        <v>294</v>
      </c>
      <c r="B161" s="15" t="s">
        <v>163</v>
      </c>
      <c r="C161" s="16"/>
      <c r="D161" s="16"/>
      <c r="E161" s="16"/>
      <c r="F161" s="16"/>
      <c r="G161" s="16" t="s">
        <v>1963</v>
      </c>
      <c r="H161" s="16" t="s">
        <v>1963</v>
      </c>
      <c r="I161" s="16" t="s">
        <v>253</v>
      </c>
      <c r="J161" s="16" t="s">
        <v>253</v>
      </c>
      <c r="K161" s="16" t="s">
        <v>253</v>
      </c>
      <c r="L161" s="16" t="s">
        <v>253</v>
      </c>
      <c r="M161" s="16"/>
      <c r="N161" s="20"/>
      <c r="O161" s="39"/>
      <c r="P161" s="30"/>
      <c r="Q161" s="30"/>
      <c r="R161" s="23"/>
      <c r="S161" s="23"/>
      <c r="T161" s="17"/>
      <c r="U161" s="28" t="s">
        <v>1202</v>
      </c>
      <c r="V161" s="28"/>
      <c r="W161" s="15" t="s">
        <v>163</v>
      </c>
      <c r="X161" s="18"/>
      <c r="Y161" s="18"/>
      <c r="Z161" s="18"/>
      <c r="AA161" s="18"/>
      <c r="AC161" s="28"/>
      <c r="AD161" s="28"/>
      <c r="AE161" s="28"/>
      <c r="AF161" s="28"/>
      <c r="AG161" s="28"/>
      <c r="AH161" s="28"/>
    </row>
    <row r="162" spans="1:34" s="15" customFormat="1" ht="120">
      <c r="A162" s="15" t="s">
        <v>294</v>
      </c>
      <c r="B162" s="15" t="s">
        <v>64</v>
      </c>
      <c r="C162" s="16"/>
      <c r="D162" s="16"/>
      <c r="E162" s="16" t="s">
        <v>252</v>
      </c>
      <c r="F162" s="16" t="s">
        <v>252</v>
      </c>
      <c r="G162" s="16" t="s">
        <v>252</v>
      </c>
      <c r="H162" s="16"/>
      <c r="I162" s="16"/>
      <c r="J162" s="16"/>
      <c r="K162" s="16"/>
      <c r="L162" s="16"/>
      <c r="M162" s="16"/>
      <c r="N162" s="16"/>
      <c r="O162" s="41">
        <v>16</v>
      </c>
      <c r="P162" s="24">
        <v>30</v>
      </c>
      <c r="Q162" s="24">
        <v>10</v>
      </c>
      <c r="R162" s="23" t="s">
        <v>756</v>
      </c>
      <c r="S162" s="23" t="s">
        <v>756</v>
      </c>
      <c r="T162" s="17"/>
      <c r="U162" s="28" t="s">
        <v>1555</v>
      </c>
      <c r="V162" s="28"/>
      <c r="W162" s="15" t="s">
        <v>64</v>
      </c>
      <c r="X162" s="18"/>
      <c r="Y162" s="18"/>
      <c r="Z162" s="18"/>
      <c r="AA162" s="18"/>
      <c r="AB162" s="15" t="s">
        <v>477</v>
      </c>
      <c r="AC162" s="28" t="s">
        <v>1556</v>
      </c>
      <c r="AD162" s="28" t="s">
        <v>590</v>
      </c>
      <c r="AE162" s="28" t="s">
        <v>1557</v>
      </c>
      <c r="AF162" s="28" t="s">
        <v>776</v>
      </c>
      <c r="AG162" s="28" t="s">
        <v>888</v>
      </c>
      <c r="AH162" s="28" t="s">
        <v>1558</v>
      </c>
    </row>
    <row r="163" spans="1:34" s="15" customFormat="1" ht="16.5">
      <c r="A163" s="15" t="s">
        <v>294</v>
      </c>
      <c r="B163" s="15" t="s">
        <v>64</v>
      </c>
      <c r="C163" s="16"/>
      <c r="D163" s="16"/>
      <c r="E163" s="16" t="s">
        <v>1963</v>
      </c>
      <c r="F163" s="16" t="s">
        <v>1963</v>
      </c>
      <c r="G163" s="16" t="s">
        <v>1963</v>
      </c>
      <c r="H163" s="16" t="s">
        <v>1963</v>
      </c>
      <c r="I163" s="16"/>
      <c r="J163" s="16"/>
      <c r="K163" s="16"/>
      <c r="L163" s="16"/>
      <c r="M163" s="16"/>
      <c r="N163" s="16"/>
      <c r="O163" s="41">
        <v>16</v>
      </c>
      <c r="P163" s="24">
        <v>30</v>
      </c>
      <c r="Q163" s="24">
        <v>10</v>
      </c>
      <c r="R163" s="23"/>
      <c r="S163" s="23"/>
      <c r="T163" s="17"/>
      <c r="U163" s="28"/>
      <c r="V163" s="28"/>
      <c r="W163" s="15" t="s">
        <v>64</v>
      </c>
      <c r="X163" s="18"/>
      <c r="Y163" s="18"/>
      <c r="Z163" s="18"/>
      <c r="AA163" s="18"/>
      <c r="AC163" s="28"/>
      <c r="AD163" s="28"/>
      <c r="AE163" s="28"/>
      <c r="AF163" s="28"/>
      <c r="AG163" s="28"/>
      <c r="AH163" s="28"/>
    </row>
    <row r="164" spans="1:34" s="15" customFormat="1" ht="16.5">
      <c r="A164" s="15" t="s">
        <v>294</v>
      </c>
      <c r="B164" s="15" t="s">
        <v>64</v>
      </c>
      <c r="C164" s="16"/>
      <c r="D164" s="16"/>
      <c r="E164" s="16"/>
      <c r="F164" s="16" t="s">
        <v>253</v>
      </c>
      <c r="G164" s="16" t="s">
        <v>253</v>
      </c>
      <c r="H164" s="16" t="s">
        <v>253</v>
      </c>
      <c r="I164" s="16" t="s">
        <v>253</v>
      </c>
      <c r="J164" s="16" t="s">
        <v>253</v>
      </c>
      <c r="K164" s="16" t="s">
        <v>253</v>
      </c>
      <c r="L164" s="16" t="s">
        <v>253</v>
      </c>
      <c r="M164" s="16" t="s">
        <v>253</v>
      </c>
      <c r="N164" s="16"/>
      <c r="O164" s="41">
        <v>16</v>
      </c>
      <c r="P164" s="24">
        <v>30</v>
      </c>
      <c r="Q164" s="24">
        <v>10</v>
      </c>
      <c r="R164" s="23"/>
      <c r="S164" s="23"/>
      <c r="T164" s="17"/>
      <c r="U164" s="28"/>
      <c r="V164" s="28"/>
      <c r="W164" s="15" t="s">
        <v>64</v>
      </c>
      <c r="X164" s="18"/>
      <c r="Y164" s="18"/>
      <c r="Z164" s="18"/>
      <c r="AA164" s="18"/>
      <c r="AC164" s="28"/>
      <c r="AD164" s="28"/>
      <c r="AE164" s="28"/>
      <c r="AF164" s="28"/>
      <c r="AG164" s="28"/>
      <c r="AH164" s="28"/>
    </row>
    <row r="165" spans="1:34" s="15" customFormat="1" ht="60">
      <c r="A165" s="15" t="s">
        <v>294</v>
      </c>
      <c r="B165" s="15" t="s">
        <v>1969</v>
      </c>
      <c r="C165" s="16" t="s">
        <v>253</v>
      </c>
      <c r="D165" s="16" t="s">
        <v>253</v>
      </c>
      <c r="E165" s="16" t="s">
        <v>253</v>
      </c>
      <c r="F165" s="16" t="s">
        <v>1961</v>
      </c>
      <c r="G165" s="16" t="s">
        <v>1961</v>
      </c>
      <c r="H165" s="16"/>
      <c r="I165" s="16"/>
      <c r="J165" s="16"/>
      <c r="K165" s="16" t="s">
        <v>1961</v>
      </c>
      <c r="L165" s="16" t="s">
        <v>1961</v>
      </c>
      <c r="M165" s="16"/>
      <c r="N165" s="16" t="s">
        <v>253</v>
      </c>
      <c r="O165" s="41"/>
      <c r="P165" s="24"/>
      <c r="Q165" s="24"/>
      <c r="R165" s="23"/>
      <c r="S165" s="23"/>
      <c r="T165" s="17"/>
      <c r="U165" s="28"/>
      <c r="V165" s="28"/>
      <c r="W165" s="15" t="s">
        <v>1981</v>
      </c>
      <c r="X165" s="18"/>
      <c r="Y165" s="18"/>
      <c r="Z165" s="18"/>
      <c r="AA165" s="18">
        <v>-15</v>
      </c>
      <c r="AB165" s="15" t="s">
        <v>445</v>
      </c>
      <c r="AC165" s="28" t="s">
        <v>1972</v>
      </c>
      <c r="AD165" s="28" t="s">
        <v>1973</v>
      </c>
      <c r="AE165" s="28" t="s">
        <v>1974</v>
      </c>
      <c r="AF165" s="28" t="s">
        <v>1971</v>
      </c>
      <c r="AG165" s="28" t="s">
        <v>1970</v>
      </c>
      <c r="AH165" s="28" t="s">
        <v>1975</v>
      </c>
    </row>
    <row r="166" spans="1:34" s="15" customFormat="1" ht="45">
      <c r="A166" s="15" t="s">
        <v>294</v>
      </c>
      <c r="B166" s="15" t="s">
        <v>166</v>
      </c>
      <c r="C166" s="16"/>
      <c r="D166" s="16"/>
      <c r="E166" s="16" t="s">
        <v>252</v>
      </c>
      <c r="F166" s="16" t="s">
        <v>252</v>
      </c>
      <c r="G166" s="16"/>
      <c r="H166" s="16"/>
      <c r="I166" s="16"/>
      <c r="J166" s="16"/>
      <c r="K166" s="16"/>
      <c r="L166" s="16"/>
      <c r="M166" s="16"/>
      <c r="N166" s="20"/>
      <c r="O166" s="39"/>
      <c r="P166" s="30"/>
      <c r="Q166" s="30"/>
      <c r="R166" s="23" t="s">
        <v>1142</v>
      </c>
      <c r="S166" s="23" t="s">
        <v>756</v>
      </c>
      <c r="T166" s="17"/>
      <c r="U166" s="28" t="s">
        <v>1563</v>
      </c>
      <c r="V166" s="28" t="s">
        <v>1564</v>
      </c>
      <c r="W166" s="15" t="s">
        <v>396</v>
      </c>
      <c r="X166" s="18"/>
      <c r="Y166" s="18"/>
      <c r="Z166" s="18"/>
      <c r="AA166" s="18"/>
      <c r="AB166" s="15" t="s">
        <v>446</v>
      </c>
      <c r="AC166" s="28" t="s">
        <v>1565</v>
      </c>
      <c r="AD166" s="28" t="s">
        <v>1566</v>
      </c>
      <c r="AE166" s="28" t="s">
        <v>1567</v>
      </c>
      <c r="AF166" s="28" t="s">
        <v>786</v>
      </c>
      <c r="AG166" s="28" t="s">
        <v>891</v>
      </c>
      <c r="AH166" s="28"/>
    </row>
    <row r="167" spans="1:34" s="15" customFormat="1">
      <c r="A167" s="15" t="s">
        <v>294</v>
      </c>
      <c r="B167" s="15" t="s">
        <v>166</v>
      </c>
      <c r="C167" s="16"/>
      <c r="D167" s="16"/>
      <c r="E167" s="16"/>
      <c r="F167" s="16" t="s">
        <v>1963</v>
      </c>
      <c r="G167" s="16" t="s">
        <v>1963</v>
      </c>
      <c r="H167" s="16" t="s">
        <v>1963</v>
      </c>
      <c r="I167" s="16"/>
      <c r="J167" s="16"/>
      <c r="K167" s="16"/>
      <c r="L167" s="16"/>
      <c r="M167" s="16"/>
      <c r="N167" s="20"/>
      <c r="O167" s="39"/>
      <c r="P167" s="30"/>
      <c r="Q167" s="30"/>
      <c r="R167" s="23"/>
      <c r="S167" s="23"/>
      <c r="T167" s="17"/>
      <c r="U167" s="28"/>
      <c r="V167" s="28"/>
      <c r="W167" s="15" t="s">
        <v>396</v>
      </c>
      <c r="X167" s="18"/>
      <c r="Y167" s="18"/>
      <c r="Z167" s="18"/>
      <c r="AA167" s="18"/>
      <c r="AC167" s="28"/>
      <c r="AD167" s="28"/>
      <c r="AE167" s="28"/>
      <c r="AF167" s="28"/>
      <c r="AG167" s="28"/>
      <c r="AH167" s="28" t="s">
        <v>2186</v>
      </c>
    </row>
    <row r="168" spans="1:34" s="15" customFormat="1">
      <c r="A168" s="15" t="s">
        <v>294</v>
      </c>
      <c r="B168" s="15" t="s">
        <v>166</v>
      </c>
      <c r="C168" s="16"/>
      <c r="D168" s="16"/>
      <c r="E168" s="16"/>
      <c r="F168" s="16"/>
      <c r="G168" s="16" t="s">
        <v>253</v>
      </c>
      <c r="H168" s="16" t="s">
        <v>253</v>
      </c>
      <c r="I168" s="16" t="s">
        <v>253</v>
      </c>
      <c r="J168" s="16" t="s">
        <v>253</v>
      </c>
      <c r="K168" s="16"/>
      <c r="L168" s="16"/>
      <c r="M168" s="16"/>
      <c r="N168" s="20"/>
      <c r="O168" s="39"/>
      <c r="P168" s="30"/>
      <c r="Q168" s="30"/>
      <c r="R168" s="23"/>
      <c r="S168" s="23"/>
      <c r="T168" s="17"/>
      <c r="U168" s="28"/>
      <c r="V168" s="28"/>
      <c r="W168" s="15" t="s">
        <v>396</v>
      </c>
      <c r="X168" s="18"/>
      <c r="Y168" s="18"/>
      <c r="Z168" s="18"/>
      <c r="AA168" s="18"/>
      <c r="AC168" s="28"/>
      <c r="AD168" s="28"/>
      <c r="AE168" s="28"/>
      <c r="AF168" s="28"/>
      <c r="AG168" s="28"/>
      <c r="AH168" s="28"/>
    </row>
    <row r="169" spans="1:34" s="15" customFormat="1" ht="45">
      <c r="A169" s="15" t="s">
        <v>294</v>
      </c>
      <c r="B169" s="15" t="s">
        <v>893</v>
      </c>
      <c r="C169" s="16"/>
      <c r="D169" s="16"/>
      <c r="E169" s="16" t="s">
        <v>252</v>
      </c>
      <c r="F169" s="16" t="s">
        <v>252</v>
      </c>
      <c r="G169" s="16" t="s">
        <v>252</v>
      </c>
      <c r="H169" s="16"/>
      <c r="I169" s="16" t="s">
        <v>253</v>
      </c>
      <c r="J169" s="16" t="s">
        <v>253</v>
      </c>
      <c r="K169" s="16" t="s">
        <v>253</v>
      </c>
      <c r="L169" s="16"/>
      <c r="M169" s="16"/>
      <c r="N169" s="20"/>
      <c r="O169" s="39"/>
      <c r="P169" s="30"/>
      <c r="Q169" s="30" t="s">
        <v>1118</v>
      </c>
      <c r="R169" s="23" t="s">
        <v>756</v>
      </c>
      <c r="S169" s="23" t="s">
        <v>756</v>
      </c>
      <c r="T169" s="17"/>
      <c r="U169" s="28" t="s">
        <v>1568</v>
      </c>
      <c r="V169" s="28" t="s">
        <v>1569</v>
      </c>
      <c r="W169" s="15" t="s">
        <v>398</v>
      </c>
      <c r="X169" s="18"/>
      <c r="Y169" s="18"/>
      <c r="Z169" s="18"/>
      <c r="AA169" s="18">
        <v>10</v>
      </c>
      <c r="AB169" s="15" t="s">
        <v>446</v>
      </c>
      <c r="AC169" s="28" t="s">
        <v>1570</v>
      </c>
      <c r="AD169" s="28" t="s">
        <v>1571</v>
      </c>
      <c r="AE169" s="28" t="s">
        <v>1572</v>
      </c>
      <c r="AF169" s="28" t="s">
        <v>850</v>
      </c>
      <c r="AG169" s="28" t="s">
        <v>161</v>
      </c>
      <c r="AH169" s="28" t="s">
        <v>2187</v>
      </c>
    </row>
    <row r="170" spans="1:34" s="15" customFormat="1" ht="75">
      <c r="A170" s="15" t="s">
        <v>294</v>
      </c>
      <c r="B170" s="15" t="s">
        <v>200</v>
      </c>
      <c r="C170" s="16"/>
      <c r="D170" s="16"/>
      <c r="E170" s="16"/>
      <c r="F170" s="16" t="s">
        <v>1963</v>
      </c>
      <c r="G170" s="16" t="s">
        <v>1963</v>
      </c>
      <c r="H170" s="16" t="s">
        <v>1963</v>
      </c>
      <c r="I170" s="16"/>
      <c r="J170" s="16"/>
      <c r="K170" s="16"/>
      <c r="L170" s="16"/>
      <c r="M170" s="16"/>
      <c r="N170" s="16"/>
      <c r="O170" s="39"/>
      <c r="P170" s="30"/>
      <c r="Q170" s="30"/>
      <c r="R170" s="23" t="s">
        <v>756</v>
      </c>
      <c r="S170" s="23" t="s">
        <v>756</v>
      </c>
      <c r="T170" s="17"/>
      <c r="U170" s="28" t="s">
        <v>1573</v>
      </c>
      <c r="V170" s="28" t="s">
        <v>1000</v>
      </c>
      <c r="W170" s="15" t="s">
        <v>200</v>
      </c>
      <c r="X170" s="18"/>
      <c r="Y170" s="18"/>
      <c r="Z170" s="18"/>
      <c r="AA170" s="18"/>
      <c r="AB170" s="15" t="s">
        <v>477</v>
      </c>
      <c r="AC170" s="28" t="s">
        <v>1574</v>
      </c>
      <c r="AD170" s="28" t="s">
        <v>1575</v>
      </c>
      <c r="AE170" s="28" t="s">
        <v>1576</v>
      </c>
      <c r="AF170" s="28" t="s">
        <v>866</v>
      </c>
      <c r="AG170" s="28" t="s">
        <v>894</v>
      </c>
      <c r="AH170" s="28" t="s">
        <v>2188</v>
      </c>
    </row>
    <row r="171" spans="1:34" s="15" customFormat="1">
      <c r="A171" s="15" t="s">
        <v>294</v>
      </c>
      <c r="B171" s="15" t="s">
        <v>200</v>
      </c>
      <c r="C171" s="16"/>
      <c r="D171" s="16"/>
      <c r="E171" s="16"/>
      <c r="F171" s="16"/>
      <c r="G171" s="16"/>
      <c r="H171" s="16" t="s">
        <v>253</v>
      </c>
      <c r="I171" s="16" t="s">
        <v>253</v>
      </c>
      <c r="J171" s="16" t="s">
        <v>253</v>
      </c>
      <c r="K171" s="16" t="s">
        <v>253</v>
      </c>
      <c r="L171" s="16" t="s">
        <v>253</v>
      </c>
      <c r="M171" s="16"/>
      <c r="N171" s="16"/>
      <c r="O171" s="39"/>
      <c r="P171" s="30"/>
      <c r="Q171" s="30"/>
      <c r="R171" s="23"/>
      <c r="S171" s="23"/>
      <c r="T171" s="17"/>
      <c r="U171" s="28"/>
      <c r="V171" s="28"/>
      <c r="W171" s="15" t="s">
        <v>200</v>
      </c>
      <c r="X171" s="18"/>
      <c r="Y171" s="18"/>
      <c r="Z171" s="18"/>
      <c r="AA171" s="18"/>
      <c r="AC171" s="28"/>
      <c r="AD171" s="28"/>
      <c r="AE171" s="28"/>
      <c r="AF171" s="28"/>
      <c r="AG171" s="28"/>
      <c r="AH171" s="28"/>
    </row>
    <row r="172" spans="1:34" s="15" customFormat="1" ht="75">
      <c r="A172" s="15" t="s">
        <v>294</v>
      </c>
      <c r="B172" s="15" t="s">
        <v>182</v>
      </c>
      <c r="C172" s="16"/>
      <c r="D172" s="16"/>
      <c r="E172" s="16" t="s">
        <v>252</v>
      </c>
      <c r="F172" s="16" t="s">
        <v>252</v>
      </c>
      <c r="G172" s="16" t="s">
        <v>252</v>
      </c>
      <c r="H172" s="16"/>
      <c r="I172" s="16"/>
      <c r="J172" s="16"/>
      <c r="K172" s="16"/>
      <c r="L172" s="16"/>
      <c r="M172" s="16"/>
      <c r="N172" s="16"/>
      <c r="O172" s="39"/>
      <c r="P172" s="30"/>
      <c r="Q172" s="30"/>
      <c r="R172" s="23" t="s">
        <v>756</v>
      </c>
      <c r="S172" s="23" t="s">
        <v>756</v>
      </c>
      <c r="T172" s="17"/>
      <c r="U172" s="28" t="s">
        <v>1577</v>
      </c>
      <c r="V172" s="28" t="s">
        <v>1578</v>
      </c>
      <c r="W172" s="15" t="s">
        <v>399</v>
      </c>
      <c r="X172" s="18"/>
      <c r="Y172" s="18"/>
      <c r="Z172" s="18"/>
      <c r="AA172" s="18">
        <v>-15</v>
      </c>
      <c r="AB172" s="15" t="s">
        <v>446</v>
      </c>
      <c r="AC172" s="28" t="s">
        <v>1579</v>
      </c>
      <c r="AD172" s="28" t="s">
        <v>1580</v>
      </c>
      <c r="AE172" s="28" t="s">
        <v>1581</v>
      </c>
      <c r="AF172" s="28" t="s">
        <v>896</v>
      </c>
      <c r="AG172" s="28" t="s">
        <v>895</v>
      </c>
      <c r="AH172" s="28" t="s">
        <v>2189</v>
      </c>
    </row>
    <row r="173" spans="1:34" s="15" customFormat="1">
      <c r="A173" s="15" t="s">
        <v>294</v>
      </c>
      <c r="B173" s="15" t="s">
        <v>182</v>
      </c>
      <c r="C173" s="16"/>
      <c r="D173" s="16"/>
      <c r="E173" s="16"/>
      <c r="F173" s="16"/>
      <c r="G173" s="16" t="s">
        <v>1963</v>
      </c>
      <c r="H173" s="16" t="s">
        <v>1963</v>
      </c>
      <c r="I173" s="16" t="s">
        <v>1963</v>
      </c>
      <c r="J173" s="16"/>
      <c r="K173" s="16"/>
      <c r="L173" s="16"/>
      <c r="M173" s="16"/>
      <c r="N173" s="16"/>
      <c r="O173" s="39"/>
      <c r="P173" s="30"/>
      <c r="Q173" s="30"/>
      <c r="R173" s="23"/>
      <c r="S173" s="23"/>
      <c r="T173" s="17"/>
      <c r="U173" s="28"/>
      <c r="V173" s="28"/>
      <c r="W173" s="15" t="s">
        <v>399</v>
      </c>
      <c r="X173" s="18"/>
      <c r="Y173" s="18"/>
      <c r="Z173" s="18"/>
      <c r="AA173" s="18"/>
      <c r="AC173" s="28"/>
      <c r="AD173" s="28"/>
      <c r="AE173" s="28"/>
      <c r="AF173" s="28"/>
      <c r="AG173" s="28"/>
      <c r="AH173" s="28"/>
    </row>
    <row r="174" spans="1:34" s="15" customFormat="1">
      <c r="A174" s="15" t="s">
        <v>294</v>
      </c>
      <c r="B174" s="15" t="s">
        <v>182</v>
      </c>
      <c r="C174" s="16"/>
      <c r="D174" s="16"/>
      <c r="E174" s="16"/>
      <c r="F174" s="16"/>
      <c r="G174" s="16"/>
      <c r="H174" s="16" t="s">
        <v>253</v>
      </c>
      <c r="I174" s="16" t="s">
        <v>253</v>
      </c>
      <c r="J174" s="16" t="s">
        <v>253</v>
      </c>
      <c r="K174" s="16" t="s">
        <v>253</v>
      </c>
      <c r="L174" s="16"/>
      <c r="M174" s="16"/>
      <c r="N174" s="16"/>
      <c r="O174" s="39"/>
      <c r="P174" s="30"/>
      <c r="Q174" s="30"/>
      <c r="R174" s="23"/>
      <c r="S174" s="23"/>
      <c r="T174" s="17"/>
      <c r="U174" s="28"/>
      <c r="V174" s="28"/>
      <c r="W174" s="15" t="s">
        <v>399</v>
      </c>
      <c r="X174" s="18"/>
      <c r="Y174" s="18"/>
      <c r="Z174" s="18"/>
      <c r="AA174" s="18"/>
      <c r="AC174" s="28"/>
      <c r="AD174" s="28"/>
      <c r="AE174" s="28"/>
      <c r="AF174" s="28"/>
      <c r="AG174" s="28"/>
      <c r="AH174" s="28"/>
    </row>
    <row r="175" spans="1:34" s="15" customFormat="1" ht="75">
      <c r="A175" s="15" t="s">
        <v>294</v>
      </c>
      <c r="B175" s="15" t="s">
        <v>208</v>
      </c>
      <c r="C175" s="16"/>
      <c r="D175" s="16"/>
      <c r="E175" s="16" t="s">
        <v>253</v>
      </c>
      <c r="F175" s="16" t="s">
        <v>253</v>
      </c>
      <c r="G175" s="16"/>
      <c r="H175" s="16"/>
      <c r="I175" s="16"/>
      <c r="J175" s="16"/>
      <c r="K175" s="16" t="s">
        <v>1963</v>
      </c>
      <c r="L175" s="16" t="s">
        <v>1963</v>
      </c>
      <c r="M175" s="16" t="s">
        <v>1963</v>
      </c>
      <c r="N175" s="16" t="s">
        <v>1963</v>
      </c>
      <c r="O175" s="39"/>
      <c r="P175" s="30"/>
      <c r="Q175" s="30"/>
      <c r="R175" s="23" t="s">
        <v>1143</v>
      </c>
      <c r="S175" s="23" t="s">
        <v>756</v>
      </c>
      <c r="T175" s="17"/>
      <c r="U175" s="28" t="s">
        <v>1442</v>
      </c>
      <c r="V175" s="28" t="s">
        <v>1000</v>
      </c>
      <c r="W175" s="15" t="s">
        <v>400</v>
      </c>
      <c r="X175" s="18"/>
      <c r="Y175" s="18"/>
      <c r="Z175" s="18"/>
      <c r="AA175" s="18">
        <v>-15</v>
      </c>
      <c r="AB175" s="15" t="s">
        <v>477</v>
      </c>
      <c r="AC175" s="28" t="s">
        <v>1582</v>
      </c>
      <c r="AD175" s="28" t="s">
        <v>1583</v>
      </c>
      <c r="AE175" s="28" t="s">
        <v>1584</v>
      </c>
      <c r="AF175" s="28" t="s">
        <v>794</v>
      </c>
      <c r="AG175" s="28" t="s">
        <v>897</v>
      </c>
      <c r="AH175" s="28" t="s">
        <v>2190</v>
      </c>
    </row>
    <row r="176" spans="1:34" s="15" customFormat="1" ht="75">
      <c r="A176" s="15" t="s">
        <v>294</v>
      </c>
      <c r="B176" s="15" t="s">
        <v>133</v>
      </c>
      <c r="C176" s="16"/>
      <c r="D176" s="16"/>
      <c r="E176" s="16"/>
      <c r="F176" s="16" t="s">
        <v>252</v>
      </c>
      <c r="G176" s="16" t="s">
        <v>252</v>
      </c>
      <c r="H176" s="16"/>
      <c r="I176" s="16"/>
      <c r="J176" s="16"/>
      <c r="K176" s="16"/>
      <c r="L176" s="16"/>
      <c r="M176" s="16"/>
      <c r="N176" s="20"/>
      <c r="O176" s="39"/>
      <c r="P176" s="30"/>
      <c r="Q176" s="30" t="s">
        <v>1144</v>
      </c>
      <c r="R176" s="23" t="s">
        <v>756</v>
      </c>
      <c r="S176" s="23" t="s">
        <v>756</v>
      </c>
      <c r="T176" s="17"/>
      <c r="U176" s="28" t="s">
        <v>1585</v>
      </c>
      <c r="V176" s="28" t="s">
        <v>1586</v>
      </c>
      <c r="W176" s="15" t="s">
        <v>401</v>
      </c>
      <c r="X176" s="18"/>
      <c r="Y176" s="18"/>
      <c r="Z176" s="18"/>
      <c r="AA176" s="18"/>
      <c r="AB176" s="15" t="s">
        <v>477</v>
      </c>
      <c r="AC176" s="28" t="s">
        <v>1587</v>
      </c>
      <c r="AD176" s="28" t="s">
        <v>1588</v>
      </c>
      <c r="AE176" s="28" t="s">
        <v>1589</v>
      </c>
      <c r="AF176" s="28" t="s">
        <v>786</v>
      </c>
      <c r="AG176" s="28" t="s">
        <v>898</v>
      </c>
      <c r="AH176" s="28" t="s">
        <v>2191</v>
      </c>
    </row>
    <row r="177" spans="1:34" s="15" customFormat="1">
      <c r="A177" s="15" t="s">
        <v>294</v>
      </c>
      <c r="B177" s="15" t="s">
        <v>133</v>
      </c>
      <c r="C177" s="16"/>
      <c r="D177" s="16"/>
      <c r="E177" s="16"/>
      <c r="F177" s="16"/>
      <c r="G177" s="16" t="s">
        <v>1963</v>
      </c>
      <c r="H177" s="16" t="s">
        <v>1963</v>
      </c>
      <c r="I177" s="16"/>
      <c r="J177" s="16"/>
      <c r="K177" s="16"/>
      <c r="L177" s="16"/>
      <c r="M177" s="16"/>
      <c r="N177" s="20"/>
      <c r="O177" s="39"/>
      <c r="P177" s="30"/>
      <c r="Q177" s="30"/>
      <c r="R177" s="23"/>
      <c r="S177" s="23"/>
      <c r="T177" s="17"/>
      <c r="U177" s="28"/>
      <c r="V177" s="28"/>
      <c r="W177" s="15" t="s">
        <v>401</v>
      </c>
      <c r="X177" s="18"/>
      <c r="Y177" s="18"/>
      <c r="Z177" s="18"/>
      <c r="AA177" s="18"/>
      <c r="AC177" s="28"/>
      <c r="AD177" s="28"/>
      <c r="AE177" s="28"/>
      <c r="AF177" s="28"/>
      <c r="AG177" s="28"/>
      <c r="AH177" s="28"/>
    </row>
    <row r="178" spans="1:34" s="15" customFormat="1">
      <c r="A178" s="15" t="s">
        <v>294</v>
      </c>
      <c r="B178" s="15" t="s">
        <v>133</v>
      </c>
      <c r="C178" s="16"/>
      <c r="D178" s="16"/>
      <c r="E178" s="16"/>
      <c r="F178" s="16"/>
      <c r="G178" s="16"/>
      <c r="H178" s="16" t="s">
        <v>253</v>
      </c>
      <c r="I178" s="16" t="s">
        <v>253</v>
      </c>
      <c r="J178" s="16" t="s">
        <v>253</v>
      </c>
      <c r="K178" s="16" t="s">
        <v>253</v>
      </c>
      <c r="L178" s="16"/>
      <c r="M178" s="16"/>
      <c r="N178" s="20"/>
      <c r="O178" s="39"/>
      <c r="P178" s="30"/>
      <c r="Q178" s="30"/>
      <c r="R178" s="23"/>
      <c r="S178" s="23"/>
      <c r="T178" s="17"/>
      <c r="U178" s="28"/>
      <c r="V178" s="28"/>
      <c r="W178" s="15" t="s">
        <v>401</v>
      </c>
      <c r="X178" s="18"/>
      <c r="Y178" s="18"/>
      <c r="Z178" s="18"/>
      <c r="AA178" s="18"/>
      <c r="AC178" s="28"/>
      <c r="AD178" s="28"/>
      <c r="AE178" s="28"/>
      <c r="AF178" s="28"/>
      <c r="AG178" s="28"/>
      <c r="AH178" s="28"/>
    </row>
    <row r="179" spans="1:34" s="15" customFormat="1" ht="105">
      <c r="A179" s="15" t="s">
        <v>294</v>
      </c>
      <c r="B179" s="15" t="s">
        <v>138</v>
      </c>
      <c r="C179" s="16"/>
      <c r="D179" s="16" t="s">
        <v>252</v>
      </c>
      <c r="E179" s="16" t="s">
        <v>252</v>
      </c>
      <c r="F179" s="16" t="s">
        <v>252</v>
      </c>
      <c r="G179" s="16"/>
      <c r="H179" s="16"/>
      <c r="I179" s="16" t="s">
        <v>253</v>
      </c>
      <c r="J179" s="16" t="s">
        <v>253</v>
      </c>
      <c r="K179" s="16" t="s">
        <v>253</v>
      </c>
      <c r="L179" s="16"/>
      <c r="M179" s="16"/>
      <c r="N179" s="20"/>
      <c r="O179" s="39"/>
      <c r="P179" s="30"/>
      <c r="Q179" s="30" t="s">
        <v>1145</v>
      </c>
      <c r="R179" s="23" t="s">
        <v>756</v>
      </c>
      <c r="S179" s="23" t="s">
        <v>756</v>
      </c>
      <c r="T179" s="17"/>
      <c r="U179" s="28" t="s">
        <v>1590</v>
      </c>
      <c r="V179" s="28" t="s">
        <v>1000</v>
      </c>
      <c r="W179" s="15" t="s">
        <v>138</v>
      </c>
      <c r="X179" s="18"/>
      <c r="Y179" s="18"/>
      <c r="Z179" s="18"/>
      <c r="AA179" s="18"/>
      <c r="AB179" s="15" t="s">
        <v>446</v>
      </c>
      <c r="AC179" s="28" t="s">
        <v>1591</v>
      </c>
      <c r="AD179" s="28"/>
      <c r="AE179" s="28"/>
      <c r="AF179" s="28" t="s">
        <v>899</v>
      </c>
      <c r="AG179" s="28" t="s">
        <v>1592</v>
      </c>
      <c r="AH179" s="28" t="s">
        <v>2193</v>
      </c>
    </row>
    <row r="180" spans="1:34" s="15" customFormat="1" ht="60">
      <c r="A180" s="15" t="s">
        <v>294</v>
      </c>
      <c r="B180" s="15" t="s">
        <v>156</v>
      </c>
      <c r="C180" s="16"/>
      <c r="D180" s="16"/>
      <c r="E180" s="16" t="s">
        <v>252</v>
      </c>
      <c r="F180" s="16" t="s">
        <v>252</v>
      </c>
      <c r="G180" s="16" t="s">
        <v>252</v>
      </c>
      <c r="H180" s="16" t="s">
        <v>252</v>
      </c>
      <c r="I180" s="16"/>
      <c r="J180" s="16"/>
      <c r="K180" s="16"/>
      <c r="L180" s="16"/>
      <c r="M180" s="16"/>
      <c r="N180" s="20"/>
      <c r="O180" s="39"/>
      <c r="P180" s="30"/>
      <c r="Q180" s="30"/>
      <c r="R180" s="23" t="s">
        <v>756</v>
      </c>
      <c r="S180" s="23" t="s">
        <v>756</v>
      </c>
      <c r="T180" s="17"/>
      <c r="U180" s="28" t="s">
        <v>1593</v>
      </c>
      <c r="V180" s="28" t="s">
        <v>1594</v>
      </c>
      <c r="W180" s="15" t="s">
        <v>402</v>
      </c>
      <c r="X180" s="18"/>
      <c r="Y180" s="18"/>
      <c r="Z180" s="18"/>
      <c r="AA180" s="18">
        <v>8</v>
      </c>
      <c r="AB180" s="15" t="s">
        <v>445</v>
      </c>
      <c r="AC180" s="28" t="s">
        <v>1595</v>
      </c>
      <c r="AD180" s="28" t="s">
        <v>1596</v>
      </c>
      <c r="AE180" s="28" t="s">
        <v>1597</v>
      </c>
      <c r="AF180" s="28" t="s">
        <v>901</v>
      </c>
      <c r="AG180" s="28" t="s">
        <v>900</v>
      </c>
      <c r="AH180" s="28" t="s">
        <v>2192</v>
      </c>
    </row>
    <row r="181" spans="1:34" s="15" customFormat="1">
      <c r="A181" s="15" t="s">
        <v>294</v>
      </c>
      <c r="B181" s="15" t="s">
        <v>156</v>
      </c>
      <c r="C181" s="16"/>
      <c r="D181" s="16"/>
      <c r="E181" s="16"/>
      <c r="F181" s="16"/>
      <c r="G181" s="16"/>
      <c r="H181" s="16" t="s">
        <v>253</v>
      </c>
      <c r="I181" s="16" t="s">
        <v>253</v>
      </c>
      <c r="J181" s="16" t="s">
        <v>253</v>
      </c>
      <c r="K181" s="16" t="s">
        <v>253</v>
      </c>
      <c r="L181" s="16" t="s">
        <v>253</v>
      </c>
      <c r="M181" s="16"/>
      <c r="N181" s="20"/>
      <c r="O181" s="39"/>
      <c r="P181" s="30"/>
      <c r="Q181" s="30"/>
      <c r="R181" s="23"/>
      <c r="S181" s="23"/>
      <c r="T181" s="17"/>
      <c r="U181" s="28"/>
      <c r="V181" s="28"/>
      <c r="W181" s="15" t="s">
        <v>402</v>
      </c>
      <c r="X181" s="18"/>
      <c r="Y181" s="18"/>
      <c r="Z181" s="18"/>
      <c r="AA181" s="18"/>
      <c r="AC181" s="28"/>
      <c r="AD181" s="28"/>
      <c r="AE181" s="28"/>
      <c r="AF181" s="28"/>
      <c r="AG181" s="28"/>
      <c r="AH181" s="28"/>
    </row>
    <row r="182" spans="1:34" s="15" customFormat="1" ht="60">
      <c r="A182" s="15" t="s">
        <v>294</v>
      </c>
      <c r="B182" s="15" t="s">
        <v>151</v>
      </c>
      <c r="C182" s="16"/>
      <c r="D182" s="16"/>
      <c r="E182" s="16"/>
      <c r="F182" s="16" t="s">
        <v>252</v>
      </c>
      <c r="G182" s="16" t="s">
        <v>252</v>
      </c>
      <c r="H182" s="16"/>
      <c r="I182" s="16"/>
      <c r="J182" s="16"/>
      <c r="K182" s="16"/>
      <c r="L182" s="16"/>
      <c r="M182" s="16"/>
      <c r="N182" s="20"/>
      <c r="O182" s="39"/>
      <c r="P182" s="30"/>
      <c r="Q182" s="30"/>
      <c r="R182" s="23"/>
      <c r="S182" s="23"/>
      <c r="T182" s="17"/>
      <c r="U182" s="28"/>
      <c r="V182" s="28"/>
      <c r="W182" s="15" t="s">
        <v>403</v>
      </c>
      <c r="X182" s="18"/>
      <c r="Y182" s="18"/>
      <c r="Z182" s="18"/>
      <c r="AA182" s="18"/>
      <c r="AC182" s="28"/>
      <c r="AD182" s="28"/>
      <c r="AE182" s="28"/>
      <c r="AF182" s="28" t="s">
        <v>903</v>
      </c>
      <c r="AG182" s="28" t="s">
        <v>902</v>
      </c>
      <c r="AH182" s="28" t="s">
        <v>2194</v>
      </c>
    </row>
    <row r="183" spans="1:34" s="15" customFormat="1">
      <c r="A183" s="15" t="s">
        <v>294</v>
      </c>
      <c r="B183" s="15" t="s">
        <v>151</v>
      </c>
      <c r="C183" s="16"/>
      <c r="D183" s="16"/>
      <c r="E183" s="16"/>
      <c r="F183" s="16"/>
      <c r="G183" s="16" t="s">
        <v>1963</v>
      </c>
      <c r="H183" s="16" t="s">
        <v>1963</v>
      </c>
      <c r="I183" s="16" t="s">
        <v>253</v>
      </c>
      <c r="J183" s="16" t="s">
        <v>253</v>
      </c>
      <c r="K183" s="16" t="s">
        <v>253</v>
      </c>
      <c r="L183" s="16"/>
      <c r="M183" s="16"/>
      <c r="N183" s="20"/>
      <c r="O183" s="39"/>
      <c r="P183" s="30"/>
      <c r="Q183" s="30"/>
      <c r="R183" s="23"/>
      <c r="S183" s="23"/>
      <c r="T183" s="17"/>
      <c r="U183" s="28"/>
      <c r="V183" s="28"/>
      <c r="W183" s="15" t="s">
        <v>403</v>
      </c>
      <c r="X183" s="18"/>
      <c r="Y183" s="18"/>
      <c r="Z183" s="18"/>
      <c r="AA183" s="18"/>
      <c r="AC183" s="28"/>
      <c r="AD183" s="28"/>
      <c r="AE183" s="28"/>
      <c r="AF183" s="28"/>
      <c r="AG183" s="28"/>
      <c r="AH183" s="28"/>
    </row>
    <row r="184" spans="1:34" s="15" customFormat="1">
      <c r="A184" s="15" t="s">
        <v>294</v>
      </c>
      <c r="B184" s="15" t="s">
        <v>219</v>
      </c>
      <c r="C184" s="16"/>
      <c r="D184" s="16"/>
      <c r="E184" s="16" t="s">
        <v>1963</v>
      </c>
      <c r="F184" s="16" t="s">
        <v>1963</v>
      </c>
      <c r="G184" s="16"/>
      <c r="H184" s="16"/>
      <c r="I184" s="16"/>
      <c r="J184" s="16" t="s">
        <v>253</v>
      </c>
      <c r="K184" s="16" t="s">
        <v>253</v>
      </c>
      <c r="L184" s="16"/>
      <c r="M184" s="16"/>
      <c r="N184" s="16"/>
      <c r="O184" s="39"/>
      <c r="P184" s="30"/>
      <c r="Q184" s="30"/>
      <c r="R184" s="23"/>
      <c r="S184" s="23"/>
      <c r="T184" s="17"/>
      <c r="U184" s="28"/>
      <c r="V184" s="28"/>
      <c r="W184" s="15" t="s">
        <v>219</v>
      </c>
      <c r="X184" s="18"/>
      <c r="Y184" s="18"/>
      <c r="Z184" s="18"/>
      <c r="AA184" s="18"/>
      <c r="AC184" s="28"/>
      <c r="AD184" s="28"/>
      <c r="AE184" s="28"/>
      <c r="AF184" s="28" t="s">
        <v>831</v>
      </c>
      <c r="AG184" s="28" t="s">
        <v>904</v>
      </c>
      <c r="AH184" s="28" t="s">
        <v>2195</v>
      </c>
    </row>
    <row r="185" spans="1:34" s="15" customFormat="1">
      <c r="A185" s="15" t="s">
        <v>294</v>
      </c>
      <c r="B185" s="15" t="s">
        <v>186</v>
      </c>
      <c r="C185" s="16"/>
      <c r="D185" s="16"/>
      <c r="E185" s="16"/>
      <c r="F185" s="16"/>
      <c r="G185" s="16"/>
      <c r="H185" s="16" t="s">
        <v>1963</v>
      </c>
      <c r="I185" s="16" t="s">
        <v>1963</v>
      </c>
      <c r="J185" s="16"/>
      <c r="K185" s="16"/>
      <c r="L185" s="16"/>
      <c r="M185" s="16"/>
      <c r="N185" s="16"/>
      <c r="O185" s="39"/>
      <c r="P185" s="30"/>
      <c r="Q185" s="30"/>
      <c r="R185" s="23"/>
      <c r="S185" s="23"/>
      <c r="T185" s="17"/>
      <c r="U185" s="28"/>
      <c r="V185" s="28"/>
      <c r="W185" s="15" t="s">
        <v>404</v>
      </c>
      <c r="X185" s="18"/>
      <c r="Y185" s="18"/>
      <c r="Z185" s="18"/>
      <c r="AA185" s="18"/>
      <c r="AC185" s="28"/>
      <c r="AD185" s="28"/>
      <c r="AE185" s="28"/>
      <c r="AF185" s="28" t="s">
        <v>794</v>
      </c>
      <c r="AG185" s="28" t="s">
        <v>905</v>
      </c>
      <c r="AH185" s="28" t="s">
        <v>2195</v>
      </c>
    </row>
    <row r="186" spans="1:34" s="15" customFormat="1">
      <c r="A186" s="15" t="s">
        <v>294</v>
      </c>
      <c r="B186" s="15" t="s">
        <v>186</v>
      </c>
      <c r="C186" s="16"/>
      <c r="D186" s="16"/>
      <c r="E186" s="16"/>
      <c r="F186" s="16"/>
      <c r="G186" s="16"/>
      <c r="H186" s="16" t="s">
        <v>253</v>
      </c>
      <c r="I186" s="16" t="s">
        <v>253</v>
      </c>
      <c r="J186" s="16" t="s">
        <v>253</v>
      </c>
      <c r="K186" s="16" t="s">
        <v>253</v>
      </c>
      <c r="L186" s="16"/>
      <c r="M186" s="16"/>
      <c r="N186" s="16"/>
      <c r="O186" s="39"/>
      <c r="P186" s="30"/>
      <c r="Q186" s="30"/>
      <c r="R186" s="23"/>
      <c r="S186" s="23"/>
      <c r="T186" s="17"/>
      <c r="U186" s="28"/>
      <c r="V186" s="28"/>
      <c r="W186" s="15" t="s">
        <v>404</v>
      </c>
      <c r="X186" s="18"/>
      <c r="Y186" s="18"/>
      <c r="Z186" s="18"/>
      <c r="AA186" s="18"/>
      <c r="AC186" s="28"/>
      <c r="AD186" s="28"/>
      <c r="AE186" s="28"/>
      <c r="AF186" s="28"/>
      <c r="AG186" s="28"/>
      <c r="AH186" s="28"/>
    </row>
    <row r="187" spans="1:34" s="15" customFormat="1" ht="60">
      <c r="A187" s="15" t="s">
        <v>294</v>
      </c>
      <c r="B187" s="15" t="s">
        <v>165</v>
      </c>
      <c r="C187" s="16"/>
      <c r="D187" s="16"/>
      <c r="E187" s="16" t="s">
        <v>252</v>
      </c>
      <c r="F187" s="16" t="s">
        <v>252</v>
      </c>
      <c r="G187" s="16"/>
      <c r="H187" s="16"/>
      <c r="I187" s="16"/>
      <c r="J187" s="16"/>
      <c r="K187" s="16"/>
      <c r="L187" s="16"/>
      <c r="M187" s="16"/>
      <c r="N187" s="20"/>
      <c r="O187" s="39"/>
      <c r="P187" s="30"/>
      <c r="Q187" s="30"/>
      <c r="R187" s="23" t="s">
        <v>1146</v>
      </c>
      <c r="S187" s="23" t="s">
        <v>1147</v>
      </c>
      <c r="T187" s="17"/>
      <c r="U187" s="28" t="s">
        <v>1201</v>
      </c>
      <c r="V187" s="28" t="s">
        <v>1598</v>
      </c>
      <c r="W187" s="15" t="s">
        <v>165</v>
      </c>
      <c r="X187" s="18">
        <v>8</v>
      </c>
      <c r="Y187" s="18">
        <v>24</v>
      </c>
      <c r="Z187" s="18">
        <v>25</v>
      </c>
      <c r="AA187" s="18">
        <v>0</v>
      </c>
      <c r="AB187" s="15" t="s">
        <v>446</v>
      </c>
      <c r="AC187" s="28" t="s">
        <v>1599</v>
      </c>
      <c r="AD187" s="28" t="s">
        <v>1600</v>
      </c>
      <c r="AE187" s="28" t="s">
        <v>1601</v>
      </c>
      <c r="AF187" s="28" t="s">
        <v>786</v>
      </c>
      <c r="AG187" s="28" t="s">
        <v>906</v>
      </c>
      <c r="AH187" s="28" t="s">
        <v>1602</v>
      </c>
    </row>
    <row r="188" spans="1:34" s="15" customFormat="1">
      <c r="A188" s="15" t="s">
        <v>294</v>
      </c>
      <c r="B188" s="15" t="s">
        <v>165</v>
      </c>
      <c r="C188" s="16"/>
      <c r="D188" s="16"/>
      <c r="E188" s="16"/>
      <c r="F188" s="16" t="s">
        <v>1963</v>
      </c>
      <c r="G188" s="16" t="s">
        <v>1963</v>
      </c>
      <c r="H188" s="16" t="s">
        <v>1963</v>
      </c>
      <c r="I188" s="16" t="s">
        <v>253</v>
      </c>
      <c r="J188" s="16" t="s">
        <v>253</v>
      </c>
      <c r="K188" s="16" t="s">
        <v>253</v>
      </c>
      <c r="L188" s="16" t="s">
        <v>253</v>
      </c>
      <c r="M188" s="16"/>
      <c r="N188" s="20"/>
      <c r="O188" s="39"/>
      <c r="P188" s="30"/>
      <c r="Q188" s="30"/>
      <c r="R188" s="23"/>
      <c r="S188" s="23"/>
      <c r="T188" s="17"/>
      <c r="U188" s="28"/>
      <c r="V188" s="28"/>
      <c r="W188" s="15" t="s">
        <v>165</v>
      </c>
      <c r="X188" s="18"/>
      <c r="Y188" s="18"/>
      <c r="Z188" s="18"/>
      <c r="AA188" s="18"/>
      <c r="AC188" s="28"/>
      <c r="AD188" s="28"/>
      <c r="AE188" s="28"/>
      <c r="AF188" s="28"/>
      <c r="AG188" s="28"/>
      <c r="AH188" s="28"/>
    </row>
    <row r="189" spans="1:34" s="15" customFormat="1" ht="75">
      <c r="A189" s="15" t="s">
        <v>294</v>
      </c>
      <c r="B189" s="15" t="s">
        <v>220</v>
      </c>
      <c r="C189" s="16"/>
      <c r="D189" s="16"/>
      <c r="E189" s="16"/>
      <c r="F189" s="16" t="s">
        <v>253</v>
      </c>
      <c r="G189" s="16" t="s">
        <v>253</v>
      </c>
      <c r="H189" s="16" t="s">
        <v>253</v>
      </c>
      <c r="I189" s="16"/>
      <c r="J189" s="16"/>
      <c r="K189" s="16" t="s">
        <v>1963</v>
      </c>
      <c r="L189" s="16" t="s">
        <v>1963</v>
      </c>
      <c r="M189" s="16" t="s">
        <v>1963</v>
      </c>
      <c r="N189" s="16" t="s">
        <v>1963</v>
      </c>
      <c r="O189" s="39"/>
      <c r="P189" s="30"/>
      <c r="Q189" s="30"/>
      <c r="R189" s="23" t="s">
        <v>756</v>
      </c>
      <c r="S189" s="23" t="s">
        <v>756</v>
      </c>
      <c r="T189" s="17"/>
      <c r="U189" s="28"/>
      <c r="V189" s="28" t="s">
        <v>1603</v>
      </c>
      <c r="W189" s="15" t="s">
        <v>220</v>
      </c>
      <c r="X189" s="18"/>
      <c r="Y189" s="18"/>
      <c r="Z189" s="18"/>
      <c r="AA189" s="18"/>
      <c r="AB189" s="15" t="s">
        <v>446</v>
      </c>
      <c r="AC189" s="28" t="s">
        <v>1604</v>
      </c>
      <c r="AD189" s="28" t="s">
        <v>1605</v>
      </c>
      <c r="AE189" s="28" t="s">
        <v>1606</v>
      </c>
      <c r="AF189" s="28" t="s">
        <v>794</v>
      </c>
      <c r="AG189" s="28" t="s">
        <v>907</v>
      </c>
      <c r="AH189" s="28" t="s">
        <v>1979</v>
      </c>
    </row>
    <row r="190" spans="1:34" s="15" customFormat="1" ht="75">
      <c r="A190" s="15" t="s">
        <v>294</v>
      </c>
      <c r="B190" s="15" t="s">
        <v>185</v>
      </c>
      <c r="C190" s="16"/>
      <c r="D190" s="16"/>
      <c r="E190" s="16" t="s">
        <v>252</v>
      </c>
      <c r="F190" s="16" t="s">
        <v>252</v>
      </c>
      <c r="G190" s="16" t="s">
        <v>252</v>
      </c>
      <c r="H190" s="16"/>
      <c r="I190" s="16"/>
      <c r="J190" s="16"/>
      <c r="K190" s="16"/>
      <c r="L190" s="16"/>
      <c r="M190" s="16"/>
      <c r="N190" s="16"/>
      <c r="O190" s="39"/>
      <c r="P190" s="30"/>
      <c r="Q190" s="30"/>
      <c r="R190" s="23" t="s">
        <v>756</v>
      </c>
      <c r="S190" s="23" t="s">
        <v>756</v>
      </c>
      <c r="T190" s="17"/>
      <c r="U190" s="28" t="s">
        <v>1607</v>
      </c>
      <c r="V190" s="28" t="s">
        <v>548</v>
      </c>
      <c r="W190" s="15" t="s">
        <v>185</v>
      </c>
      <c r="X190" s="18"/>
      <c r="Y190" s="18"/>
      <c r="Z190" s="18"/>
      <c r="AA190" s="18"/>
      <c r="AB190" s="15" t="s">
        <v>477</v>
      </c>
      <c r="AC190" s="28" t="s">
        <v>1608</v>
      </c>
      <c r="AD190" s="28" t="s">
        <v>1609</v>
      </c>
      <c r="AE190" s="28" t="s">
        <v>1610</v>
      </c>
      <c r="AF190" s="28" t="s">
        <v>827</v>
      </c>
      <c r="AG190" s="28" t="s">
        <v>908</v>
      </c>
      <c r="AH190" s="28" t="s">
        <v>2196</v>
      </c>
    </row>
    <row r="191" spans="1:34" s="15" customFormat="1">
      <c r="A191" s="15" t="s">
        <v>294</v>
      </c>
      <c r="B191" s="15" t="s">
        <v>185</v>
      </c>
      <c r="C191" s="16"/>
      <c r="D191" s="16"/>
      <c r="E191" s="16"/>
      <c r="F191" s="16"/>
      <c r="G191" s="16" t="s">
        <v>1963</v>
      </c>
      <c r="H191" s="16" t="s">
        <v>1963</v>
      </c>
      <c r="I191" s="16" t="s">
        <v>253</v>
      </c>
      <c r="J191" s="16" t="s">
        <v>253</v>
      </c>
      <c r="K191" s="16" t="s">
        <v>253</v>
      </c>
      <c r="L191" s="16"/>
      <c r="M191" s="16"/>
      <c r="N191" s="16"/>
      <c r="O191" s="39"/>
      <c r="P191" s="30"/>
      <c r="Q191" s="30"/>
      <c r="R191" s="23"/>
      <c r="S191" s="23"/>
      <c r="T191" s="17"/>
      <c r="U191" s="28"/>
      <c r="V191" s="28"/>
      <c r="W191" s="15" t="s">
        <v>185</v>
      </c>
      <c r="X191" s="18"/>
      <c r="Y191" s="18"/>
      <c r="Z191" s="18"/>
      <c r="AA191" s="18"/>
      <c r="AC191" s="28"/>
      <c r="AD191" s="28"/>
      <c r="AE191" s="28"/>
      <c r="AF191" s="28"/>
      <c r="AG191" s="28"/>
      <c r="AH191" s="28"/>
    </row>
    <row r="192" spans="1:34" s="15" customFormat="1" ht="60">
      <c r="A192" s="15" t="s">
        <v>294</v>
      </c>
      <c r="B192" s="15" t="s">
        <v>909</v>
      </c>
      <c r="C192" s="16" t="s">
        <v>252</v>
      </c>
      <c r="D192" s="16" t="s">
        <v>252</v>
      </c>
      <c r="E192" s="16" t="s">
        <v>252</v>
      </c>
      <c r="F192" s="16" t="s">
        <v>252</v>
      </c>
      <c r="G192" s="16" t="s">
        <v>252</v>
      </c>
      <c r="H192" s="16"/>
      <c r="I192" s="16"/>
      <c r="J192" s="16"/>
      <c r="K192" s="16"/>
      <c r="L192" s="16"/>
      <c r="M192" s="16"/>
      <c r="N192" s="16" t="s">
        <v>252</v>
      </c>
      <c r="O192" s="39"/>
      <c r="P192" s="30"/>
      <c r="Q192" s="30" t="s">
        <v>1144</v>
      </c>
      <c r="R192" s="23" t="s">
        <v>548</v>
      </c>
      <c r="S192" s="23" t="s">
        <v>548</v>
      </c>
      <c r="T192" s="17"/>
      <c r="U192" s="28" t="s">
        <v>1611</v>
      </c>
      <c r="V192" s="28" t="s">
        <v>1612</v>
      </c>
      <c r="W192" s="15" t="s">
        <v>168</v>
      </c>
      <c r="X192" s="18"/>
      <c r="Y192" s="18"/>
      <c r="Z192" s="18"/>
      <c r="AA192" s="18"/>
      <c r="AB192" s="15" t="s">
        <v>477</v>
      </c>
      <c r="AC192" s="28" t="s">
        <v>1613</v>
      </c>
      <c r="AD192" s="28" t="s">
        <v>1614</v>
      </c>
      <c r="AE192" s="28" t="s">
        <v>1615</v>
      </c>
      <c r="AF192" s="28" t="s">
        <v>910</v>
      </c>
      <c r="AG192" s="28" t="s">
        <v>1616</v>
      </c>
      <c r="AH192" s="28" t="s">
        <v>2197</v>
      </c>
    </row>
    <row r="193" spans="1:34" s="15" customFormat="1">
      <c r="A193" s="15" t="s">
        <v>294</v>
      </c>
      <c r="B193" s="15" t="s">
        <v>909</v>
      </c>
      <c r="C193" s="16"/>
      <c r="D193" s="16"/>
      <c r="E193" s="16"/>
      <c r="F193" s="16" t="s">
        <v>1963</v>
      </c>
      <c r="G193" s="16" t="s">
        <v>1963</v>
      </c>
      <c r="H193" s="16"/>
      <c r="I193" s="16"/>
      <c r="J193" s="16"/>
      <c r="K193" s="16" t="s">
        <v>1963</v>
      </c>
      <c r="L193" s="16" t="s">
        <v>1963</v>
      </c>
      <c r="M193" s="16"/>
      <c r="N193" s="20"/>
      <c r="O193" s="39"/>
      <c r="P193" s="30"/>
      <c r="Q193" s="30"/>
      <c r="R193" s="23"/>
      <c r="S193" s="23"/>
      <c r="T193" s="17"/>
      <c r="U193" s="28"/>
      <c r="V193" s="28"/>
      <c r="W193" s="15" t="s">
        <v>168</v>
      </c>
      <c r="X193" s="18"/>
      <c r="Y193" s="18"/>
      <c r="Z193" s="18"/>
      <c r="AA193" s="18"/>
      <c r="AC193" s="28"/>
      <c r="AD193" s="28"/>
      <c r="AE193" s="28"/>
      <c r="AF193" s="28"/>
      <c r="AG193" s="28"/>
      <c r="AH193" s="28"/>
    </row>
    <row r="194" spans="1:34" s="15" customFormat="1">
      <c r="A194" s="15" t="s">
        <v>294</v>
      </c>
      <c r="B194" s="15" t="s">
        <v>909</v>
      </c>
      <c r="C194" s="16"/>
      <c r="D194" s="16"/>
      <c r="E194" s="16"/>
      <c r="F194" s="16" t="s">
        <v>253</v>
      </c>
      <c r="G194" s="16" t="s">
        <v>253</v>
      </c>
      <c r="H194" s="16" t="s">
        <v>253</v>
      </c>
      <c r="I194" s="16" t="s">
        <v>253</v>
      </c>
      <c r="J194" s="16" t="s">
        <v>253</v>
      </c>
      <c r="K194" s="16" t="s">
        <v>253</v>
      </c>
      <c r="L194" s="16" t="s">
        <v>253</v>
      </c>
      <c r="M194" s="16"/>
      <c r="N194" s="20"/>
      <c r="O194" s="39"/>
      <c r="P194" s="30"/>
      <c r="Q194" s="30"/>
      <c r="R194" s="23"/>
      <c r="S194" s="23"/>
      <c r="T194" s="17"/>
      <c r="U194" s="28"/>
      <c r="V194" s="28"/>
      <c r="W194" s="15" t="s">
        <v>168</v>
      </c>
      <c r="X194" s="18"/>
      <c r="Y194" s="18"/>
      <c r="Z194" s="18"/>
      <c r="AA194" s="18"/>
      <c r="AC194" s="28"/>
      <c r="AD194" s="28"/>
      <c r="AE194" s="28"/>
      <c r="AF194" s="28"/>
      <c r="AG194" s="28"/>
      <c r="AH194" s="28"/>
    </row>
    <row r="195" spans="1:34" s="15" customFormat="1" ht="90">
      <c r="A195" s="15" t="s">
        <v>294</v>
      </c>
      <c r="B195" s="15" t="s">
        <v>164</v>
      </c>
      <c r="C195" s="16"/>
      <c r="D195" s="16"/>
      <c r="E195" s="16"/>
      <c r="F195" s="16" t="s">
        <v>252</v>
      </c>
      <c r="G195" s="16" t="s">
        <v>252</v>
      </c>
      <c r="H195" s="16"/>
      <c r="I195" s="16"/>
      <c r="J195" s="16"/>
      <c r="K195" s="16"/>
      <c r="L195" s="16"/>
      <c r="M195" s="16"/>
      <c r="N195" s="20"/>
      <c r="O195" s="39"/>
      <c r="P195" s="30"/>
      <c r="Q195" s="30" t="s">
        <v>1148</v>
      </c>
      <c r="R195" s="23" t="s">
        <v>756</v>
      </c>
      <c r="S195" s="23" t="s">
        <v>756</v>
      </c>
      <c r="T195" s="17"/>
      <c r="U195" s="28" t="s">
        <v>1617</v>
      </c>
      <c r="V195" s="28" t="s">
        <v>1618</v>
      </c>
      <c r="W195" s="15" t="s">
        <v>164</v>
      </c>
      <c r="X195" s="18"/>
      <c r="Y195" s="18"/>
      <c r="Z195" s="18"/>
      <c r="AA195" s="18">
        <v>0</v>
      </c>
      <c r="AB195" s="15" t="s">
        <v>446</v>
      </c>
      <c r="AC195" s="28" t="s">
        <v>1619</v>
      </c>
      <c r="AD195" s="28" t="s">
        <v>1620</v>
      </c>
      <c r="AE195" s="28" t="s">
        <v>1621</v>
      </c>
      <c r="AF195" s="28" t="s">
        <v>786</v>
      </c>
      <c r="AG195" s="28" t="s">
        <v>911</v>
      </c>
      <c r="AH195" s="28" t="s">
        <v>2198</v>
      </c>
    </row>
    <row r="196" spans="1:34" s="15" customFormat="1">
      <c r="A196" s="15" t="s">
        <v>294</v>
      </c>
      <c r="B196" s="15" t="s">
        <v>164</v>
      </c>
      <c r="C196" s="16"/>
      <c r="D196" s="16"/>
      <c r="E196" s="16"/>
      <c r="F196" s="16"/>
      <c r="G196" s="16" t="s">
        <v>1963</v>
      </c>
      <c r="H196" s="16" t="s">
        <v>1963</v>
      </c>
      <c r="I196" s="16" t="s">
        <v>253</v>
      </c>
      <c r="J196" s="16" t="s">
        <v>253</v>
      </c>
      <c r="K196" s="16" t="s">
        <v>253</v>
      </c>
      <c r="L196" s="16" t="s">
        <v>253</v>
      </c>
      <c r="M196" s="16"/>
      <c r="N196" s="20"/>
      <c r="O196" s="39"/>
      <c r="P196" s="30"/>
      <c r="Q196" s="30"/>
      <c r="R196" s="23"/>
      <c r="S196" s="23"/>
      <c r="T196" s="17"/>
      <c r="U196" s="28"/>
      <c r="V196" s="28"/>
      <c r="W196" s="15" t="s">
        <v>164</v>
      </c>
      <c r="X196" s="18"/>
      <c r="Y196" s="18"/>
      <c r="Z196" s="18"/>
      <c r="AA196" s="18"/>
      <c r="AC196" s="28"/>
      <c r="AD196" s="28"/>
      <c r="AE196" s="28"/>
      <c r="AF196" s="28"/>
      <c r="AG196" s="28"/>
      <c r="AH196" s="28"/>
    </row>
    <row r="197" spans="1:34" s="15" customFormat="1" ht="90">
      <c r="A197" s="15" t="s">
        <v>295</v>
      </c>
      <c r="B197" s="15" t="s">
        <v>113</v>
      </c>
      <c r="C197" s="16"/>
      <c r="D197" s="16"/>
      <c r="E197" s="16"/>
      <c r="F197" s="16"/>
      <c r="G197" s="16" t="s">
        <v>1961</v>
      </c>
      <c r="H197" s="16" t="s">
        <v>1961</v>
      </c>
      <c r="I197" s="16"/>
      <c r="J197" s="16"/>
      <c r="K197" s="16"/>
      <c r="L197" s="16"/>
      <c r="M197" s="16"/>
      <c r="N197" s="16"/>
      <c r="O197" s="41">
        <v>20</v>
      </c>
      <c r="P197" s="24">
        <v>170</v>
      </c>
      <c r="Q197" s="24">
        <v>35</v>
      </c>
      <c r="R197" s="23" t="s">
        <v>466</v>
      </c>
      <c r="S197" s="23" t="s">
        <v>467</v>
      </c>
      <c r="T197" s="17"/>
      <c r="U197" s="28" t="s">
        <v>469</v>
      </c>
      <c r="V197" s="28" t="s">
        <v>468</v>
      </c>
      <c r="W197" s="15" t="s">
        <v>113</v>
      </c>
      <c r="X197" s="18"/>
      <c r="Y197" s="18"/>
      <c r="Z197" s="18"/>
      <c r="AA197" s="18">
        <v>0</v>
      </c>
      <c r="AB197" s="15" t="s">
        <v>477</v>
      </c>
      <c r="AC197" s="28" t="s">
        <v>1980</v>
      </c>
      <c r="AD197" s="28" t="s">
        <v>1023</v>
      </c>
      <c r="AE197" s="28" t="s">
        <v>600</v>
      </c>
      <c r="AF197" s="28" t="s">
        <v>890</v>
      </c>
      <c r="AG197" s="28" t="s">
        <v>912</v>
      </c>
      <c r="AH197" s="28" t="s">
        <v>2199</v>
      </c>
    </row>
    <row r="198" spans="1:34" s="15" customFormat="1" ht="45">
      <c r="A198" s="15" t="s">
        <v>295</v>
      </c>
      <c r="B198" s="15" t="s">
        <v>113</v>
      </c>
      <c r="C198" s="16"/>
      <c r="D198" s="16"/>
      <c r="E198" s="16"/>
      <c r="F198" s="16"/>
      <c r="G198" s="16"/>
      <c r="H198" s="16" t="s">
        <v>253</v>
      </c>
      <c r="I198" s="16" t="s">
        <v>253</v>
      </c>
      <c r="J198" s="16" t="s">
        <v>253</v>
      </c>
      <c r="K198" s="16" t="s">
        <v>253</v>
      </c>
      <c r="L198" s="16" t="s">
        <v>253</v>
      </c>
      <c r="M198" s="16"/>
      <c r="N198" s="16"/>
      <c r="O198" s="41">
        <v>20</v>
      </c>
      <c r="P198" s="24">
        <v>170</v>
      </c>
      <c r="Q198" s="24">
        <v>35</v>
      </c>
      <c r="R198" s="23" t="s">
        <v>466</v>
      </c>
      <c r="S198" s="23" t="s">
        <v>467</v>
      </c>
      <c r="T198" s="17"/>
      <c r="U198" s="28" t="s">
        <v>473</v>
      </c>
      <c r="V198" s="28"/>
      <c r="W198" s="15" t="s">
        <v>113</v>
      </c>
      <c r="X198" s="18"/>
      <c r="Y198" s="18"/>
      <c r="Z198" s="18"/>
      <c r="AA198" s="18"/>
      <c r="AC198" s="28"/>
      <c r="AD198" s="28"/>
      <c r="AE198" s="28"/>
      <c r="AF198" s="28"/>
      <c r="AG198" s="28"/>
      <c r="AH198" s="28"/>
    </row>
    <row r="199" spans="1:34" s="15" customFormat="1" ht="66">
      <c r="A199" s="15" t="s">
        <v>295</v>
      </c>
      <c r="B199" s="15" t="s">
        <v>117</v>
      </c>
      <c r="C199" s="16"/>
      <c r="D199" s="16"/>
      <c r="E199" s="16"/>
      <c r="F199" s="16"/>
      <c r="G199" s="16" t="s">
        <v>253</v>
      </c>
      <c r="H199" s="16" t="s">
        <v>253</v>
      </c>
      <c r="I199" s="16" t="s">
        <v>253</v>
      </c>
      <c r="J199" s="16" t="s">
        <v>1961</v>
      </c>
      <c r="K199" s="16" t="s">
        <v>1961</v>
      </c>
      <c r="L199" s="16" t="s">
        <v>1961</v>
      </c>
      <c r="M199" s="16"/>
      <c r="N199" s="20"/>
      <c r="O199" s="41"/>
      <c r="P199" s="24"/>
      <c r="Q199" s="24" t="s">
        <v>470</v>
      </c>
      <c r="R199" s="23" t="s">
        <v>472</v>
      </c>
      <c r="S199" s="23" t="s">
        <v>601</v>
      </c>
      <c r="T199" s="17"/>
      <c r="U199" s="28" t="s">
        <v>473</v>
      </c>
      <c r="V199" s="28" t="s">
        <v>471</v>
      </c>
      <c r="W199" s="15" t="s">
        <v>117</v>
      </c>
      <c r="X199" s="18"/>
      <c r="Y199" s="18"/>
      <c r="Z199" s="18"/>
      <c r="AA199" s="18"/>
      <c r="AB199" s="15" t="s">
        <v>445</v>
      </c>
      <c r="AC199" s="28" t="s">
        <v>602</v>
      </c>
      <c r="AD199" s="28" t="s">
        <v>603</v>
      </c>
      <c r="AE199" s="28" t="s">
        <v>604</v>
      </c>
      <c r="AF199" s="28" t="s">
        <v>890</v>
      </c>
      <c r="AG199" s="28" t="s">
        <v>913</v>
      </c>
      <c r="AH199" s="28" t="s">
        <v>2199</v>
      </c>
    </row>
    <row r="200" spans="1:34" s="15" customFormat="1" ht="90">
      <c r="A200" s="15" t="s">
        <v>295</v>
      </c>
      <c r="B200" s="15" t="s">
        <v>120</v>
      </c>
      <c r="C200" s="16" t="s">
        <v>1961</v>
      </c>
      <c r="D200" s="16" t="s">
        <v>1961</v>
      </c>
      <c r="E200" s="16" t="s">
        <v>1961</v>
      </c>
      <c r="F200" s="16"/>
      <c r="G200" s="16"/>
      <c r="H200" s="16"/>
      <c r="I200" s="16"/>
      <c r="J200" s="16"/>
      <c r="K200" s="16"/>
      <c r="L200" s="16"/>
      <c r="M200" s="16" t="s">
        <v>1961</v>
      </c>
      <c r="N200" s="16" t="s">
        <v>1961</v>
      </c>
      <c r="O200" s="41"/>
      <c r="P200" s="24"/>
      <c r="Q200" s="24" t="s">
        <v>474</v>
      </c>
      <c r="R200" s="23" t="s">
        <v>1025</v>
      </c>
      <c r="S200" s="23" t="s">
        <v>29</v>
      </c>
      <c r="T200" s="17"/>
      <c r="U200" s="28"/>
      <c r="V200" s="28" t="s">
        <v>1024</v>
      </c>
      <c r="W200" s="15" t="s">
        <v>120</v>
      </c>
      <c r="X200" s="18"/>
      <c r="Y200" s="18"/>
      <c r="Z200" s="18"/>
      <c r="AA200" s="18"/>
      <c r="AB200" s="15" t="s">
        <v>446</v>
      </c>
      <c r="AC200" s="28" t="s">
        <v>605</v>
      </c>
      <c r="AD200" s="28" t="s">
        <v>475</v>
      </c>
      <c r="AE200" s="28" t="s">
        <v>606</v>
      </c>
      <c r="AF200" s="28" t="s">
        <v>890</v>
      </c>
      <c r="AG200" s="28" t="s">
        <v>914</v>
      </c>
      <c r="AH200" s="28" t="s">
        <v>2200</v>
      </c>
    </row>
    <row r="201" spans="1:34" s="15" customFormat="1" ht="16.5">
      <c r="A201" s="15" t="s">
        <v>295</v>
      </c>
      <c r="B201" s="15" t="s">
        <v>120</v>
      </c>
      <c r="C201" s="16"/>
      <c r="D201" s="16"/>
      <c r="E201" s="16"/>
      <c r="F201" s="16"/>
      <c r="G201" s="16"/>
      <c r="H201" s="16"/>
      <c r="I201" s="16" t="s">
        <v>253</v>
      </c>
      <c r="J201" s="16" t="s">
        <v>253</v>
      </c>
      <c r="K201" s="16" t="s">
        <v>253</v>
      </c>
      <c r="L201" s="16" t="s">
        <v>253</v>
      </c>
      <c r="M201" s="16"/>
      <c r="N201" s="16"/>
      <c r="O201" s="41"/>
      <c r="P201" s="24"/>
      <c r="Q201" s="24"/>
      <c r="R201" s="23"/>
      <c r="S201" s="23"/>
      <c r="T201" s="17"/>
      <c r="U201" s="28"/>
      <c r="V201" s="28"/>
      <c r="W201" s="15" t="s">
        <v>120</v>
      </c>
      <c r="X201" s="18"/>
      <c r="Y201" s="18"/>
      <c r="Z201" s="18"/>
      <c r="AA201" s="18"/>
      <c r="AB201" s="15" t="s">
        <v>446</v>
      </c>
      <c r="AC201" s="28"/>
      <c r="AD201" s="28"/>
      <c r="AE201" s="28"/>
      <c r="AF201" s="28"/>
      <c r="AG201" s="28"/>
      <c r="AH201" s="28"/>
    </row>
    <row r="202" spans="1:34" s="15" customFormat="1" ht="82.5">
      <c r="A202" s="15" t="s">
        <v>295</v>
      </c>
      <c r="B202" s="15" t="s">
        <v>123</v>
      </c>
      <c r="C202" s="16"/>
      <c r="D202" s="16"/>
      <c r="E202" s="16" t="s">
        <v>252</v>
      </c>
      <c r="F202" s="16" t="s">
        <v>252</v>
      </c>
      <c r="G202" s="16" t="s">
        <v>252</v>
      </c>
      <c r="H202" s="16" t="s">
        <v>252</v>
      </c>
      <c r="I202" s="16"/>
      <c r="J202" s="16" t="s">
        <v>253</v>
      </c>
      <c r="K202" s="16" t="s">
        <v>253</v>
      </c>
      <c r="L202" s="16" t="s">
        <v>253</v>
      </c>
      <c r="M202" s="16"/>
      <c r="N202" s="16"/>
      <c r="O202" s="41">
        <v>10</v>
      </c>
      <c r="P202" s="24">
        <v>150</v>
      </c>
      <c r="Q202" s="24" t="s">
        <v>476</v>
      </c>
      <c r="R202" s="27" t="s">
        <v>1026</v>
      </c>
      <c r="S202" s="23" t="s">
        <v>1027</v>
      </c>
      <c r="T202" s="17"/>
      <c r="U202" s="28" t="s">
        <v>272</v>
      </c>
      <c r="V202" s="28" t="s">
        <v>1028</v>
      </c>
      <c r="W202" s="15" t="s">
        <v>123</v>
      </c>
      <c r="X202" s="18">
        <v>24</v>
      </c>
      <c r="Y202" s="18">
        <v>27</v>
      </c>
      <c r="Z202" s="18">
        <v>24</v>
      </c>
      <c r="AA202" s="18">
        <v>12</v>
      </c>
      <c r="AB202" s="15" t="s">
        <v>446</v>
      </c>
      <c r="AC202" s="28" t="s">
        <v>607</v>
      </c>
      <c r="AD202" s="28" t="s">
        <v>608</v>
      </c>
      <c r="AE202" s="28" t="s">
        <v>609</v>
      </c>
      <c r="AF202" s="28" t="s">
        <v>766</v>
      </c>
      <c r="AG202" s="28" t="s">
        <v>764</v>
      </c>
      <c r="AH202" s="28" t="s">
        <v>1983</v>
      </c>
    </row>
    <row r="203" spans="1:34" s="15" customFormat="1" ht="82.5">
      <c r="A203" s="15" t="s">
        <v>295</v>
      </c>
      <c r="B203" s="15" t="s">
        <v>123</v>
      </c>
      <c r="C203" s="16"/>
      <c r="D203" s="16"/>
      <c r="E203" s="16"/>
      <c r="F203" s="16"/>
      <c r="G203" s="16" t="s">
        <v>1961</v>
      </c>
      <c r="H203" s="16" t="s">
        <v>1961</v>
      </c>
      <c r="I203" s="16" t="s">
        <v>1961</v>
      </c>
      <c r="J203" s="16" t="s">
        <v>253</v>
      </c>
      <c r="K203" s="16" t="s">
        <v>253</v>
      </c>
      <c r="L203" s="16" t="s">
        <v>253</v>
      </c>
      <c r="M203" s="16"/>
      <c r="N203" s="16"/>
      <c r="O203" s="41">
        <v>10</v>
      </c>
      <c r="P203" s="24">
        <v>150</v>
      </c>
      <c r="Q203" s="24" t="s">
        <v>476</v>
      </c>
      <c r="R203" s="27" t="s">
        <v>1026</v>
      </c>
      <c r="S203" s="23" t="s">
        <v>1027</v>
      </c>
      <c r="T203" s="17"/>
      <c r="U203" s="28" t="s">
        <v>272</v>
      </c>
      <c r="V203" s="28" t="s">
        <v>1028</v>
      </c>
      <c r="W203" s="15" t="s">
        <v>123</v>
      </c>
      <c r="X203" s="18">
        <v>24</v>
      </c>
      <c r="Y203" s="18">
        <v>27</v>
      </c>
      <c r="Z203" s="18">
        <v>24</v>
      </c>
      <c r="AA203" s="18">
        <v>12</v>
      </c>
      <c r="AB203" s="15" t="s">
        <v>446</v>
      </c>
      <c r="AC203" s="28" t="s">
        <v>607</v>
      </c>
      <c r="AD203" s="28" t="s">
        <v>608</v>
      </c>
      <c r="AE203" s="28" t="s">
        <v>609</v>
      </c>
      <c r="AF203" s="28" t="s">
        <v>766</v>
      </c>
      <c r="AG203" s="28" t="s">
        <v>764</v>
      </c>
      <c r="AH203" s="28"/>
    </row>
    <row r="204" spans="1:34" s="15" customFormat="1" ht="75">
      <c r="A204" s="15" t="s">
        <v>295</v>
      </c>
      <c r="B204" s="15" t="s">
        <v>2185</v>
      </c>
      <c r="C204" s="16"/>
      <c r="D204" s="16"/>
      <c r="E204" s="16"/>
      <c r="F204" s="16"/>
      <c r="G204" s="16"/>
      <c r="H204" s="16"/>
      <c r="I204" s="16" t="s">
        <v>253</v>
      </c>
      <c r="J204" s="16" t="s">
        <v>253</v>
      </c>
      <c r="K204" s="16" t="s">
        <v>253</v>
      </c>
      <c r="L204" s="16" t="s">
        <v>253</v>
      </c>
      <c r="M204" s="16"/>
      <c r="N204" s="16"/>
      <c r="O204" s="41"/>
      <c r="P204" s="24"/>
      <c r="Q204" s="24"/>
      <c r="R204" s="23" t="s">
        <v>756</v>
      </c>
      <c r="S204" s="23" t="s">
        <v>756</v>
      </c>
      <c r="T204" s="17"/>
      <c r="U204" s="28" t="s">
        <v>1202</v>
      </c>
      <c r="V204" s="28" t="s">
        <v>1559</v>
      </c>
      <c r="W204" s="15" t="s">
        <v>118</v>
      </c>
      <c r="X204" s="18"/>
      <c r="Y204" s="18"/>
      <c r="Z204" s="18"/>
      <c r="AA204" s="18"/>
      <c r="AB204" s="15" t="s">
        <v>477</v>
      </c>
      <c r="AC204" s="28" t="s">
        <v>1560</v>
      </c>
      <c r="AD204" s="28" t="s">
        <v>1561</v>
      </c>
      <c r="AE204" s="28" t="s">
        <v>1562</v>
      </c>
      <c r="AF204" s="28" t="s">
        <v>890</v>
      </c>
      <c r="AG204" s="28" t="s">
        <v>889</v>
      </c>
      <c r="AH204" s="28" t="s">
        <v>2202</v>
      </c>
    </row>
    <row r="205" spans="1:34" s="15" customFormat="1" ht="75">
      <c r="A205" s="15" t="s">
        <v>295</v>
      </c>
      <c r="B205" s="15" t="s">
        <v>116</v>
      </c>
      <c r="C205" s="16"/>
      <c r="D205" s="16"/>
      <c r="E205" s="16" t="s">
        <v>1961</v>
      </c>
      <c r="F205" s="16" t="s">
        <v>1961</v>
      </c>
      <c r="G205" s="16" t="s">
        <v>1961</v>
      </c>
      <c r="H205" s="16"/>
      <c r="I205" s="16"/>
      <c r="J205" s="16"/>
      <c r="K205" s="16"/>
      <c r="L205" s="16" t="s">
        <v>1961</v>
      </c>
      <c r="M205" s="16" t="s">
        <v>1961</v>
      </c>
      <c r="N205" s="20"/>
      <c r="O205" s="41">
        <v>45</v>
      </c>
      <c r="P205" s="24">
        <v>730</v>
      </c>
      <c r="Q205" s="24" t="s">
        <v>479</v>
      </c>
      <c r="R205" s="23" t="s">
        <v>756</v>
      </c>
      <c r="S205" s="23" t="s">
        <v>756</v>
      </c>
      <c r="T205" s="17"/>
      <c r="U205" s="28"/>
      <c r="V205" s="28" t="s">
        <v>1030</v>
      </c>
      <c r="W205" s="15" t="s">
        <v>405</v>
      </c>
      <c r="X205" s="18"/>
      <c r="Y205" s="18"/>
      <c r="Z205" s="18"/>
      <c r="AA205" s="18"/>
      <c r="AB205" s="15" t="s">
        <v>477</v>
      </c>
      <c r="AC205" s="28" t="s">
        <v>610</v>
      </c>
      <c r="AD205" s="28" t="s">
        <v>480</v>
      </c>
      <c r="AE205" s="28" t="s">
        <v>611</v>
      </c>
      <c r="AF205" s="28" t="s">
        <v>765</v>
      </c>
      <c r="AG205" s="28" t="s">
        <v>1029</v>
      </c>
      <c r="AH205" s="28" t="s">
        <v>1984</v>
      </c>
    </row>
    <row r="206" spans="1:34" s="15" customFormat="1" ht="66">
      <c r="A206" s="15" t="s">
        <v>295</v>
      </c>
      <c r="B206" s="15" t="s">
        <v>116</v>
      </c>
      <c r="C206" s="16"/>
      <c r="D206" s="16"/>
      <c r="E206" s="16"/>
      <c r="F206" s="16"/>
      <c r="G206" s="16"/>
      <c r="H206" s="16"/>
      <c r="I206" s="16" t="s">
        <v>253</v>
      </c>
      <c r="J206" s="16" t="s">
        <v>253</v>
      </c>
      <c r="K206" s="16" t="s">
        <v>253</v>
      </c>
      <c r="L206" s="16"/>
      <c r="M206" s="16"/>
      <c r="N206" s="20"/>
      <c r="O206" s="41">
        <v>45</v>
      </c>
      <c r="P206" s="24">
        <v>730</v>
      </c>
      <c r="Q206" s="24" t="s">
        <v>479</v>
      </c>
      <c r="R206" s="23"/>
      <c r="S206" s="23"/>
      <c r="T206" s="17"/>
      <c r="U206" s="28"/>
      <c r="V206" s="28"/>
      <c r="W206" s="15" t="s">
        <v>405</v>
      </c>
      <c r="X206" s="18"/>
      <c r="Y206" s="18"/>
      <c r="Z206" s="18"/>
      <c r="AA206" s="18"/>
      <c r="AB206" s="15" t="s">
        <v>477</v>
      </c>
      <c r="AC206" s="28" t="s">
        <v>478</v>
      </c>
      <c r="AD206" s="28" t="s">
        <v>480</v>
      </c>
      <c r="AE206" s="28"/>
      <c r="AF206" s="28"/>
      <c r="AG206" s="28"/>
      <c r="AH206" s="28"/>
    </row>
    <row r="207" spans="1:34" s="15" customFormat="1" ht="45">
      <c r="A207" s="15" t="s">
        <v>295</v>
      </c>
      <c r="B207" s="15" t="s">
        <v>247</v>
      </c>
      <c r="C207" s="16"/>
      <c r="D207" s="16"/>
      <c r="E207" s="16" t="s">
        <v>252</v>
      </c>
      <c r="F207" s="16" t="s">
        <v>252</v>
      </c>
      <c r="G207" s="16" t="s">
        <v>1961</v>
      </c>
      <c r="H207" s="16" t="s">
        <v>1961</v>
      </c>
      <c r="I207" s="16" t="s">
        <v>1961</v>
      </c>
      <c r="J207" s="16" t="s">
        <v>253</v>
      </c>
      <c r="K207" s="16" t="s">
        <v>253</v>
      </c>
      <c r="L207" s="16" t="s">
        <v>253</v>
      </c>
      <c r="M207" s="16"/>
      <c r="N207" s="16"/>
      <c r="O207" s="39"/>
      <c r="P207" s="30" t="s">
        <v>451</v>
      </c>
      <c r="Q207" s="30" t="s">
        <v>484</v>
      </c>
      <c r="R207" s="23" t="s">
        <v>1033</v>
      </c>
      <c r="S207" s="23" t="s">
        <v>756</v>
      </c>
      <c r="T207" s="17"/>
      <c r="U207" s="28" t="s">
        <v>1032</v>
      </c>
      <c r="V207" s="28" t="s">
        <v>483</v>
      </c>
      <c r="W207" s="15" t="s">
        <v>247</v>
      </c>
      <c r="X207" s="18">
        <v>18</v>
      </c>
      <c r="Y207" s="18">
        <v>25</v>
      </c>
      <c r="Z207" s="18">
        <v>20</v>
      </c>
      <c r="AA207" s="18">
        <v>0</v>
      </c>
      <c r="AB207" s="15" t="s">
        <v>477</v>
      </c>
      <c r="AC207" s="28" t="s">
        <v>481</v>
      </c>
      <c r="AD207" s="28" t="s">
        <v>482</v>
      </c>
      <c r="AE207" s="28" t="s">
        <v>612</v>
      </c>
      <c r="AF207" s="28" t="s">
        <v>903</v>
      </c>
      <c r="AG207" s="28" t="s">
        <v>1031</v>
      </c>
      <c r="AH207" s="28" t="s">
        <v>2201</v>
      </c>
    </row>
    <row r="208" spans="1:34" s="15" customFormat="1" ht="30">
      <c r="A208" s="15" t="s">
        <v>437</v>
      </c>
      <c r="B208" s="15" t="s">
        <v>2020</v>
      </c>
      <c r="C208" s="16"/>
      <c r="D208" s="16"/>
      <c r="E208" s="16" t="s">
        <v>1963</v>
      </c>
      <c r="F208" s="16" t="s">
        <v>1963</v>
      </c>
      <c r="G208" s="16"/>
      <c r="H208" s="16" t="s">
        <v>253</v>
      </c>
      <c r="I208" s="16" t="s">
        <v>253</v>
      </c>
      <c r="J208" s="16" t="s">
        <v>253</v>
      </c>
      <c r="K208" s="16" t="s">
        <v>253</v>
      </c>
      <c r="L208" s="16"/>
      <c r="M208" s="16"/>
      <c r="N208" s="16"/>
      <c r="O208" s="41">
        <v>14</v>
      </c>
      <c r="P208" s="24">
        <v>60</v>
      </c>
      <c r="Q208" s="24">
        <v>30</v>
      </c>
      <c r="R208" s="23" t="s">
        <v>756</v>
      </c>
      <c r="S208" s="23" t="s">
        <v>1091</v>
      </c>
      <c r="T208" s="17"/>
      <c r="U208" s="28" t="s">
        <v>1223</v>
      </c>
      <c r="V208" s="28" t="s">
        <v>1000</v>
      </c>
      <c r="W208" s="15" t="s">
        <v>367</v>
      </c>
      <c r="X208" s="18"/>
      <c r="Y208" s="18"/>
      <c r="Z208" s="18"/>
      <c r="AA208" s="18"/>
      <c r="AB208" s="15" t="s">
        <v>477</v>
      </c>
      <c r="AC208" s="28" t="s">
        <v>1224</v>
      </c>
      <c r="AD208" s="28" t="s">
        <v>1225</v>
      </c>
      <c r="AE208" s="28" t="s">
        <v>535</v>
      </c>
      <c r="AF208" s="28" t="s">
        <v>815</v>
      </c>
      <c r="AG208" s="28" t="s">
        <v>782</v>
      </c>
      <c r="AH208" s="28" t="s">
        <v>1226</v>
      </c>
    </row>
    <row r="209" spans="1:34" s="15" customFormat="1" ht="16.5">
      <c r="A209" s="15" t="s">
        <v>437</v>
      </c>
      <c r="B209" s="15" t="s">
        <v>2022</v>
      </c>
      <c r="C209" s="16"/>
      <c r="D209" s="16"/>
      <c r="E209" s="16"/>
      <c r="F209" s="16"/>
      <c r="G209" s="16" t="s">
        <v>1963</v>
      </c>
      <c r="H209" s="16" t="s">
        <v>1963</v>
      </c>
      <c r="I209" s="16" t="s">
        <v>1963</v>
      </c>
      <c r="J209" s="16"/>
      <c r="K209" s="16"/>
      <c r="L209" s="16"/>
      <c r="M209" s="16"/>
      <c r="N209" s="16"/>
      <c r="O209" s="41">
        <v>14</v>
      </c>
      <c r="P209" s="24">
        <v>60</v>
      </c>
      <c r="Q209" s="24">
        <v>30</v>
      </c>
      <c r="R209" s="23"/>
      <c r="S209" s="23"/>
      <c r="T209" s="17"/>
      <c r="U209" s="28"/>
      <c r="V209" s="28"/>
      <c r="W209" s="15" t="s">
        <v>367</v>
      </c>
      <c r="X209" s="18"/>
      <c r="Y209" s="18"/>
      <c r="Z209" s="18"/>
      <c r="AA209" s="18"/>
      <c r="AC209" s="28"/>
      <c r="AD209" s="28"/>
      <c r="AE209" s="28"/>
      <c r="AF209" s="28"/>
      <c r="AG209" s="28"/>
      <c r="AH209" s="28"/>
    </row>
    <row r="210" spans="1:34" s="15" customFormat="1" ht="75">
      <c r="A210" s="15" t="s">
        <v>437</v>
      </c>
      <c r="B210" s="15" t="s">
        <v>285</v>
      </c>
      <c r="C210" s="21"/>
      <c r="D210" s="21"/>
      <c r="E210" s="21" t="s">
        <v>1961</v>
      </c>
      <c r="F210" s="21" t="s">
        <v>1961</v>
      </c>
      <c r="G210" s="21"/>
      <c r="H210" s="21"/>
      <c r="I210" s="21"/>
      <c r="J210" s="21"/>
      <c r="K210" s="21"/>
      <c r="L210" s="21"/>
      <c r="M210" s="21"/>
      <c r="N210" s="21"/>
      <c r="O210" s="40"/>
      <c r="P210" s="22"/>
      <c r="Q210" s="22" t="s">
        <v>742</v>
      </c>
      <c r="R210" s="23" t="s">
        <v>743</v>
      </c>
      <c r="S210" s="23" t="s">
        <v>744</v>
      </c>
      <c r="T210" s="17"/>
      <c r="U210" s="23" t="s">
        <v>287</v>
      </c>
      <c r="V210" s="23" t="s">
        <v>321</v>
      </c>
      <c r="W210" s="15" t="s">
        <v>285</v>
      </c>
      <c r="X210" s="18"/>
      <c r="Y210" s="18"/>
      <c r="Z210" s="18"/>
      <c r="AA210" s="18"/>
      <c r="AB210" s="15" t="s">
        <v>477</v>
      </c>
      <c r="AC210" s="28" t="s">
        <v>740</v>
      </c>
      <c r="AD210" s="28" t="s">
        <v>741</v>
      </c>
      <c r="AE210" s="28" t="s">
        <v>745</v>
      </c>
      <c r="AF210" s="28" t="s">
        <v>1035</v>
      </c>
      <c r="AG210" s="28" t="s">
        <v>1034</v>
      </c>
      <c r="AH210" s="28" t="s">
        <v>1985</v>
      </c>
    </row>
    <row r="211" spans="1:34" s="15" customFormat="1" ht="30">
      <c r="A211" s="15" t="s">
        <v>437</v>
      </c>
      <c r="B211" s="15" t="s">
        <v>285</v>
      </c>
      <c r="C211" s="21"/>
      <c r="D211" s="21"/>
      <c r="E211" s="21"/>
      <c r="F211" s="21" t="s">
        <v>253</v>
      </c>
      <c r="G211" s="21" t="s">
        <v>253</v>
      </c>
      <c r="H211" s="21" t="s">
        <v>253</v>
      </c>
      <c r="I211" s="21"/>
      <c r="J211" s="21"/>
      <c r="K211" s="21"/>
      <c r="L211" s="21"/>
      <c r="M211" s="21"/>
      <c r="N211" s="21"/>
      <c r="O211" s="40"/>
      <c r="P211" s="22"/>
      <c r="Q211" s="22"/>
      <c r="R211" s="23" t="s">
        <v>286</v>
      </c>
      <c r="S211" s="23"/>
      <c r="T211" s="23"/>
      <c r="U211" s="23" t="s">
        <v>287</v>
      </c>
      <c r="V211" s="23" t="s">
        <v>321</v>
      </c>
      <c r="W211" s="15" t="s">
        <v>285</v>
      </c>
      <c r="X211" s="18"/>
      <c r="Y211" s="18"/>
      <c r="Z211" s="18"/>
      <c r="AA211" s="18"/>
      <c r="AB211" s="15" t="s">
        <v>477</v>
      </c>
      <c r="AC211" s="28"/>
      <c r="AD211" s="28"/>
      <c r="AE211" s="28"/>
      <c r="AF211" s="28"/>
      <c r="AG211" s="28"/>
      <c r="AH211" s="28"/>
    </row>
    <row r="212" spans="1:34" s="15" customFormat="1" ht="75">
      <c r="A212" s="15" t="s">
        <v>437</v>
      </c>
      <c r="B212" s="15" t="s">
        <v>77</v>
      </c>
      <c r="C212" s="16"/>
      <c r="D212" s="16"/>
      <c r="E212" s="16" t="s">
        <v>1963</v>
      </c>
      <c r="F212" s="16" t="s">
        <v>1963</v>
      </c>
      <c r="G212" s="16" t="s">
        <v>1963</v>
      </c>
      <c r="H212" s="16" t="s">
        <v>1963</v>
      </c>
      <c r="I212" s="16" t="s">
        <v>1963</v>
      </c>
      <c r="J212" s="16" t="s">
        <v>1963</v>
      </c>
      <c r="K212" s="16" t="s">
        <v>1963</v>
      </c>
      <c r="L212" s="16" t="s">
        <v>1963</v>
      </c>
      <c r="M212" s="16" t="s">
        <v>1963</v>
      </c>
      <c r="N212" s="16"/>
      <c r="O212" s="41">
        <v>10</v>
      </c>
      <c r="P212" s="24">
        <v>70</v>
      </c>
      <c r="Q212" s="24">
        <v>20</v>
      </c>
      <c r="R212" s="23" t="s">
        <v>332</v>
      </c>
      <c r="S212" s="23" t="s">
        <v>761</v>
      </c>
      <c r="T212" s="23"/>
      <c r="U212" s="23" t="s">
        <v>280</v>
      </c>
      <c r="V212" s="28" t="s">
        <v>333</v>
      </c>
      <c r="W212" s="15" t="s">
        <v>77</v>
      </c>
      <c r="X212" s="18">
        <v>10</v>
      </c>
      <c r="Y212" s="18">
        <v>20</v>
      </c>
      <c r="Z212" s="18">
        <v>19</v>
      </c>
      <c r="AA212" s="18">
        <v>5</v>
      </c>
      <c r="AB212" s="15" t="s">
        <v>446</v>
      </c>
      <c r="AC212" s="28" t="s">
        <v>758</v>
      </c>
      <c r="AD212" s="28" t="s">
        <v>759</v>
      </c>
      <c r="AE212" s="28" t="s">
        <v>760</v>
      </c>
      <c r="AF212" s="28" t="s">
        <v>1036</v>
      </c>
      <c r="AG212" s="28" t="s">
        <v>1037</v>
      </c>
      <c r="AH212" s="28" t="s">
        <v>2203</v>
      </c>
    </row>
    <row r="213" spans="1:34" s="15" customFormat="1" ht="16.5">
      <c r="A213" s="15" t="s">
        <v>437</v>
      </c>
      <c r="B213" s="15" t="s">
        <v>77</v>
      </c>
      <c r="C213" s="16"/>
      <c r="D213" s="16"/>
      <c r="E213" s="16"/>
      <c r="F213" s="16"/>
      <c r="G213" s="16" t="s">
        <v>253</v>
      </c>
      <c r="H213" s="16" t="s">
        <v>253</v>
      </c>
      <c r="I213" s="16" t="s">
        <v>253</v>
      </c>
      <c r="J213" s="16" t="s">
        <v>253</v>
      </c>
      <c r="K213" s="16" t="s">
        <v>253</v>
      </c>
      <c r="L213" s="16" t="s">
        <v>253</v>
      </c>
      <c r="M213" s="16" t="s">
        <v>253</v>
      </c>
      <c r="N213" s="16"/>
      <c r="O213" s="41">
        <v>10</v>
      </c>
      <c r="P213" s="24">
        <v>70</v>
      </c>
      <c r="Q213" s="24">
        <v>20</v>
      </c>
      <c r="R213" s="23" t="s">
        <v>332</v>
      </c>
      <c r="S213" s="23" t="s">
        <v>331</v>
      </c>
      <c r="T213" s="17"/>
      <c r="U213" s="23" t="s">
        <v>280</v>
      </c>
      <c r="V213" s="28" t="s">
        <v>333</v>
      </c>
      <c r="W213" s="15" t="s">
        <v>77</v>
      </c>
      <c r="X213" s="18">
        <v>10</v>
      </c>
      <c r="Y213" s="18">
        <v>20</v>
      </c>
      <c r="Z213" s="18">
        <v>19</v>
      </c>
      <c r="AA213" s="18">
        <v>5</v>
      </c>
      <c r="AC213" s="28"/>
      <c r="AD213" s="28"/>
      <c r="AE213" s="28"/>
      <c r="AF213" s="28"/>
      <c r="AG213" s="28"/>
      <c r="AH213" s="28"/>
    </row>
    <row r="214" spans="1:34" s="15" customFormat="1" ht="45">
      <c r="A214" s="15" t="s">
        <v>437</v>
      </c>
      <c r="B214" s="15" t="s">
        <v>75</v>
      </c>
      <c r="C214" s="16"/>
      <c r="D214" s="16"/>
      <c r="E214" s="16" t="s">
        <v>1963</v>
      </c>
      <c r="F214" s="16" t="s">
        <v>1963</v>
      </c>
      <c r="G214" s="16" t="s">
        <v>1963</v>
      </c>
      <c r="H214" s="16"/>
      <c r="I214" s="16"/>
      <c r="J214" s="16" t="s">
        <v>1963</v>
      </c>
      <c r="K214" s="16" t="s">
        <v>1963</v>
      </c>
      <c r="L214" s="16"/>
      <c r="M214" s="16"/>
      <c r="N214" s="16"/>
      <c r="O214" s="41">
        <v>3</v>
      </c>
      <c r="P214" s="24">
        <v>35</v>
      </c>
      <c r="Q214" s="24">
        <v>8</v>
      </c>
      <c r="R214" s="23" t="s">
        <v>4</v>
      </c>
      <c r="S214" s="23" t="s">
        <v>5</v>
      </c>
      <c r="T214" s="17"/>
      <c r="U214" s="28"/>
      <c r="V214" s="28" t="s">
        <v>1622</v>
      </c>
      <c r="W214" s="15" t="s">
        <v>75</v>
      </c>
      <c r="X214" s="18"/>
      <c r="Y214" s="18"/>
      <c r="Z214" s="18"/>
      <c r="AA214" s="18"/>
      <c r="AB214" s="15" t="s">
        <v>445</v>
      </c>
      <c r="AC214" s="28" t="s">
        <v>1623</v>
      </c>
      <c r="AD214" s="28"/>
      <c r="AE214" s="28"/>
      <c r="AF214" s="28" t="s">
        <v>1624</v>
      </c>
      <c r="AG214" s="28" t="s">
        <v>1625</v>
      </c>
      <c r="AH214" s="28" t="s">
        <v>1986</v>
      </c>
    </row>
    <row r="215" spans="1:34" s="15" customFormat="1" ht="30">
      <c r="A215" s="15" t="s">
        <v>437</v>
      </c>
      <c r="B215" s="15" t="s">
        <v>75</v>
      </c>
      <c r="C215" s="16"/>
      <c r="D215" s="16"/>
      <c r="E215" s="16"/>
      <c r="F215" s="16"/>
      <c r="G215" s="16" t="s">
        <v>253</v>
      </c>
      <c r="H215" s="16" t="s">
        <v>253</v>
      </c>
      <c r="I215" s="16" t="s">
        <v>253</v>
      </c>
      <c r="J215" s="16" t="s">
        <v>253</v>
      </c>
      <c r="K215" s="16" t="s">
        <v>253</v>
      </c>
      <c r="L215" s="16" t="s">
        <v>253</v>
      </c>
      <c r="M215" s="16" t="s">
        <v>253</v>
      </c>
      <c r="N215" s="16"/>
      <c r="O215" s="41">
        <v>3</v>
      </c>
      <c r="P215" s="24">
        <v>35</v>
      </c>
      <c r="Q215" s="24">
        <v>8</v>
      </c>
      <c r="R215" s="23" t="s">
        <v>4</v>
      </c>
      <c r="S215" s="23" t="s">
        <v>5</v>
      </c>
      <c r="T215" s="23"/>
      <c r="U215" s="28"/>
      <c r="V215" s="28"/>
      <c r="W215" s="15" t="s">
        <v>75</v>
      </c>
      <c r="X215" s="18"/>
      <c r="Y215" s="18"/>
      <c r="Z215" s="18"/>
      <c r="AA215" s="18"/>
      <c r="AB215" s="15" t="s">
        <v>445</v>
      </c>
      <c r="AC215" s="28"/>
      <c r="AD215" s="28"/>
      <c r="AE215" s="28"/>
      <c r="AF215" s="28"/>
      <c r="AG215" s="28"/>
      <c r="AH215" s="28"/>
    </row>
    <row r="216" spans="1:34" s="15" customFormat="1" ht="75">
      <c r="A216" s="15" t="s">
        <v>437</v>
      </c>
      <c r="B216" s="15" t="s">
        <v>302</v>
      </c>
      <c r="C216" s="21"/>
      <c r="D216" s="21"/>
      <c r="E216" s="21"/>
      <c r="F216" s="21" t="s">
        <v>252</v>
      </c>
      <c r="G216" s="21" t="s">
        <v>1963</v>
      </c>
      <c r="H216" s="21"/>
      <c r="I216" s="21"/>
      <c r="J216" s="21" t="s">
        <v>253</v>
      </c>
      <c r="K216" s="21" t="s">
        <v>253</v>
      </c>
      <c r="L216" s="21" t="s">
        <v>253</v>
      </c>
      <c r="M216" s="21"/>
      <c r="N216" s="21"/>
      <c r="O216" s="40"/>
      <c r="P216" s="22"/>
      <c r="Q216" s="22" t="s">
        <v>994</v>
      </c>
      <c r="R216" s="23" t="s">
        <v>1051</v>
      </c>
      <c r="S216" s="23" t="s">
        <v>738</v>
      </c>
      <c r="T216" s="17"/>
      <c r="U216" s="23" t="s">
        <v>280</v>
      </c>
      <c r="V216" s="23" t="s">
        <v>1049</v>
      </c>
      <c r="W216" s="15" t="s">
        <v>302</v>
      </c>
      <c r="X216" s="18"/>
      <c r="Y216" s="18"/>
      <c r="Z216" s="18"/>
      <c r="AA216" s="18"/>
      <c r="AB216" s="15" t="s">
        <v>445</v>
      </c>
      <c r="AC216" s="28" t="s">
        <v>1047</v>
      </c>
      <c r="AD216" s="28" t="s">
        <v>1048</v>
      </c>
      <c r="AE216" s="28" t="s">
        <v>1050</v>
      </c>
      <c r="AF216" s="28" t="s">
        <v>768</v>
      </c>
      <c r="AG216" s="28" t="s">
        <v>1046</v>
      </c>
      <c r="AH216" s="28" t="s">
        <v>2204</v>
      </c>
    </row>
    <row r="217" spans="1:34" s="15" customFormat="1" ht="60">
      <c r="A217" s="15" t="s">
        <v>437</v>
      </c>
      <c r="B217" s="15" t="s">
        <v>414</v>
      </c>
      <c r="C217" s="21"/>
      <c r="D217" s="21" t="s">
        <v>252</v>
      </c>
      <c r="E217" s="21" t="s">
        <v>252</v>
      </c>
      <c r="F217" s="21" t="s">
        <v>252</v>
      </c>
      <c r="G217" s="21" t="s">
        <v>1963</v>
      </c>
      <c r="H217" s="21" t="s">
        <v>1963</v>
      </c>
      <c r="I217" s="21"/>
      <c r="J217" s="21"/>
      <c r="K217" s="21" t="s">
        <v>253</v>
      </c>
      <c r="L217" s="21" t="s">
        <v>253</v>
      </c>
      <c r="M217" s="21"/>
      <c r="N217" s="21"/>
      <c r="O217" s="41">
        <v>20</v>
      </c>
      <c r="P217" s="24">
        <v>120</v>
      </c>
      <c r="Q217" s="24">
        <v>30</v>
      </c>
      <c r="R217" s="23" t="s">
        <v>305</v>
      </c>
      <c r="S217" s="23" t="s">
        <v>1053</v>
      </c>
      <c r="T217" s="17"/>
      <c r="U217" s="23" t="s">
        <v>280</v>
      </c>
      <c r="V217" s="23" t="s">
        <v>306</v>
      </c>
      <c r="W217" s="15" t="s">
        <v>414</v>
      </c>
      <c r="X217" s="18">
        <v>16</v>
      </c>
      <c r="Y217" s="18">
        <v>18</v>
      </c>
      <c r="Z217" s="18">
        <v>20</v>
      </c>
      <c r="AA217" s="18">
        <v>5</v>
      </c>
      <c r="AB217" s="15" t="s">
        <v>477</v>
      </c>
      <c r="AC217" s="28" t="s">
        <v>1626</v>
      </c>
      <c r="AD217" s="28"/>
      <c r="AE217" s="28" t="s">
        <v>1627</v>
      </c>
      <c r="AF217" s="28" t="s">
        <v>1628</v>
      </c>
      <c r="AG217" s="28" t="s">
        <v>1629</v>
      </c>
      <c r="AH217" s="28" t="s">
        <v>2205</v>
      </c>
    </row>
    <row r="218" spans="1:34" s="15" customFormat="1" ht="60">
      <c r="A218" s="15" t="s">
        <v>437</v>
      </c>
      <c r="B218" s="15" t="s">
        <v>2130</v>
      </c>
      <c r="C218" s="21"/>
      <c r="D218" s="21"/>
      <c r="E218" s="21"/>
      <c r="F218" s="21" t="s">
        <v>1963</v>
      </c>
      <c r="G218" s="21" t="s">
        <v>1963</v>
      </c>
      <c r="H218" s="21"/>
      <c r="I218" s="21"/>
      <c r="J218" s="21"/>
      <c r="K218" s="21" t="s">
        <v>1963</v>
      </c>
      <c r="L218" s="21" t="s">
        <v>1963</v>
      </c>
      <c r="M218" s="21"/>
      <c r="N218" s="21"/>
      <c r="O218" s="41"/>
      <c r="P218" s="24"/>
      <c r="Q218" s="24"/>
      <c r="R218" s="23"/>
      <c r="S218" s="23"/>
      <c r="T218" s="17"/>
      <c r="U218" s="23"/>
      <c r="V218" s="23" t="s">
        <v>2136</v>
      </c>
      <c r="W218" s="15" t="s">
        <v>2137</v>
      </c>
      <c r="X218" s="18"/>
      <c r="Y218" s="18"/>
      <c r="Z218" s="18">
        <v>20</v>
      </c>
      <c r="AA218" s="18"/>
      <c r="AB218" s="15" t="s">
        <v>446</v>
      </c>
      <c r="AC218" s="28" t="s">
        <v>2131</v>
      </c>
      <c r="AD218" s="28"/>
      <c r="AE218" s="28" t="s">
        <v>2135</v>
      </c>
      <c r="AF218" s="28" t="s">
        <v>768</v>
      </c>
      <c r="AG218" s="28" t="s">
        <v>2132</v>
      </c>
      <c r="AH218" s="28" t="s">
        <v>2134</v>
      </c>
    </row>
    <row r="219" spans="1:34" s="15" customFormat="1" ht="16.5">
      <c r="A219" s="15" t="s">
        <v>437</v>
      </c>
      <c r="B219" s="15" t="s">
        <v>2130</v>
      </c>
      <c r="C219" s="21"/>
      <c r="D219" s="21"/>
      <c r="E219" s="21"/>
      <c r="F219" s="21"/>
      <c r="G219" s="21"/>
      <c r="H219" s="21" t="s">
        <v>253</v>
      </c>
      <c r="I219" s="21" t="s">
        <v>253</v>
      </c>
      <c r="J219" s="21" t="s">
        <v>253</v>
      </c>
      <c r="K219" s="21"/>
      <c r="L219" s="21"/>
      <c r="M219" s="21"/>
      <c r="N219" s="21"/>
      <c r="O219" s="41"/>
      <c r="P219" s="24"/>
      <c r="Q219" s="24"/>
      <c r="R219" s="23"/>
      <c r="S219" s="23"/>
      <c r="T219" s="17"/>
      <c r="U219" s="23"/>
      <c r="V219" s="23"/>
      <c r="X219" s="18"/>
      <c r="Y219" s="18"/>
      <c r="Z219" s="18"/>
      <c r="AA219" s="18"/>
      <c r="AC219" s="28"/>
      <c r="AD219" s="28"/>
      <c r="AE219" s="28" t="s">
        <v>2133</v>
      </c>
      <c r="AF219" s="28"/>
      <c r="AG219" s="28"/>
      <c r="AH219" s="28"/>
    </row>
    <row r="220" spans="1:34" s="15" customFormat="1" ht="90">
      <c r="A220" s="15" t="s">
        <v>437</v>
      </c>
      <c r="B220" s="15" t="s">
        <v>314</v>
      </c>
      <c r="C220" s="21"/>
      <c r="D220" s="21"/>
      <c r="E220" s="21"/>
      <c r="F220" s="21" t="s">
        <v>1963</v>
      </c>
      <c r="G220" s="21" t="s">
        <v>1963</v>
      </c>
      <c r="H220" s="21" t="s">
        <v>1963</v>
      </c>
      <c r="I220" s="21" t="s">
        <v>1963</v>
      </c>
      <c r="J220" s="21"/>
      <c r="K220" s="21"/>
      <c r="L220" s="21"/>
      <c r="M220" s="21"/>
      <c r="N220" s="21"/>
      <c r="O220" s="40"/>
      <c r="P220" s="22"/>
      <c r="Q220" s="22"/>
      <c r="R220" s="23" t="s">
        <v>315</v>
      </c>
      <c r="S220" s="23" t="s">
        <v>1149</v>
      </c>
      <c r="T220" s="17"/>
      <c r="U220" s="23" t="s">
        <v>279</v>
      </c>
      <c r="V220" s="23" t="s">
        <v>317</v>
      </c>
      <c r="W220" s="15" t="s">
        <v>314</v>
      </c>
      <c r="X220" s="18"/>
      <c r="Y220" s="18"/>
      <c r="Z220" s="18"/>
      <c r="AA220" s="18"/>
      <c r="AB220" s="15" t="s">
        <v>477</v>
      </c>
      <c r="AC220" s="28" t="s">
        <v>1630</v>
      </c>
      <c r="AD220" s="28" t="s">
        <v>1631</v>
      </c>
      <c r="AE220" s="28" t="s">
        <v>1632</v>
      </c>
      <c r="AF220" s="28" t="s">
        <v>768</v>
      </c>
      <c r="AG220" s="28" t="s">
        <v>1633</v>
      </c>
      <c r="AH220" s="28" t="s">
        <v>2206</v>
      </c>
    </row>
    <row r="221" spans="1:34" s="15" customFormat="1" ht="30">
      <c r="A221" s="15" t="s">
        <v>437</v>
      </c>
      <c r="B221" s="15" t="s">
        <v>314</v>
      </c>
      <c r="C221" s="21"/>
      <c r="D221" s="21"/>
      <c r="E221" s="21"/>
      <c r="F221" s="21"/>
      <c r="G221" s="21"/>
      <c r="H221" s="21" t="s">
        <v>253</v>
      </c>
      <c r="I221" s="21" t="s">
        <v>253</v>
      </c>
      <c r="J221" s="21" t="s">
        <v>253</v>
      </c>
      <c r="K221" s="21" t="s">
        <v>253</v>
      </c>
      <c r="L221" s="21"/>
      <c r="M221" s="21"/>
      <c r="N221" s="21"/>
      <c r="O221" s="40"/>
      <c r="P221" s="22"/>
      <c r="Q221" s="22"/>
      <c r="R221" s="23" t="s">
        <v>315</v>
      </c>
      <c r="S221" s="23"/>
      <c r="T221" s="23"/>
      <c r="U221" s="23" t="s">
        <v>318</v>
      </c>
      <c r="V221" s="23" t="s">
        <v>317</v>
      </c>
      <c r="W221" s="15" t="s">
        <v>314</v>
      </c>
      <c r="X221" s="18"/>
      <c r="Y221" s="18"/>
      <c r="Z221" s="18"/>
      <c r="AA221" s="18"/>
      <c r="AC221" s="28"/>
      <c r="AD221" s="28"/>
      <c r="AE221" s="28"/>
      <c r="AF221" s="28"/>
      <c r="AG221" s="28"/>
      <c r="AH221" s="28"/>
    </row>
    <row r="222" spans="1:34" s="15" customFormat="1" ht="30">
      <c r="A222" s="15" t="s">
        <v>437</v>
      </c>
      <c r="B222" s="15" t="s">
        <v>68</v>
      </c>
      <c r="C222" s="16"/>
      <c r="D222" s="16"/>
      <c r="E222" s="16" t="s">
        <v>252</v>
      </c>
      <c r="F222" s="16" t="s">
        <v>252</v>
      </c>
      <c r="G222" s="16" t="s">
        <v>252</v>
      </c>
      <c r="H222" s="16" t="s">
        <v>252</v>
      </c>
      <c r="I222" s="16" t="s">
        <v>252</v>
      </c>
      <c r="J222" s="16"/>
      <c r="K222" s="16"/>
      <c r="L222" s="16"/>
      <c r="M222" s="16"/>
      <c r="N222" s="16"/>
      <c r="O222" s="41">
        <v>15</v>
      </c>
      <c r="P222" s="24">
        <v>90</v>
      </c>
      <c r="Q222" s="24">
        <v>30</v>
      </c>
      <c r="R222" s="23" t="s">
        <v>327</v>
      </c>
      <c r="S222" s="23"/>
      <c r="T222" s="23"/>
      <c r="U222" s="28" t="s">
        <v>328</v>
      </c>
      <c r="V222" s="23" t="s">
        <v>326</v>
      </c>
      <c r="W222" s="15" t="s">
        <v>416</v>
      </c>
      <c r="X222" s="18">
        <v>12</v>
      </c>
      <c r="Y222" s="18">
        <v>20</v>
      </c>
      <c r="Z222" s="18">
        <v>22</v>
      </c>
      <c r="AA222" s="18">
        <v>7</v>
      </c>
      <c r="AC222" s="28"/>
      <c r="AD222" s="28"/>
      <c r="AE222" s="28" t="s">
        <v>1634</v>
      </c>
      <c r="AF222" s="28" t="s">
        <v>768</v>
      </c>
      <c r="AG222" s="28" t="s">
        <v>1635</v>
      </c>
      <c r="AH222" s="28" t="s">
        <v>1636</v>
      </c>
    </row>
    <row r="223" spans="1:34" s="15" customFormat="1" ht="30">
      <c r="A223" s="15" t="s">
        <v>437</v>
      </c>
      <c r="B223" s="15" t="s">
        <v>68</v>
      </c>
      <c r="C223" s="16"/>
      <c r="D223" s="16"/>
      <c r="E223" s="16"/>
      <c r="F223" s="16" t="s">
        <v>1963</v>
      </c>
      <c r="G223" s="16" t="s">
        <v>1963</v>
      </c>
      <c r="H223" s="16" t="s">
        <v>1963</v>
      </c>
      <c r="I223" s="16" t="s">
        <v>1963</v>
      </c>
      <c r="J223" s="16" t="s">
        <v>1963</v>
      </c>
      <c r="K223" s="16"/>
      <c r="L223" s="16"/>
      <c r="M223" s="16"/>
      <c r="N223" s="16"/>
      <c r="O223" s="41">
        <v>15</v>
      </c>
      <c r="P223" s="24">
        <v>90</v>
      </c>
      <c r="Q223" s="24">
        <v>30</v>
      </c>
      <c r="R223" s="23" t="s">
        <v>327</v>
      </c>
      <c r="S223" s="23"/>
      <c r="T223" s="17"/>
      <c r="U223" s="28" t="s">
        <v>328</v>
      </c>
      <c r="V223" s="23" t="s">
        <v>326</v>
      </c>
      <c r="W223" s="15" t="s">
        <v>416</v>
      </c>
      <c r="X223" s="18">
        <v>12</v>
      </c>
      <c r="Y223" s="18">
        <v>20</v>
      </c>
      <c r="Z223" s="18">
        <v>22</v>
      </c>
      <c r="AA223" s="18">
        <v>7</v>
      </c>
      <c r="AC223" s="28"/>
      <c r="AD223" s="28"/>
      <c r="AE223" s="28"/>
      <c r="AF223" s="28"/>
      <c r="AG223" s="28"/>
      <c r="AH223" s="28"/>
    </row>
    <row r="224" spans="1:34" s="15" customFormat="1" ht="30">
      <c r="A224" s="15" t="s">
        <v>437</v>
      </c>
      <c r="B224" s="15" t="s">
        <v>68</v>
      </c>
      <c r="C224" s="16"/>
      <c r="D224" s="16"/>
      <c r="E224" s="16"/>
      <c r="F224" s="16"/>
      <c r="G224" s="16"/>
      <c r="H224" s="16"/>
      <c r="I224" s="16" t="s">
        <v>253</v>
      </c>
      <c r="J224" s="16" t="s">
        <v>253</v>
      </c>
      <c r="K224" s="16" t="s">
        <v>253</v>
      </c>
      <c r="L224" s="16" t="s">
        <v>253</v>
      </c>
      <c r="M224" s="16" t="s">
        <v>253</v>
      </c>
      <c r="N224" s="16"/>
      <c r="O224" s="41">
        <v>15</v>
      </c>
      <c r="P224" s="24">
        <v>90</v>
      </c>
      <c r="Q224" s="24">
        <v>30</v>
      </c>
      <c r="R224" s="23" t="s">
        <v>327</v>
      </c>
      <c r="S224" s="23"/>
      <c r="T224" s="17"/>
      <c r="U224" s="28" t="s">
        <v>328</v>
      </c>
      <c r="V224" s="23" t="s">
        <v>326</v>
      </c>
      <c r="W224" s="15" t="s">
        <v>416</v>
      </c>
      <c r="X224" s="18">
        <v>12</v>
      </c>
      <c r="Y224" s="18">
        <v>20</v>
      </c>
      <c r="Z224" s="18">
        <v>22</v>
      </c>
      <c r="AA224" s="18">
        <v>7</v>
      </c>
      <c r="AC224" s="28"/>
      <c r="AD224" s="28"/>
      <c r="AE224" s="28"/>
      <c r="AF224" s="28"/>
      <c r="AG224" s="28"/>
      <c r="AH224" s="28"/>
    </row>
    <row r="225" spans="1:40" s="15" customFormat="1" ht="75">
      <c r="A225" s="15" t="s">
        <v>437</v>
      </c>
      <c r="B225" s="15" t="s">
        <v>325</v>
      </c>
      <c r="C225" s="16"/>
      <c r="D225" s="16"/>
      <c r="E225" s="16"/>
      <c r="F225" s="16" t="s">
        <v>252</v>
      </c>
      <c r="G225" s="16"/>
      <c r="H225" s="16" t="s">
        <v>1963</v>
      </c>
      <c r="I225" s="16"/>
      <c r="J225" s="16"/>
      <c r="K225" s="16"/>
      <c r="L225" s="16"/>
      <c r="M225" s="16"/>
      <c r="N225" s="16"/>
      <c r="O225" s="41">
        <v>8</v>
      </c>
      <c r="P225" s="24">
        <v>100</v>
      </c>
      <c r="Q225" s="24">
        <v>50</v>
      </c>
      <c r="R225" s="23" t="s">
        <v>4</v>
      </c>
      <c r="S225" s="23" t="s">
        <v>5</v>
      </c>
      <c r="T225" s="23"/>
      <c r="U225" s="23" t="s">
        <v>280</v>
      </c>
      <c r="V225" s="23" t="s">
        <v>320</v>
      </c>
      <c r="W225" s="15" t="s">
        <v>417</v>
      </c>
      <c r="X225" s="18">
        <v>7</v>
      </c>
      <c r="Y225" s="18">
        <v>22</v>
      </c>
      <c r="Z225" s="18">
        <v>21</v>
      </c>
      <c r="AA225" s="18">
        <v>3</v>
      </c>
      <c r="AB225" s="15" t="s">
        <v>477</v>
      </c>
      <c r="AC225" s="28" t="s">
        <v>1637</v>
      </c>
      <c r="AD225" s="28" t="s">
        <v>1638</v>
      </c>
      <c r="AE225" s="28"/>
      <c r="AF225" s="28" t="s">
        <v>1644</v>
      </c>
      <c r="AG225" s="28" t="s">
        <v>1639</v>
      </c>
      <c r="AH225" s="28" t="s">
        <v>2207</v>
      </c>
    </row>
    <row r="226" spans="1:40" s="15" customFormat="1" ht="30">
      <c r="A226" s="15" t="s">
        <v>437</v>
      </c>
      <c r="B226" s="15" t="s">
        <v>325</v>
      </c>
      <c r="C226" s="16" t="s">
        <v>253</v>
      </c>
      <c r="D226" s="16" t="s">
        <v>253</v>
      </c>
      <c r="E226" s="16" t="s">
        <v>253</v>
      </c>
      <c r="F226" s="16" t="s">
        <v>253</v>
      </c>
      <c r="G226" s="16"/>
      <c r="H226" s="16"/>
      <c r="I226" s="16"/>
      <c r="J226" s="16"/>
      <c r="K226" s="16"/>
      <c r="L226" s="16" t="s">
        <v>253</v>
      </c>
      <c r="M226" s="16" t="s">
        <v>253</v>
      </c>
      <c r="N226" s="16" t="s">
        <v>253</v>
      </c>
      <c r="O226" s="41">
        <v>8</v>
      </c>
      <c r="P226" s="24">
        <v>100</v>
      </c>
      <c r="Q226" s="24">
        <v>50</v>
      </c>
      <c r="R226" s="23" t="s">
        <v>4</v>
      </c>
      <c r="S226" s="23" t="s">
        <v>5</v>
      </c>
      <c r="T226" s="23"/>
      <c r="U226" s="23" t="s">
        <v>280</v>
      </c>
      <c r="V226" s="23" t="s">
        <v>320</v>
      </c>
      <c r="W226" s="15" t="s">
        <v>417</v>
      </c>
      <c r="X226" s="18">
        <v>7</v>
      </c>
      <c r="Y226" s="18">
        <v>22</v>
      </c>
      <c r="Z226" s="18">
        <v>21</v>
      </c>
      <c r="AA226" s="18">
        <v>3</v>
      </c>
      <c r="AC226" s="28"/>
      <c r="AD226" s="28"/>
      <c r="AE226" s="28"/>
      <c r="AF226" s="28"/>
      <c r="AG226" s="28"/>
      <c r="AH226" s="28"/>
    </row>
    <row r="227" spans="1:40" s="15" customFormat="1" ht="45">
      <c r="A227" s="15" t="s">
        <v>437</v>
      </c>
      <c r="B227" s="15" t="s">
        <v>324</v>
      </c>
      <c r="C227" s="16"/>
      <c r="D227" s="16" t="s">
        <v>252</v>
      </c>
      <c r="E227" s="16" t="s">
        <v>252</v>
      </c>
      <c r="F227" s="16" t="s">
        <v>252</v>
      </c>
      <c r="G227" s="16"/>
      <c r="H227" s="16" t="s">
        <v>1963</v>
      </c>
      <c r="I227" s="16"/>
      <c r="J227" s="16" t="s">
        <v>253</v>
      </c>
      <c r="K227" s="16"/>
      <c r="L227" s="16"/>
      <c r="M227" s="16"/>
      <c r="N227" s="16"/>
      <c r="O227" s="41">
        <v>8</v>
      </c>
      <c r="P227" s="24">
        <v>100</v>
      </c>
      <c r="Q227" s="24">
        <v>50</v>
      </c>
      <c r="R227" s="23" t="s">
        <v>4</v>
      </c>
      <c r="S227" s="23" t="s">
        <v>5</v>
      </c>
      <c r="T227" s="23"/>
      <c r="U227" s="23" t="s">
        <v>280</v>
      </c>
      <c r="V227" s="23" t="s">
        <v>320</v>
      </c>
      <c r="W227" s="15" t="s">
        <v>417</v>
      </c>
      <c r="X227" s="18">
        <v>7</v>
      </c>
      <c r="Y227" s="18">
        <v>22</v>
      </c>
      <c r="Z227" s="18">
        <v>21</v>
      </c>
      <c r="AA227" s="18">
        <v>3</v>
      </c>
      <c r="AB227" s="15" t="s">
        <v>477</v>
      </c>
      <c r="AC227" s="28" t="s">
        <v>1637</v>
      </c>
      <c r="AD227" s="28" t="s">
        <v>1638</v>
      </c>
      <c r="AE227" s="28"/>
      <c r="AF227" s="28" t="s">
        <v>1644</v>
      </c>
      <c r="AG227" s="28" t="s">
        <v>1639</v>
      </c>
      <c r="AH227" s="28"/>
      <c r="AI227" s="28"/>
      <c r="AJ227" s="28"/>
      <c r="AK227" s="28"/>
      <c r="AL227" s="28"/>
      <c r="AM227" s="28"/>
      <c r="AN227" s="28"/>
    </row>
    <row r="228" spans="1:40" s="15" customFormat="1" ht="75">
      <c r="A228" s="15" t="s">
        <v>437</v>
      </c>
      <c r="B228" s="15" t="s">
        <v>103</v>
      </c>
      <c r="C228" s="16" t="s">
        <v>252</v>
      </c>
      <c r="D228" s="16"/>
      <c r="E228" s="16"/>
      <c r="F228" s="16" t="s">
        <v>1963</v>
      </c>
      <c r="G228" s="16" t="s">
        <v>253</v>
      </c>
      <c r="H228" s="16" t="s">
        <v>253</v>
      </c>
      <c r="I228" s="16"/>
      <c r="J228" s="16"/>
      <c r="K228" s="16"/>
      <c r="L228" s="16"/>
      <c r="M228" s="16"/>
      <c r="N228" s="16"/>
      <c r="O228" s="41">
        <v>15</v>
      </c>
      <c r="P228" s="24">
        <v>120</v>
      </c>
      <c r="Q228" s="24">
        <v>50</v>
      </c>
      <c r="R228" s="23" t="s">
        <v>1150</v>
      </c>
      <c r="S228" s="27" t="s">
        <v>1043</v>
      </c>
      <c r="T228" s="17"/>
      <c r="U228" s="28" t="s">
        <v>1640</v>
      </c>
      <c r="V228" s="28" t="s">
        <v>1641</v>
      </c>
      <c r="W228" s="15" t="s">
        <v>418</v>
      </c>
      <c r="X228" s="18">
        <v>7</v>
      </c>
      <c r="Y228" s="18">
        <v>22</v>
      </c>
      <c r="Z228" s="18">
        <v>20</v>
      </c>
      <c r="AA228" s="18">
        <v>5</v>
      </c>
      <c r="AB228" s="15" t="s">
        <v>446</v>
      </c>
      <c r="AC228" s="28" t="s">
        <v>1642</v>
      </c>
      <c r="AD228" s="28" t="s">
        <v>1643</v>
      </c>
      <c r="AE228" s="28"/>
      <c r="AF228" s="28" t="s">
        <v>1644</v>
      </c>
      <c r="AG228" s="28" t="s">
        <v>1645</v>
      </c>
      <c r="AH228" s="28"/>
    </row>
    <row r="229" spans="1:40" s="15" customFormat="1" ht="75">
      <c r="A229" s="15" t="s">
        <v>437</v>
      </c>
      <c r="B229" s="15" t="s">
        <v>28</v>
      </c>
      <c r="C229" s="21"/>
      <c r="D229" s="21" t="s">
        <v>1963</v>
      </c>
      <c r="E229" s="21" t="s">
        <v>1963</v>
      </c>
      <c r="F229" s="21" t="s">
        <v>1963</v>
      </c>
      <c r="G229" s="21" t="s">
        <v>1963</v>
      </c>
      <c r="H229" s="21" t="s">
        <v>1963</v>
      </c>
      <c r="I229" s="21"/>
      <c r="J229" s="21"/>
      <c r="K229" s="21"/>
      <c r="L229" s="21" t="s">
        <v>253</v>
      </c>
      <c r="M229" s="21" t="s">
        <v>253</v>
      </c>
      <c r="N229" s="21"/>
      <c r="O229" s="40">
        <v>15</v>
      </c>
      <c r="P229" s="22">
        <v>260</v>
      </c>
      <c r="Q229" s="22">
        <v>50</v>
      </c>
      <c r="R229" s="23" t="s">
        <v>319</v>
      </c>
      <c r="S229" s="23" t="s">
        <v>1151</v>
      </c>
      <c r="T229" s="17"/>
      <c r="U229" s="23" t="s">
        <v>280</v>
      </c>
      <c r="V229" s="23" t="s">
        <v>320</v>
      </c>
      <c r="W229" s="15" t="s">
        <v>28</v>
      </c>
      <c r="X229" s="18">
        <v>7</v>
      </c>
      <c r="Y229" s="18">
        <v>22</v>
      </c>
      <c r="Z229" s="18">
        <v>20</v>
      </c>
      <c r="AA229" s="18">
        <v>3</v>
      </c>
      <c r="AC229" s="28" t="s">
        <v>1646</v>
      </c>
      <c r="AD229" s="28" t="s">
        <v>1647</v>
      </c>
      <c r="AE229" s="28" t="s">
        <v>1648</v>
      </c>
      <c r="AF229" s="28" t="s">
        <v>1644</v>
      </c>
      <c r="AG229" s="28" t="s">
        <v>1649</v>
      </c>
      <c r="AH229" s="28"/>
    </row>
    <row r="230" spans="1:40" s="15" customFormat="1" ht="16.5">
      <c r="A230" s="15" t="s">
        <v>437</v>
      </c>
      <c r="B230" s="15" t="s">
        <v>28</v>
      </c>
      <c r="C230" s="16"/>
      <c r="D230" s="16" t="s">
        <v>252</v>
      </c>
      <c r="E230" s="16" t="s">
        <v>252</v>
      </c>
      <c r="F230" s="16" t="s">
        <v>252</v>
      </c>
      <c r="G230" s="16" t="s">
        <v>1963</v>
      </c>
      <c r="H230" s="16" t="s">
        <v>1963</v>
      </c>
      <c r="I230" s="16"/>
      <c r="J230" s="16"/>
      <c r="K230" s="16" t="s">
        <v>253</v>
      </c>
      <c r="L230" s="16" t="s">
        <v>253</v>
      </c>
      <c r="M230" s="16" t="s">
        <v>253</v>
      </c>
      <c r="N230" s="16" t="s">
        <v>253</v>
      </c>
      <c r="O230" s="41">
        <v>15</v>
      </c>
      <c r="P230" s="24">
        <v>250</v>
      </c>
      <c r="Q230" s="24">
        <v>60</v>
      </c>
      <c r="R230" s="23"/>
      <c r="S230" s="23"/>
      <c r="T230" s="23"/>
      <c r="U230" s="28"/>
      <c r="V230" s="28"/>
      <c r="W230" s="15" t="s">
        <v>28</v>
      </c>
      <c r="X230" s="18">
        <v>7</v>
      </c>
      <c r="Y230" s="18">
        <v>22</v>
      </c>
      <c r="Z230" s="18">
        <v>20</v>
      </c>
      <c r="AA230" s="18">
        <v>3</v>
      </c>
      <c r="AC230" s="28"/>
      <c r="AD230" s="28"/>
      <c r="AE230" s="28"/>
      <c r="AF230" s="28"/>
      <c r="AG230" s="28"/>
      <c r="AH230" s="28"/>
    </row>
    <row r="231" spans="1:40" s="15" customFormat="1" ht="75">
      <c r="A231" s="15" t="s">
        <v>437</v>
      </c>
      <c r="B231" s="15" t="s">
        <v>104</v>
      </c>
      <c r="C231" s="16" t="s">
        <v>252</v>
      </c>
      <c r="D231" s="16"/>
      <c r="E231" s="16"/>
      <c r="F231" s="16" t="s">
        <v>1963</v>
      </c>
      <c r="G231" s="16" t="s">
        <v>253</v>
      </c>
      <c r="H231" s="16" t="s">
        <v>253</v>
      </c>
      <c r="I231" s="16"/>
      <c r="J231" s="16"/>
      <c r="K231" s="16"/>
      <c r="L231" s="16"/>
      <c r="M231" s="16"/>
      <c r="N231" s="16"/>
      <c r="O231" s="41">
        <v>15</v>
      </c>
      <c r="P231" s="24">
        <v>160</v>
      </c>
      <c r="Q231" s="24">
        <v>60</v>
      </c>
      <c r="R231" s="23" t="s">
        <v>6</v>
      </c>
      <c r="S231" s="23" t="s">
        <v>1151</v>
      </c>
      <c r="T231" s="27"/>
      <c r="U231" s="28" t="s">
        <v>1042</v>
      </c>
      <c r="V231" s="28" t="s">
        <v>1641</v>
      </c>
      <c r="W231" s="15" t="s">
        <v>419</v>
      </c>
      <c r="X231" s="18">
        <v>7</v>
      </c>
      <c r="Y231" s="18">
        <v>22</v>
      </c>
      <c r="Z231" s="18">
        <v>20</v>
      </c>
      <c r="AA231" s="18">
        <v>5</v>
      </c>
      <c r="AB231" s="15" t="s">
        <v>446</v>
      </c>
      <c r="AC231" s="28" t="s">
        <v>1650</v>
      </c>
      <c r="AD231" s="28" t="s">
        <v>1643</v>
      </c>
      <c r="AE231" s="28" t="s">
        <v>1651</v>
      </c>
      <c r="AF231" s="28" t="s">
        <v>796</v>
      </c>
      <c r="AG231" s="28" t="s">
        <v>1652</v>
      </c>
      <c r="AH231" s="28"/>
    </row>
    <row r="232" spans="1:40" s="15" customFormat="1" ht="75">
      <c r="A232" s="15" t="s">
        <v>437</v>
      </c>
      <c r="B232" s="15" t="s">
        <v>98</v>
      </c>
      <c r="C232" s="16" t="s">
        <v>253</v>
      </c>
      <c r="D232" s="16" t="s">
        <v>253</v>
      </c>
      <c r="E232" s="16"/>
      <c r="F232" s="16"/>
      <c r="G232" s="16" t="s">
        <v>252</v>
      </c>
      <c r="H232" s="16" t="s">
        <v>252</v>
      </c>
      <c r="I232" s="16" t="s">
        <v>1963</v>
      </c>
      <c r="J232" s="16" t="s">
        <v>253</v>
      </c>
      <c r="K232" s="16" t="s">
        <v>253</v>
      </c>
      <c r="L232" s="16" t="s">
        <v>253</v>
      </c>
      <c r="M232" s="16" t="s">
        <v>253</v>
      </c>
      <c r="N232" s="16" t="s">
        <v>253</v>
      </c>
      <c r="O232" s="41">
        <v>10</v>
      </c>
      <c r="P232" s="24">
        <v>160</v>
      </c>
      <c r="Q232" s="24">
        <v>75</v>
      </c>
      <c r="R232" s="23" t="s">
        <v>6</v>
      </c>
      <c r="S232" s="23" t="s">
        <v>1151</v>
      </c>
      <c r="T232" s="27"/>
      <c r="U232" s="28"/>
      <c r="V232" s="28" t="s">
        <v>1641</v>
      </c>
      <c r="W232" s="15" t="s">
        <v>98</v>
      </c>
      <c r="X232" s="18">
        <v>7</v>
      </c>
      <c r="Y232" s="18">
        <v>22</v>
      </c>
      <c r="Z232" s="18">
        <v>20</v>
      </c>
      <c r="AA232" s="18">
        <v>5</v>
      </c>
      <c r="AB232" s="15" t="s">
        <v>477</v>
      </c>
      <c r="AC232" s="28" t="s">
        <v>1650</v>
      </c>
      <c r="AD232" s="28" t="s">
        <v>1643</v>
      </c>
      <c r="AE232" s="28" t="s">
        <v>1651</v>
      </c>
      <c r="AF232" s="28" t="s">
        <v>796</v>
      </c>
      <c r="AG232" s="28" t="s">
        <v>1653</v>
      </c>
      <c r="AH232" s="28"/>
    </row>
    <row r="233" spans="1:40" s="15" customFormat="1" ht="60">
      <c r="A233" s="15" t="s">
        <v>437</v>
      </c>
      <c r="B233" s="15" t="s">
        <v>101</v>
      </c>
      <c r="C233" s="16"/>
      <c r="D233" s="16"/>
      <c r="E233" s="16" t="s">
        <v>252</v>
      </c>
      <c r="F233" s="16" t="s">
        <v>252</v>
      </c>
      <c r="G233" s="16" t="s">
        <v>252</v>
      </c>
      <c r="H233" s="16" t="s">
        <v>252</v>
      </c>
      <c r="I233" s="16" t="s">
        <v>252</v>
      </c>
      <c r="J233" s="16"/>
      <c r="K233" s="16"/>
      <c r="L233" s="16"/>
      <c r="M233" s="16"/>
      <c r="N233" s="16"/>
      <c r="O233" s="41">
        <v>8</v>
      </c>
      <c r="P233" s="24">
        <v>85</v>
      </c>
      <c r="Q233" s="24">
        <v>25</v>
      </c>
      <c r="R233" s="23" t="s">
        <v>6</v>
      </c>
      <c r="S233" s="23" t="s">
        <v>1151</v>
      </c>
      <c r="T233" s="23"/>
      <c r="U233" s="28" t="s">
        <v>1655</v>
      </c>
      <c r="V233" s="28" t="s">
        <v>1656</v>
      </c>
      <c r="W233" s="15" t="s">
        <v>424</v>
      </c>
      <c r="X233" s="18">
        <v>7</v>
      </c>
      <c r="Y233" s="18">
        <v>22</v>
      </c>
      <c r="Z233" s="18">
        <v>20</v>
      </c>
      <c r="AA233" s="18">
        <v>5</v>
      </c>
      <c r="AB233" s="15" t="s">
        <v>446</v>
      </c>
      <c r="AC233" s="28" t="s">
        <v>1657</v>
      </c>
      <c r="AD233" s="28" t="s">
        <v>755</v>
      </c>
      <c r="AE233" s="28" t="s">
        <v>1658</v>
      </c>
      <c r="AF233" s="28" t="s">
        <v>796</v>
      </c>
      <c r="AG233" s="28" t="s">
        <v>1659</v>
      </c>
      <c r="AH233" s="28" t="s">
        <v>1660</v>
      </c>
    </row>
    <row r="234" spans="1:40" s="15" customFormat="1" ht="45">
      <c r="A234" s="15" t="s">
        <v>437</v>
      </c>
      <c r="B234" s="15" t="s">
        <v>101</v>
      </c>
      <c r="C234" s="16"/>
      <c r="D234" s="16"/>
      <c r="E234" s="16"/>
      <c r="F234" s="16" t="s">
        <v>1963</v>
      </c>
      <c r="G234" s="16" t="s">
        <v>1963</v>
      </c>
      <c r="H234" s="16" t="s">
        <v>1963</v>
      </c>
      <c r="I234" s="16" t="s">
        <v>1963</v>
      </c>
      <c r="J234" s="16" t="s">
        <v>1963</v>
      </c>
      <c r="K234" s="16"/>
      <c r="L234" s="16"/>
      <c r="M234" s="16"/>
      <c r="N234" s="16"/>
      <c r="O234" s="41">
        <v>8</v>
      </c>
      <c r="P234" s="24">
        <v>85</v>
      </c>
      <c r="Q234" s="24">
        <v>25</v>
      </c>
      <c r="R234" s="23" t="s">
        <v>6</v>
      </c>
      <c r="S234" s="27"/>
      <c r="T234" s="23"/>
      <c r="U234" s="28"/>
      <c r="V234" s="28"/>
      <c r="W234" s="15" t="s">
        <v>424</v>
      </c>
      <c r="X234" s="18">
        <v>7</v>
      </c>
      <c r="Y234" s="18">
        <v>22</v>
      </c>
      <c r="Z234" s="18">
        <v>20</v>
      </c>
      <c r="AA234" s="18">
        <v>5</v>
      </c>
      <c r="AC234" s="28"/>
      <c r="AD234" s="28"/>
      <c r="AE234" s="28"/>
      <c r="AF234" s="28" t="s">
        <v>796</v>
      </c>
      <c r="AG234" s="28" t="s">
        <v>1659</v>
      </c>
      <c r="AH234" s="28"/>
    </row>
    <row r="235" spans="1:40" s="15" customFormat="1" ht="45">
      <c r="A235" s="15" t="s">
        <v>437</v>
      </c>
      <c r="B235" s="15" t="s">
        <v>101</v>
      </c>
      <c r="C235" s="16"/>
      <c r="D235" s="16"/>
      <c r="E235" s="16"/>
      <c r="F235" s="16"/>
      <c r="G235" s="16"/>
      <c r="H235" s="16" t="s">
        <v>253</v>
      </c>
      <c r="I235" s="16" t="s">
        <v>253</v>
      </c>
      <c r="J235" s="16" t="s">
        <v>253</v>
      </c>
      <c r="K235" s="16" t="s">
        <v>253</v>
      </c>
      <c r="L235" s="16" t="s">
        <v>253</v>
      </c>
      <c r="M235" s="16" t="s">
        <v>253</v>
      </c>
      <c r="N235" s="16"/>
      <c r="O235" s="41">
        <v>8</v>
      </c>
      <c r="P235" s="24">
        <v>85</v>
      </c>
      <c r="Q235" s="24">
        <v>25</v>
      </c>
      <c r="R235" s="23" t="s">
        <v>6</v>
      </c>
      <c r="S235" s="27"/>
      <c r="T235" s="23"/>
      <c r="U235" s="28"/>
      <c r="V235" s="28"/>
      <c r="W235" s="15" t="s">
        <v>424</v>
      </c>
      <c r="X235" s="18">
        <v>7</v>
      </c>
      <c r="Y235" s="18">
        <v>22</v>
      </c>
      <c r="Z235" s="18">
        <v>20</v>
      </c>
      <c r="AA235" s="18">
        <v>5</v>
      </c>
      <c r="AC235" s="28"/>
      <c r="AD235" s="28"/>
      <c r="AE235" s="28"/>
      <c r="AF235" s="28" t="s">
        <v>796</v>
      </c>
      <c r="AG235" s="28" t="s">
        <v>1659</v>
      </c>
      <c r="AH235" s="28"/>
    </row>
    <row r="236" spans="1:40" s="15" customFormat="1" ht="75">
      <c r="A236" s="15" t="s">
        <v>437</v>
      </c>
      <c r="B236" s="15" t="s">
        <v>102</v>
      </c>
      <c r="C236" s="16" t="s">
        <v>252</v>
      </c>
      <c r="D236" s="16"/>
      <c r="E236" s="16"/>
      <c r="F236" s="16" t="s">
        <v>1963</v>
      </c>
      <c r="G236" s="16" t="s">
        <v>253</v>
      </c>
      <c r="H236" s="16" t="s">
        <v>253</v>
      </c>
      <c r="I236" s="16"/>
      <c r="J236" s="16"/>
      <c r="K236" s="16"/>
      <c r="L236" s="16"/>
      <c r="M236" s="16"/>
      <c r="N236" s="16"/>
      <c r="O236" s="41">
        <v>15</v>
      </c>
      <c r="P236" s="24">
        <v>160</v>
      </c>
      <c r="Q236" s="24">
        <v>50</v>
      </c>
      <c r="R236" s="23" t="s">
        <v>6</v>
      </c>
      <c r="S236" s="23" t="s">
        <v>1151</v>
      </c>
      <c r="T236" s="27"/>
      <c r="U236" s="28"/>
      <c r="V236" s="28" t="s">
        <v>1641</v>
      </c>
      <c r="W236" s="15" t="s">
        <v>423</v>
      </c>
      <c r="X236" s="18">
        <v>7</v>
      </c>
      <c r="Y236" s="18">
        <v>22</v>
      </c>
      <c r="Z236" s="18">
        <v>20</v>
      </c>
      <c r="AA236" s="18">
        <v>5</v>
      </c>
      <c r="AB236" s="15" t="s">
        <v>446</v>
      </c>
      <c r="AC236" s="28" t="s">
        <v>1650</v>
      </c>
      <c r="AD236" s="28" t="s">
        <v>1643</v>
      </c>
      <c r="AE236" s="28" t="s">
        <v>1651</v>
      </c>
      <c r="AF236" s="28" t="s">
        <v>796</v>
      </c>
      <c r="AG236" s="28" t="s">
        <v>1654</v>
      </c>
      <c r="AH236" s="28"/>
    </row>
    <row r="237" spans="1:40" s="15" customFormat="1" ht="90">
      <c r="A237" s="15" t="s">
        <v>437</v>
      </c>
      <c r="B237" s="15" t="s">
        <v>80</v>
      </c>
      <c r="C237" s="16" t="s">
        <v>252</v>
      </c>
      <c r="D237" s="16" t="s">
        <v>252</v>
      </c>
      <c r="E237" s="16" t="s">
        <v>252</v>
      </c>
      <c r="F237" s="16" t="s">
        <v>252</v>
      </c>
      <c r="G237" s="16" t="s">
        <v>252</v>
      </c>
      <c r="H237" s="16" t="s">
        <v>252</v>
      </c>
      <c r="I237" s="16" t="s">
        <v>252</v>
      </c>
      <c r="J237" s="16" t="s">
        <v>252</v>
      </c>
      <c r="K237" s="16" t="s">
        <v>252</v>
      </c>
      <c r="L237" s="16" t="s">
        <v>252</v>
      </c>
      <c r="M237" s="16" t="s">
        <v>252</v>
      </c>
      <c r="N237" s="16" t="s">
        <v>252</v>
      </c>
      <c r="O237" s="41">
        <v>3</v>
      </c>
      <c r="P237" s="24">
        <v>12</v>
      </c>
      <c r="Q237" s="24">
        <v>0.3</v>
      </c>
      <c r="R237" s="23" t="s">
        <v>1152</v>
      </c>
      <c r="S237" s="23" t="s">
        <v>1153</v>
      </c>
      <c r="T237" s="17"/>
      <c r="U237" s="28"/>
      <c r="V237" s="28" t="s">
        <v>1661</v>
      </c>
      <c r="W237" s="15" t="s">
        <v>80</v>
      </c>
      <c r="X237" s="18"/>
      <c r="Y237" s="18"/>
      <c r="Z237" s="18"/>
      <c r="AA237" s="18"/>
      <c r="AB237" s="15" t="s">
        <v>477</v>
      </c>
      <c r="AC237" s="28" t="s">
        <v>1662</v>
      </c>
      <c r="AD237" s="28" t="s">
        <v>1663</v>
      </c>
      <c r="AE237" s="28" t="s">
        <v>1664</v>
      </c>
      <c r="AF237" s="28" t="s">
        <v>796</v>
      </c>
      <c r="AG237" s="28" t="s">
        <v>1665</v>
      </c>
      <c r="AH237" s="28" t="s">
        <v>2208</v>
      </c>
    </row>
    <row r="238" spans="1:40" s="15" customFormat="1" ht="16.5">
      <c r="A238" s="15" t="s">
        <v>437</v>
      </c>
      <c r="B238" s="15" t="s">
        <v>80</v>
      </c>
      <c r="C238" s="16"/>
      <c r="D238" s="16"/>
      <c r="E238" s="16" t="s">
        <v>1963</v>
      </c>
      <c r="F238" s="16" t="s">
        <v>1963</v>
      </c>
      <c r="G238" s="16" t="s">
        <v>1963</v>
      </c>
      <c r="H238" s="16" t="s">
        <v>1963</v>
      </c>
      <c r="I238" s="16" t="s">
        <v>1963</v>
      </c>
      <c r="J238" s="16" t="s">
        <v>1963</v>
      </c>
      <c r="K238" s="16" t="s">
        <v>1963</v>
      </c>
      <c r="L238" s="16" t="s">
        <v>1963</v>
      </c>
      <c r="M238" s="16"/>
      <c r="N238" s="16"/>
      <c r="O238" s="41">
        <v>3</v>
      </c>
      <c r="P238" s="24">
        <v>12</v>
      </c>
      <c r="Q238" s="24">
        <v>0.3</v>
      </c>
      <c r="R238" s="23"/>
      <c r="S238" s="23"/>
      <c r="T238" s="17"/>
      <c r="U238" s="28"/>
      <c r="V238" s="28"/>
      <c r="W238" s="15" t="s">
        <v>80</v>
      </c>
      <c r="X238" s="18"/>
      <c r="Y238" s="18"/>
      <c r="Z238" s="18"/>
      <c r="AA238" s="18"/>
      <c r="AC238" s="28"/>
      <c r="AD238" s="28"/>
      <c r="AE238" s="28"/>
      <c r="AF238" s="28"/>
      <c r="AG238" s="28"/>
      <c r="AH238" s="28"/>
    </row>
    <row r="239" spans="1:40" s="15" customFormat="1" ht="16.5">
      <c r="A239" s="15" t="s">
        <v>437</v>
      </c>
      <c r="B239" s="15" t="s">
        <v>80</v>
      </c>
      <c r="C239" s="16" t="s">
        <v>253</v>
      </c>
      <c r="D239" s="16" t="s">
        <v>253</v>
      </c>
      <c r="E239" s="16" t="s">
        <v>253</v>
      </c>
      <c r="F239" s="16" t="s">
        <v>253</v>
      </c>
      <c r="G239" s="16" t="s">
        <v>253</v>
      </c>
      <c r="H239" s="16" t="s">
        <v>253</v>
      </c>
      <c r="I239" s="16" t="s">
        <v>253</v>
      </c>
      <c r="J239" s="16" t="s">
        <v>253</v>
      </c>
      <c r="K239" s="16" t="s">
        <v>253</v>
      </c>
      <c r="L239" s="16" t="s">
        <v>253</v>
      </c>
      <c r="M239" s="16" t="s">
        <v>253</v>
      </c>
      <c r="N239" s="16" t="s">
        <v>253</v>
      </c>
      <c r="O239" s="41">
        <v>3</v>
      </c>
      <c r="P239" s="24">
        <v>12</v>
      </c>
      <c r="Q239" s="24">
        <v>0.3</v>
      </c>
      <c r="R239" s="23"/>
      <c r="S239" s="23"/>
      <c r="T239" s="17"/>
      <c r="U239" s="28"/>
      <c r="V239" s="28"/>
      <c r="W239" s="15" t="s">
        <v>80</v>
      </c>
      <c r="X239" s="18"/>
      <c r="Y239" s="18"/>
      <c r="Z239" s="18"/>
      <c r="AA239" s="18"/>
      <c r="AC239" s="28"/>
      <c r="AD239" s="28"/>
      <c r="AE239" s="28"/>
      <c r="AF239" s="28"/>
      <c r="AG239" s="28"/>
      <c r="AH239" s="28"/>
    </row>
    <row r="240" spans="1:40" s="15" customFormat="1" ht="60">
      <c r="A240" s="15" t="s">
        <v>437</v>
      </c>
      <c r="B240" s="15" t="s">
        <v>79</v>
      </c>
      <c r="C240" s="16"/>
      <c r="D240" s="16"/>
      <c r="E240" s="16" t="s">
        <v>1963</v>
      </c>
      <c r="F240" s="16" t="s">
        <v>1963</v>
      </c>
      <c r="G240" s="16" t="s">
        <v>1963</v>
      </c>
      <c r="H240" s="16" t="s">
        <v>1963</v>
      </c>
      <c r="I240" s="16" t="s">
        <v>1963</v>
      </c>
      <c r="J240" s="16" t="s">
        <v>1963</v>
      </c>
      <c r="K240" s="16" t="s">
        <v>1963</v>
      </c>
      <c r="L240" s="16"/>
      <c r="M240" s="16"/>
      <c r="N240" s="16"/>
      <c r="O240" s="41">
        <v>10</v>
      </c>
      <c r="P240" s="24">
        <v>35</v>
      </c>
      <c r="Q240" s="24">
        <v>5</v>
      </c>
      <c r="R240" s="23" t="s">
        <v>1154</v>
      </c>
      <c r="S240" s="23" t="s">
        <v>1155</v>
      </c>
      <c r="T240" s="17"/>
      <c r="U240" s="28"/>
      <c r="V240" s="28" t="s">
        <v>1666</v>
      </c>
      <c r="W240" s="15" t="s">
        <v>427</v>
      </c>
      <c r="X240" s="18">
        <v>7</v>
      </c>
      <c r="Y240" s="18">
        <v>18</v>
      </c>
      <c r="Z240" s="18">
        <v>18</v>
      </c>
      <c r="AA240" s="18">
        <v>5</v>
      </c>
      <c r="AB240" s="15" t="s">
        <v>445</v>
      </c>
      <c r="AC240" s="28" t="s">
        <v>1667</v>
      </c>
      <c r="AD240" s="28" t="s">
        <v>1668</v>
      </c>
      <c r="AE240" s="28" t="s">
        <v>1669</v>
      </c>
      <c r="AF240" s="28" t="s">
        <v>1036</v>
      </c>
      <c r="AG240" s="28" t="s">
        <v>1670</v>
      </c>
      <c r="AH240" s="28" t="s">
        <v>1672</v>
      </c>
    </row>
    <row r="241" spans="1:34" s="15" customFormat="1" ht="16.5">
      <c r="A241" s="15" t="s">
        <v>437</v>
      </c>
      <c r="B241" s="15" t="s">
        <v>79</v>
      </c>
      <c r="C241" s="16"/>
      <c r="D241" s="16"/>
      <c r="E241" s="16"/>
      <c r="F241" s="16" t="s">
        <v>253</v>
      </c>
      <c r="G241" s="16" t="s">
        <v>253</v>
      </c>
      <c r="H241" s="16" t="s">
        <v>253</v>
      </c>
      <c r="I241" s="16" t="s">
        <v>253</v>
      </c>
      <c r="J241" s="16" t="s">
        <v>253</v>
      </c>
      <c r="K241" s="16" t="s">
        <v>253</v>
      </c>
      <c r="L241" s="16" t="s">
        <v>253</v>
      </c>
      <c r="M241" s="16" t="s">
        <v>253</v>
      </c>
      <c r="N241" s="16"/>
      <c r="O241" s="41">
        <v>10</v>
      </c>
      <c r="P241" s="24">
        <v>35</v>
      </c>
      <c r="Q241" s="24">
        <v>5</v>
      </c>
      <c r="R241" s="23" t="s">
        <v>17</v>
      </c>
      <c r="S241" s="23" t="s">
        <v>25</v>
      </c>
      <c r="T241" s="23"/>
      <c r="U241" s="28"/>
      <c r="V241" s="28"/>
      <c r="W241" s="15" t="s">
        <v>427</v>
      </c>
      <c r="X241" s="18">
        <v>7</v>
      </c>
      <c r="Y241" s="18">
        <v>18</v>
      </c>
      <c r="Z241" s="18">
        <v>18</v>
      </c>
      <c r="AA241" s="18">
        <v>5</v>
      </c>
      <c r="AB241" s="15" t="s">
        <v>445</v>
      </c>
      <c r="AC241" s="28"/>
      <c r="AD241" s="28"/>
      <c r="AE241" s="28"/>
      <c r="AF241" s="28"/>
      <c r="AG241" s="28"/>
      <c r="AH241" s="28"/>
    </row>
    <row r="242" spans="1:34" s="15" customFormat="1" ht="60">
      <c r="A242" s="15" t="s">
        <v>437</v>
      </c>
      <c r="B242" s="15" t="s">
        <v>892</v>
      </c>
      <c r="C242" s="16"/>
      <c r="D242" s="16"/>
      <c r="E242" s="16" t="s">
        <v>1963</v>
      </c>
      <c r="F242" s="16" t="s">
        <v>1963</v>
      </c>
      <c r="G242" s="16" t="s">
        <v>1963</v>
      </c>
      <c r="H242" s="16" t="s">
        <v>253</v>
      </c>
      <c r="I242" s="16" t="s">
        <v>253</v>
      </c>
      <c r="J242" s="16" t="s">
        <v>253</v>
      </c>
      <c r="K242" s="16" t="s">
        <v>253</v>
      </c>
      <c r="L242" s="16" t="s">
        <v>253</v>
      </c>
      <c r="M242" s="16" t="s">
        <v>253</v>
      </c>
      <c r="N242" s="16"/>
      <c r="O242" s="41">
        <v>10</v>
      </c>
      <c r="P242" s="24">
        <v>45</v>
      </c>
      <c r="Q242" s="24">
        <v>3</v>
      </c>
      <c r="R242" s="23" t="s">
        <v>1156</v>
      </c>
      <c r="S242" s="23" t="s">
        <v>756</v>
      </c>
      <c r="T242" s="23"/>
      <c r="U242" s="28" t="s">
        <v>1202</v>
      </c>
      <c r="V242" s="28" t="s">
        <v>1386</v>
      </c>
      <c r="W242" s="15" t="s">
        <v>63</v>
      </c>
      <c r="X242" s="18"/>
      <c r="Y242" s="18"/>
      <c r="Z242" s="18"/>
      <c r="AA242" s="18"/>
      <c r="AB242" s="15" t="s">
        <v>477</v>
      </c>
      <c r="AC242" s="28" t="s">
        <v>680</v>
      </c>
      <c r="AD242" s="28" t="s">
        <v>681</v>
      </c>
      <c r="AE242" s="28" t="s">
        <v>1671</v>
      </c>
      <c r="AF242" s="28" t="s">
        <v>885</v>
      </c>
      <c r="AG242" s="28" t="s">
        <v>397</v>
      </c>
      <c r="AH242" s="28" t="s">
        <v>1672</v>
      </c>
    </row>
    <row r="243" spans="1:34" s="15" customFormat="1" ht="30">
      <c r="A243" s="15" t="s">
        <v>437</v>
      </c>
      <c r="B243" s="15" t="s">
        <v>1157</v>
      </c>
      <c r="C243" s="16"/>
      <c r="D243" s="16"/>
      <c r="E243" s="16" t="s">
        <v>252</v>
      </c>
      <c r="F243" s="16" t="s">
        <v>252</v>
      </c>
      <c r="G243" s="16" t="s">
        <v>1963</v>
      </c>
      <c r="H243" s="16" t="s">
        <v>1963</v>
      </c>
      <c r="I243" s="16" t="s">
        <v>1963</v>
      </c>
      <c r="J243" s="16"/>
      <c r="K243" s="16" t="s">
        <v>253</v>
      </c>
      <c r="L243" s="16" t="s">
        <v>253</v>
      </c>
      <c r="M243" s="16" t="s">
        <v>253</v>
      </c>
      <c r="N243" s="16"/>
      <c r="O243" s="41">
        <v>15</v>
      </c>
      <c r="P243" s="24">
        <v>90</v>
      </c>
      <c r="Q243" s="24">
        <v>20</v>
      </c>
      <c r="R243" s="23" t="s">
        <v>440</v>
      </c>
      <c r="S243" s="23" t="s">
        <v>443</v>
      </c>
      <c r="T243" s="23"/>
      <c r="U243" s="28" t="s">
        <v>444</v>
      </c>
      <c r="V243" s="28" t="s">
        <v>1673</v>
      </c>
      <c r="W243" s="15" t="s">
        <v>439</v>
      </c>
      <c r="X243" s="18">
        <v>10</v>
      </c>
      <c r="Y243" s="18">
        <v>15</v>
      </c>
      <c r="Z243" s="18">
        <v>20</v>
      </c>
      <c r="AA243" s="18">
        <v>5</v>
      </c>
      <c r="AB243" s="15" t="s">
        <v>446</v>
      </c>
      <c r="AC243" s="28" t="s">
        <v>442</v>
      </c>
      <c r="AD243" s="28" t="s">
        <v>441</v>
      </c>
      <c r="AE243" s="28" t="s">
        <v>1674</v>
      </c>
      <c r="AF243" s="28" t="s">
        <v>920</v>
      </c>
      <c r="AG243" s="28" t="s">
        <v>1675</v>
      </c>
      <c r="AH243" s="28"/>
    </row>
    <row r="244" spans="1:34" s="15" customFormat="1" ht="16.5">
      <c r="A244" s="15" t="s">
        <v>437</v>
      </c>
      <c r="B244" s="15" t="s">
        <v>1157</v>
      </c>
      <c r="C244" s="16"/>
      <c r="D244" s="16"/>
      <c r="E244" s="16"/>
      <c r="F244" s="16"/>
      <c r="G244" s="16" t="s">
        <v>1961</v>
      </c>
      <c r="H244" s="16" t="s">
        <v>1961</v>
      </c>
      <c r="I244" s="16"/>
      <c r="J244" s="16"/>
      <c r="K244" s="16"/>
      <c r="L244" s="16"/>
      <c r="M244" s="16"/>
      <c r="N244" s="16"/>
      <c r="O244" s="41"/>
      <c r="P244" s="24"/>
      <c r="Q244" s="24"/>
      <c r="R244" s="23"/>
      <c r="S244" s="23"/>
      <c r="T244" s="23"/>
      <c r="U244" s="28"/>
      <c r="V244" s="28"/>
      <c r="X244" s="18"/>
      <c r="Y244" s="18"/>
      <c r="Z244" s="18"/>
      <c r="AA244" s="18"/>
      <c r="AC244" s="28"/>
      <c r="AD244" s="28"/>
      <c r="AE244" s="28"/>
      <c r="AF244" s="28"/>
      <c r="AG244" s="28"/>
      <c r="AH244" s="28"/>
    </row>
    <row r="245" spans="1:34" s="15" customFormat="1" ht="45">
      <c r="A245" s="15" t="s">
        <v>437</v>
      </c>
      <c r="B245" s="15" t="s">
        <v>76</v>
      </c>
      <c r="C245" s="16"/>
      <c r="D245" s="16" t="s">
        <v>252</v>
      </c>
      <c r="E245" s="16" t="s">
        <v>252</v>
      </c>
      <c r="F245" s="16" t="s">
        <v>252</v>
      </c>
      <c r="G245" s="16" t="s">
        <v>252</v>
      </c>
      <c r="H245" s="16" t="s">
        <v>252</v>
      </c>
      <c r="I245" s="16" t="s">
        <v>252</v>
      </c>
      <c r="J245" s="16" t="s">
        <v>252</v>
      </c>
      <c r="K245" s="16"/>
      <c r="L245" s="16"/>
      <c r="M245" s="16"/>
      <c r="N245" s="16"/>
      <c r="O245" s="41">
        <v>10</v>
      </c>
      <c r="P245" s="24">
        <v>65</v>
      </c>
      <c r="Q245" s="24">
        <v>30</v>
      </c>
      <c r="R245" s="23" t="s">
        <v>18</v>
      </c>
      <c r="S245" s="23" t="s">
        <v>26</v>
      </c>
      <c r="T245" s="27"/>
      <c r="U245" s="28"/>
      <c r="V245" s="28"/>
      <c r="W245" s="15" t="s">
        <v>76</v>
      </c>
      <c r="X245" s="18">
        <v>5</v>
      </c>
      <c r="Y245" s="18">
        <v>15</v>
      </c>
      <c r="Z245" s="18"/>
      <c r="AA245" s="18">
        <v>3</v>
      </c>
      <c r="AB245" s="15" t="s">
        <v>446</v>
      </c>
      <c r="AC245" s="28" t="s">
        <v>1676</v>
      </c>
      <c r="AD245" s="28" t="s">
        <v>755</v>
      </c>
      <c r="AE245" s="28" t="s">
        <v>1953</v>
      </c>
      <c r="AF245" s="28" t="s">
        <v>768</v>
      </c>
      <c r="AG245" s="28" t="s">
        <v>1677</v>
      </c>
      <c r="AH245" s="28" t="s">
        <v>1678</v>
      </c>
    </row>
    <row r="246" spans="1:34" s="15" customFormat="1" ht="16.5">
      <c r="A246" s="15" t="s">
        <v>437</v>
      </c>
      <c r="B246" s="15" t="s">
        <v>76</v>
      </c>
      <c r="C246" s="16"/>
      <c r="D246" s="16"/>
      <c r="E246" s="16"/>
      <c r="F246" s="16" t="s">
        <v>1961</v>
      </c>
      <c r="G246" s="16" t="s">
        <v>1961</v>
      </c>
      <c r="H246" s="16" t="s">
        <v>1961</v>
      </c>
      <c r="I246" s="16" t="s">
        <v>1963</v>
      </c>
      <c r="J246" s="16" t="s">
        <v>1963</v>
      </c>
      <c r="K246" s="16"/>
      <c r="L246" s="16"/>
      <c r="M246" s="16"/>
      <c r="N246" s="16"/>
      <c r="O246" s="41">
        <v>10</v>
      </c>
      <c r="P246" s="24">
        <v>65</v>
      </c>
      <c r="Q246" s="24">
        <v>30</v>
      </c>
      <c r="R246" s="23" t="s">
        <v>18</v>
      </c>
      <c r="S246" s="23" t="s">
        <v>26</v>
      </c>
      <c r="T246" s="23"/>
      <c r="U246" s="28"/>
      <c r="V246" s="28"/>
      <c r="W246" s="15" t="s">
        <v>76</v>
      </c>
      <c r="X246" s="18">
        <v>5</v>
      </c>
      <c r="Y246" s="18">
        <v>15</v>
      </c>
      <c r="Z246" s="18">
        <v>20</v>
      </c>
      <c r="AA246" s="18">
        <v>3</v>
      </c>
      <c r="AC246" s="28"/>
      <c r="AD246" s="28"/>
      <c r="AE246" s="28"/>
      <c r="AF246" s="28"/>
      <c r="AG246" s="28"/>
      <c r="AH246" s="28"/>
    </row>
    <row r="247" spans="1:34" s="15" customFormat="1" ht="16.5">
      <c r="A247" s="15" t="s">
        <v>437</v>
      </c>
      <c r="B247" s="15" t="s">
        <v>76</v>
      </c>
      <c r="C247" s="16"/>
      <c r="D247" s="16"/>
      <c r="E247" s="16"/>
      <c r="F247" s="16" t="s">
        <v>1963</v>
      </c>
      <c r="G247" s="16" t="s">
        <v>253</v>
      </c>
      <c r="H247" s="16" t="s">
        <v>253</v>
      </c>
      <c r="I247" s="16" t="s">
        <v>253</v>
      </c>
      <c r="J247" s="16" t="s">
        <v>253</v>
      </c>
      <c r="K247" s="16" t="s">
        <v>253</v>
      </c>
      <c r="L247" s="16" t="s">
        <v>253</v>
      </c>
      <c r="M247" s="16"/>
      <c r="N247" s="16"/>
      <c r="O247" s="41">
        <v>10</v>
      </c>
      <c r="P247" s="24">
        <v>65</v>
      </c>
      <c r="Q247" s="24">
        <v>30</v>
      </c>
      <c r="R247" s="23" t="s">
        <v>18</v>
      </c>
      <c r="S247" s="23" t="s">
        <v>26</v>
      </c>
      <c r="T247" s="27"/>
      <c r="U247" s="28">
        <v>60</v>
      </c>
      <c r="V247" s="28"/>
      <c r="W247" s="15" t="s">
        <v>76</v>
      </c>
      <c r="X247" s="18">
        <v>5</v>
      </c>
      <c r="Y247" s="18">
        <v>15</v>
      </c>
      <c r="Z247" s="18"/>
      <c r="AA247" s="18">
        <v>3</v>
      </c>
      <c r="AC247" s="28"/>
      <c r="AD247" s="28"/>
      <c r="AE247" s="28"/>
      <c r="AF247" s="28"/>
      <c r="AG247" s="28"/>
      <c r="AH247" s="28"/>
    </row>
    <row r="248" spans="1:34" s="15" customFormat="1" ht="30">
      <c r="A248" s="15" t="s">
        <v>437</v>
      </c>
      <c r="B248" s="15" t="s">
        <v>81</v>
      </c>
      <c r="C248" s="16"/>
      <c r="D248" s="16"/>
      <c r="E248" s="16" t="s">
        <v>1963</v>
      </c>
      <c r="F248" s="16" t="s">
        <v>1963</v>
      </c>
      <c r="G248" s="16" t="s">
        <v>1963</v>
      </c>
      <c r="H248" s="16" t="s">
        <v>1963</v>
      </c>
      <c r="I248" s="16" t="s">
        <v>1963</v>
      </c>
      <c r="J248" s="16" t="s">
        <v>1963</v>
      </c>
      <c r="K248" s="16" t="s">
        <v>1963</v>
      </c>
      <c r="L248" s="16"/>
      <c r="M248" s="16"/>
      <c r="N248" s="16"/>
      <c r="O248" s="41">
        <v>15</v>
      </c>
      <c r="P248" s="24">
        <v>75</v>
      </c>
      <c r="Q248" s="24">
        <v>5</v>
      </c>
      <c r="R248" s="23" t="s">
        <v>337</v>
      </c>
      <c r="S248" s="23" t="s">
        <v>338</v>
      </c>
      <c r="T248" s="23"/>
      <c r="U248" s="28" t="s">
        <v>339</v>
      </c>
      <c r="V248" s="28" t="s">
        <v>1679</v>
      </c>
      <c r="W248" s="15" t="s">
        <v>81</v>
      </c>
      <c r="X248" s="18">
        <v>15</v>
      </c>
      <c r="Y248" s="18">
        <v>18</v>
      </c>
      <c r="Z248" s="18">
        <v>18</v>
      </c>
      <c r="AA248" s="18">
        <v>5</v>
      </c>
      <c r="AB248" s="15" t="s">
        <v>477</v>
      </c>
      <c r="AC248" s="28" t="s">
        <v>1680</v>
      </c>
      <c r="AD248" s="28" t="s">
        <v>1681</v>
      </c>
      <c r="AE248" s="28" t="s">
        <v>1682</v>
      </c>
      <c r="AF248" s="28" t="s">
        <v>1683</v>
      </c>
      <c r="AG248" s="28" t="s">
        <v>1684</v>
      </c>
      <c r="AH248" s="28"/>
    </row>
    <row r="249" spans="1:34" s="15" customFormat="1" ht="16.5">
      <c r="A249" s="15" t="s">
        <v>437</v>
      </c>
      <c r="B249" s="15" t="s">
        <v>81</v>
      </c>
      <c r="C249" s="16"/>
      <c r="D249" s="16"/>
      <c r="E249" s="16"/>
      <c r="F249" s="16" t="s">
        <v>253</v>
      </c>
      <c r="G249" s="16" t="s">
        <v>253</v>
      </c>
      <c r="H249" s="16" t="s">
        <v>253</v>
      </c>
      <c r="I249" s="16" t="s">
        <v>253</v>
      </c>
      <c r="J249" s="16" t="s">
        <v>253</v>
      </c>
      <c r="K249" s="16" t="s">
        <v>253</v>
      </c>
      <c r="L249" s="16" t="s">
        <v>253</v>
      </c>
      <c r="M249" s="16" t="s">
        <v>253</v>
      </c>
      <c r="N249" s="16" t="s">
        <v>253</v>
      </c>
      <c r="O249" s="41">
        <v>15</v>
      </c>
      <c r="P249" s="24">
        <v>75</v>
      </c>
      <c r="Q249" s="24">
        <v>5</v>
      </c>
      <c r="R249" s="23" t="s">
        <v>337</v>
      </c>
      <c r="S249" s="23" t="s">
        <v>338</v>
      </c>
      <c r="T249" s="27"/>
      <c r="U249" s="28"/>
      <c r="V249" s="28"/>
      <c r="W249" s="15" t="s">
        <v>81</v>
      </c>
      <c r="X249" s="18">
        <v>15</v>
      </c>
      <c r="Y249" s="18">
        <v>18</v>
      </c>
      <c r="Z249" s="18">
        <v>18</v>
      </c>
      <c r="AA249" s="18">
        <v>5</v>
      </c>
      <c r="AC249" s="28"/>
      <c r="AD249" s="28"/>
      <c r="AE249" s="28"/>
      <c r="AF249" s="28"/>
      <c r="AG249" s="28"/>
      <c r="AH249" s="28"/>
    </row>
    <row r="250" spans="1:34" s="15" customFormat="1" ht="60">
      <c r="A250" s="15" t="s">
        <v>437</v>
      </c>
      <c r="B250" s="15" t="s">
        <v>1038</v>
      </c>
      <c r="C250" s="16"/>
      <c r="D250" s="16"/>
      <c r="E250" s="16" t="s">
        <v>252</v>
      </c>
      <c r="F250" s="16" t="s">
        <v>252</v>
      </c>
      <c r="G250" s="16" t="s">
        <v>252</v>
      </c>
      <c r="H250" s="16" t="s">
        <v>252</v>
      </c>
      <c r="I250" s="16" t="s">
        <v>252</v>
      </c>
      <c r="J250" s="16" t="s">
        <v>252</v>
      </c>
      <c r="K250" s="16"/>
      <c r="L250" s="16"/>
      <c r="M250" s="16"/>
      <c r="N250" s="16"/>
      <c r="O250" s="41">
        <v>10</v>
      </c>
      <c r="P250" s="24">
        <v>90</v>
      </c>
      <c r="Q250" s="24">
        <v>25</v>
      </c>
      <c r="R250" s="23" t="s">
        <v>1158</v>
      </c>
      <c r="S250" s="23" t="s">
        <v>1043</v>
      </c>
      <c r="T250" s="27"/>
      <c r="U250" s="28" t="s">
        <v>1042</v>
      </c>
      <c r="V250" s="28" t="s">
        <v>1041</v>
      </c>
      <c r="W250" s="15" t="s">
        <v>1685</v>
      </c>
      <c r="X250" s="18"/>
      <c r="Y250" s="18"/>
      <c r="Z250" s="18"/>
      <c r="AA250" s="18"/>
      <c r="AB250" s="15" t="s">
        <v>446</v>
      </c>
      <c r="AC250" s="28" t="s">
        <v>1040</v>
      </c>
      <c r="AD250" s="28" t="s">
        <v>1045</v>
      </c>
      <c r="AE250" s="28" t="s">
        <v>1044</v>
      </c>
      <c r="AF250" s="28" t="s">
        <v>796</v>
      </c>
      <c r="AG250" s="28" t="s">
        <v>1039</v>
      </c>
      <c r="AH250" s="28"/>
    </row>
    <row r="251" spans="1:34" s="15" customFormat="1" ht="16.5">
      <c r="A251" s="15" t="s">
        <v>437</v>
      </c>
      <c r="B251" s="15" t="s">
        <v>1038</v>
      </c>
      <c r="C251" s="16"/>
      <c r="D251" s="16"/>
      <c r="E251" s="16"/>
      <c r="F251" s="16" t="s">
        <v>1963</v>
      </c>
      <c r="G251" s="16" t="s">
        <v>1963</v>
      </c>
      <c r="H251" s="16" t="s">
        <v>1963</v>
      </c>
      <c r="I251" s="16" t="s">
        <v>1963</v>
      </c>
      <c r="J251" s="16" t="s">
        <v>1963</v>
      </c>
      <c r="K251" s="16"/>
      <c r="L251" s="16"/>
      <c r="M251" s="16"/>
      <c r="N251" s="16"/>
      <c r="O251" s="41">
        <v>10</v>
      </c>
      <c r="P251" s="24">
        <v>90</v>
      </c>
      <c r="Q251" s="24">
        <v>25</v>
      </c>
      <c r="R251" s="23"/>
      <c r="S251" s="23"/>
      <c r="T251" s="27"/>
      <c r="U251" s="28"/>
      <c r="V251" s="28"/>
      <c r="W251" s="15" t="s">
        <v>1685</v>
      </c>
      <c r="X251" s="18"/>
      <c r="Y251" s="18"/>
      <c r="Z251" s="18"/>
      <c r="AA251" s="18"/>
      <c r="AC251" s="28"/>
      <c r="AD251" s="28"/>
      <c r="AE251" s="28"/>
      <c r="AF251" s="28"/>
      <c r="AG251" s="28"/>
      <c r="AH251" s="28"/>
    </row>
    <row r="252" spans="1:34" s="15" customFormat="1" ht="16.5">
      <c r="A252" s="15" t="s">
        <v>437</v>
      </c>
      <c r="B252" s="15" t="s">
        <v>1038</v>
      </c>
      <c r="C252" s="16"/>
      <c r="D252" s="16"/>
      <c r="E252" s="16"/>
      <c r="F252" s="16"/>
      <c r="G252" s="16" t="s">
        <v>253</v>
      </c>
      <c r="H252" s="16" t="s">
        <v>253</v>
      </c>
      <c r="I252" s="16" t="s">
        <v>253</v>
      </c>
      <c r="J252" s="16" t="s">
        <v>253</v>
      </c>
      <c r="K252" s="16" t="s">
        <v>253</v>
      </c>
      <c r="L252" s="16" t="s">
        <v>253</v>
      </c>
      <c r="M252" s="16" t="s">
        <v>253</v>
      </c>
      <c r="N252" s="16"/>
      <c r="O252" s="41">
        <v>10</v>
      </c>
      <c r="P252" s="24">
        <v>90</v>
      </c>
      <c r="Q252" s="24">
        <v>25</v>
      </c>
      <c r="R252" s="23"/>
      <c r="S252" s="23"/>
      <c r="T252" s="27"/>
      <c r="U252" s="28"/>
      <c r="V252" s="28"/>
      <c r="W252" s="15" t="s">
        <v>1685</v>
      </c>
      <c r="X252" s="18"/>
      <c r="Y252" s="18"/>
      <c r="Z252" s="18"/>
      <c r="AA252" s="18"/>
      <c r="AC252" s="28"/>
      <c r="AD252" s="28"/>
      <c r="AE252" s="28"/>
      <c r="AF252" s="28"/>
      <c r="AG252" s="28"/>
      <c r="AH252" s="28"/>
    </row>
    <row r="253" spans="1:34" s="15" customFormat="1" ht="60">
      <c r="A253" s="15" t="s">
        <v>437</v>
      </c>
      <c r="B253" s="15" t="s">
        <v>1159</v>
      </c>
      <c r="C253" s="16"/>
      <c r="D253" s="16"/>
      <c r="E253" s="16"/>
      <c r="F253" s="16"/>
      <c r="G253" s="16"/>
      <c r="H253" s="16" t="s">
        <v>1961</v>
      </c>
      <c r="I253" s="16" t="s">
        <v>1961</v>
      </c>
      <c r="J253" s="16" t="s">
        <v>1961</v>
      </c>
      <c r="K253" s="16" t="s">
        <v>1961</v>
      </c>
      <c r="L253" s="16"/>
      <c r="M253" s="16"/>
      <c r="N253" s="16"/>
      <c r="O253" s="41"/>
      <c r="P253" s="24"/>
      <c r="Q253" s="24"/>
      <c r="R253" s="23"/>
      <c r="S253" s="23"/>
      <c r="T253" s="27"/>
      <c r="U253" s="28" t="s">
        <v>1201</v>
      </c>
      <c r="V253" s="28"/>
      <c r="W253" s="15" t="s">
        <v>1159</v>
      </c>
      <c r="X253" s="18"/>
      <c r="Y253" s="18"/>
      <c r="Z253" s="18"/>
      <c r="AA253" s="18"/>
      <c r="AB253" s="15" t="s">
        <v>446</v>
      </c>
      <c r="AC253" s="28" t="s">
        <v>1686</v>
      </c>
      <c r="AD253" s="28" t="s">
        <v>1687</v>
      </c>
      <c r="AE253" s="28" t="s">
        <v>1688</v>
      </c>
      <c r="AF253" s="28" t="s">
        <v>796</v>
      </c>
      <c r="AG253" s="28" t="s">
        <v>1689</v>
      </c>
      <c r="AH253" s="28"/>
    </row>
    <row r="254" spans="1:34" s="15" customFormat="1" ht="16.5">
      <c r="A254" s="15" t="s">
        <v>437</v>
      </c>
      <c r="B254" s="15" t="s">
        <v>1159</v>
      </c>
      <c r="C254" s="16"/>
      <c r="D254" s="16"/>
      <c r="E254" s="16"/>
      <c r="F254" s="16"/>
      <c r="G254" s="16"/>
      <c r="H254" s="16"/>
      <c r="I254" s="16"/>
      <c r="J254" s="16" t="s">
        <v>253</v>
      </c>
      <c r="K254" s="16" t="s">
        <v>253</v>
      </c>
      <c r="L254" s="16" t="s">
        <v>253</v>
      </c>
      <c r="M254" s="16" t="s">
        <v>253</v>
      </c>
      <c r="N254" s="16"/>
      <c r="O254" s="41"/>
      <c r="P254" s="24"/>
      <c r="Q254" s="24"/>
      <c r="R254" s="23"/>
      <c r="S254" s="23"/>
      <c r="T254" s="27"/>
      <c r="U254" s="28"/>
      <c r="V254" s="28"/>
      <c r="W254" s="15" t="s">
        <v>1159</v>
      </c>
      <c r="X254" s="18"/>
      <c r="Y254" s="18"/>
      <c r="Z254" s="18"/>
      <c r="AA254" s="18"/>
      <c r="AC254" s="28"/>
      <c r="AD254" s="28"/>
      <c r="AE254" s="28"/>
      <c r="AF254" s="28"/>
      <c r="AG254" s="28"/>
      <c r="AH254" s="28"/>
    </row>
    <row r="255" spans="1:34" s="15" customFormat="1" ht="16.5">
      <c r="A255" s="15" t="s">
        <v>437</v>
      </c>
      <c r="B255" s="15" t="s">
        <v>1159</v>
      </c>
      <c r="C255" s="16"/>
      <c r="D255" s="16"/>
      <c r="E255" s="16" t="s">
        <v>252</v>
      </c>
      <c r="F255" s="16" t="s">
        <v>252</v>
      </c>
      <c r="G255" s="16" t="s">
        <v>252</v>
      </c>
      <c r="H255" s="16" t="s">
        <v>252</v>
      </c>
      <c r="I255" s="16" t="s">
        <v>1963</v>
      </c>
      <c r="J255" s="16" t="s">
        <v>1963</v>
      </c>
      <c r="K255" s="16"/>
      <c r="L255" s="16"/>
      <c r="M255" s="16"/>
      <c r="N255" s="16"/>
      <c r="O255" s="41"/>
      <c r="P255" s="24"/>
      <c r="Q255" s="24"/>
      <c r="R255" s="23"/>
      <c r="S255" s="23"/>
      <c r="T255" s="17"/>
      <c r="U255" s="28"/>
      <c r="V255" s="28"/>
      <c r="W255" s="15" t="s">
        <v>1159</v>
      </c>
      <c r="X255" s="18"/>
      <c r="Y255" s="18"/>
      <c r="Z255" s="18"/>
      <c r="AA255" s="18"/>
      <c r="AC255" s="28"/>
      <c r="AD255" s="28"/>
      <c r="AE255" s="28"/>
      <c r="AF255" s="28"/>
      <c r="AG255" s="28"/>
      <c r="AH255" s="28"/>
    </row>
    <row r="256" spans="1:34" s="15" customFormat="1" ht="90">
      <c r="A256" s="15" t="s">
        <v>437</v>
      </c>
      <c r="B256" s="15" t="s">
        <v>249</v>
      </c>
      <c r="C256" s="16" t="s">
        <v>252</v>
      </c>
      <c r="D256" s="16"/>
      <c r="E256" s="16" t="s">
        <v>1963</v>
      </c>
      <c r="F256" s="16" t="s">
        <v>1961</v>
      </c>
      <c r="G256" s="16"/>
      <c r="H256" s="16"/>
      <c r="I256" s="16" t="s">
        <v>253</v>
      </c>
      <c r="J256" s="16" t="s">
        <v>253</v>
      </c>
      <c r="K256" s="16" t="s">
        <v>253</v>
      </c>
      <c r="L256" s="16" t="s">
        <v>253</v>
      </c>
      <c r="M256" s="16"/>
      <c r="N256" s="16"/>
      <c r="O256" s="41">
        <v>20</v>
      </c>
      <c r="P256" s="24">
        <v>170</v>
      </c>
      <c r="Q256" s="24">
        <v>15</v>
      </c>
      <c r="R256" s="23" t="s">
        <v>1160</v>
      </c>
      <c r="S256" s="27" t="s">
        <v>27</v>
      </c>
      <c r="T256" s="17"/>
      <c r="U256" s="28" t="s">
        <v>280</v>
      </c>
      <c r="V256" s="28" t="s">
        <v>1690</v>
      </c>
      <c r="W256" s="15" t="s">
        <v>331</v>
      </c>
      <c r="X256" s="18">
        <v>12</v>
      </c>
      <c r="Y256" s="18">
        <v>19</v>
      </c>
      <c r="Z256" s="18">
        <v>20</v>
      </c>
      <c r="AA256" s="18">
        <v>2</v>
      </c>
      <c r="AB256" s="15" t="s">
        <v>446</v>
      </c>
      <c r="AC256" s="28" t="s">
        <v>1691</v>
      </c>
      <c r="AD256" s="28" t="s">
        <v>1692</v>
      </c>
      <c r="AE256" s="28" t="s">
        <v>1693</v>
      </c>
      <c r="AF256" s="28" t="s">
        <v>769</v>
      </c>
      <c r="AG256" s="28" t="s">
        <v>1694</v>
      </c>
      <c r="AH256" s="28" t="s">
        <v>1695</v>
      </c>
    </row>
    <row r="257" spans="1:34" s="15" customFormat="1" ht="90">
      <c r="A257" s="15" t="s">
        <v>437</v>
      </c>
      <c r="B257" s="15" t="s">
        <v>224</v>
      </c>
      <c r="C257" s="16" t="s">
        <v>253</v>
      </c>
      <c r="D257" s="16" t="s">
        <v>253</v>
      </c>
      <c r="E257" s="16" t="s">
        <v>253</v>
      </c>
      <c r="F257" s="16" t="s">
        <v>1963</v>
      </c>
      <c r="G257" s="16" t="s">
        <v>1963</v>
      </c>
      <c r="H257" s="16"/>
      <c r="I257" s="16"/>
      <c r="J257" s="16"/>
      <c r="K257" s="16"/>
      <c r="L257" s="16"/>
      <c r="M257" s="16"/>
      <c r="N257" s="16"/>
      <c r="O257" s="41">
        <v>20</v>
      </c>
      <c r="P257" s="24">
        <v>170</v>
      </c>
      <c r="Q257" s="24">
        <v>15</v>
      </c>
      <c r="R257" s="23" t="s">
        <v>1160</v>
      </c>
      <c r="S257" s="27" t="s">
        <v>27</v>
      </c>
      <c r="T257" s="17"/>
      <c r="U257" s="28" t="s">
        <v>280</v>
      </c>
      <c r="V257" s="28" t="s">
        <v>1690</v>
      </c>
      <c r="W257" s="15" t="s">
        <v>331</v>
      </c>
      <c r="X257" s="18">
        <v>12</v>
      </c>
      <c r="Y257" s="18">
        <v>19</v>
      </c>
      <c r="Z257" s="18">
        <v>20</v>
      </c>
      <c r="AA257" s="18">
        <v>2</v>
      </c>
      <c r="AB257" s="15" t="s">
        <v>446</v>
      </c>
      <c r="AC257" s="28" t="s">
        <v>1691</v>
      </c>
      <c r="AD257" s="28" t="s">
        <v>1692</v>
      </c>
      <c r="AE257" s="28" t="s">
        <v>1693</v>
      </c>
      <c r="AF257" s="28" t="s">
        <v>769</v>
      </c>
      <c r="AG257" s="28" t="s">
        <v>1694</v>
      </c>
      <c r="AH257" s="28" t="s">
        <v>1695</v>
      </c>
    </row>
    <row r="258" spans="1:34" s="15" customFormat="1" ht="90">
      <c r="A258" s="15" t="s">
        <v>437</v>
      </c>
      <c r="B258" s="15" t="s">
        <v>223</v>
      </c>
      <c r="C258" s="16"/>
      <c r="D258" s="16"/>
      <c r="E258" s="16" t="s">
        <v>1963</v>
      </c>
      <c r="F258" s="16" t="s">
        <v>1963</v>
      </c>
      <c r="G258" s="16"/>
      <c r="H258" s="16"/>
      <c r="I258" s="16"/>
      <c r="J258" s="16"/>
      <c r="K258" s="16"/>
      <c r="L258" s="16" t="s">
        <v>253</v>
      </c>
      <c r="M258" s="16" t="s">
        <v>253</v>
      </c>
      <c r="N258" s="16" t="s">
        <v>253</v>
      </c>
      <c r="O258" s="41">
        <v>20</v>
      </c>
      <c r="P258" s="24">
        <v>170</v>
      </c>
      <c r="Q258" s="24">
        <v>15</v>
      </c>
      <c r="R258" s="23" t="s">
        <v>1160</v>
      </c>
      <c r="S258" s="27" t="s">
        <v>27</v>
      </c>
      <c r="T258" s="23"/>
      <c r="U258" s="28" t="s">
        <v>280</v>
      </c>
      <c r="V258" s="28" t="s">
        <v>1690</v>
      </c>
      <c r="W258" s="15" t="s">
        <v>331</v>
      </c>
      <c r="X258" s="18">
        <v>12</v>
      </c>
      <c r="Y258" s="18">
        <v>19</v>
      </c>
      <c r="Z258" s="18">
        <v>20</v>
      </c>
      <c r="AA258" s="18">
        <v>2</v>
      </c>
      <c r="AB258" s="15" t="s">
        <v>446</v>
      </c>
      <c r="AC258" s="28" t="s">
        <v>1691</v>
      </c>
      <c r="AD258" s="28" t="s">
        <v>1692</v>
      </c>
      <c r="AE258" s="28" t="s">
        <v>1693</v>
      </c>
      <c r="AF258" s="28" t="s">
        <v>769</v>
      </c>
      <c r="AG258" s="28" t="s">
        <v>1694</v>
      </c>
      <c r="AH258" s="28" t="s">
        <v>1695</v>
      </c>
    </row>
    <row r="259" spans="1:34" s="15" customFormat="1" ht="90">
      <c r="A259" s="15" t="s">
        <v>437</v>
      </c>
      <c r="B259" s="15" t="s">
        <v>91</v>
      </c>
      <c r="C259" s="16" t="s">
        <v>252</v>
      </c>
      <c r="D259" s="16" t="s">
        <v>252</v>
      </c>
      <c r="E259" s="16" t="s">
        <v>1961</v>
      </c>
      <c r="F259" s="16" t="s">
        <v>1961</v>
      </c>
      <c r="G259" s="16" t="s">
        <v>1961</v>
      </c>
      <c r="H259" s="16"/>
      <c r="I259" s="16" t="s">
        <v>253</v>
      </c>
      <c r="J259" s="16" t="s">
        <v>253</v>
      </c>
      <c r="K259" s="16" t="s">
        <v>253</v>
      </c>
      <c r="L259" s="16"/>
      <c r="M259" s="16"/>
      <c r="N259" s="16"/>
      <c r="O259" s="41">
        <v>20</v>
      </c>
      <c r="P259" s="24">
        <v>170</v>
      </c>
      <c r="Q259" s="24">
        <v>15</v>
      </c>
      <c r="R259" s="23" t="s">
        <v>1160</v>
      </c>
      <c r="S259" s="27" t="s">
        <v>27</v>
      </c>
      <c r="T259" s="23"/>
      <c r="U259" s="28" t="s">
        <v>280</v>
      </c>
      <c r="V259" s="28" t="s">
        <v>1690</v>
      </c>
      <c r="W259" s="15" t="s">
        <v>331</v>
      </c>
      <c r="X259" s="18">
        <v>12</v>
      </c>
      <c r="Y259" s="18">
        <v>19</v>
      </c>
      <c r="Z259" s="18">
        <v>20</v>
      </c>
      <c r="AA259" s="18">
        <v>2</v>
      </c>
      <c r="AB259" s="15" t="s">
        <v>446</v>
      </c>
      <c r="AC259" s="28" t="s">
        <v>1691</v>
      </c>
      <c r="AD259" s="28" t="s">
        <v>1692</v>
      </c>
      <c r="AE259" s="28" t="s">
        <v>1693</v>
      </c>
      <c r="AF259" s="28" t="s">
        <v>769</v>
      </c>
      <c r="AG259" s="28" t="s">
        <v>1694</v>
      </c>
      <c r="AH259" s="28" t="s">
        <v>1695</v>
      </c>
    </row>
    <row r="260" spans="1:34" s="15" customFormat="1" ht="60">
      <c r="A260" s="15" t="s">
        <v>437</v>
      </c>
      <c r="B260" s="15" t="s">
        <v>73</v>
      </c>
      <c r="C260" s="16"/>
      <c r="D260" s="16"/>
      <c r="E260" s="16"/>
      <c r="F260" s="16" t="s">
        <v>1963</v>
      </c>
      <c r="G260" s="16" t="s">
        <v>1963</v>
      </c>
      <c r="H260" s="16" t="s">
        <v>1963</v>
      </c>
      <c r="I260" s="16" t="s">
        <v>1963</v>
      </c>
      <c r="J260" s="16"/>
      <c r="K260" s="16"/>
      <c r="L260" s="16"/>
      <c r="M260" s="16"/>
      <c r="N260" s="16"/>
      <c r="O260" s="41">
        <v>3</v>
      </c>
      <c r="P260" s="24">
        <v>28</v>
      </c>
      <c r="Q260" s="24">
        <v>0.5</v>
      </c>
      <c r="R260" s="23" t="s">
        <v>756</v>
      </c>
      <c r="S260" s="23" t="s">
        <v>756</v>
      </c>
      <c r="T260" s="23"/>
      <c r="U260" s="28" t="s">
        <v>1201</v>
      </c>
      <c r="V260" s="28" t="s">
        <v>1696</v>
      </c>
      <c r="W260" s="15" t="s">
        <v>73</v>
      </c>
      <c r="X260" s="18"/>
      <c r="Y260" s="18"/>
      <c r="Z260" s="18"/>
      <c r="AA260" s="18">
        <v>0</v>
      </c>
      <c r="AB260" s="15" t="s">
        <v>477</v>
      </c>
      <c r="AC260" s="28" t="s">
        <v>1697</v>
      </c>
      <c r="AD260" s="28" t="s">
        <v>1698</v>
      </c>
      <c r="AE260" s="28" t="s">
        <v>1699</v>
      </c>
      <c r="AF260" s="28" t="s">
        <v>1700</v>
      </c>
      <c r="AG260" s="28" t="s">
        <v>1701</v>
      </c>
      <c r="AH260" s="28"/>
    </row>
    <row r="261" spans="1:34" s="15" customFormat="1" ht="16.5">
      <c r="A261" s="15" t="s">
        <v>437</v>
      </c>
      <c r="B261" s="15" t="s">
        <v>73</v>
      </c>
      <c r="C261" s="16"/>
      <c r="D261" s="16"/>
      <c r="E261" s="16"/>
      <c r="F261" s="16"/>
      <c r="G261" s="16"/>
      <c r="H261" s="16"/>
      <c r="I261" s="16"/>
      <c r="J261" s="16"/>
      <c r="K261" s="16"/>
      <c r="L261" s="16"/>
      <c r="M261" s="16"/>
      <c r="N261" s="16"/>
      <c r="O261" s="41">
        <v>3</v>
      </c>
      <c r="P261" s="24">
        <v>28</v>
      </c>
      <c r="Q261" s="24">
        <v>0.5</v>
      </c>
      <c r="R261" s="23" t="s">
        <v>756</v>
      </c>
      <c r="S261" s="23" t="s">
        <v>756</v>
      </c>
      <c r="T261" s="23"/>
      <c r="U261" s="28" t="s">
        <v>1201</v>
      </c>
      <c r="V261" s="28"/>
      <c r="W261" s="15" t="s">
        <v>73</v>
      </c>
      <c r="X261" s="18"/>
      <c r="Y261" s="18"/>
      <c r="Z261" s="18"/>
      <c r="AA261" s="18"/>
      <c r="AC261" s="28"/>
      <c r="AD261" s="28"/>
      <c r="AE261" s="28"/>
      <c r="AF261" s="28"/>
      <c r="AG261" s="28"/>
      <c r="AH261" s="28"/>
    </row>
    <row r="262" spans="1:34" s="15" customFormat="1" ht="16.5">
      <c r="A262" s="15" t="s">
        <v>437</v>
      </c>
      <c r="B262" s="15" t="s">
        <v>73</v>
      </c>
      <c r="C262" s="16"/>
      <c r="D262" s="16"/>
      <c r="E262" s="16"/>
      <c r="F262" s="16"/>
      <c r="G262" s="16"/>
      <c r="H262" s="16" t="s">
        <v>253</v>
      </c>
      <c r="I262" s="16" t="s">
        <v>253</v>
      </c>
      <c r="J262" s="16" t="s">
        <v>253</v>
      </c>
      <c r="K262" s="16" t="s">
        <v>253</v>
      </c>
      <c r="L262" s="16"/>
      <c r="M262" s="16"/>
      <c r="N262" s="16"/>
      <c r="O262" s="41">
        <v>3</v>
      </c>
      <c r="P262" s="24">
        <v>28</v>
      </c>
      <c r="Q262" s="24">
        <v>0.5</v>
      </c>
      <c r="R262" s="23" t="s">
        <v>756</v>
      </c>
      <c r="S262" s="23" t="s">
        <v>756</v>
      </c>
      <c r="T262" s="23"/>
      <c r="U262" s="28" t="s">
        <v>1201</v>
      </c>
      <c r="V262" s="28"/>
      <c r="W262" s="15" t="s">
        <v>73</v>
      </c>
      <c r="X262" s="18"/>
      <c r="Y262" s="18"/>
      <c r="Z262" s="18"/>
      <c r="AA262" s="18"/>
      <c r="AC262" s="28"/>
      <c r="AD262" s="28"/>
      <c r="AE262" s="28"/>
      <c r="AF262" s="28"/>
      <c r="AG262" s="28"/>
      <c r="AH262" s="28"/>
    </row>
    <row r="263" spans="1:34" s="15" customFormat="1" ht="75">
      <c r="A263" s="15" t="s">
        <v>437</v>
      </c>
      <c r="B263" s="15" t="s">
        <v>74</v>
      </c>
      <c r="C263" s="16"/>
      <c r="D263" s="16"/>
      <c r="E263" s="16"/>
      <c r="F263" s="16" t="s">
        <v>252</v>
      </c>
      <c r="G263" s="16" t="s">
        <v>252</v>
      </c>
      <c r="H263" s="16"/>
      <c r="I263" s="16"/>
      <c r="J263" s="16"/>
      <c r="K263" s="16" t="s">
        <v>1963</v>
      </c>
      <c r="L263" s="16" t="s">
        <v>1963</v>
      </c>
      <c r="M263" s="16" t="s">
        <v>1963</v>
      </c>
      <c r="N263" s="16" t="s">
        <v>1963</v>
      </c>
      <c r="O263" s="41">
        <v>8</v>
      </c>
      <c r="P263" s="24">
        <v>360</v>
      </c>
      <c r="Q263" s="24">
        <v>50</v>
      </c>
      <c r="R263" s="23" t="s">
        <v>1139</v>
      </c>
      <c r="S263" s="23" t="s">
        <v>1140</v>
      </c>
      <c r="T263" s="17"/>
      <c r="U263" s="28" t="s">
        <v>1202</v>
      </c>
      <c r="V263" s="28" t="s">
        <v>1545</v>
      </c>
      <c r="W263" s="15" t="s">
        <v>74</v>
      </c>
      <c r="X263" s="18"/>
      <c r="Y263" s="18"/>
      <c r="Z263" s="18"/>
      <c r="AA263" s="18"/>
      <c r="AB263" s="15" t="s">
        <v>477</v>
      </c>
      <c r="AC263" s="28" t="s">
        <v>1546</v>
      </c>
      <c r="AD263" s="28" t="s">
        <v>1547</v>
      </c>
      <c r="AE263" s="28" t="s">
        <v>1548</v>
      </c>
      <c r="AF263" s="28" t="s">
        <v>885</v>
      </c>
      <c r="AG263" s="28" t="s">
        <v>1549</v>
      </c>
      <c r="AH263" s="28" t="s">
        <v>2184</v>
      </c>
    </row>
    <row r="264" spans="1:34" s="15" customFormat="1" ht="16.5">
      <c r="A264" s="15" t="s">
        <v>437</v>
      </c>
      <c r="B264" s="15" t="s">
        <v>74</v>
      </c>
      <c r="C264" s="16"/>
      <c r="D264" s="16"/>
      <c r="E264" s="16"/>
      <c r="F264" s="16" t="s">
        <v>253</v>
      </c>
      <c r="G264" s="16" t="s">
        <v>253</v>
      </c>
      <c r="H264" s="16" t="s">
        <v>253</v>
      </c>
      <c r="I264" s="16" t="s">
        <v>253</v>
      </c>
      <c r="J264" s="16" t="s">
        <v>253</v>
      </c>
      <c r="K264" s="16"/>
      <c r="L264" s="16"/>
      <c r="M264" s="16"/>
      <c r="N264" s="16"/>
      <c r="O264" s="41">
        <v>8</v>
      </c>
      <c r="P264" s="24">
        <v>360</v>
      </c>
      <c r="Q264" s="24">
        <v>50</v>
      </c>
      <c r="R264" s="23"/>
      <c r="S264" s="23"/>
      <c r="T264" s="17"/>
      <c r="U264" s="28"/>
      <c r="V264" s="28"/>
      <c r="W264" s="15" t="s">
        <v>74</v>
      </c>
      <c r="X264" s="18"/>
      <c r="Y264" s="18"/>
      <c r="Z264" s="18"/>
      <c r="AA264" s="18"/>
      <c r="AC264" s="28"/>
      <c r="AD264" s="28"/>
      <c r="AE264" s="28"/>
      <c r="AF264" s="28"/>
      <c r="AG264" s="28"/>
      <c r="AH264" s="28"/>
    </row>
    <row r="265" spans="1:34" s="15" customFormat="1" ht="75">
      <c r="A265" s="15" t="s">
        <v>437</v>
      </c>
      <c r="B265" s="15" t="s">
        <v>71</v>
      </c>
      <c r="C265" s="16"/>
      <c r="D265" s="16"/>
      <c r="E265" s="16"/>
      <c r="F265" s="16" t="s">
        <v>1963</v>
      </c>
      <c r="G265" s="16" t="s">
        <v>1963</v>
      </c>
      <c r="H265" s="16" t="s">
        <v>1963</v>
      </c>
      <c r="I265" s="16" t="s">
        <v>1963</v>
      </c>
      <c r="J265" s="16"/>
      <c r="K265" s="16"/>
      <c r="L265" s="16"/>
      <c r="M265" s="16"/>
      <c r="N265" s="16"/>
      <c r="O265" s="41">
        <v>30</v>
      </c>
      <c r="P265" s="24">
        <v>100</v>
      </c>
      <c r="Q265" s="24" t="s">
        <v>1161</v>
      </c>
      <c r="R265" s="23" t="s">
        <v>1162</v>
      </c>
      <c r="S265" s="23" t="s">
        <v>1163</v>
      </c>
      <c r="T265" s="23"/>
      <c r="U265" s="28" t="s">
        <v>1702</v>
      </c>
      <c r="V265" s="28" t="s">
        <v>316</v>
      </c>
      <c r="W265" s="15" t="s">
        <v>71</v>
      </c>
      <c r="X265" s="18"/>
      <c r="Y265" s="18"/>
      <c r="Z265" s="18"/>
      <c r="AA265" s="18"/>
      <c r="AC265" s="28" t="s">
        <v>1703</v>
      </c>
      <c r="AD265" s="28" t="s">
        <v>1072</v>
      </c>
      <c r="AE265" s="28" t="s">
        <v>1704</v>
      </c>
      <c r="AF265" s="28" t="s">
        <v>1705</v>
      </c>
      <c r="AG265" s="28" t="s">
        <v>1706</v>
      </c>
      <c r="AH265" s="28"/>
    </row>
    <row r="266" spans="1:34" s="15" customFormat="1" ht="16.5">
      <c r="A266" s="15" t="s">
        <v>437</v>
      </c>
      <c r="B266" s="15" t="s">
        <v>71</v>
      </c>
      <c r="C266" s="16"/>
      <c r="D266" s="16"/>
      <c r="E266" s="16"/>
      <c r="F266" s="16"/>
      <c r="G266" s="16"/>
      <c r="H266" s="16" t="s">
        <v>253</v>
      </c>
      <c r="I266" s="16" t="s">
        <v>253</v>
      </c>
      <c r="J266" s="16" t="s">
        <v>253</v>
      </c>
      <c r="K266" s="16" t="s">
        <v>253</v>
      </c>
      <c r="L266" s="16" t="s">
        <v>253</v>
      </c>
      <c r="M266" s="16" t="s">
        <v>253</v>
      </c>
      <c r="N266" s="16"/>
      <c r="O266" s="41">
        <v>30</v>
      </c>
      <c r="P266" s="24">
        <v>100</v>
      </c>
      <c r="Q266" s="24">
        <v>40</v>
      </c>
      <c r="R266" s="23"/>
      <c r="S266" s="23"/>
      <c r="T266" s="23"/>
      <c r="U266" s="28" t="s">
        <v>1702</v>
      </c>
      <c r="V266" s="28" t="s">
        <v>316</v>
      </c>
      <c r="W266" s="15" t="s">
        <v>71</v>
      </c>
      <c r="X266" s="18"/>
      <c r="Y266" s="18"/>
      <c r="Z266" s="18"/>
      <c r="AA266" s="18"/>
      <c r="AC266" s="28"/>
      <c r="AD266" s="28"/>
      <c r="AE266" s="28"/>
      <c r="AF266" s="28"/>
      <c r="AG266" s="28"/>
      <c r="AH266" s="28"/>
    </row>
    <row r="267" spans="1:34" s="15" customFormat="1" ht="30">
      <c r="A267" s="15" t="s">
        <v>435</v>
      </c>
      <c r="B267" s="15" t="s">
        <v>92</v>
      </c>
      <c r="C267" s="16"/>
      <c r="D267" s="16" t="s">
        <v>1961</v>
      </c>
      <c r="E267" s="16" t="s">
        <v>1961</v>
      </c>
      <c r="F267" s="16"/>
      <c r="G267" s="16"/>
      <c r="H267" s="16" t="s">
        <v>253</v>
      </c>
      <c r="I267" s="16" t="s">
        <v>253</v>
      </c>
      <c r="J267" s="16" t="s">
        <v>253</v>
      </c>
      <c r="K267" s="16"/>
      <c r="L267" s="16" t="s">
        <v>1961</v>
      </c>
      <c r="M267" s="16" t="s">
        <v>1961</v>
      </c>
      <c r="N267" s="16"/>
      <c r="O267" s="41">
        <v>20</v>
      </c>
      <c r="P267" s="24">
        <v>180</v>
      </c>
      <c r="Q267" s="24">
        <v>15</v>
      </c>
      <c r="R267" s="23" t="s">
        <v>488</v>
      </c>
      <c r="S267" s="23" t="s">
        <v>489</v>
      </c>
      <c r="T267" s="23"/>
      <c r="U267" s="28" t="s">
        <v>275</v>
      </c>
      <c r="V267" s="23" t="s">
        <v>276</v>
      </c>
      <c r="W267" s="15" t="s">
        <v>92</v>
      </c>
      <c r="X267" s="18">
        <v>8</v>
      </c>
      <c r="Y267" s="18">
        <v>15</v>
      </c>
      <c r="Z267" s="18">
        <v>20</v>
      </c>
      <c r="AA267" s="18">
        <v>1</v>
      </c>
      <c r="AB267" s="15" t="s">
        <v>446</v>
      </c>
      <c r="AC267" s="28" t="s">
        <v>487</v>
      </c>
      <c r="AD267" s="28"/>
      <c r="AE267" s="28" t="s">
        <v>613</v>
      </c>
      <c r="AF267" s="28" t="s">
        <v>794</v>
      </c>
      <c r="AG267" s="28" t="s">
        <v>916</v>
      </c>
      <c r="AH267" s="28"/>
    </row>
    <row r="268" spans="1:34" s="15" customFormat="1" ht="30">
      <c r="A268" s="15" t="s">
        <v>435</v>
      </c>
      <c r="B268" s="15" t="s">
        <v>273</v>
      </c>
      <c r="C268" s="21"/>
      <c r="D268" s="16" t="s">
        <v>1961</v>
      </c>
      <c r="E268" s="16" t="s">
        <v>1961</v>
      </c>
      <c r="F268" s="21"/>
      <c r="G268" s="21"/>
      <c r="H268" s="21"/>
      <c r="I268" s="21" t="s">
        <v>253</v>
      </c>
      <c r="J268" s="21" t="s">
        <v>253</v>
      </c>
      <c r="K268" s="21"/>
      <c r="L268" s="16" t="s">
        <v>1961</v>
      </c>
      <c r="M268" s="16" t="s">
        <v>1961</v>
      </c>
      <c r="N268" s="21"/>
      <c r="O268" s="40"/>
      <c r="P268" s="22"/>
      <c r="Q268" s="22">
        <v>25</v>
      </c>
      <c r="R268" s="23" t="s">
        <v>274</v>
      </c>
      <c r="S268" s="23" t="s">
        <v>298</v>
      </c>
      <c r="T268" s="23"/>
      <c r="U268" s="28" t="s">
        <v>275</v>
      </c>
      <c r="V268" s="23" t="s">
        <v>276</v>
      </c>
      <c r="W268" s="15" t="s">
        <v>273</v>
      </c>
      <c r="X268" s="18">
        <v>8</v>
      </c>
      <c r="Y268" s="18">
        <v>15</v>
      </c>
      <c r="Z268" s="18">
        <v>20</v>
      </c>
      <c r="AA268" s="18">
        <v>1</v>
      </c>
      <c r="AB268" s="15" t="s">
        <v>446</v>
      </c>
      <c r="AC268" s="28"/>
      <c r="AD268" s="28"/>
      <c r="AE268" s="28" t="s">
        <v>613</v>
      </c>
      <c r="AF268" s="28" t="s">
        <v>794</v>
      </c>
      <c r="AG268" s="28" t="s">
        <v>916</v>
      </c>
      <c r="AH268" s="28"/>
    </row>
    <row r="269" spans="1:34" s="15" customFormat="1" ht="60">
      <c r="A269" s="15" t="s">
        <v>435</v>
      </c>
      <c r="B269" s="15" t="s">
        <v>1017</v>
      </c>
      <c r="C269" s="21"/>
      <c r="D269" s="21" t="s">
        <v>1961</v>
      </c>
      <c r="E269" s="21" t="s">
        <v>1961</v>
      </c>
      <c r="F269" s="21" t="s">
        <v>1961</v>
      </c>
      <c r="G269" s="21" t="s">
        <v>1961</v>
      </c>
      <c r="H269" s="21"/>
      <c r="I269" s="21" t="s">
        <v>253</v>
      </c>
      <c r="J269" s="21" t="s">
        <v>253</v>
      </c>
      <c r="K269" s="21" t="s">
        <v>253</v>
      </c>
      <c r="L269" s="21"/>
      <c r="M269" s="21"/>
      <c r="N269" s="21"/>
      <c r="O269" s="40"/>
      <c r="P269" s="22"/>
      <c r="Q269" s="22">
        <v>25</v>
      </c>
      <c r="R269" s="23" t="s">
        <v>274</v>
      </c>
      <c r="S269" s="23" t="s">
        <v>298</v>
      </c>
      <c r="T269" s="23"/>
      <c r="U269" s="23" t="s">
        <v>275</v>
      </c>
      <c r="V269" s="23" t="s">
        <v>1021</v>
      </c>
      <c r="W269" s="15" t="s">
        <v>1020</v>
      </c>
      <c r="X269" s="18"/>
      <c r="Y269" s="18"/>
      <c r="Z269" s="18"/>
      <c r="AA269" s="18"/>
      <c r="AB269" s="15" t="s">
        <v>446</v>
      </c>
      <c r="AC269" s="28" t="s">
        <v>1022</v>
      </c>
      <c r="AD269" s="28"/>
      <c r="AE269" s="28" t="s">
        <v>1019</v>
      </c>
      <c r="AF269" s="28" t="s">
        <v>794</v>
      </c>
      <c r="AG269" s="28" t="s">
        <v>1018</v>
      </c>
    </row>
    <row r="270" spans="1:34" s="15" customFormat="1" ht="60">
      <c r="A270" s="15" t="s">
        <v>435</v>
      </c>
      <c r="B270" s="15" t="s">
        <v>425</v>
      </c>
      <c r="C270" s="16"/>
      <c r="D270" s="16"/>
      <c r="E270" s="16" t="s">
        <v>1961</v>
      </c>
      <c r="F270" s="16" t="s">
        <v>1961</v>
      </c>
      <c r="G270" s="16"/>
      <c r="H270" s="16"/>
      <c r="I270" s="16" t="s">
        <v>253</v>
      </c>
      <c r="J270" s="16" t="s">
        <v>253</v>
      </c>
      <c r="K270" s="16"/>
      <c r="L270" s="16"/>
      <c r="M270" s="16"/>
      <c r="N270" s="16"/>
      <c r="O270" s="41">
        <v>10</v>
      </c>
      <c r="P270" s="24">
        <v>130</v>
      </c>
      <c r="Q270" s="24">
        <v>10</v>
      </c>
      <c r="R270" s="23" t="s">
        <v>334</v>
      </c>
      <c r="S270" s="23" t="s">
        <v>335</v>
      </c>
      <c r="T270" s="23"/>
      <c r="U270" s="28" t="s">
        <v>336</v>
      </c>
      <c r="V270" s="28"/>
      <c r="W270" s="15" t="s">
        <v>426</v>
      </c>
      <c r="X270" s="18">
        <v>12</v>
      </c>
      <c r="Y270" s="18">
        <v>15</v>
      </c>
      <c r="Z270" s="18">
        <v>20</v>
      </c>
      <c r="AA270" s="18">
        <v>3</v>
      </c>
      <c r="AB270" s="15" t="s">
        <v>446</v>
      </c>
      <c r="AC270" s="28" t="s">
        <v>1707</v>
      </c>
      <c r="AD270" s="28" t="s">
        <v>1708</v>
      </c>
      <c r="AE270" s="28" t="s">
        <v>1709</v>
      </c>
      <c r="AF270" s="28" t="s">
        <v>1710</v>
      </c>
      <c r="AG270" s="28" t="s">
        <v>1711</v>
      </c>
      <c r="AH270" s="28" t="s">
        <v>2019</v>
      </c>
    </row>
    <row r="271" spans="1:34" s="15" customFormat="1" ht="45">
      <c r="A271" s="15" t="s">
        <v>435</v>
      </c>
      <c r="B271" s="15" t="s">
        <v>97</v>
      </c>
      <c r="C271" s="16"/>
      <c r="D271" s="16"/>
      <c r="E271" s="16" t="s">
        <v>253</v>
      </c>
      <c r="F271" s="16" t="s">
        <v>253</v>
      </c>
      <c r="G271" s="16"/>
      <c r="H271" s="16"/>
      <c r="I271" s="16"/>
      <c r="J271" s="16" t="s">
        <v>1961</v>
      </c>
      <c r="K271" s="16" t="s">
        <v>1961</v>
      </c>
      <c r="L271" s="16"/>
      <c r="M271" s="16"/>
      <c r="N271" s="16"/>
      <c r="O271" s="41"/>
      <c r="P271" s="24"/>
      <c r="Q271" s="24" t="s">
        <v>950</v>
      </c>
      <c r="R271" s="27" t="s">
        <v>19</v>
      </c>
      <c r="S271" s="23" t="s">
        <v>20</v>
      </c>
      <c r="T271" s="23"/>
      <c r="U271" s="28" t="s">
        <v>280</v>
      </c>
      <c r="V271" s="28" t="s">
        <v>344</v>
      </c>
      <c r="W271" s="15" t="s">
        <v>97</v>
      </c>
      <c r="X271" s="18"/>
      <c r="Y271" s="18"/>
      <c r="Z271" s="18"/>
      <c r="AA271" s="18"/>
      <c r="AB271" s="15" t="s">
        <v>446</v>
      </c>
      <c r="AC271" s="28" t="s">
        <v>954</v>
      </c>
      <c r="AD271" s="28" t="s">
        <v>465</v>
      </c>
      <c r="AE271" s="28" t="s">
        <v>955</v>
      </c>
      <c r="AF271" s="28" t="s">
        <v>794</v>
      </c>
      <c r="AG271" s="28" t="s">
        <v>943</v>
      </c>
      <c r="AH271" s="28" t="s">
        <v>2019</v>
      </c>
    </row>
    <row r="272" spans="1:34" s="15" customFormat="1" ht="45">
      <c r="A272" s="15" t="s">
        <v>435</v>
      </c>
      <c r="B272" s="15" t="s">
        <v>96</v>
      </c>
      <c r="C272" s="16"/>
      <c r="D272" s="16"/>
      <c r="E272" s="16"/>
      <c r="F272" s="16"/>
      <c r="G272" s="16" t="s">
        <v>253</v>
      </c>
      <c r="H272" s="16" t="s">
        <v>253</v>
      </c>
      <c r="I272" s="16"/>
      <c r="J272" s="16" t="s">
        <v>1961</v>
      </c>
      <c r="K272" s="16"/>
      <c r="L272" s="16"/>
      <c r="M272" s="16"/>
      <c r="N272" s="16"/>
      <c r="O272" s="41">
        <v>15</v>
      </c>
      <c r="P272" s="24">
        <v>220</v>
      </c>
      <c r="Q272" s="24">
        <v>5</v>
      </c>
      <c r="R272" s="27" t="s">
        <v>19</v>
      </c>
      <c r="S272" s="23" t="s">
        <v>20</v>
      </c>
      <c r="T272" s="17"/>
      <c r="U272" s="28" t="s">
        <v>280</v>
      </c>
      <c r="V272" s="28" t="s">
        <v>344</v>
      </c>
      <c r="W272" s="15" t="s">
        <v>431</v>
      </c>
      <c r="X272" s="18">
        <v>10</v>
      </c>
      <c r="Y272" s="18">
        <v>15</v>
      </c>
      <c r="Z272" s="18">
        <v>20</v>
      </c>
      <c r="AA272" s="18">
        <v>1</v>
      </c>
      <c r="AC272" s="28"/>
      <c r="AD272" s="28"/>
      <c r="AE272" s="28"/>
      <c r="AF272" s="28"/>
      <c r="AG272" s="28"/>
      <c r="AH272" s="28" t="s">
        <v>2019</v>
      </c>
    </row>
    <row r="273" spans="1:34" s="15" customFormat="1" ht="45">
      <c r="A273" s="15" t="s">
        <v>435</v>
      </c>
      <c r="B273" s="15" t="s">
        <v>240</v>
      </c>
      <c r="C273" s="16" t="s">
        <v>252</v>
      </c>
      <c r="D273" s="16" t="s">
        <v>252</v>
      </c>
      <c r="E273" s="16" t="s">
        <v>252</v>
      </c>
      <c r="F273" s="16" t="s">
        <v>1961</v>
      </c>
      <c r="G273" s="16"/>
      <c r="H273" s="16"/>
      <c r="I273" s="16"/>
      <c r="J273" s="16"/>
      <c r="K273" s="16" t="s">
        <v>253</v>
      </c>
      <c r="L273" s="16"/>
      <c r="M273" s="16"/>
      <c r="N273" s="16"/>
      <c r="O273" s="41">
        <v>15</v>
      </c>
      <c r="P273" s="24">
        <v>220</v>
      </c>
      <c r="Q273" s="24">
        <v>5</v>
      </c>
      <c r="R273" s="27" t="s">
        <v>19</v>
      </c>
      <c r="S273" s="23" t="s">
        <v>20</v>
      </c>
      <c r="T273" s="17"/>
      <c r="U273" s="28" t="s">
        <v>280</v>
      </c>
      <c r="V273" s="28" t="s">
        <v>344</v>
      </c>
      <c r="W273" s="15" t="s">
        <v>430</v>
      </c>
      <c r="X273" s="18">
        <v>10</v>
      </c>
      <c r="Y273" s="18">
        <v>15</v>
      </c>
      <c r="Z273" s="18">
        <v>20</v>
      </c>
      <c r="AA273" s="18">
        <v>1</v>
      </c>
      <c r="AB273" s="15" t="s">
        <v>446</v>
      </c>
      <c r="AC273" s="28" t="s">
        <v>954</v>
      </c>
      <c r="AD273" s="28" t="s">
        <v>465</v>
      </c>
      <c r="AE273" s="28" t="s">
        <v>955</v>
      </c>
      <c r="AF273" s="28" t="s">
        <v>794</v>
      </c>
      <c r="AG273" s="28" t="s">
        <v>943</v>
      </c>
      <c r="AH273" s="28" t="s">
        <v>2019</v>
      </c>
    </row>
    <row r="274" spans="1:34" s="15" customFormat="1" ht="45">
      <c r="A274" s="15" t="s">
        <v>435</v>
      </c>
      <c r="B274" s="15" t="s">
        <v>218</v>
      </c>
      <c r="C274" s="16"/>
      <c r="D274" s="16"/>
      <c r="E274" s="16"/>
      <c r="F274" s="16"/>
      <c r="G274" s="16" t="s">
        <v>253</v>
      </c>
      <c r="H274" s="16" t="s">
        <v>253</v>
      </c>
      <c r="I274" s="16" t="s">
        <v>253</v>
      </c>
      <c r="J274" s="16"/>
      <c r="K274" s="16" t="s">
        <v>1961</v>
      </c>
      <c r="L274" s="16" t="s">
        <v>1961</v>
      </c>
      <c r="M274" s="16" t="s">
        <v>1961</v>
      </c>
      <c r="N274" s="16" t="s">
        <v>1961</v>
      </c>
      <c r="O274" s="39"/>
      <c r="P274" s="30"/>
      <c r="Q274" s="30"/>
      <c r="R274" s="27" t="s">
        <v>19</v>
      </c>
      <c r="S274" s="23" t="s">
        <v>20</v>
      </c>
      <c r="T274" s="17"/>
      <c r="U274" s="28" t="s">
        <v>280</v>
      </c>
      <c r="V274" s="28" t="s">
        <v>344</v>
      </c>
      <c r="W274" s="15" t="s">
        <v>218</v>
      </c>
      <c r="X274" s="18">
        <v>10</v>
      </c>
      <c r="Y274" s="18">
        <v>15</v>
      </c>
      <c r="Z274" s="18">
        <v>20</v>
      </c>
      <c r="AA274" s="18">
        <v>1</v>
      </c>
      <c r="AB274" s="15" t="s">
        <v>446</v>
      </c>
      <c r="AC274" s="28" t="s">
        <v>954</v>
      </c>
      <c r="AD274" s="28" t="s">
        <v>465</v>
      </c>
      <c r="AE274" s="28" t="s">
        <v>955</v>
      </c>
      <c r="AF274" s="28" t="s">
        <v>794</v>
      </c>
      <c r="AG274" s="28" t="s">
        <v>2139</v>
      </c>
      <c r="AH274" s="28" t="s">
        <v>2019</v>
      </c>
    </row>
    <row r="275" spans="1:34" s="15" customFormat="1" ht="45">
      <c r="A275" s="15" t="s">
        <v>435</v>
      </c>
      <c r="B275" s="15" t="s">
        <v>944</v>
      </c>
      <c r="C275" s="16"/>
      <c r="D275" s="16"/>
      <c r="E275" s="16" t="s">
        <v>1961</v>
      </c>
      <c r="F275" s="16" t="s">
        <v>1961</v>
      </c>
      <c r="G275" s="16" t="s">
        <v>1961</v>
      </c>
      <c r="H275" s="16"/>
      <c r="I275" s="16" t="s">
        <v>253</v>
      </c>
      <c r="J275" s="16" t="s">
        <v>253</v>
      </c>
      <c r="K275" s="16"/>
      <c r="L275" s="16"/>
      <c r="M275" s="16"/>
      <c r="N275" s="16"/>
      <c r="O275" s="41">
        <v>15</v>
      </c>
      <c r="P275" s="24">
        <v>220</v>
      </c>
      <c r="Q275" s="24">
        <v>5</v>
      </c>
      <c r="R275" s="27" t="s">
        <v>19</v>
      </c>
      <c r="S275" s="23" t="s">
        <v>343</v>
      </c>
      <c r="T275" s="23"/>
      <c r="U275" s="28" t="s">
        <v>280</v>
      </c>
      <c r="V275" s="28" t="s">
        <v>344</v>
      </c>
      <c r="W275" s="15" t="s">
        <v>97</v>
      </c>
      <c r="X275" s="18">
        <v>10</v>
      </c>
      <c r="Y275" s="18">
        <v>15</v>
      </c>
      <c r="Z275" s="18">
        <v>20</v>
      </c>
      <c r="AA275" s="18">
        <v>1</v>
      </c>
      <c r="AC275" s="28" t="s">
        <v>1712</v>
      </c>
      <c r="AD275" s="28" t="s">
        <v>465</v>
      </c>
      <c r="AE275" s="28" t="s">
        <v>955</v>
      </c>
      <c r="AF275" s="28" t="s">
        <v>794</v>
      </c>
      <c r="AG275" s="28" t="s">
        <v>943</v>
      </c>
      <c r="AH275" s="28" t="s">
        <v>2019</v>
      </c>
    </row>
    <row r="276" spans="1:34" s="15" customFormat="1" ht="45">
      <c r="A276" s="15" t="s">
        <v>435</v>
      </c>
      <c r="B276" s="15" t="s">
        <v>945</v>
      </c>
      <c r="C276" s="16"/>
      <c r="D276" s="16" t="s">
        <v>1961</v>
      </c>
      <c r="E276" s="16" t="s">
        <v>1961</v>
      </c>
      <c r="F276" s="16" t="s">
        <v>1961</v>
      </c>
      <c r="G276" s="16"/>
      <c r="H276" s="16"/>
      <c r="I276" s="16"/>
      <c r="J276" s="16"/>
      <c r="K276" s="16"/>
      <c r="L276" s="16"/>
      <c r="M276" s="16"/>
      <c r="N276" s="16"/>
      <c r="O276" s="41"/>
      <c r="P276" s="24"/>
      <c r="Q276" s="24" t="s">
        <v>950</v>
      </c>
      <c r="R276" s="27" t="s">
        <v>951</v>
      </c>
      <c r="S276" s="23" t="s">
        <v>952</v>
      </c>
      <c r="T276" s="23"/>
      <c r="U276" s="28" t="s">
        <v>280</v>
      </c>
      <c r="V276" s="28" t="s">
        <v>344</v>
      </c>
      <c r="W276" s="15" t="s">
        <v>945</v>
      </c>
      <c r="X276" s="18"/>
      <c r="Y276" s="18"/>
      <c r="Z276" s="18"/>
      <c r="AA276" s="18"/>
      <c r="AB276" s="15" t="s">
        <v>446</v>
      </c>
      <c r="AC276" s="28" t="s">
        <v>1712</v>
      </c>
      <c r="AD276" s="28" t="s">
        <v>465</v>
      </c>
      <c r="AE276" s="28" t="s">
        <v>953</v>
      </c>
      <c r="AF276" s="28" t="s">
        <v>794</v>
      </c>
      <c r="AG276" s="28" t="s">
        <v>2138</v>
      </c>
      <c r="AH276" s="28" t="s">
        <v>2019</v>
      </c>
    </row>
    <row r="277" spans="1:34" s="15" customFormat="1" ht="75">
      <c r="A277" s="15" t="s">
        <v>435</v>
      </c>
      <c r="B277" s="15" t="s">
        <v>1164</v>
      </c>
      <c r="C277" s="16"/>
      <c r="D277" s="16"/>
      <c r="E277" s="16" t="s">
        <v>1961</v>
      </c>
      <c r="F277" s="16" t="s">
        <v>1961</v>
      </c>
      <c r="G277" s="16" t="s">
        <v>1961</v>
      </c>
      <c r="H277" s="16" t="s">
        <v>253</v>
      </c>
      <c r="I277" s="16" t="s">
        <v>253</v>
      </c>
      <c r="J277" s="16" t="s">
        <v>253</v>
      </c>
      <c r="K277" s="16" t="s">
        <v>1961</v>
      </c>
      <c r="L277" s="16" t="s">
        <v>1961</v>
      </c>
      <c r="M277" s="16" t="s">
        <v>1961</v>
      </c>
      <c r="N277" s="16"/>
      <c r="O277" s="41"/>
      <c r="P277" s="24"/>
      <c r="Q277" s="24" t="s">
        <v>1165</v>
      </c>
      <c r="R277" s="27" t="s">
        <v>1166</v>
      </c>
      <c r="S277" s="23" t="s">
        <v>335</v>
      </c>
      <c r="T277" s="23"/>
      <c r="U277" s="28" t="s">
        <v>280</v>
      </c>
      <c r="V277" s="28" t="s">
        <v>1713</v>
      </c>
      <c r="W277" s="15" t="s">
        <v>1164</v>
      </c>
      <c r="X277" s="18"/>
      <c r="Y277" s="18"/>
      <c r="Z277" s="18"/>
      <c r="AA277" s="18"/>
      <c r="AB277" s="15" t="s">
        <v>446</v>
      </c>
      <c r="AC277" s="28" t="s">
        <v>1714</v>
      </c>
      <c r="AD277" s="28" t="s">
        <v>1715</v>
      </c>
      <c r="AE277" s="28" t="s">
        <v>1716</v>
      </c>
      <c r="AF277" s="28" t="s">
        <v>794</v>
      </c>
      <c r="AG277" s="28" t="s">
        <v>1717</v>
      </c>
      <c r="AH277" s="28" t="s">
        <v>1718</v>
      </c>
    </row>
    <row r="278" spans="1:34" s="15" customFormat="1" ht="30">
      <c r="A278" s="15" t="s">
        <v>435</v>
      </c>
      <c r="B278" s="15" t="s">
        <v>945</v>
      </c>
      <c r="C278" s="16"/>
      <c r="D278" s="16" t="s">
        <v>253</v>
      </c>
      <c r="E278" s="16" t="s">
        <v>253</v>
      </c>
      <c r="F278" s="16" t="s">
        <v>253</v>
      </c>
      <c r="G278" s="16" t="s">
        <v>253</v>
      </c>
      <c r="H278" s="16" t="s">
        <v>253</v>
      </c>
      <c r="I278" s="16" t="s">
        <v>253</v>
      </c>
      <c r="J278" s="16" t="s">
        <v>253</v>
      </c>
      <c r="K278" s="16" t="s">
        <v>253</v>
      </c>
      <c r="L278" s="16"/>
      <c r="M278" s="16"/>
      <c r="N278" s="16"/>
      <c r="O278" s="41"/>
      <c r="P278" s="24"/>
      <c r="Q278" s="24"/>
      <c r="R278" s="27" t="s">
        <v>19</v>
      </c>
      <c r="S278" s="23" t="s">
        <v>20</v>
      </c>
      <c r="T278" s="23"/>
      <c r="U278" s="28" t="s">
        <v>280</v>
      </c>
      <c r="V278" s="28" t="s">
        <v>344</v>
      </c>
      <c r="W278" s="15" t="s">
        <v>945</v>
      </c>
      <c r="X278" s="18"/>
      <c r="Y278" s="18"/>
      <c r="Z278" s="18"/>
      <c r="AA278" s="18"/>
      <c r="AB278" s="15" t="s">
        <v>446</v>
      </c>
      <c r="AC278" s="28" t="s">
        <v>1712</v>
      </c>
      <c r="AD278" s="28"/>
      <c r="AE278" s="28"/>
      <c r="AF278" s="28" t="s">
        <v>794</v>
      </c>
      <c r="AG278" s="28" t="s">
        <v>943</v>
      </c>
      <c r="AH278" s="28"/>
    </row>
    <row r="279" spans="1:34" s="15" customFormat="1" ht="30">
      <c r="A279" s="15" t="s">
        <v>435</v>
      </c>
      <c r="B279" s="15" t="s">
        <v>94</v>
      </c>
      <c r="C279" s="16"/>
      <c r="D279" s="16"/>
      <c r="E279" s="16"/>
      <c r="F279" s="16" t="s">
        <v>1961</v>
      </c>
      <c r="G279" s="16"/>
      <c r="H279" s="16"/>
      <c r="I279" s="16"/>
      <c r="J279" s="16" t="s">
        <v>253</v>
      </c>
      <c r="K279" s="16"/>
      <c r="L279" s="16"/>
      <c r="M279" s="16"/>
      <c r="N279" s="16"/>
      <c r="O279" s="41">
        <v>15</v>
      </c>
      <c r="P279" s="24">
        <v>220</v>
      </c>
      <c r="Q279" s="24">
        <v>5</v>
      </c>
      <c r="R279" s="27" t="s">
        <v>19</v>
      </c>
      <c r="S279" s="23" t="s">
        <v>20</v>
      </c>
      <c r="T279" s="17"/>
      <c r="U279" s="28" t="s">
        <v>280</v>
      </c>
      <c r="V279" s="28" t="s">
        <v>344</v>
      </c>
      <c r="W279" s="15" t="s">
        <v>430</v>
      </c>
      <c r="X279" s="18">
        <v>10</v>
      </c>
      <c r="Y279" s="18">
        <v>15</v>
      </c>
      <c r="Z279" s="18">
        <v>20</v>
      </c>
      <c r="AA279" s="18">
        <v>1</v>
      </c>
      <c r="AB279" s="15" t="s">
        <v>446</v>
      </c>
      <c r="AC279" s="28" t="s">
        <v>954</v>
      </c>
      <c r="AD279" s="28" t="s">
        <v>465</v>
      </c>
      <c r="AE279" s="28" t="s">
        <v>955</v>
      </c>
      <c r="AF279" s="28" t="s">
        <v>794</v>
      </c>
      <c r="AG279" s="28" t="s">
        <v>943</v>
      </c>
      <c r="AH279" s="28"/>
    </row>
    <row r="280" spans="1:34" s="15" customFormat="1" ht="30">
      <c r="A280" s="15" t="s">
        <v>435</v>
      </c>
      <c r="B280" s="15" t="s">
        <v>95</v>
      </c>
      <c r="C280" s="16"/>
      <c r="D280" s="16"/>
      <c r="E280" s="16" t="s">
        <v>1961</v>
      </c>
      <c r="F280" s="16" t="s">
        <v>1961</v>
      </c>
      <c r="G280" s="16"/>
      <c r="H280" s="16"/>
      <c r="I280" s="16"/>
      <c r="J280" s="16" t="s">
        <v>253</v>
      </c>
      <c r="K280" s="16"/>
      <c r="L280" s="16"/>
      <c r="M280" s="16"/>
      <c r="N280" s="16"/>
      <c r="O280" s="41">
        <v>15</v>
      </c>
      <c r="P280" s="24">
        <v>220</v>
      </c>
      <c r="Q280" s="24">
        <v>5</v>
      </c>
      <c r="R280" s="27" t="s">
        <v>19</v>
      </c>
      <c r="S280" s="23" t="s">
        <v>20</v>
      </c>
      <c r="T280" s="17"/>
      <c r="U280" s="28" t="s">
        <v>280</v>
      </c>
      <c r="V280" s="28" t="s">
        <v>344</v>
      </c>
      <c r="W280" s="15" t="s">
        <v>430</v>
      </c>
      <c r="X280" s="18">
        <v>10</v>
      </c>
      <c r="Y280" s="18">
        <v>15</v>
      </c>
      <c r="Z280" s="18">
        <v>20</v>
      </c>
      <c r="AA280" s="18">
        <v>1</v>
      </c>
      <c r="AB280" s="15" t="s">
        <v>446</v>
      </c>
      <c r="AC280" s="28" t="s">
        <v>954</v>
      </c>
      <c r="AD280" s="28" t="s">
        <v>465</v>
      </c>
      <c r="AE280" s="28" t="s">
        <v>955</v>
      </c>
      <c r="AF280" s="28" t="s">
        <v>794</v>
      </c>
      <c r="AG280" s="28" t="s">
        <v>943</v>
      </c>
      <c r="AH280" s="28"/>
    </row>
    <row r="281" spans="1:34" s="15" customFormat="1" ht="30">
      <c r="A281" s="15" t="s">
        <v>435</v>
      </c>
      <c r="B281" s="15" t="s">
        <v>93</v>
      </c>
      <c r="C281" s="16" t="s">
        <v>252</v>
      </c>
      <c r="D281" s="16" t="s">
        <v>252</v>
      </c>
      <c r="E281" s="16" t="s">
        <v>252</v>
      </c>
      <c r="F281" s="16" t="s">
        <v>1961</v>
      </c>
      <c r="G281" s="16" t="s">
        <v>1961</v>
      </c>
      <c r="H281" s="16"/>
      <c r="I281" s="16" t="s">
        <v>253</v>
      </c>
      <c r="J281" s="16" t="s">
        <v>253</v>
      </c>
      <c r="K281" s="16" t="s">
        <v>253</v>
      </c>
      <c r="L281" s="16" t="s">
        <v>253</v>
      </c>
      <c r="M281" s="16"/>
      <c r="N281" s="16"/>
      <c r="O281" s="41">
        <v>20</v>
      </c>
      <c r="P281" s="24">
        <v>170</v>
      </c>
      <c r="Q281" s="24">
        <v>2.5</v>
      </c>
      <c r="R281" s="27" t="s">
        <v>19</v>
      </c>
      <c r="S281" s="23" t="s">
        <v>20</v>
      </c>
      <c r="T281" s="17"/>
      <c r="U281" s="28" t="s">
        <v>280</v>
      </c>
      <c r="V281" s="28" t="s">
        <v>344</v>
      </c>
      <c r="W281" s="15" t="s">
        <v>430</v>
      </c>
      <c r="X281" s="18">
        <v>10</v>
      </c>
      <c r="Y281" s="18">
        <v>15</v>
      </c>
      <c r="Z281" s="18">
        <v>20</v>
      </c>
      <c r="AA281" s="18">
        <v>1</v>
      </c>
      <c r="AB281" s="15" t="s">
        <v>446</v>
      </c>
      <c r="AC281" s="28" t="s">
        <v>954</v>
      </c>
      <c r="AD281" s="28" t="s">
        <v>465</v>
      </c>
      <c r="AE281" s="28" t="s">
        <v>955</v>
      </c>
      <c r="AF281" s="28" t="s">
        <v>794</v>
      </c>
      <c r="AG281" s="28" t="s">
        <v>943</v>
      </c>
      <c r="AH281" s="28"/>
    </row>
    <row r="282" spans="1:34" s="15" customFormat="1" ht="120">
      <c r="A282" s="15" t="s">
        <v>438</v>
      </c>
      <c r="B282" s="15" t="s">
        <v>69</v>
      </c>
      <c r="C282" s="21"/>
      <c r="D282" s="21" t="s">
        <v>252</v>
      </c>
      <c r="E282" s="21" t="s">
        <v>252</v>
      </c>
      <c r="F282" s="21" t="s">
        <v>1961</v>
      </c>
      <c r="G282" s="21" t="s">
        <v>1961</v>
      </c>
      <c r="H282" s="21" t="s">
        <v>1961</v>
      </c>
      <c r="I282" s="21"/>
      <c r="J282" s="21"/>
      <c r="K282" s="21"/>
      <c r="L282" s="21"/>
      <c r="M282" s="21"/>
      <c r="N282" s="21"/>
      <c r="O282" s="42">
        <v>20</v>
      </c>
      <c r="P282" s="25">
        <v>180</v>
      </c>
      <c r="Q282" s="25" t="s">
        <v>735</v>
      </c>
      <c r="R282" s="23" t="s">
        <v>737</v>
      </c>
      <c r="S282" s="23" t="s">
        <v>738</v>
      </c>
      <c r="T282" s="17"/>
      <c r="U282" s="23" t="s">
        <v>283</v>
      </c>
      <c r="V282" s="23" t="s">
        <v>736</v>
      </c>
      <c r="W282" s="15" t="s">
        <v>69</v>
      </c>
      <c r="X282" s="18">
        <v>15</v>
      </c>
      <c r="Y282" s="18">
        <v>21</v>
      </c>
      <c r="Z282" s="18">
        <v>22</v>
      </c>
      <c r="AA282" s="18">
        <v>5</v>
      </c>
      <c r="AB282" s="15" t="s">
        <v>446</v>
      </c>
      <c r="AC282" s="28" t="s">
        <v>503</v>
      </c>
      <c r="AD282" s="28" t="s">
        <v>739</v>
      </c>
      <c r="AE282" s="28" t="s">
        <v>1719</v>
      </c>
      <c r="AF282" s="28" t="s">
        <v>768</v>
      </c>
      <c r="AG282" s="28" t="s">
        <v>1720</v>
      </c>
      <c r="AH282" s="28" t="s">
        <v>1721</v>
      </c>
    </row>
    <row r="283" spans="1:34" s="15" customFormat="1" ht="75">
      <c r="A283" s="15" t="s">
        <v>438</v>
      </c>
      <c r="B283" s="15" t="s">
        <v>69</v>
      </c>
      <c r="C283" s="21"/>
      <c r="D283" s="21" t="s">
        <v>252</v>
      </c>
      <c r="E283" s="21" t="s">
        <v>252</v>
      </c>
      <c r="F283" s="21" t="s">
        <v>1963</v>
      </c>
      <c r="G283" s="21" t="s">
        <v>1963</v>
      </c>
      <c r="H283" s="21" t="s">
        <v>253</v>
      </c>
      <c r="I283" s="21" t="s">
        <v>253</v>
      </c>
      <c r="J283" s="21" t="s">
        <v>253</v>
      </c>
      <c r="K283" s="21" t="s">
        <v>253</v>
      </c>
      <c r="L283" s="21" t="s">
        <v>253</v>
      </c>
      <c r="M283" s="21"/>
      <c r="N283" s="21"/>
      <c r="O283" s="42">
        <v>20</v>
      </c>
      <c r="P283" s="25">
        <v>180</v>
      </c>
      <c r="Q283" s="25" t="s">
        <v>735</v>
      </c>
      <c r="R283" s="23" t="s">
        <v>737</v>
      </c>
      <c r="S283" s="23" t="s">
        <v>738</v>
      </c>
      <c r="T283" s="17"/>
      <c r="U283" s="23" t="s">
        <v>283</v>
      </c>
      <c r="V283" s="23" t="s">
        <v>736</v>
      </c>
      <c r="W283" s="15" t="s">
        <v>69</v>
      </c>
      <c r="X283" s="18">
        <v>15</v>
      </c>
      <c r="Y283" s="18">
        <v>21</v>
      </c>
      <c r="Z283" s="18">
        <v>22</v>
      </c>
      <c r="AA283" s="18">
        <v>5</v>
      </c>
      <c r="AB283" s="15" t="s">
        <v>446</v>
      </c>
      <c r="AC283" s="28" t="s">
        <v>503</v>
      </c>
      <c r="AD283" s="28" t="s">
        <v>739</v>
      </c>
      <c r="AE283" s="28"/>
      <c r="AF283" s="28" t="s">
        <v>768</v>
      </c>
      <c r="AG283" s="28" t="s">
        <v>1720</v>
      </c>
      <c r="AH283" s="28"/>
    </row>
    <row r="284" spans="1:34" s="15" customFormat="1" ht="60">
      <c r="A284" s="15" t="s">
        <v>438</v>
      </c>
      <c r="B284" s="15" t="s">
        <v>114</v>
      </c>
      <c r="C284" s="21"/>
      <c r="D284" s="21"/>
      <c r="E284" s="21"/>
      <c r="F284" s="21" t="s">
        <v>1963</v>
      </c>
      <c r="G284" s="21" t="s">
        <v>1963</v>
      </c>
      <c r="H284" s="21"/>
      <c r="I284" s="21"/>
      <c r="J284" s="21" t="s">
        <v>253</v>
      </c>
      <c r="K284" s="21" t="s">
        <v>253</v>
      </c>
      <c r="L284" s="21" t="s">
        <v>253</v>
      </c>
      <c r="M284" s="21" t="s">
        <v>253</v>
      </c>
      <c r="N284" s="21"/>
      <c r="O284" s="41">
        <v>40</v>
      </c>
      <c r="P284" s="24">
        <v>90</v>
      </c>
      <c r="Q284" s="24" t="s">
        <v>1161</v>
      </c>
      <c r="R284" s="23" t="s">
        <v>749</v>
      </c>
      <c r="S284" s="23" t="s">
        <v>750</v>
      </c>
      <c r="T284" s="17"/>
      <c r="U284" s="23" t="s">
        <v>1722</v>
      </c>
      <c r="V284" s="23" t="s">
        <v>748</v>
      </c>
      <c r="W284" s="15" t="s">
        <v>114</v>
      </c>
      <c r="X284" s="18">
        <v>15</v>
      </c>
      <c r="Y284" s="18"/>
      <c r="Z284" s="18"/>
      <c r="AA284" s="18">
        <v>10</v>
      </c>
      <c r="AB284" s="15" t="s">
        <v>446</v>
      </c>
      <c r="AC284" s="28" t="s">
        <v>746</v>
      </c>
      <c r="AD284" s="28" t="s">
        <v>751</v>
      </c>
      <c r="AE284" s="28" t="s">
        <v>747</v>
      </c>
      <c r="AF284" s="28" t="s">
        <v>957</v>
      </c>
      <c r="AG284" s="28" t="s">
        <v>1723</v>
      </c>
      <c r="AH284" s="28"/>
    </row>
    <row r="285" spans="1:34" s="15" customFormat="1" ht="60">
      <c r="A285" s="15" t="s">
        <v>438</v>
      </c>
      <c r="B285" s="15" t="s">
        <v>949</v>
      </c>
      <c r="C285" s="16"/>
      <c r="D285" s="16"/>
      <c r="E285" s="16" t="s">
        <v>252</v>
      </c>
      <c r="F285" s="16" t="s">
        <v>252</v>
      </c>
      <c r="G285" s="16" t="s">
        <v>1963</v>
      </c>
      <c r="H285" s="16"/>
      <c r="I285" s="16"/>
      <c r="J285" s="16"/>
      <c r="K285" s="16" t="s">
        <v>253</v>
      </c>
      <c r="L285" s="16" t="s">
        <v>253</v>
      </c>
      <c r="M285" s="16"/>
      <c r="N285" s="16"/>
      <c r="O285" s="41"/>
      <c r="P285" s="24"/>
      <c r="Q285" s="24" t="s">
        <v>979</v>
      </c>
      <c r="R285" s="23" t="s">
        <v>982</v>
      </c>
      <c r="S285" s="23" t="s">
        <v>981</v>
      </c>
      <c r="T285" s="17"/>
      <c r="U285" s="28"/>
      <c r="V285" s="28" t="s">
        <v>980</v>
      </c>
      <c r="W285" s="15" t="s">
        <v>949</v>
      </c>
      <c r="X285" s="18"/>
      <c r="Y285" s="18"/>
      <c r="Z285" s="18"/>
      <c r="AA285" s="18"/>
      <c r="AB285" s="15" t="s">
        <v>446</v>
      </c>
      <c r="AC285" s="28" t="s">
        <v>978</v>
      </c>
      <c r="AD285" s="28" t="s">
        <v>977</v>
      </c>
      <c r="AE285" s="28" t="s">
        <v>976</v>
      </c>
      <c r="AF285" s="28" t="s">
        <v>766</v>
      </c>
      <c r="AG285" s="28" t="s">
        <v>975</v>
      </c>
      <c r="AH285" s="28"/>
    </row>
    <row r="286" spans="1:34" s="15" customFormat="1" ht="60">
      <c r="A286" s="15" t="s">
        <v>438</v>
      </c>
      <c r="B286" s="15" t="s">
        <v>949</v>
      </c>
      <c r="C286" s="16"/>
      <c r="D286" s="16"/>
      <c r="E286" s="16"/>
      <c r="F286" s="16"/>
      <c r="G286" s="16" t="s">
        <v>1961</v>
      </c>
      <c r="H286" s="16" t="s">
        <v>1961</v>
      </c>
      <c r="I286" s="16"/>
      <c r="J286" s="16"/>
      <c r="K286" s="16"/>
      <c r="L286" s="16"/>
      <c r="M286" s="16"/>
      <c r="N286" s="16"/>
      <c r="O286" s="41"/>
      <c r="P286" s="24"/>
      <c r="Q286" s="24" t="s">
        <v>979</v>
      </c>
      <c r="R286" s="23" t="s">
        <v>982</v>
      </c>
      <c r="S286" s="23" t="s">
        <v>981</v>
      </c>
      <c r="T286" s="17"/>
      <c r="U286" s="28"/>
      <c r="V286" s="28" t="s">
        <v>980</v>
      </c>
      <c r="W286" s="15" t="s">
        <v>949</v>
      </c>
      <c r="X286" s="18"/>
      <c r="Y286" s="18"/>
      <c r="Z286" s="18"/>
      <c r="AA286" s="18"/>
      <c r="AB286" s="15" t="s">
        <v>446</v>
      </c>
      <c r="AC286" s="28" t="s">
        <v>978</v>
      </c>
      <c r="AD286" s="28" t="s">
        <v>977</v>
      </c>
      <c r="AE286" s="28" t="s">
        <v>976</v>
      </c>
      <c r="AF286" s="28" t="s">
        <v>766</v>
      </c>
      <c r="AG286" s="28" t="s">
        <v>975</v>
      </c>
      <c r="AH286" s="28"/>
    </row>
    <row r="287" spans="1:34" s="15" customFormat="1" ht="75">
      <c r="A287" s="15" t="s">
        <v>438</v>
      </c>
      <c r="B287" s="15" t="s">
        <v>946</v>
      </c>
      <c r="C287" s="16"/>
      <c r="D287" s="16"/>
      <c r="E287" s="16"/>
      <c r="F287" s="16" t="s">
        <v>1961</v>
      </c>
      <c r="G287" s="16" t="s">
        <v>1961</v>
      </c>
      <c r="H287" s="16" t="s">
        <v>1961</v>
      </c>
      <c r="I287" s="16"/>
      <c r="J287" s="16"/>
      <c r="K287" s="16" t="s">
        <v>253</v>
      </c>
      <c r="L287" s="16" t="s">
        <v>253</v>
      </c>
      <c r="M287" s="16" t="s">
        <v>253</v>
      </c>
      <c r="N287" s="16"/>
      <c r="O287" s="41"/>
      <c r="P287" s="24"/>
      <c r="Q287" s="24" t="s">
        <v>1001</v>
      </c>
      <c r="R287" s="23" t="s">
        <v>1003</v>
      </c>
      <c r="S287" s="23"/>
      <c r="T287" s="17"/>
      <c r="U287" s="28"/>
      <c r="V287" s="28" t="s">
        <v>1000</v>
      </c>
      <c r="W287" s="15" t="s">
        <v>946</v>
      </c>
      <c r="X287" s="18"/>
      <c r="Y287" s="18"/>
      <c r="Z287" s="18"/>
      <c r="AA287" s="18"/>
      <c r="AB287" s="15" t="s">
        <v>446</v>
      </c>
      <c r="AC287" s="28" t="s">
        <v>999</v>
      </c>
      <c r="AD287" s="28" t="s">
        <v>998</v>
      </c>
      <c r="AE287" s="28" t="s">
        <v>1002</v>
      </c>
      <c r="AF287" s="28" t="s">
        <v>766</v>
      </c>
      <c r="AG287" s="28" t="s">
        <v>997</v>
      </c>
      <c r="AH287" s="28" t="s">
        <v>2018</v>
      </c>
    </row>
    <row r="288" spans="1:34" s="15" customFormat="1" ht="75">
      <c r="A288" s="15" t="s">
        <v>438</v>
      </c>
      <c r="B288" s="15" t="s">
        <v>2122</v>
      </c>
      <c r="C288" s="16"/>
      <c r="D288" s="16" t="s">
        <v>252</v>
      </c>
      <c r="E288" s="16" t="s">
        <v>252</v>
      </c>
      <c r="F288" s="16" t="s">
        <v>252</v>
      </c>
      <c r="G288" s="16" t="s">
        <v>1961</v>
      </c>
      <c r="H288" s="16" t="s">
        <v>1961</v>
      </c>
      <c r="I288" s="16" t="s">
        <v>1961</v>
      </c>
      <c r="J288" s="16"/>
      <c r="K288" s="16"/>
      <c r="L288" s="16"/>
      <c r="M288" s="16"/>
      <c r="N288" s="16"/>
      <c r="O288" s="41"/>
      <c r="P288" s="24"/>
      <c r="Q288" s="24" t="s">
        <v>757</v>
      </c>
      <c r="R288" s="23"/>
      <c r="S288" s="23"/>
      <c r="T288" s="17"/>
      <c r="U288" s="28" t="s">
        <v>1201</v>
      </c>
      <c r="V288" s="28"/>
      <c r="W288" s="15" t="s">
        <v>2127</v>
      </c>
      <c r="X288" s="18"/>
      <c r="Y288" s="18"/>
      <c r="Z288" s="18"/>
      <c r="AA288" s="18"/>
      <c r="AB288" s="15" t="s">
        <v>446</v>
      </c>
      <c r="AC288" s="28" t="s">
        <v>2123</v>
      </c>
      <c r="AD288" s="28" t="s">
        <v>2129</v>
      </c>
      <c r="AE288" s="28" t="s">
        <v>2126</v>
      </c>
      <c r="AF288" s="28" t="s">
        <v>1879</v>
      </c>
      <c r="AG288" s="28" t="s">
        <v>2124</v>
      </c>
      <c r="AH288" s="28" t="s">
        <v>2125</v>
      </c>
    </row>
    <row r="289" spans="1:34" s="15" customFormat="1" ht="16.5">
      <c r="A289" s="15" t="s">
        <v>438</v>
      </c>
      <c r="B289" s="15" t="s">
        <v>2122</v>
      </c>
      <c r="C289" s="16"/>
      <c r="D289" s="16"/>
      <c r="E289" s="16"/>
      <c r="F289" s="16" t="s">
        <v>1963</v>
      </c>
      <c r="G289" s="16" t="s">
        <v>1963</v>
      </c>
      <c r="H289" s="16"/>
      <c r="I289" s="16"/>
      <c r="J289" s="16"/>
      <c r="K289" s="16" t="s">
        <v>253</v>
      </c>
      <c r="L289" s="16" t="s">
        <v>253</v>
      </c>
      <c r="M289" s="16"/>
      <c r="N289" s="16"/>
      <c r="O289" s="41"/>
      <c r="P289" s="24"/>
      <c r="Q289" s="24"/>
      <c r="R289" s="23"/>
      <c r="S289" s="23"/>
      <c r="T289" s="17"/>
      <c r="U289" s="28"/>
      <c r="V289" s="28" t="s">
        <v>2128</v>
      </c>
      <c r="X289" s="18"/>
      <c r="Y289" s="18"/>
      <c r="Z289" s="18"/>
      <c r="AA289" s="18"/>
      <c r="AC289" s="28"/>
      <c r="AD289" s="28"/>
      <c r="AE289" s="28"/>
      <c r="AF289" s="28"/>
      <c r="AG289" s="28"/>
      <c r="AH289" s="28"/>
    </row>
    <row r="290" spans="1:34" s="15" customFormat="1" ht="16.5">
      <c r="A290" s="15" t="s">
        <v>438</v>
      </c>
      <c r="B290" s="15" t="s">
        <v>2122</v>
      </c>
      <c r="C290" s="16"/>
      <c r="D290" s="16"/>
      <c r="E290" s="16"/>
      <c r="F290" s="16"/>
      <c r="G290" s="16"/>
      <c r="H290" s="16"/>
      <c r="I290" s="16"/>
      <c r="J290" s="16"/>
      <c r="K290" s="16"/>
      <c r="L290" s="16"/>
      <c r="M290" s="16"/>
      <c r="N290" s="16"/>
      <c r="O290" s="41"/>
      <c r="P290" s="24"/>
      <c r="Q290" s="24"/>
      <c r="R290" s="23"/>
      <c r="S290" s="23"/>
      <c r="T290" s="17"/>
      <c r="U290" s="28"/>
      <c r="V290" s="28"/>
      <c r="X290" s="18"/>
      <c r="Y290" s="18"/>
      <c r="Z290" s="18"/>
      <c r="AA290" s="18"/>
      <c r="AC290" s="28"/>
      <c r="AD290" s="28"/>
      <c r="AE290" s="28"/>
      <c r="AF290" s="28"/>
      <c r="AG290" s="28"/>
      <c r="AH290" s="28"/>
    </row>
    <row r="291" spans="1:34" s="15" customFormat="1" ht="60">
      <c r="A291" s="15" t="s">
        <v>438</v>
      </c>
      <c r="B291" s="15" t="s">
        <v>420</v>
      </c>
      <c r="C291" s="21"/>
      <c r="D291" s="21" t="s">
        <v>252</v>
      </c>
      <c r="E291" s="21" t="s">
        <v>252</v>
      </c>
      <c r="F291" s="21" t="s">
        <v>252</v>
      </c>
      <c r="G291" s="21" t="s">
        <v>252</v>
      </c>
      <c r="H291" s="21" t="s">
        <v>252</v>
      </c>
      <c r="I291" s="21"/>
      <c r="J291" s="21"/>
      <c r="K291" s="21" t="s">
        <v>253</v>
      </c>
      <c r="L291" s="21" t="s">
        <v>253</v>
      </c>
      <c r="M291" s="21" t="s">
        <v>253</v>
      </c>
      <c r="N291" s="21" t="s">
        <v>253</v>
      </c>
      <c r="O291" s="40"/>
      <c r="P291" s="22"/>
      <c r="Q291" s="22"/>
      <c r="R291" s="23" t="s">
        <v>1167</v>
      </c>
      <c r="S291" s="23" t="s">
        <v>1043</v>
      </c>
      <c r="T291" s="17"/>
      <c r="U291" s="23" t="s">
        <v>280</v>
      </c>
      <c r="V291" s="23" t="s">
        <v>1724</v>
      </c>
      <c r="W291" s="15" t="s">
        <v>421</v>
      </c>
      <c r="X291" s="18">
        <v>7</v>
      </c>
      <c r="Y291" s="18">
        <v>22</v>
      </c>
      <c r="Z291" s="18">
        <v>20</v>
      </c>
      <c r="AA291" s="18">
        <v>2</v>
      </c>
      <c r="AC291" s="28" t="s">
        <v>1725</v>
      </c>
      <c r="AD291" s="28" t="s">
        <v>1726</v>
      </c>
      <c r="AE291" s="28" t="s">
        <v>1727</v>
      </c>
      <c r="AF291" s="28" t="s">
        <v>796</v>
      </c>
      <c r="AG291" s="28" t="s">
        <v>1728</v>
      </c>
      <c r="AH291" s="28" t="s">
        <v>2047</v>
      </c>
    </row>
    <row r="292" spans="1:34" s="15" customFormat="1" ht="60">
      <c r="A292" s="15" t="s">
        <v>438</v>
      </c>
      <c r="B292" s="15" t="s">
        <v>420</v>
      </c>
      <c r="C292" s="21"/>
      <c r="D292" s="21"/>
      <c r="E292" s="21" t="s">
        <v>1961</v>
      </c>
      <c r="F292" s="21" t="s">
        <v>1961</v>
      </c>
      <c r="G292" s="21" t="s">
        <v>1961</v>
      </c>
      <c r="H292" s="21" t="s">
        <v>1961</v>
      </c>
      <c r="I292" s="21" t="s">
        <v>1961</v>
      </c>
      <c r="J292" s="21"/>
      <c r="K292" s="21"/>
      <c r="L292" s="21"/>
      <c r="M292" s="21"/>
      <c r="N292" s="21"/>
      <c r="O292" s="40"/>
      <c r="P292" s="22"/>
      <c r="Q292" s="22"/>
      <c r="R292" s="23" t="s">
        <v>1167</v>
      </c>
      <c r="S292" s="23" t="s">
        <v>1043</v>
      </c>
      <c r="T292" s="17"/>
      <c r="U292" s="23" t="s">
        <v>280</v>
      </c>
      <c r="V292" s="23" t="s">
        <v>1724</v>
      </c>
      <c r="W292" s="15" t="s">
        <v>421</v>
      </c>
      <c r="X292" s="18">
        <v>7</v>
      </c>
      <c r="Y292" s="18">
        <v>22</v>
      </c>
      <c r="Z292" s="18">
        <v>20</v>
      </c>
      <c r="AA292" s="18">
        <v>2</v>
      </c>
      <c r="AC292" s="28" t="s">
        <v>1725</v>
      </c>
      <c r="AD292" s="28" t="s">
        <v>1726</v>
      </c>
      <c r="AE292" s="28" t="s">
        <v>1727</v>
      </c>
      <c r="AF292" s="28" t="s">
        <v>796</v>
      </c>
      <c r="AG292" s="28" t="s">
        <v>1728</v>
      </c>
      <c r="AH292" s="28" t="s">
        <v>2047</v>
      </c>
    </row>
    <row r="293" spans="1:34" s="15" customFormat="1" ht="45">
      <c r="A293" s="15" t="s">
        <v>438</v>
      </c>
      <c r="B293" s="15" t="s">
        <v>227</v>
      </c>
      <c r="C293" s="16"/>
      <c r="D293" s="16"/>
      <c r="E293" s="16"/>
      <c r="F293" s="16" t="s">
        <v>253</v>
      </c>
      <c r="G293" s="16" t="s">
        <v>253</v>
      </c>
      <c r="H293" s="16"/>
      <c r="I293" s="16" t="s">
        <v>1963</v>
      </c>
      <c r="J293" s="16" t="s">
        <v>1963</v>
      </c>
      <c r="K293" s="16"/>
      <c r="L293" s="16"/>
      <c r="M293" s="16"/>
      <c r="N293" s="16"/>
      <c r="O293" s="41">
        <v>15</v>
      </c>
      <c r="P293" s="24">
        <v>175</v>
      </c>
      <c r="Q293" s="24">
        <v>60</v>
      </c>
      <c r="R293" s="23" t="s">
        <v>9</v>
      </c>
      <c r="S293" s="23" t="s">
        <v>10</v>
      </c>
      <c r="T293" s="17"/>
      <c r="U293" s="23" t="s">
        <v>280</v>
      </c>
      <c r="V293" s="23" t="s">
        <v>1724</v>
      </c>
      <c r="W293" s="15" t="s">
        <v>421</v>
      </c>
      <c r="X293" s="18">
        <v>7</v>
      </c>
      <c r="Y293" s="18">
        <v>22</v>
      </c>
      <c r="Z293" s="18">
        <v>20</v>
      </c>
      <c r="AA293" s="18">
        <v>2</v>
      </c>
      <c r="AC293" s="28"/>
      <c r="AD293" s="28"/>
      <c r="AE293" s="28"/>
      <c r="AF293" s="28" t="s">
        <v>796</v>
      </c>
      <c r="AG293" s="28" t="s">
        <v>1728</v>
      </c>
      <c r="AH293" s="28" t="s">
        <v>2047</v>
      </c>
    </row>
    <row r="294" spans="1:34" s="15" customFormat="1" ht="45">
      <c r="A294" s="15" t="s">
        <v>438</v>
      </c>
      <c r="B294" s="15" t="s">
        <v>99</v>
      </c>
      <c r="C294" s="16" t="s">
        <v>252</v>
      </c>
      <c r="D294" s="16" t="s">
        <v>252</v>
      </c>
      <c r="E294" s="16" t="s">
        <v>252</v>
      </c>
      <c r="F294" s="16"/>
      <c r="G294" s="16"/>
      <c r="H294" s="16" t="s">
        <v>253</v>
      </c>
      <c r="I294" s="16" t="s">
        <v>253</v>
      </c>
      <c r="J294" s="16" t="s">
        <v>253</v>
      </c>
      <c r="K294" s="16" t="s">
        <v>253</v>
      </c>
      <c r="L294" s="16" t="s">
        <v>253</v>
      </c>
      <c r="M294" s="16"/>
      <c r="N294" s="16"/>
      <c r="O294" s="41">
        <v>15</v>
      </c>
      <c r="P294" s="24">
        <v>175</v>
      </c>
      <c r="Q294" s="24">
        <v>60</v>
      </c>
      <c r="R294" s="23" t="s">
        <v>9</v>
      </c>
      <c r="S294" s="23" t="s">
        <v>10</v>
      </c>
      <c r="T294" s="17"/>
      <c r="U294" s="23" t="s">
        <v>280</v>
      </c>
      <c r="V294" s="23" t="s">
        <v>1724</v>
      </c>
      <c r="W294" s="15" t="s">
        <v>421</v>
      </c>
      <c r="X294" s="18">
        <v>7</v>
      </c>
      <c r="Y294" s="18">
        <v>22</v>
      </c>
      <c r="Z294" s="18">
        <v>20</v>
      </c>
      <c r="AA294" s="18">
        <v>2</v>
      </c>
      <c r="AC294" s="28"/>
      <c r="AD294" s="28"/>
      <c r="AE294" s="28"/>
      <c r="AF294" s="28" t="s">
        <v>796</v>
      </c>
      <c r="AG294" s="28" t="s">
        <v>1728</v>
      </c>
      <c r="AH294" s="28" t="s">
        <v>2047</v>
      </c>
    </row>
    <row r="295" spans="1:34" s="15" customFormat="1" ht="45">
      <c r="A295" s="15" t="s">
        <v>438</v>
      </c>
      <c r="B295" s="15" t="s">
        <v>99</v>
      </c>
      <c r="C295" s="16"/>
      <c r="D295" s="16"/>
      <c r="E295" s="16" t="s">
        <v>1961</v>
      </c>
      <c r="F295" s="16" t="s">
        <v>1961</v>
      </c>
      <c r="G295" s="16" t="s">
        <v>1961</v>
      </c>
      <c r="H295" s="16"/>
      <c r="I295" s="16"/>
      <c r="J295" s="16"/>
      <c r="K295" s="16"/>
      <c r="L295" s="16"/>
      <c r="M295" s="16"/>
      <c r="N295" s="16"/>
      <c r="O295" s="41"/>
      <c r="P295" s="24"/>
      <c r="Q295" s="24"/>
      <c r="R295" s="23"/>
      <c r="S295" s="23"/>
      <c r="T295" s="17"/>
      <c r="U295" s="23" t="s">
        <v>280</v>
      </c>
      <c r="V295" s="23" t="s">
        <v>1724</v>
      </c>
      <c r="X295" s="18"/>
      <c r="Y295" s="18"/>
      <c r="Z295" s="18"/>
      <c r="AA295" s="18"/>
      <c r="AC295" s="28"/>
      <c r="AD295" s="28"/>
      <c r="AE295" s="28"/>
      <c r="AF295" s="28"/>
      <c r="AG295" s="28"/>
      <c r="AH295" s="28"/>
    </row>
    <row r="296" spans="1:34" s="15" customFormat="1" ht="45">
      <c r="A296" s="15" t="s">
        <v>438</v>
      </c>
      <c r="B296" s="15" t="s">
        <v>226</v>
      </c>
      <c r="C296" s="16"/>
      <c r="D296" s="16"/>
      <c r="E296" s="16"/>
      <c r="F296" s="16"/>
      <c r="G296" s="16" t="s">
        <v>252</v>
      </c>
      <c r="H296" s="16" t="s">
        <v>252</v>
      </c>
      <c r="I296" s="16" t="s">
        <v>1963</v>
      </c>
      <c r="J296" s="16"/>
      <c r="K296" s="16" t="s">
        <v>253</v>
      </c>
      <c r="L296" s="16" t="s">
        <v>253</v>
      </c>
      <c r="M296" s="16" t="s">
        <v>253</v>
      </c>
      <c r="N296" s="16"/>
      <c r="O296" s="41">
        <v>15</v>
      </c>
      <c r="P296" s="24">
        <v>175</v>
      </c>
      <c r="Q296" s="24">
        <v>60</v>
      </c>
      <c r="R296" s="23" t="s">
        <v>9</v>
      </c>
      <c r="S296" s="23" t="s">
        <v>10</v>
      </c>
      <c r="T296" s="17"/>
      <c r="U296" s="23" t="s">
        <v>280</v>
      </c>
      <c r="V296" s="23" t="s">
        <v>1724</v>
      </c>
      <c r="W296" s="15" t="s">
        <v>421</v>
      </c>
      <c r="X296" s="18">
        <v>7</v>
      </c>
      <c r="Y296" s="18">
        <v>22</v>
      </c>
      <c r="Z296" s="18">
        <v>20</v>
      </c>
      <c r="AA296" s="18">
        <v>2</v>
      </c>
      <c r="AC296" s="28"/>
      <c r="AD296" s="28"/>
      <c r="AE296" s="28"/>
      <c r="AF296" s="28" t="s">
        <v>796</v>
      </c>
      <c r="AG296" s="28" t="s">
        <v>1728</v>
      </c>
      <c r="AH296" s="28" t="s">
        <v>2047</v>
      </c>
    </row>
    <row r="297" spans="1:34" s="15" customFormat="1" ht="45">
      <c r="A297" s="15" t="s">
        <v>438</v>
      </c>
      <c r="B297" s="15" t="s">
        <v>226</v>
      </c>
      <c r="C297" s="16"/>
      <c r="D297" s="16"/>
      <c r="E297" s="16"/>
      <c r="F297" s="16"/>
      <c r="G297" s="16"/>
      <c r="H297" s="16" t="s">
        <v>1961</v>
      </c>
      <c r="I297" s="16" t="s">
        <v>1961</v>
      </c>
      <c r="J297" s="16"/>
      <c r="K297" s="16"/>
      <c r="L297" s="16"/>
      <c r="M297" s="16"/>
      <c r="N297" s="16"/>
      <c r="O297" s="41">
        <v>15</v>
      </c>
      <c r="P297" s="24">
        <v>175</v>
      </c>
      <c r="Q297" s="24">
        <v>60</v>
      </c>
      <c r="R297" s="23" t="s">
        <v>9</v>
      </c>
      <c r="S297" s="23" t="s">
        <v>10</v>
      </c>
      <c r="T297" s="17"/>
      <c r="U297" s="23" t="s">
        <v>280</v>
      </c>
      <c r="V297" s="23" t="s">
        <v>1724</v>
      </c>
      <c r="W297" s="15" t="s">
        <v>421</v>
      </c>
      <c r="X297" s="18">
        <v>7</v>
      </c>
      <c r="Y297" s="18">
        <v>22</v>
      </c>
      <c r="Z297" s="18">
        <v>20</v>
      </c>
      <c r="AA297" s="18">
        <v>2</v>
      </c>
      <c r="AC297" s="28"/>
      <c r="AD297" s="28"/>
      <c r="AE297" s="28"/>
      <c r="AF297" s="28" t="s">
        <v>796</v>
      </c>
      <c r="AG297" s="28" t="s">
        <v>1728</v>
      </c>
      <c r="AH297" s="28" t="s">
        <v>2047</v>
      </c>
    </row>
    <row r="298" spans="1:34" s="15" customFormat="1" ht="45">
      <c r="A298" s="15" t="s">
        <v>438</v>
      </c>
      <c r="B298" s="15" t="s">
        <v>225</v>
      </c>
      <c r="C298" s="16"/>
      <c r="D298" s="16"/>
      <c r="E298" s="16" t="s">
        <v>1963</v>
      </c>
      <c r="F298" s="16" t="s">
        <v>1963</v>
      </c>
      <c r="G298" s="16" t="s">
        <v>1963</v>
      </c>
      <c r="H298" s="16"/>
      <c r="I298" s="16"/>
      <c r="J298" s="16" t="s">
        <v>253</v>
      </c>
      <c r="K298" s="16" t="s">
        <v>253</v>
      </c>
      <c r="L298" s="16"/>
      <c r="M298" s="16"/>
      <c r="N298" s="16"/>
      <c r="O298" s="41">
        <v>15</v>
      </c>
      <c r="P298" s="24">
        <v>175</v>
      </c>
      <c r="Q298" s="24">
        <v>60</v>
      </c>
      <c r="R298" s="23" t="s">
        <v>9</v>
      </c>
      <c r="S298" s="23" t="s">
        <v>10</v>
      </c>
      <c r="T298" s="17"/>
      <c r="U298" s="23" t="s">
        <v>280</v>
      </c>
      <c r="V298" s="23" t="s">
        <v>1724</v>
      </c>
      <c r="W298" s="15" t="s">
        <v>421</v>
      </c>
      <c r="X298" s="18">
        <v>7</v>
      </c>
      <c r="Y298" s="18">
        <v>22</v>
      </c>
      <c r="Z298" s="18">
        <v>20</v>
      </c>
      <c r="AA298" s="18">
        <v>2</v>
      </c>
      <c r="AC298" s="28"/>
      <c r="AD298" s="28"/>
      <c r="AE298" s="28"/>
      <c r="AF298" s="28" t="s">
        <v>796</v>
      </c>
      <c r="AG298" s="28" t="s">
        <v>1728</v>
      </c>
      <c r="AH298" s="28" t="s">
        <v>2047</v>
      </c>
    </row>
    <row r="299" spans="1:34" s="15" customFormat="1" ht="45">
      <c r="A299" s="15" t="s">
        <v>438</v>
      </c>
      <c r="B299" s="15" t="s">
        <v>100</v>
      </c>
      <c r="C299" s="16"/>
      <c r="D299" s="16"/>
      <c r="E299" s="16" t="s">
        <v>252</v>
      </c>
      <c r="F299" s="16" t="s">
        <v>252</v>
      </c>
      <c r="G299" s="16" t="s">
        <v>252</v>
      </c>
      <c r="H299" s="16" t="s">
        <v>252</v>
      </c>
      <c r="I299" s="16" t="s">
        <v>253</v>
      </c>
      <c r="J299" s="16" t="s">
        <v>253</v>
      </c>
      <c r="K299" s="16" t="s">
        <v>253</v>
      </c>
      <c r="L299" s="16" t="s">
        <v>253</v>
      </c>
      <c r="M299" s="16"/>
      <c r="N299" s="16"/>
      <c r="O299" s="41">
        <v>10</v>
      </c>
      <c r="P299" s="24">
        <v>110</v>
      </c>
      <c r="Q299" s="24">
        <v>60</v>
      </c>
      <c r="R299" s="23" t="s">
        <v>6</v>
      </c>
      <c r="S299" s="27" t="s">
        <v>7</v>
      </c>
      <c r="T299" s="23"/>
      <c r="U299" s="28" t="s">
        <v>1201</v>
      </c>
      <c r="V299" s="23" t="s">
        <v>1724</v>
      </c>
      <c r="W299" s="15" t="s">
        <v>422</v>
      </c>
      <c r="X299" s="18"/>
      <c r="Y299" s="18"/>
      <c r="Z299" s="18"/>
      <c r="AA299" s="18"/>
      <c r="AC299" s="28" t="s">
        <v>1725</v>
      </c>
      <c r="AD299" s="28" t="s">
        <v>1726</v>
      </c>
      <c r="AE299" s="28" t="s">
        <v>1729</v>
      </c>
      <c r="AF299" s="28" t="s">
        <v>796</v>
      </c>
      <c r="AG299" s="28" t="s">
        <v>1730</v>
      </c>
      <c r="AH299" s="28" t="s">
        <v>2047</v>
      </c>
    </row>
    <row r="300" spans="1:34" s="15" customFormat="1" ht="45">
      <c r="A300" s="15" t="s">
        <v>438</v>
      </c>
      <c r="B300" s="15" t="s">
        <v>100</v>
      </c>
      <c r="C300" s="16"/>
      <c r="D300" s="16"/>
      <c r="E300" s="16"/>
      <c r="F300" s="16" t="s">
        <v>1963</v>
      </c>
      <c r="G300" s="16" t="s">
        <v>1963</v>
      </c>
      <c r="H300" s="16" t="s">
        <v>1963</v>
      </c>
      <c r="I300" s="16" t="s">
        <v>1963</v>
      </c>
      <c r="J300" s="16"/>
      <c r="K300" s="16"/>
      <c r="L300" s="16"/>
      <c r="M300" s="16"/>
      <c r="N300" s="16"/>
      <c r="O300" s="41">
        <v>10</v>
      </c>
      <c r="P300" s="24">
        <v>110</v>
      </c>
      <c r="Q300" s="24">
        <v>60</v>
      </c>
      <c r="R300" s="23" t="s">
        <v>6</v>
      </c>
      <c r="S300" s="27" t="s">
        <v>7</v>
      </c>
      <c r="T300" s="23"/>
      <c r="U300" s="28"/>
      <c r="V300" s="28"/>
      <c r="W300" s="15" t="s">
        <v>422</v>
      </c>
      <c r="X300" s="18"/>
      <c r="Y300" s="18"/>
      <c r="Z300" s="18"/>
      <c r="AA300" s="18"/>
      <c r="AC300" s="28"/>
      <c r="AD300" s="28"/>
      <c r="AE300" s="28"/>
      <c r="AF300" s="28"/>
      <c r="AG300" s="28"/>
      <c r="AH300" s="28" t="s">
        <v>2047</v>
      </c>
    </row>
    <row r="301" spans="1:34" s="15" customFormat="1" ht="45">
      <c r="A301" s="15" t="s">
        <v>438</v>
      </c>
      <c r="B301" s="15" t="s">
        <v>100</v>
      </c>
      <c r="C301" s="16"/>
      <c r="D301" s="16"/>
      <c r="E301" s="16"/>
      <c r="F301" s="16" t="s">
        <v>1961</v>
      </c>
      <c r="G301" s="16" t="s">
        <v>1961</v>
      </c>
      <c r="H301" s="16" t="s">
        <v>1961</v>
      </c>
      <c r="I301" s="16" t="s">
        <v>1961</v>
      </c>
      <c r="J301" s="16" t="s">
        <v>1961</v>
      </c>
      <c r="K301" s="16"/>
      <c r="L301" s="16"/>
      <c r="M301" s="16"/>
      <c r="N301" s="16"/>
      <c r="O301" s="41">
        <v>10</v>
      </c>
      <c r="P301" s="24">
        <v>110</v>
      </c>
      <c r="Q301" s="24">
        <v>60</v>
      </c>
      <c r="R301" s="23" t="s">
        <v>6</v>
      </c>
      <c r="S301" s="27" t="s">
        <v>7</v>
      </c>
      <c r="T301" s="23"/>
      <c r="U301" s="28"/>
      <c r="V301" s="28"/>
      <c r="W301" s="15" t="s">
        <v>422</v>
      </c>
      <c r="X301" s="18"/>
      <c r="Y301" s="18"/>
      <c r="Z301" s="18"/>
      <c r="AA301" s="18"/>
      <c r="AC301" s="28"/>
      <c r="AD301" s="28"/>
      <c r="AE301" s="28"/>
      <c r="AF301" s="28"/>
      <c r="AG301" s="28"/>
      <c r="AH301" s="28" t="s">
        <v>2047</v>
      </c>
    </row>
    <row r="302" spans="1:34" s="15" customFormat="1" ht="30">
      <c r="A302" s="15" t="s">
        <v>438</v>
      </c>
      <c r="B302" s="15" t="s">
        <v>121</v>
      </c>
      <c r="C302" s="16"/>
      <c r="D302" s="16"/>
      <c r="E302" s="16" t="s">
        <v>252</v>
      </c>
      <c r="F302" s="16" t="s">
        <v>252</v>
      </c>
      <c r="G302" s="16" t="s">
        <v>1963</v>
      </c>
      <c r="H302" s="16" t="s">
        <v>1963</v>
      </c>
      <c r="I302" s="16" t="s">
        <v>253</v>
      </c>
      <c r="J302" s="16" t="s">
        <v>253</v>
      </c>
      <c r="K302" s="16" t="s">
        <v>253</v>
      </c>
      <c r="L302" s="16"/>
      <c r="M302" s="16"/>
      <c r="N302" s="16"/>
      <c r="O302" s="41">
        <v>10</v>
      </c>
      <c r="P302" s="24">
        <v>100</v>
      </c>
      <c r="Q302" s="24">
        <v>15</v>
      </c>
      <c r="R302" s="23" t="s">
        <v>15</v>
      </c>
      <c r="S302" s="23" t="s">
        <v>16</v>
      </c>
      <c r="T302" s="17"/>
      <c r="U302" s="28"/>
      <c r="V302" s="28"/>
      <c r="W302" s="15" t="s">
        <v>121</v>
      </c>
      <c r="X302" s="18">
        <v>16</v>
      </c>
      <c r="Y302" s="18">
        <v>26</v>
      </c>
      <c r="Z302" s="18">
        <v>24</v>
      </c>
      <c r="AA302" s="18">
        <v>15</v>
      </c>
      <c r="AC302" s="28"/>
      <c r="AD302" s="28"/>
      <c r="AE302" s="28" t="s">
        <v>1998</v>
      </c>
      <c r="AF302" s="28" t="s">
        <v>766</v>
      </c>
      <c r="AG302" s="28" t="s">
        <v>1997</v>
      </c>
      <c r="AH302" s="28"/>
    </row>
    <row r="303" spans="1:34" s="15" customFormat="1" ht="30">
      <c r="A303" s="15" t="s">
        <v>438</v>
      </c>
      <c r="B303" s="15" t="s">
        <v>121</v>
      </c>
      <c r="C303" s="16"/>
      <c r="D303" s="16"/>
      <c r="E303" s="16"/>
      <c r="F303" s="16" t="s">
        <v>1961</v>
      </c>
      <c r="G303" s="16" t="s">
        <v>1961</v>
      </c>
      <c r="H303" s="16" t="s">
        <v>1961</v>
      </c>
      <c r="I303" s="16" t="s">
        <v>253</v>
      </c>
      <c r="J303" s="16" t="s">
        <v>253</v>
      </c>
      <c r="K303" s="16" t="s">
        <v>253</v>
      </c>
      <c r="L303" s="16" t="s">
        <v>253</v>
      </c>
      <c r="M303" s="16"/>
      <c r="N303" s="16"/>
      <c r="O303" s="41">
        <v>10</v>
      </c>
      <c r="P303" s="24">
        <v>100</v>
      </c>
      <c r="Q303" s="24">
        <v>15</v>
      </c>
      <c r="R303" s="23" t="s">
        <v>15</v>
      </c>
      <c r="S303" s="23" t="s">
        <v>16</v>
      </c>
      <c r="T303" s="17"/>
      <c r="U303" s="28"/>
      <c r="V303" s="28"/>
      <c r="W303" s="15" t="s">
        <v>121</v>
      </c>
      <c r="X303" s="18">
        <v>16</v>
      </c>
      <c r="Y303" s="18">
        <v>26</v>
      </c>
      <c r="Z303" s="18">
        <v>24</v>
      </c>
      <c r="AA303" s="18">
        <v>15</v>
      </c>
      <c r="AC303" s="28"/>
      <c r="AD303" s="28"/>
      <c r="AE303" s="28" t="s">
        <v>1998</v>
      </c>
      <c r="AF303" s="28" t="s">
        <v>766</v>
      </c>
      <c r="AG303" s="28" t="s">
        <v>1997</v>
      </c>
      <c r="AH303" s="28"/>
    </row>
    <row r="304" spans="1:34" s="15" customFormat="1" ht="30">
      <c r="A304" s="15" t="s">
        <v>438</v>
      </c>
      <c r="B304" s="15" t="s">
        <v>121</v>
      </c>
      <c r="C304" s="16"/>
      <c r="D304" s="16"/>
      <c r="E304" s="16"/>
      <c r="F304" s="16" t="s">
        <v>1963</v>
      </c>
      <c r="G304" s="16" t="s">
        <v>1963</v>
      </c>
      <c r="H304" s="16" t="s">
        <v>1963</v>
      </c>
      <c r="I304" s="16"/>
      <c r="J304" s="16"/>
      <c r="K304" s="16"/>
      <c r="L304" s="16"/>
      <c r="M304" s="16"/>
      <c r="N304" s="16"/>
      <c r="O304" s="41">
        <v>10</v>
      </c>
      <c r="P304" s="24">
        <v>100</v>
      </c>
      <c r="Q304" s="24">
        <v>15</v>
      </c>
      <c r="R304" s="23" t="s">
        <v>15</v>
      </c>
      <c r="S304" s="23" t="s">
        <v>16</v>
      </c>
      <c r="T304" s="17"/>
      <c r="U304" s="28"/>
      <c r="V304" s="28"/>
      <c r="W304" s="15" t="s">
        <v>121</v>
      </c>
      <c r="X304" s="18">
        <v>16</v>
      </c>
      <c r="Y304" s="18">
        <v>26</v>
      </c>
      <c r="Z304" s="18">
        <v>24</v>
      </c>
      <c r="AA304" s="18">
        <v>15</v>
      </c>
      <c r="AC304" s="28"/>
      <c r="AD304" s="28"/>
      <c r="AE304" s="28" t="s">
        <v>1998</v>
      </c>
      <c r="AF304" s="28" t="s">
        <v>766</v>
      </c>
      <c r="AG304" s="28" t="s">
        <v>1997</v>
      </c>
      <c r="AH304" s="28"/>
    </row>
    <row r="305" spans="1:34" s="15" customFormat="1" ht="60">
      <c r="A305" s="15" t="s">
        <v>438</v>
      </c>
      <c r="B305" s="15" t="s">
        <v>2070</v>
      </c>
      <c r="C305" s="16"/>
      <c r="D305" s="16"/>
      <c r="E305" s="16" t="s">
        <v>252</v>
      </c>
      <c r="F305" s="16" t="s">
        <v>252</v>
      </c>
      <c r="G305" s="16" t="s">
        <v>1963</v>
      </c>
      <c r="H305" s="16" t="s">
        <v>1963</v>
      </c>
      <c r="I305" s="16"/>
      <c r="J305" s="16"/>
      <c r="K305" s="16"/>
      <c r="L305" s="16"/>
      <c r="M305" s="16"/>
      <c r="N305" s="16"/>
      <c r="O305" s="41"/>
      <c r="P305" s="24"/>
      <c r="Q305" s="24" t="s">
        <v>2064</v>
      </c>
      <c r="R305" s="23" t="s">
        <v>15</v>
      </c>
      <c r="S305" s="23" t="s">
        <v>16</v>
      </c>
      <c r="T305" s="17"/>
      <c r="U305" s="28"/>
      <c r="V305" s="28" t="s">
        <v>2069</v>
      </c>
      <c r="W305" s="15" t="s">
        <v>2068</v>
      </c>
      <c r="X305" s="18"/>
      <c r="Y305" s="18"/>
      <c r="Z305" s="18"/>
      <c r="AA305" s="18"/>
      <c r="AB305" s="15" t="s">
        <v>446</v>
      </c>
      <c r="AC305" s="28" t="s">
        <v>2065</v>
      </c>
      <c r="AD305" s="28" t="s">
        <v>465</v>
      </c>
      <c r="AE305" s="28" t="s">
        <v>2066</v>
      </c>
      <c r="AF305" s="28" t="s">
        <v>766</v>
      </c>
      <c r="AG305" s="28" t="s">
        <v>2067</v>
      </c>
      <c r="AH305" s="28" t="s">
        <v>2071</v>
      </c>
    </row>
    <row r="306" spans="1:34" s="15" customFormat="1" ht="16.5">
      <c r="A306" s="15" t="s">
        <v>438</v>
      </c>
      <c r="B306" s="15" t="s">
        <v>2070</v>
      </c>
      <c r="C306" s="16"/>
      <c r="D306" s="16"/>
      <c r="E306" s="16"/>
      <c r="F306" s="16"/>
      <c r="G306" s="16" t="s">
        <v>1961</v>
      </c>
      <c r="H306" s="16" t="s">
        <v>1961</v>
      </c>
      <c r="I306" s="16"/>
      <c r="J306" s="16"/>
      <c r="K306" s="16"/>
      <c r="L306" s="16"/>
      <c r="M306" s="16"/>
      <c r="N306" s="16"/>
      <c r="O306" s="41"/>
      <c r="P306" s="24"/>
      <c r="Q306" s="24"/>
      <c r="R306" s="23"/>
      <c r="S306" s="23"/>
      <c r="T306" s="17"/>
      <c r="U306" s="28"/>
      <c r="V306" s="28"/>
      <c r="X306" s="18"/>
      <c r="Y306" s="18"/>
      <c r="Z306" s="18"/>
      <c r="AA306" s="18"/>
      <c r="AC306" s="28"/>
      <c r="AD306" s="28"/>
      <c r="AE306" s="28"/>
      <c r="AF306" s="28"/>
      <c r="AG306" s="28"/>
      <c r="AH306" s="28"/>
    </row>
    <row r="307" spans="1:34" s="15" customFormat="1" ht="16.5">
      <c r="A307" s="15" t="s">
        <v>438</v>
      </c>
      <c r="B307" s="15" t="s">
        <v>2070</v>
      </c>
      <c r="C307" s="16"/>
      <c r="D307" s="16"/>
      <c r="E307" s="16"/>
      <c r="F307" s="16"/>
      <c r="G307" s="16"/>
      <c r="H307" s="16" t="s">
        <v>253</v>
      </c>
      <c r="I307" s="16" t="s">
        <v>253</v>
      </c>
      <c r="J307" s="16" t="s">
        <v>253</v>
      </c>
      <c r="K307" s="16" t="s">
        <v>253</v>
      </c>
      <c r="L307" s="16"/>
      <c r="M307" s="16"/>
      <c r="N307" s="16"/>
      <c r="O307" s="41"/>
      <c r="P307" s="24"/>
      <c r="Q307" s="24"/>
      <c r="R307" s="23"/>
      <c r="S307" s="23"/>
      <c r="T307" s="17"/>
      <c r="U307" s="28"/>
      <c r="V307" s="28"/>
      <c r="X307" s="18"/>
      <c r="Y307" s="18"/>
      <c r="Z307" s="18"/>
      <c r="AA307" s="18"/>
      <c r="AC307" s="28"/>
      <c r="AD307" s="28"/>
      <c r="AE307" s="28"/>
      <c r="AF307" s="28"/>
      <c r="AG307" s="28"/>
      <c r="AH307" s="28"/>
    </row>
    <row r="308" spans="1:34" s="15" customFormat="1" ht="45">
      <c r="A308" s="15" t="s">
        <v>438</v>
      </c>
      <c r="B308" s="15" t="s">
        <v>115</v>
      </c>
      <c r="C308" s="16"/>
      <c r="D308" s="16"/>
      <c r="E308" s="16"/>
      <c r="F308" s="16" t="s">
        <v>252</v>
      </c>
      <c r="G308" s="16" t="s">
        <v>1963</v>
      </c>
      <c r="H308" s="16" t="s">
        <v>1963</v>
      </c>
      <c r="I308" s="16" t="s">
        <v>253</v>
      </c>
      <c r="J308" s="16" t="s">
        <v>253</v>
      </c>
      <c r="K308" s="16" t="s">
        <v>253</v>
      </c>
      <c r="L308" s="16"/>
      <c r="M308" s="16"/>
      <c r="N308" s="16"/>
      <c r="O308" s="41">
        <v>10</v>
      </c>
      <c r="P308" s="24">
        <v>90</v>
      </c>
      <c r="Q308" s="24">
        <v>15</v>
      </c>
      <c r="R308" s="23" t="s">
        <v>15</v>
      </c>
      <c r="S308" s="23" t="s">
        <v>16</v>
      </c>
      <c r="T308" s="17"/>
      <c r="U308" s="28"/>
      <c r="V308" s="28"/>
      <c r="W308" s="15" t="s">
        <v>115</v>
      </c>
      <c r="X308" s="18">
        <v>16</v>
      </c>
      <c r="Y308" s="18">
        <v>26</v>
      </c>
      <c r="Z308" s="18">
        <v>24</v>
      </c>
      <c r="AA308" s="18">
        <v>15</v>
      </c>
      <c r="AC308" s="28"/>
      <c r="AD308" s="28"/>
      <c r="AE308" s="28" t="s">
        <v>1998</v>
      </c>
      <c r="AF308" s="28" t="s">
        <v>766</v>
      </c>
      <c r="AG308" s="28" t="s">
        <v>1997</v>
      </c>
      <c r="AH308" s="28" t="s">
        <v>1999</v>
      </c>
    </row>
    <row r="309" spans="1:34" s="15" customFormat="1" ht="16.5">
      <c r="A309" s="15" t="s">
        <v>438</v>
      </c>
      <c r="B309" s="15" t="s">
        <v>115</v>
      </c>
      <c r="C309" s="16"/>
      <c r="D309" s="16"/>
      <c r="E309" s="16"/>
      <c r="F309" s="16" t="s">
        <v>1961</v>
      </c>
      <c r="G309" s="16" t="s">
        <v>1961</v>
      </c>
      <c r="H309" s="16" t="s">
        <v>1961</v>
      </c>
      <c r="I309" s="16" t="s">
        <v>253</v>
      </c>
      <c r="J309" s="16" t="s">
        <v>253</v>
      </c>
      <c r="K309" s="16" t="s">
        <v>253</v>
      </c>
      <c r="L309" s="16" t="s">
        <v>253</v>
      </c>
      <c r="M309" s="16"/>
      <c r="N309" s="16"/>
      <c r="O309" s="41"/>
      <c r="P309" s="24"/>
      <c r="Q309" s="24"/>
      <c r="R309" s="23"/>
      <c r="S309" s="23"/>
      <c r="T309" s="17"/>
      <c r="U309" s="28"/>
      <c r="V309" s="28"/>
      <c r="W309" s="15" t="s">
        <v>115</v>
      </c>
      <c r="X309" s="18"/>
      <c r="Y309" s="18"/>
      <c r="Z309" s="18"/>
      <c r="AA309" s="18"/>
      <c r="AC309" s="28"/>
      <c r="AD309" s="28"/>
      <c r="AE309" s="28"/>
      <c r="AF309" s="28"/>
      <c r="AG309" s="28"/>
      <c r="AH309" s="28"/>
    </row>
    <row r="310" spans="1:34" s="15" customFormat="1" ht="16.5">
      <c r="A310" s="15" t="s">
        <v>438</v>
      </c>
      <c r="B310" s="15" t="s">
        <v>115</v>
      </c>
      <c r="C310" s="16"/>
      <c r="D310" s="16"/>
      <c r="E310" s="16"/>
      <c r="F310" s="16" t="s">
        <v>1963</v>
      </c>
      <c r="G310" s="16" t="s">
        <v>1963</v>
      </c>
      <c r="H310" s="16" t="s">
        <v>1963</v>
      </c>
      <c r="I310" s="16"/>
      <c r="J310" s="16"/>
      <c r="K310" s="16"/>
      <c r="L310" s="16"/>
      <c r="M310" s="16"/>
      <c r="N310" s="16"/>
      <c r="O310" s="41"/>
      <c r="P310" s="24"/>
      <c r="Q310" s="24"/>
      <c r="R310" s="23"/>
      <c r="S310" s="23"/>
      <c r="T310" s="17"/>
      <c r="U310" s="28"/>
      <c r="V310" s="28"/>
      <c r="W310" s="15" t="s">
        <v>115</v>
      </c>
      <c r="X310" s="18"/>
      <c r="Y310" s="18"/>
      <c r="Z310" s="18"/>
      <c r="AA310" s="18"/>
      <c r="AC310" s="28"/>
      <c r="AD310" s="28"/>
      <c r="AE310" s="28"/>
      <c r="AF310" s="28"/>
      <c r="AG310" s="28"/>
      <c r="AH310" s="28"/>
    </row>
    <row r="311" spans="1:34" s="15" customFormat="1" ht="49.5">
      <c r="A311" s="15" t="s">
        <v>438</v>
      </c>
      <c r="B311" s="15" t="s">
        <v>991</v>
      </c>
      <c r="C311" s="16"/>
      <c r="D311" s="16"/>
      <c r="E311" s="16" t="s">
        <v>252</v>
      </c>
      <c r="F311" s="16" t="s">
        <v>252</v>
      </c>
      <c r="G311" s="16" t="s">
        <v>1963</v>
      </c>
      <c r="H311" s="16" t="s">
        <v>1963</v>
      </c>
      <c r="I311" s="16"/>
      <c r="J311" s="16"/>
      <c r="K311" s="16" t="s">
        <v>253</v>
      </c>
      <c r="L311" s="16" t="s">
        <v>253</v>
      </c>
      <c r="M311" s="16" t="s">
        <v>253</v>
      </c>
      <c r="N311" s="16"/>
      <c r="O311" s="41"/>
      <c r="P311" s="24"/>
      <c r="Q311" s="24" t="s">
        <v>994</v>
      </c>
      <c r="R311" s="23"/>
      <c r="S311" s="23" t="s">
        <v>14</v>
      </c>
      <c r="T311" s="17"/>
      <c r="U311" s="28"/>
      <c r="V311" s="28"/>
      <c r="W311" s="15" t="s">
        <v>993</v>
      </c>
      <c r="X311" s="18"/>
      <c r="Y311" s="18"/>
      <c r="Z311" s="18"/>
      <c r="AA311" s="18"/>
      <c r="AB311" s="15" t="s">
        <v>446</v>
      </c>
      <c r="AC311" s="28" t="s">
        <v>995</v>
      </c>
      <c r="AD311" s="28" t="s">
        <v>751</v>
      </c>
      <c r="AE311" s="28" t="s">
        <v>996</v>
      </c>
      <c r="AF311" s="28" t="s">
        <v>766</v>
      </c>
      <c r="AG311" s="28" t="s">
        <v>992</v>
      </c>
      <c r="AH311" s="28" t="s">
        <v>2017</v>
      </c>
    </row>
    <row r="312" spans="1:34" s="15" customFormat="1" ht="49.5">
      <c r="A312" s="15" t="s">
        <v>438</v>
      </c>
      <c r="B312" s="15" t="s">
        <v>991</v>
      </c>
      <c r="C312" s="16"/>
      <c r="D312" s="16"/>
      <c r="E312" s="16"/>
      <c r="F312" s="16"/>
      <c r="G312" s="16" t="s">
        <v>1961</v>
      </c>
      <c r="H312" s="16" t="s">
        <v>1961</v>
      </c>
      <c r="I312" s="16"/>
      <c r="J312" s="16"/>
      <c r="K312" s="16"/>
      <c r="L312" s="16"/>
      <c r="M312" s="16"/>
      <c r="N312" s="16"/>
      <c r="O312" s="41"/>
      <c r="P312" s="24"/>
      <c r="Q312" s="24" t="s">
        <v>994</v>
      </c>
      <c r="R312" s="23"/>
      <c r="S312" s="23" t="s">
        <v>14</v>
      </c>
      <c r="T312" s="17"/>
      <c r="U312" s="28"/>
      <c r="V312" s="28"/>
      <c r="W312" s="15" t="s">
        <v>993</v>
      </c>
      <c r="X312" s="18"/>
      <c r="Y312" s="18"/>
      <c r="Z312" s="18"/>
      <c r="AA312" s="18"/>
      <c r="AB312" s="15" t="s">
        <v>446</v>
      </c>
      <c r="AC312" s="28" t="s">
        <v>995</v>
      </c>
      <c r="AD312" s="28" t="s">
        <v>751</v>
      </c>
      <c r="AE312" s="28" t="s">
        <v>996</v>
      </c>
      <c r="AF312" s="28" t="s">
        <v>766</v>
      </c>
      <c r="AG312" s="28" t="s">
        <v>992</v>
      </c>
      <c r="AH312" s="28" t="s">
        <v>2017</v>
      </c>
    </row>
    <row r="313" spans="1:34" s="15" customFormat="1" ht="90">
      <c r="A313" s="15" t="s">
        <v>438</v>
      </c>
      <c r="B313" s="15" t="s">
        <v>2104</v>
      </c>
      <c r="C313" s="16"/>
      <c r="D313" s="16"/>
      <c r="E313" s="16" t="s">
        <v>252</v>
      </c>
      <c r="F313" s="16" t="s">
        <v>252</v>
      </c>
      <c r="G313" s="16" t="s">
        <v>252</v>
      </c>
      <c r="H313" s="16"/>
      <c r="I313" s="16"/>
      <c r="J313" s="16"/>
      <c r="K313" s="16"/>
      <c r="L313" s="16"/>
      <c r="M313" s="16"/>
      <c r="N313" s="16"/>
      <c r="O313" s="41"/>
      <c r="P313" s="24"/>
      <c r="Q313" s="24" t="s">
        <v>994</v>
      </c>
      <c r="R313" s="23"/>
      <c r="S313" s="23"/>
      <c r="T313" s="17"/>
      <c r="U313" s="28"/>
      <c r="V313" s="28"/>
      <c r="W313" s="15" t="s">
        <v>2108</v>
      </c>
      <c r="X313" s="18"/>
      <c r="Y313" s="18"/>
      <c r="Z313" s="18"/>
      <c r="AA313" s="18"/>
      <c r="AB313" s="15" t="s">
        <v>446</v>
      </c>
      <c r="AC313" s="28" t="s">
        <v>2106</v>
      </c>
      <c r="AD313" s="28" t="s">
        <v>2109</v>
      </c>
      <c r="AE313" s="28" t="s">
        <v>2105</v>
      </c>
      <c r="AF313" s="28" t="s">
        <v>766</v>
      </c>
      <c r="AG313" s="28" t="s">
        <v>2107</v>
      </c>
      <c r="AH313" s="28" t="s">
        <v>2110</v>
      </c>
    </row>
    <row r="314" spans="1:34" s="15" customFormat="1" ht="16.5">
      <c r="A314" s="15" t="s">
        <v>438</v>
      </c>
      <c r="B314" s="15" t="s">
        <v>2104</v>
      </c>
      <c r="C314" s="16"/>
      <c r="D314" s="16"/>
      <c r="E314" s="16"/>
      <c r="F314" s="16" t="s">
        <v>1963</v>
      </c>
      <c r="G314" s="16" t="s">
        <v>1963</v>
      </c>
      <c r="H314" s="16" t="s">
        <v>1963</v>
      </c>
      <c r="I314" s="16"/>
      <c r="J314" s="16"/>
      <c r="K314" s="16"/>
      <c r="L314" s="16"/>
      <c r="M314" s="16"/>
      <c r="N314" s="16"/>
      <c r="O314" s="41"/>
      <c r="P314" s="24"/>
      <c r="Q314" s="24"/>
      <c r="R314" s="23"/>
      <c r="S314" s="23"/>
      <c r="T314" s="17"/>
      <c r="U314" s="28"/>
      <c r="V314" s="28"/>
      <c r="X314" s="18"/>
      <c r="Y314" s="18"/>
      <c r="Z314" s="18"/>
      <c r="AA314" s="18"/>
      <c r="AC314" s="28"/>
      <c r="AD314" s="28"/>
      <c r="AE314" s="28"/>
      <c r="AF314" s="28"/>
      <c r="AG314" s="28"/>
      <c r="AH314" s="28"/>
    </row>
    <row r="315" spans="1:34" s="15" customFormat="1" ht="16.5">
      <c r="A315" s="15" t="s">
        <v>438</v>
      </c>
      <c r="B315" s="15" t="s">
        <v>2104</v>
      </c>
      <c r="C315" s="16"/>
      <c r="D315" s="16"/>
      <c r="E315" s="16"/>
      <c r="F315" s="16"/>
      <c r="G315" s="16" t="s">
        <v>1961</v>
      </c>
      <c r="H315" s="16" t="s">
        <v>1961</v>
      </c>
      <c r="I315" s="16"/>
      <c r="J315" s="16" t="s">
        <v>253</v>
      </c>
      <c r="K315" s="16" t="s">
        <v>253</v>
      </c>
      <c r="L315" s="16" t="s">
        <v>253</v>
      </c>
      <c r="M315" s="16"/>
      <c r="N315" s="16"/>
      <c r="O315" s="41"/>
      <c r="P315" s="24"/>
      <c r="Q315" s="24"/>
      <c r="R315" s="23"/>
      <c r="S315" s="23"/>
      <c r="T315" s="17"/>
      <c r="U315" s="28"/>
      <c r="V315" s="28"/>
      <c r="X315" s="18"/>
      <c r="Y315" s="18"/>
      <c r="Z315" s="18"/>
      <c r="AA315" s="18"/>
      <c r="AC315" s="28"/>
      <c r="AD315" s="28"/>
      <c r="AE315" s="28"/>
      <c r="AF315" s="28"/>
      <c r="AG315" s="28"/>
      <c r="AH315" s="28"/>
    </row>
    <row r="316" spans="1:34" s="15" customFormat="1" ht="90">
      <c r="A316" s="15" t="s">
        <v>438</v>
      </c>
      <c r="B316" s="15" t="s">
        <v>983</v>
      </c>
      <c r="C316" s="16"/>
      <c r="D316" s="16"/>
      <c r="E316" s="16" t="s">
        <v>252</v>
      </c>
      <c r="F316" s="16" t="s">
        <v>252</v>
      </c>
      <c r="G316" s="16" t="s">
        <v>1963</v>
      </c>
      <c r="H316" s="16" t="s">
        <v>253</v>
      </c>
      <c r="I316" s="16" t="s">
        <v>253</v>
      </c>
      <c r="J316" s="16" t="s">
        <v>253</v>
      </c>
      <c r="K316" s="16" t="s">
        <v>253</v>
      </c>
      <c r="L316" s="16" t="s">
        <v>253</v>
      </c>
      <c r="M316" s="16"/>
      <c r="N316" s="16"/>
      <c r="O316" s="41"/>
      <c r="P316" s="24"/>
      <c r="Q316" s="24" t="s">
        <v>735</v>
      </c>
      <c r="R316" s="23" t="s">
        <v>982</v>
      </c>
      <c r="S316" s="23" t="s">
        <v>981</v>
      </c>
      <c r="T316" s="17"/>
      <c r="U316" s="28"/>
      <c r="V316" s="28" t="s">
        <v>987</v>
      </c>
      <c r="W316" s="15" t="s">
        <v>988</v>
      </c>
      <c r="X316" s="18"/>
      <c r="Y316" s="18"/>
      <c r="Z316" s="18"/>
      <c r="AA316" s="18"/>
      <c r="AB316" s="15" t="s">
        <v>445</v>
      </c>
      <c r="AC316" s="28" t="s">
        <v>986</v>
      </c>
      <c r="AD316" s="28" t="s">
        <v>990</v>
      </c>
      <c r="AE316" s="28" t="s">
        <v>989</v>
      </c>
      <c r="AF316" s="28" t="s">
        <v>985</v>
      </c>
      <c r="AG316" s="28" t="s">
        <v>984</v>
      </c>
      <c r="AH316" s="28" t="s">
        <v>1968</v>
      </c>
    </row>
    <row r="317" spans="1:34" s="15" customFormat="1" ht="90">
      <c r="A317" s="15" t="s">
        <v>438</v>
      </c>
      <c r="B317" s="15" t="s">
        <v>983</v>
      </c>
      <c r="C317" s="16"/>
      <c r="D317" s="16"/>
      <c r="E317" s="16"/>
      <c r="F317" s="16"/>
      <c r="G317" s="16" t="s">
        <v>1961</v>
      </c>
      <c r="H317" s="16" t="s">
        <v>1961</v>
      </c>
      <c r="I317" s="16"/>
      <c r="J317" s="16"/>
      <c r="K317" s="16"/>
      <c r="L317" s="16"/>
      <c r="M317" s="16"/>
      <c r="N317" s="16"/>
      <c r="O317" s="41"/>
      <c r="P317" s="24"/>
      <c r="Q317" s="24" t="s">
        <v>735</v>
      </c>
      <c r="R317" s="23" t="s">
        <v>982</v>
      </c>
      <c r="S317" s="23" t="s">
        <v>981</v>
      </c>
      <c r="T317" s="17"/>
      <c r="U317" s="28"/>
      <c r="V317" s="28" t="s">
        <v>987</v>
      </c>
      <c r="W317" s="15" t="s">
        <v>988</v>
      </c>
      <c r="X317" s="18"/>
      <c r="Y317" s="18"/>
      <c r="Z317" s="18"/>
      <c r="AA317" s="18"/>
      <c r="AB317" s="15" t="s">
        <v>445</v>
      </c>
      <c r="AC317" s="28" t="s">
        <v>986</v>
      </c>
      <c r="AD317" s="28" t="s">
        <v>990</v>
      </c>
      <c r="AE317" s="28" t="s">
        <v>989</v>
      </c>
      <c r="AF317" s="28" t="s">
        <v>985</v>
      </c>
      <c r="AG317" s="28" t="s">
        <v>984</v>
      </c>
      <c r="AH317" s="28" t="s">
        <v>1968</v>
      </c>
    </row>
    <row r="318" spans="1:34" s="15" customFormat="1" ht="60">
      <c r="A318" s="15" t="s">
        <v>438</v>
      </c>
      <c r="B318" s="15" t="s">
        <v>119</v>
      </c>
      <c r="C318" s="16"/>
      <c r="D318" s="16"/>
      <c r="E318" s="16" t="s">
        <v>252</v>
      </c>
      <c r="F318" s="16" t="s">
        <v>252</v>
      </c>
      <c r="G318" s="16"/>
      <c r="H318" s="16" t="s">
        <v>1961</v>
      </c>
      <c r="I318" s="16" t="s">
        <v>1961</v>
      </c>
      <c r="J318" s="16"/>
      <c r="K318" s="16"/>
      <c r="L318" s="16"/>
      <c r="M318" s="16"/>
      <c r="N318" s="16"/>
      <c r="O318" s="41">
        <v>10</v>
      </c>
      <c r="P318" s="24">
        <v>95</v>
      </c>
      <c r="Q318" s="24">
        <v>100</v>
      </c>
      <c r="R318" s="23" t="s">
        <v>1010</v>
      </c>
      <c r="S318" s="23" t="s">
        <v>1009</v>
      </c>
      <c r="T318" s="17"/>
      <c r="U318" s="28"/>
      <c r="V318" s="28" t="s">
        <v>1013</v>
      </c>
      <c r="W318" s="15" t="s">
        <v>119</v>
      </c>
      <c r="X318" s="18">
        <v>21</v>
      </c>
      <c r="Y318" s="18">
        <v>25</v>
      </c>
      <c r="Z318" s="18">
        <v>24</v>
      </c>
      <c r="AA318" s="18">
        <v>8</v>
      </c>
      <c r="AB318" s="15" t="s">
        <v>446</v>
      </c>
      <c r="AC318" s="28" t="s">
        <v>1012</v>
      </c>
      <c r="AD318" s="28" t="s">
        <v>751</v>
      </c>
      <c r="AE318" s="28" t="s">
        <v>1011</v>
      </c>
      <c r="AF318" s="28" t="s">
        <v>766</v>
      </c>
      <c r="AG318" s="28" t="s">
        <v>1008</v>
      </c>
      <c r="AH318" s="28"/>
    </row>
    <row r="319" spans="1:34" s="15" customFormat="1" ht="16.5">
      <c r="A319" s="15" t="s">
        <v>438</v>
      </c>
      <c r="B319" s="15" t="s">
        <v>119</v>
      </c>
      <c r="C319" s="16"/>
      <c r="D319" s="16"/>
      <c r="E319" s="16"/>
      <c r="F319" s="16"/>
      <c r="G319" s="16" t="s">
        <v>1963</v>
      </c>
      <c r="H319" s="16" t="s">
        <v>1963</v>
      </c>
      <c r="I319" s="16"/>
      <c r="J319" s="16"/>
      <c r="K319" s="16" t="s">
        <v>253</v>
      </c>
      <c r="L319" s="16" t="s">
        <v>253</v>
      </c>
      <c r="M319" s="16" t="s">
        <v>253</v>
      </c>
      <c r="N319" s="16" t="s">
        <v>253</v>
      </c>
      <c r="O319" s="41">
        <v>10</v>
      </c>
      <c r="P319" s="24">
        <v>95</v>
      </c>
      <c r="Q319" s="24">
        <v>100</v>
      </c>
      <c r="R319" s="23" t="s">
        <v>13</v>
      </c>
      <c r="S319" s="23"/>
      <c r="T319" s="17"/>
      <c r="U319" s="28"/>
      <c r="V319" s="28"/>
      <c r="W319" s="15" t="s">
        <v>119</v>
      </c>
      <c r="X319" s="18">
        <v>21</v>
      </c>
      <c r="Y319" s="18">
        <v>25</v>
      </c>
      <c r="Z319" s="18">
        <v>24</v>
      </c>
      <c r="AA319" s="18">
        <v>8</v>
      </c>
      <c r="AC319" s="28"/>
      <c r="AD319" s="28"/>
      <c r="AE319" s="28"/>
      <c r="AF319" s="28"/>
      <c r="AG319" s="28"/>
      <c r="AH319" s="28"/>
    </row>
    <row r="320" spans="1:34" s="15" customFormat="1" ht="60">
      <c r="A320" s="15" t="s">
        <v>438</v>
      </c>
      <c r="B320" s="15" t="s">
        <v>1007</v>
      </c>
      <c r="C320" s="16"/>
      <c r="D320" s="16"/>
      <c r="E320" s="16"/>
      <c r="F320" s="16" t="s">
        <v>252</v>
      </c>
      <c r="G320" s="16" t="s">
        <v>252</v>
      </c>
      <c r="H320" s="16"/>
      <c r="I320" s="16"/>
      <c r="J320" s="16" t="s">
        <v>253</v>
      </c>
      <c r="K320" s="16"/>
      <c r="L320" s="16"/>
      <c r="M320" s="16"/>
      <c r="N320" s="16"/>
      <c r="O320" s="41"/>
      <c r="P320" s="24"/>
      <c r="Q320" s="24">
        <v>100</v>
      </c>
      <c r="R320" s="23" t="s">
        <v>13</v>
      </c>
      <c r="S320" s="23" t="s">
        <v>1009</v>
      </c>
      <c r="T320" s="17"/>
      <c r="U320" s="28"/>
      <c r="V320" s="28" t="s">
        <v>1013</v>
      </c>
      <c r="W320" s="15" t="s">
        <v>1006</v>
      </c>
      <c r="X320" s="18"/>
      <c r="Y320" s="18"/>
      <c r="Z320" s="18"/>
      <c r="AA320" s="18"/>
      <c r="AB320" s="15" t="s">
        <v>446</v>
      </c>
      <c r="AC320" s="28" t="s">
        <v>1005</v>
      </c>
      <c r="AD320" s="28" t="s">
        <v>751</v>
      </c>
      <c r="AE320" s="28" t="s">
        <v>1011</v>
      </c>
      <c r="AF320" s="28" t="s">
        <v>985</v>
      </c>
      <c r="AG320" s="28" t="s">
        <v>1004</v>
      </c>
      <c r="AH320" s="28"/>
    </row>
    <row r="321" spans="1:34" s="15" customFormat="1" ht="16.5">
      <c r="A321" s="15" t="s">
        <v>438</v>
      </c>
      <c r="B321" s="15" t="s">
        <v>1007</v>
      </c>
      <c r="C321" s="16"/>
      <c r="D321" s="16"/>
      <c r="E321" s="16"/>
      <c r="F321" s="16"/>
      <c r="G321" s="16" t="s">
        <v>1963</v>
      </c>
      <c r="H321" s="16" t="s">
        <v>1963</v>
      </c>
      <c r="I321" s="16"/>
      <c r="J321" s="16"/>
      <c r="K321" s="16"/>
      <c r="L321" s="16"/>
      <c r="M321" s="16"/>
      <c r="N321" s="16"/>
      <c r="O321" s="41"/>
      <c r="P321" s="24"/>
      <c r="Q321" s="24">
        <v>100</v>
      </c>
      <c r="R321" s="23" t="s">
        <v>13</v>
      </c>
      <c r="S321" s="23"/>
      <c r="T321" s="17"/>
      <c r="U321" s="28"/>
      <c r="V321" s="28"/>
      <c r="W321" s="15" t="s">
        <v>1006</v>
      </c>
      <c r="X321" s="18"/>
      <c r="Y321" s="18"/>
      <c r="Z321" s="18"/>
      <c r="AA321" s="18"/>
      <c r="AB321" s="15" t="s">
        <v>446</v>
      </c>
      <c r="AC321" s="28" t="s">
        <v>1005</v>
      </c>
      <c r="AD321" s="28"/>
      <c r="AE321" s="28"/>
      <c r="AF321" s="28" t="s">
        <v>985</v>
      </c>
      <c r="AG321" s="28" t="s">
        <v>1004</v>
      </c>
      <c r="AH321" s="28"/>
    </row>
    <row r="322" spans="1:34" s="15" customFormat="1" ht="16.5">
      <c r="A322" s="15" t="s">
        <v>438</v>
      </c>
      <c r="B322" s="15" t="s">
        <v>1007</v>
      </c>
      <c r="C322" s="16"/>
      <c r="D322" s="16"/>
      <c r="E322" s="16"/>
      <c r="F322" s="16"/>
      <c r="G322" s="16"/>
      <c r="H322" s="16" t="s">
        <v>1961</v>
      </c>
      <c r="I322" s="16" t="s">
        <v>1961</v>
      </c>
      <c r="J322" s="16" t="s">
        <v>1961</v>
      </c>
      <c r="K322" s="16" t="s">
        <v>253</v>
      </c>
      <c r="L322" s="16" t="s">
        <v>253</v>
      </c>
      <c r="M322" s="16" t="s">
        <v>253</v>
      </c>
      <c r="N322" s="16" t="s">
        <v>253</v>
      </c>
      <c r="O322" s="41"/>
      <c r="P322" s="24"/>
      <c r="Q322" s="24">
        <v>100</v>
      </c>
      <c r="R322" s="23" t="s">
        <v>13</v>
      </c>
      <c r="S322" s="23"/>
      <c r="T322" s="17"/>
      <c r="U322" s="28"/>
      <c r="V322" s="28"/>
      <c r="W322" s="15" t="s">
        <v>1006</v>
      </c>
      <c r="X322" s="18"/>
      <c r="Y322" s="18"/>
      <c r="Z322" s="18"/>
      <c r="AA322" s="18"/>
      <c r="AB322" s="15" t="s">
        <v>446</v>
      </c>
      <c r="AC322" s="28" t="s">
        <v>1005</v>
      </c>
      <c r="AD322" s="28"/>
      <c r="AE322" s="28"/>
      <c r="AF322" s="28" t="s">
        <v>985</v>
      </c>
      <c r="AG322" s="28" t="s">
        <v>1004</v>
      </c>
      <c r="AH322" s="28"/>
    </row>
    <row r="323" spans="1:34" s="15" customFormat="1" ht="75">
      <c r="A323" s="15" t="s">
        <v>438</v>
      </c>
      <c r="B323" s="15" t="s">
        <v>412</v>
      </c>
      <c r="C323" s="16" t="s">
        <v>252</v>
      </c>
      <c r="D323" s="16" t="s">
        <v>252</v>
      </c>
      <c r="E323" s="16" t="s">
        <v>1963</v>
      </c>
      <c r="F323" s="16" t="s">
        <v>1963</v>
      </c>
      <c r="G323" s="16"/>
      <c r="H323" s="16" t="s">
        <v>253</v>
      </c>
      <c r="I323" s="16" t="s">
        <v>253</v>
      </c>
      <c r="J323" s="16" t="s">
        <v>253</v>
      </c>
      <c r="K323" s="16"/>
      <c r="L323" s="16"/>
      <c r="M323" s="16"/>
      <c r="N323" s="16"/>
      <c r="O323" s="41">
        <v>14</v>
      </c>
      <c r="P323" s="24">
        <v>70</v>
      </c>
      <c r="Q323" s="24">
        <v>10</v>
      </c>
      <c r="R323" s="23" t="s">
        <v>1168</v>
      </c>
      <c r="S323" s="23" t="s">
        <v>1169</v>
      </c>
      <c r="T323" s="17"/>
      <c r="U323" s="28" t="s">
        <v>544</v>
      </c>
      <c r="V323" s="28" t="s">
        <v>1731</v>
      </c>
      <c r="W323" s="15" t="s">
        <v>412</v>
      </c>
      <c r="X323" s="18"/>
      <c r="Y323" s="18"/>
      <c r="Z323" s="18"/>
      <c r="AA323" s="18"/>
      <c r="AB323" s="15" t="s">
        <v>446</v>
      </c>
      <c r="AC323" s="28" t="s">
        <v>1732</v>
      </c>
      <c r="AD323" s="28" t="s">
        <v>1733</v>
      </c>
      <c r="AE323" s="28" t="s">
        <v>1734</v>
      </c>
      <c r="AF323" s="28" t="s">
        <v>1735</v>
      </c>
      <c r="AG323" s="28" t="s">
        <v>1736</v>
      </c>
      <c r="AH323" s="28"/>
    </row>
    <row r="324" spans="1:34" s="15" customFormat="1" ht="16.5">
      <c r="A324" s="15" t="s">
        <v>438</v>
      </c>
      <c r="B324" s="15" t="s">
        <v>412</v>
      </c>
      <c r="C324" s="16"/>
      <c r="D324" s="16"/>
      <c r="E324" s="16" t="s">
        <v>1961</v>
      </c>
      <c r="F324" s="16" t="s">
        <v>1961</v>
      </c>
      <c r="G324" s="16" t="s">
        <v>1961</v>
      </c>
      <c r="H324" s="16" t="s">
        <v>1961</v>
      </c>
      <c r="I324" s="16"/>
      <c r="J324" s="16"/>
      <c r="K324" s="16" t="s">
        <v>253</v>
      </c>
      <c r="L324" s="16" t="s">
        <v>253</v>
      </c>
      <c r="M324" s="16"/>
      <c r="N324" s="16"/>
      <c r="O324" s="41"/>
      <c r="P324" s="24"/>
      <c r="Q324" s="24"/>
      <c r="R324" s="23"/>
      <c r="S324" s="23"/>
      <c r="T324" s="17"/>
      <c r="U324" s="28"/>
      <c r="V324" s="28"/>
      <c r="X324" s="18"/>
      <c r="Y324" s="18"/>
      <c r="Z324" s="18"/>
      <c r="AA324" s="18"/>
      <c r="AC324" s="28"/>
      <c r="AD324" s="28"/>
      <c r="AE324" s="28"/>
      <c r="AF324" s="28"/>
      <c r="AG324" s="28"/>
      <c r="AH324" s="28"/>
    </row>
    <row r="325" spans="1:34" s="15" customFormat="1" ht="45">
      <c r="A325" s="15" t="s">
        <v>438</v>
      </c>
      <c r="B325" s="15" t="s">
        <v>158</v>
      </c>
      <c r="C325" s="16"/>
      <c r="D325" s="16"/>
      <c r="E325" s="16"/>
      <c r="F325" s="16" t="s">
        <v>252</v>
      </c>
      <c r="G325" s="16" t="s">
        <v>252</v>
      </c>
      <c r="H325" s="16"/>
      <c r="I325" s="16"/>
      <c r="J325" s="16"/>
      <c r="K325" s="16"/>
      <c r="L325" s="16"/>
      <c r="M325" s="16"/>
      <c r="N325" s="20"/>
      <c r="O325" s="39"/>
      <c r="P325" s="30"/>
      <c r="Q325" s="30" t="s">
        <v>994</v>
      </c>
      <c r="R325" s="23"/>
      <c r="S325" s="23"/>
      <c r="T325" s="23"/>
      <c r="U325" s="28" t="s">
        <v>1201</v>
      </c>
      <c r="V325" s="28" t="s">
        <v>1014</v>
      </c>
      <c r="W325" s="15" t="s">
        <v>158</v>
      </c>
      <c r="X325" s="18"/>
      <c r="Y325" s="18"/>
      <c r="Z325" s="18"/>
      <c r="AA325" s="18"/>
      <c r="AB325" s="15" t="s">
        <v>446</v>
      </c>
      <c r="AC325" s="28" t="s">
        <v>1015</v>
      </c>
      <c r="AD325" s="28"/>
      <c r="AE325" s="28" t="s">
        <v>1016</v>
      </c>
      <c r="AF325" s="28" t="s">
        <v>985</v>
      </c>
      <c r="AG325" s="28" t="s">
        <v>975</v>
      </c>
      <c r="AH325" s="28"/>
    </row>
    <row r="326" spans="1:34" s="15" customFormat="1">
      <c r="A326" s="15" t="s">
        <v>438</v>
      </c>
      <c r="B326" s="15" t="s">
        <v>158</v>
      </c>
      <c r="C326" s="16"/>
      <c r="D326" s="16"/>
      <c r="E326" s="16"/>
      <c r="F326" s="16"/>
      <c r="G326" s="16" t="s">
        <v>1961</v>
      </c>
      <c r="H326" s="16" t="s">
        <v>1961</v>
      </c>
      <c r="I326" s="16"/>
      <c r="J326" s="16" t="s">
        <v>253</v>
      </c>
      <c r="K326" s="16" t="s">
        <v>253</v>
      </c>
      <c r="L326" s="16" t="s">
        <v>253</v>
      </c>
      <c r="M326" s="16"/>
      <c r="N326" s="20"/>
      <c r="O326" s="39"/>
      <c r="P326" s="30"/>
      <c r="Q326" s="30"/>
      <c r="R326" s="23"/>
      <c r="S326" s="23"/>
      <c r="T326" s="23"/>
      <c r="U326" s="28"/>
      <c r="V326" s="28"/>
      <c r="W326" s="15" t="s">
        <v>158</v>
      </c>
      <c r="X326" s="18"/>
      <c r="Y326" s="18"/>
      <c r="Z326" s="18"/>
      <c r="AA326" s="18"/>
      <c r="AC326" s="28"/>
      <c r="AD326" s="28"/>
      <c r="AE326" s="28"/>
      <c r="AF326" s="28"/>
      <c r="AG326" s="28"/>
      <c r="AH326" s="28"/>
    </row>
    <row r="327" spans="1:34" s="15" customFormat="1" ht="90">
      <c r="A327" s="15" t="s">
        <v>438</v>
      </c>
      <c r="B327" s="15" t="s">
        <v>1170</v>
      </c>
      <c r="C327" s="16"/>
      <c r="D327" s="16"/>
      <c r="E327" s="16" t="s">
        <v>1963</v>
      </c>
      <c r="F327" s="16" t="s">
        <v>1963</v>
      </c>
      <c r="G327" s="16"/>
      <c r="H327" s="16"/>
      <c r="I327" s="16" t="s">
        <v>253</v>
      </c>
      <c r="J327" s="16" t="s">
        <v>253</v>
      </c>
      <c r="K327" s="16" t="s">
        <v>253</v>
      </c>
      <c r="L327" s="16"/>
      <c r="M327" s="16"/>
      <c r="N327" s="16"/>
      <c r="O327" s="41">
        <v>14</v>
      </c>
      <c r="P327" s="24">
        <v>70</v>
      </c>
      <c r="Q327" s="24">
        <v>10</v>
      </c>
      <c r="R327" s="23" t="s">
        <v>230</v>
      </c>
      <c r="S327" s="23" t="s">
        <v>231</v>
      </c>
      <c r="T327" s="23"/>
      <c r="U327" s="28" t="s">
        <v>1201</v>
      </c>
      <c r="V327" s="28" t="s">
        <v>1737</v>
      </c>
      <c r="W327" s="15" t="s">
        <v>429</v>
      </c>
      <c r="X327" s="18">
        <v>16</v>
      </c>
      <c r="Y327" s="18">
        <v>25</v>
      </c>
      <c r="Z327" s="18">
        <v>24</v>
      </c>
      <c r="AA327" s="18">
        <v>11</v>
      </c>
      <c r="AB327" s="15" t="s">
        <v>446</v>
      </c>
      <c r="AC327" s="28" t="s">
        <v>1738</v>
      </c>
      <c r="AD327" s="28" t="s">
        <v>1739</v>
      </c>
      <c r="AE327" s="28" t="s">
        <v>1740</v>
      </c>
      <c r="AF327" s="28" t="s">
        <v>1741</v>
      </c>
      <c r="AG327" s="28" t="s">
        <v>1742</v>
      </c>
      <c r="AH327" s="28" t="s">
        <v>1743</v>
      </c>
    </row>
    <row r="328" spans="1:34" s="15" customFormat="1" ht="60">
      <c r="A328" s="15" t="s">
        <v>438</v>
      </c>
      <c r="B328" s="15" t="s">
        <v>109</v>
      </c>
      <c r="C328" s="16"/>
      <c r="D328" s="16"/>
      <c r="E328" s="16"/>
      <c r="F328" s="16"/>
      <c r="G328" s="16" t="s">
        <v>1963</v>
      </c>
      <c r="H328" s="16" t="s">
        <v>1963</v>
      </c>
      <c r="I328" s="16"/>
      <c r="J328" s="16" t="s">
        <v>253</v>
      </c>
      <c r="K328" s="16" t="s">
        <v>253</v>
      </c>
      <c r="L328" s="16"/>
      <c r="M328" s="16"/>
      <c r="N328" s="16"/>
      <c r="O328" s="41">
        <v>12</v>
      </c>
      <c r="P328" s="24">
        <v>90</v>
      </c>
      <c r="Q328" s="24">
        <v>5</v>
      </c>
      <c r="R328" s="23" t="s">
        <v>230</v>
      </c>
      <c r="S328" s="23" t="s">
        <v>231</v>
      </c>
      <c r="T328" s="23"/>
      <c r="U328" s="28" t="s">
        <v>1201</v>
      </c>
      <c r="V328" s="28"/>
      <c r="W328" s="15" t="s">
        <v>428</v>
      </c>
      <c r="X328" s="18">
        <v>16</v>
      </c>
      <c r="Y328" s="18">
        <v>25</v>
      </c>
      <c r="Z328" s="18">
        <v>24</v>
      </c>
      <c r="AA328" s="18">
        <v>11</v>
      </c>
      <c r="AB328" s="15" t="s">
        <v>446</v>
      </c>
      <c r="AC328" s="28" t="s">
        <v>1738</v>
      </c>
      <c r="AD328" s="28" t="s">
        <v>1739</v>
      </c>
      <c r="AE328" s="28" t="s">
        <v>1740</v>
      </c>
      <c r="AF328" s="28" t="s">
        <v>1741</v>
      </c>
      <c r="AG328" s="28" t="s">
        <v>2100</v>
      </c>
      <c r="AH328" s="28"/>
    </row>
    <row r="329" spans="1:34" s="15" customFormat="1" ht="105">
      <c r="A329" s="15" t="s">
        <v>438</v>
      </c>
      <c r="B329" s="15" t="s">
        <v>2111</v>
      </c>
      <c r="C329" s="16"/>
      <c r="D329" s="16"/>
      <c r="E329" s="16"/>
      <c r="F329" s="16" t="s">
        <v>252</v>
      </c>
      <c r="G329" s="16" t="s">
        <v>252</v>
      </c>
      <c r="H329" s="16"/>
      <c r="I329" s="16"/>
      <c r="J329" s="16" t="s">
        <v>253</v>
      </c>
      <c r="K329" s="16" t="s">
        <v>253</v>
      </c>
      <c r="L329" s="16"/>
      <c r="M329" s="16"/>
      <c r="N329" s="16"/>
      <c r="O329" s="41"/>
      <c r="P329" s="24"/>
      <c r="Q329" s="24"/>
      <c r="R329" s="23"/>
      <c r="S329" s="23"/>
      <c r="T329" s="23"/>
      <c r="U329" s="28"/>
      <c r="V329" s="28"/>
      <c r="W329" s="15" t="s">
        <v>2117</v>
      </c>
      <c r="X329" s="18"/>
      <c r="Y329" s="18"/>
      <c r="Z329" s="18"/>
      <c r="AA329" s="18"/>
      <c r="AB329" s="15" t="s">
        <v>446</v>
      </c>
      <c r="AC329" s="28" t="s">
        <v>1738</v>
      </c>
      <c r="AD329" s="28" t="s">
        <v>1739</v>
      </c>
      <c r="AE329" s="28" t="s">
        <v>2116</v>
      </c>
      <c r="AF329" s="28" t="s">
        <v>1741</v>
      </c>
      <c r="AG329" s="28" t="s">
        <v>2112</v>
      </c>
      <c r="AH329" s="28" t="s">
        <v>2113</v>
      </c>
    </row>
    <row r="330" spans="1:34" s="15" customFormat="1" ht="16.5">
      <c r="A330" s="15" t="s">
        <v>438</v>
      </c>
      <c r="B330" s="15" t="s">
        <v>2111</v>
      </c>
      <c r="C330" s="16"/>
      <c r="D330" s="16"/>
      <c r="E330" s="16"/>
      <c r="F330" s="16"/>
      <c r="G330" s="16" t="s">
        <v>1961</v>
      </c>
      <c r="H330" s="16" t="s">
        <v>1961</v>
      </c>
      <c r="I330" s="16"/>
      <c r="J330" s="16"/>
      <c r="K330" s="16"/>
      <c r="L330" s="16"/>
      <c r="M330" s="16"/>
      <c r="N330" s="16"/>
      <c r="O330" s="41"/>
      <c r="P330" s="24"/>
      <c r="Q330" s="24"/>
      <c r="R330" s="23"/>
      <c r="S330" s="23"/>
      <c r="T330" s="23"/>
      <c r="U330" s="28"/>
      <c r="V330" s="28"/>
      <c r="X330" s="18"/>
      <c r="Y330" s="18"/>
      <c r="Z330" s="18"/>
      <c r="AA330" s="18"/>
      <c r="AC330" s="28"/>
      <c r="AD330" s="28"/>
      <c r="AE330" s="28"/>
      <c r="AF330" s="28"/>
      <c r="AG330" s="28"/>
      <c r="AH330" s="28"/>
    </row>
    <row r="331" spans="1:34" s="15" customFormat="1" ht="45">
      <c r="A331" s="15" t="s">
        <v>438</v>
      </c>
      <c r="B331" s="15" t="s">
        <v>2111</v>
      </c>
      <c r="C331" s="16"/>
      <c r="D331" s="16"/>
      <c r="E331" s="16"/>
      <c r="F331" s="16"/>
      <c r="G331" s="16" t="s">
        <v>1963</v>
      </c>
      <c r="H331" s="16" t="s">
        <v>1963</v>
      </c>
      <c r="I331" s="16"/>
      <c r="J331" s="16"/>
      <c r="K331" s="16"/>
      <c r="L331" s="16"/>
      <c r="M331" s="16"/>
      <c r="N331" s="16"/>
      <c r="O331" s="41"/>
      <c r="P331" s="24"/>
      <c r="Q331" s="24"/>
      <c r="R331" s="23"/>
      <c r="S331" s="23"/>
      <c r="T331" s="23"/>
      <c r="U331" s="28"/>
      <c r="V331" s="28"/>
      <c r="X331" s="18"/>
      <c r="Y331" s="18"/>
      <c r="Z331" s="18"/>
      <c r="AA331" s="18"/>
      <c r="AB331" s="15" t="s">
        <v>446</v>
      </c>
      <c r="AC331" s="28" t="s">
        <v>2114</v>
      </c>
      <c r="AD331" s="28"/>
      <c r="AE331" s="28" t="s">
        <v>2115</v>
      </c>
      <c r="AF331" s="28" t="s">
        <v>1741</v>
      </c>
      <c r="AG331" s="28" t="s">
        <v>2112</v>
      </c>
      <c r="AH331" s="28" t="s">
        <v>2113</v>
      </c>
    </row>
    <row r="332" spans="1:34" s="15" customFormat="1" ht="45">
      <c r="A332" s="15" t="s">
        <v>438</v>
      </c>
      <c r="B332" s="15" t="s">
        <v>2096</v>
      </c>
      <c r="C332" s="16"/>
      <c r="D332" s="16"/>
      <c r="E332" s="16"/>
      <c r="F332" s="16"/>
      <c r="G332" s="16" t="s">
        <v>1963</v>
      </c>
      <c r="H332" s="16" t="s">
        <v>1963</v>
      </c>
      <c r="I332" s="16" t="s">
        <v>253</v>
      </c>
      <c r="J332" s="16" t="s">
        <v>253</v>
      </c>
      <c r="K332" s="16" t="s">
        <v>253</v>
      </c>
      <c r="L332" s="16" t="s">
        <v>253</v>
      </c>
      <c r="M332" s="16"/>
      <c r="N332" s="16"/>
      <c r="O332" s="41"/>
      <c r="P332" s="24"/>
      <c r="Q332" s="24"/>
      <c r="R332" s="23"/>
      <c r="S332" s="23"/>
      <c r="T332" s="23"/>
      <c r="U332" s="28" t="s">
        <v>1202</v>
      </c>
      <c r="V332" s="28" t="s">
        <v>2099</v>
      </c>
      <c r="W332" s="15" t="s">
        <v>2102</v>
      </c>
      <c r="X332" s="18"/>
      <c r="Y332" s="18"/>
      <c r="Z332" s="18"/>
      <c r="AA332" s="18"/>
      <c r="AB332" s="15" t="s">
        <v>446</v>
      </c>
      <c r="AC332" s="28" t="s">
        <v>2097</v>
      </c>
      <c r="AD332" s="28" t="s">
        <v>1739</v>
      </c>
      <c r="AE332" s="28" t="s">
        <v>2098</v>
      </c>
      <c r="AF332" s="28" t="s">
        <v>1741</v>
      </c>
      <c r="AG332" s="28" t="s">
        <v>2101</v>
      </c>
      <c r="AH332" s="28" t="s">
        <v>2103</v>
      </c>
    </row>
    <row r="333" spans="1:34" s="15" customFormat="1" ht="90">
      <c r="A333" s="15" t="s">
        <v>438</v>
      </c>
      <c r="B333" s="15" t="s">
        <v>111</v>
      </c>
      <c r="C333" s="16"/>
      <c r="D333" s="16"/>
      <c r="E333" s="16"/>
      <c r="F333" s="16"/>
      <c r="G333" s="16" t="s">
        <v>1963</v>
      </c>
      <c r="H333" s="16" t="s">
        <v>1963</v>
      </c>
      <c r="I333" s="16" t="s">
        <v>253</v>
      </c>
      <c r="J333" s="16" t="s">
        <v>253</v>
      </c>
      <c r="K333" s="16" t="s">
        <v>253</v>
      </c>
      <c r="L333" s="16"/>
      <c r="M333" s="16"/>
      <c r="N333" s="16"/>
      <c r="O333" s="41">
        <v>14</v>
      </c>
      <c r="P333" s="24">
        <v>70</v>
      </c>
      <c r="Q333" s="24">
        <v>10</v>
      </c>
      <c r="R333" s="23" t="s">
        <v>230</v>
      </c>
      <c r="S333" s="23" t="s">
        <v>231</v>
      </c>
      <c r="T333" s="23"/>
      <c r="U333" s="28" t="s">
        <v>1201</v>
      </c>
      <c r="V333" s="28"/>
      <c r="W333" s="15" t="s">
        <v>111</v>
      </c>
      <c r="X333" s="18">
        <v>16</v>
      </c>
      <c r="Y333" s="18">
        <v>25</v>
      </c>
      <c r="Z333" s="18">
        <v>24</v>
      </c>
      <c r="AA333" s="18">
        <v>11</v>
      </c>
      <c r="AB333" s="15" t="s">
        <v>446</v>
      </c>
      <c r="AC333" s="28" t="s">
        <v>1738</v>
      </c>
      <c r="AD333" s="28" t="s">
        <v>1739</v>
      </c>
      <c r="AE333" s="28" t="s">
        <v>1740</v>
      </c>
      <c r="AF333" s="28" t="s">
        <v>1741</v>
      </c>
      <c r="AG333" s="28" t="s">
        <v>1742</v>
      </c>
      <c r="AH333" s="28" t="s">
        <v>1743</v>
      </c>
    </row>
    <row r="334" spans="1:34" s="15" customFormat="1" ht="90">
      <c r="A334" s="15" t="s">
        <v>438</v>
      </c>
      <c r="B334" s="15" t="s">
        <v>110</v>
      </c>
      <c r="C334" s="16"/>
      <c r="D334" s="16"/>
      <c r="E334" s="16"/>
      <c r="F334" s="16" t="s">
        <v>1963</v>
      </c>
      <c r="G334" s="16" t="s">
        <v>1963</v>
      </c>
      <c r="H334" s="16" t="s">
        <v>1963</v>
      </c>
      <c r="I334" s="16" t="s">
        <v>1963</v>
      </c>
      <c r="J334" s="16" t="s">
        <v>253</v>
      </c>
      <c r="K334" s="16" t="s">
        <v>253</v>
      </c>
      <c r="L334" s="16" t="s">
        <v>253</v>
      </c>
      <c r="M334" s="16" t="s">
        <v>253</v>
      </c>
      <c r="N334" s="16" t="s">
        <v>253</v>
      </c>
      <c r="O334" s="41">
        <v>14</v>
      </c>
      <c r="P334" s="24">
        <v>70</v>
      </c>
      <c r="Q334" s="24">
        <v>10</v>
      </c>
      <c r="R334" s="23" t="s">
        <v>230</v>
      </c>
      <c r="S334" s="23" t="s">
        <v>231</v>
      </c>
      <c r="T334" s="23"/>
      <c r="U334" s="28" t="s">
        <v>1201</v>
      </c>
      <c r="V334" s="28"/>
      <c r="W334" s="15" t="s">
        <v>1744</v>
      </c>
      <c r="X334" s="18">
        <v>16</v>
      </c>
      <c r="Y334" s="18">
        <v>25</v>
      </c>
      <c r="Z334" s="18">
        <v>24</v>
      </c>
      <c r="AA334" s="18">
        <v>11</v>
      </c>
      <c r="AC334" s="28" t="s">
        <v>1738</v>
      </c>
      <c r="AD334" s="28" t="s">
        <v>1739</v>
      </c>
      <c r="AE334" s="28" t="s">
        <v>1740</v>
      </c>
      <c r="AF334" s="28" t="s">
        <v>1741</v>
      </c>
      <c r="AG334" s="28" t="s">
        <v>1742</v>
      </c>
      <c r="AH334" s="28" t="s">
        <v>1743</v>
      </c>
    </row>
    <row r="335" spans="1:34" s="15" customFormat="1" ht="60">
      <c r="A335" s="15" t="s">
        <v>438</v>
      </c>
      <c r="B335" s="15" t="s">
        <v>2044</v>
      </c>
      <c r="C335" s="16"/>
      <c r="D335" s="16"/>
      <c r="E335" s="16"/>
      <c r="F335" s="16"/>
      <c r="G335" s="16" t="s">
        <v>1963</v>
      </c>
      <c r="H335" s="16" t="s">
        <v>1963</v>
      </c>
      <c r="I335" s="16" t="s">
        <v>1963</v>
      </c>
      <c r="J335" s="16" t="s">
        <v>253</v>
      </c>
      <c r="K335" s="16" t="s">
        <v>253</v>
      </c>
      <c r="L335" s="16"/>
      <c r="M335" s="16"/>
      <c r="N335" s="16"/>
      <c r="O335" s="41">
        <v>14</v>
      </c>
      <c r="P335" s="24">
        <v>70</v>
      </c>
      <c r="Q335" s="24">
        <v>10</v>
      </c>
      <c r="R335" s="23"/>
      <c r="S335" s="23"/>
      <c r="T335" s="23"/>
      <c r="U335" s="28"/>
      <c r="V335" s="28"/>
      <c r="W335" s="15" t="s">
        <v>112</v>
      </c>
      <c r="X335" s="18">
        <v>16</v>
      </c>
      <c r="Y335" s="18">
        <v>25</v>
      </c>
      <c r="Z335" s="18">
        <v>24</v>
      </c>
      <c r="AA335" s="18">
        <v>11</v>
      </c>
      <c r="AC335" s="28"/>
      <c r="AD335" s="28" t="s">
        <v>1739</v>
      </c>
      <c r="AE335" s="28" t="s">
        <v>2045</v>
      </c>
      <c r="AF335" s="28" t="s">
        <v>1741</v>
      </c>
      <c r="AG335" s="28" t="s">
        <v>1742</v>
      </c>
      <c r="AH335" s="28" t="s">
        <v>2046</v>
      </c>
    </row>
    <row r="336" spans="1:34" s="15" customFormat="1" ht="16.5">
      <c r="A336" s="15" t="s">
        <v>438</v>
      </c>
      <c r="B336" s="15" t="s">
        <v>2044</v>
      </c>
      <c r="C336" s="16"/>
      <c r="D336" s="16"/>
      <c r="E336" s="16"/>
      <c r="F336" s="16"/>
      <c r="G336" s="16" t="s">
        <v>1963</v>
      </c>
      <c r="H336" s="16" t="s">
        <v>1963</v>
      </c>
      <c r="I336" s="16" t="s">
        <v>1963</v>
      </c>
      <c r="J336" s="16" t="s">
        <v>253</v>
      </c>
      <c r="K336" s="16" t="s">
        <v>253</v>
      </c>
      <c r="L336" s="16"/>
      <c r="M336" s="16"/>
      <c r="N336" s="16"/>
      <c r="O336" s="41">
        <v>14</v>
      </c>
      <c r="P336" s="24">
        <v>70</v>
      </c>
      <c r="Q336" s="24">
        <v>10</v>
      </c>
      <c r="R336" s="23"/>
      <c r="S336" s="23"/>
      <c r="T336" s="23"/>
      <c r="U336" s="28"/>
      <c r="V336" s="28"/>
      <c r="W336" s="15" t="s">
        <v>112</v>
      </c>
      <c r="X336" s="18">
        <v>16</v>
      </c>
      <c r="Y336" s="18">
        <v>25</v>
      </c>
      <c r="Z336" s="18">
        <v>24</v>
      </c>
      <c r="AA336" s="18">
        <v>11</v>
      </c>
      <c r="AC336" s="28"/>
      <c r="AD336" s="28"/>
      <c r="AE336" s="28"/>
      <c r="AF336" s="28"/>
      <c r="AG336" s="28"/>
      <c r="AH336" s="28"/>
    </row>
    <row r="337" spans="1:34" s="15" customFormat="1" ht="60">
      <c r="A337" s="15" t="s">
        <v>438</v>
      </c>
      <c r="B337" s="15" t="s">
        <v>2028</v>
      </c>
      <c r="C337" s="16"/>
      <c r="D337" s="16"/>
      <c r="E337" s="16" t="s">
        <v>252</v>
      </c>
      <c r="F337" s="16" t="s">
        <v>252</v>
      </c>
      <c r="G337" s="16" t="s">
        <v>252</v>
      </c>
      <c r="H337" s="16"/>
      <c r="I337" s="16"/>
      <c r="J337" s="16"/>
      <c r="K337" s="16"/>
      <c r="L337" s="16"/>
      <c r="M337" s="16"/>
      <c r="N337" s="16"/>
      <c r="O337" s="41"/>
      <c r="P337" s="24"/>
      <c r="Q337" s="24"/>
      <c r="R337" s="23" t="s">
        <v>1026</v>
      </c>
      <c r="S337" s="23" t="s">
        <v>1027</v>
      </c>
      <c r="T337" s="23"/>
      <c r="U337" s="28" t="s">
        <v>1201</v>
      </c>
      <c r="V337" s="28" t="s">
        <v>2035</v>
      </c>
      <c r="W337" s="15" t="s">
        <v>2028</v>
      </c>
      <c r="X337" s="18"/>
      <c r="Y337" s="18"/>
      <c r="Z337" s="18"/>
      <c r="AA337" s="18"/>
      <c r="AB337" s="15" t="s">
        <v>446</v>
      </c>
      <c r="AC337" s="28" t="s">
        <v>2029</v>
      </c>
      <c r="AD337" s="28" t="s">
        <v>1739</v>
      </c>
      <c r="AE337" s="28" t="s">
        <v>1740</v>
      </c>
      <c r="AF337" s="28" t="s">
        <v>766</v>
      </c>
      <c r="AG337" s="28" t="s">
        <v>2030</v>
      </c>
      <c r="AH337" s="28" t="s">
        <v>2031</v>
      </c>
    </row>
    <row r="338" spans="1:34" s="15" customFormat="1" ht="16.5">
      <c r="A338" s="15" t="s">
        <v>438</v>
      </c>
      <c r="B338" s="15" t="s">
        <v>2028</v>
      </c>
      <c r="C338" s="16"/>
      <c r="D338" s="16"/>
      <c r="E338" s="16"/>
      <c r="F338" s="16"/>
      <c r="G338" s="16" t="s">
        <v>1961</v>
      </c>
      <c r="H338" s="16" t="s">
        <v>1961</v>
      </c>
      <c r="I338" s="16" t="s">
        <v>1961</v>
      </c>
      <c r="J338" s="16" t="s">
        <v>253</v>
      </c>
      <c r="K338" s="16" t="s">
        <v>253</v>
      </c>
      <c r="L338" s="16" t="s">
        <v>253</v>
      </c>
      <c r="M338" s="16" t="s">
        <v>253</v>
      </c>
      <c r="N338" s="16"/>
      <c r="O338" s="41"/>
      <c r="P338" s="24"/>
      <c r="Q338" s="24"/>
      <c r="R338" s="23"/>
      <c r="S338" s="23"/>
      <c r="T338" s="23"/>
      <c r="U338" s="28"/>
      <c r="V338" s="28"/>
      <c r="X338" s="18"/>
      <c r="Y338" s="18"/>
      <c r="Z338" s="18"/>
      <c r="AA338" s="18"/>
      <c r="AC338" s="28"/>
      <c r="AD338" s="28"/>
      <c r="AE338" s="28"/>
      <c r="AF338" s="28"/>
      <c r="AG338" s="28"/>
      <c r="AH338" s="28"/>
    </row>
    <row r="339" spans="1:34" s="15" customFormat="1" ht="75">
      <c r="A339" s="15" t="s">
        <v>438</v>
      </c>
      <c r="B339" s="15" t="s">
        <v>122</v>
      </c>
      <c r="C339" s="16"/>
      <c r="D339" s="16"/>
      <c r="E339" s="16"/>
      <c r="F339" s="16" t="s">
        <v>1963</v>
      </c>
      <c r="G339" s="16" t="s">
        <v>1963</v>
      </c>
      <c r="H339" s="16" t="s">
        <v>1963</v>
      </c>
      <c r="I339" s="16"/>
      <c r="J339" s="16"/>
      <c r="K339" s="16" t="s">
        <v>253</v>
      </c>
      <c r="L339" s="16" t="s">
        <v>253</v>
      </c>
      <c r="M339" s="16" t="s">
        <v>253</v>
      </c>
      <c r="N339" s="16"/>
      <c r="O339" s="41">
        <v>15</v>
      </c>
      <c r="P339" s="24">
        <v>130</v>
      </c>
      <c r="Q339" s="24">
        <v>40</v>
      </c>
      <c r="R339" s="23" t="s">
        <v>340</v>
      </c>
      <c r="S339" s="23" t="s">
        <v>338</v>
      </c>
      <c r="T339" s="27"/>
      <c r="U339" s="28" t="s">
        <v>2050</v>
      </c>
      <c r="V339" s="28" t="s">
        <v>341</v>
      </c>
      <c r="W339" s="15" t="s">
        <v>122</v>
      </c>
      <c r="X339" s="18">
        <v>15</v>
      </c>
      <c r="Y339" s="18"/>
      <c r="Z339" s="18">
        <v>25</v>
      </c>
      <c r="AA339" s="18"/>
      <c r="AB339" s="15" t="s">
        <v>446</v>
      </c>
      <c r="AC339" s="28" t="s">
        <v>1745</v>
      </c>
      <c r="AD339" s="28" t="s">
        <v>1746</v>
      </c>
      <c r="AE339" s="28" t="s">
        <v>1747</v>
      </c>
      <c r="AF339" s="28" t="s">
        <v>848</v>
      </c>
      <c r="AG339" s="28" t="s">
        <v>2016</v>
      </c>
      <c r="AH339" s="28" t="s">
        <v>1748</v>
      </c>
    </row>
    <row r="340" spans="1:34" s="15" customFormat="1" ht="75">
      <c r="A340" s="15" t="s">
        <v>438</v>
      </c>
      <c r="B340" s="15" t="s">
        <v>125</v>
      </c>
      <c r="C340" s="16"/>
      <c r="D340" s="16"/>
      <c r="E340" s="16"/>
      <c r="F340" s="16" t="s">
        <v>1963</v>
      </c>
      <c r="G340" s="16" t="s">
        <v>1963</v>
      </c>
      <c r="H340" s="16" t="s">
        <v>1963</v>
      </c>
      <c r="I340" s="16"/>
      <c r="J340" s="16" t="s">
        <v>253</v>
      </c>
      <c r="K340" s="16" t="s">
        <v>253</v>
      </c>
      <c r="L340" s="16" t="s">
        <v>253</v>
      </c>
      <c r="M340" s="16"/>
      <c r="N340" s="16"/>
      <c r="O340" s="41">
        <v>15</v>
      </c>
      <c r="P340" s="24">
        <v>130</v>
      </c>
      <c r="Q340" s="24">
        <v>40</v>
      </c>
      <c r="R340" s="23" t="s">
        <v>340</v>
      </c>
      <c r="S340" s="23" t="s">
        <v>338</v>
      </c>
      <c r="T340" s="27"/>
      <c r="U340" s="28" t="s">
        <v>2050</v>
      </c>
      <c r="V340" s="28" t="s">
        <v>341</v>
      </c>
      <c r="W340" s="15" t="s">
        <v>125</v>
      </c>
      <c r="X340" s="18"/>
      <c r="Y340" s="18"/>
      <c r="Z340" s="18"/>
      <c r="AA340" s="18"/>
      <c r="AB340" s="15" t="s">
        <v>446</v>
      </c>
      <c r="AC340" s="28" t="s">
        <v>1745</v>
      </c>
      <c r="AD340" s="28" t="s">
        <v>1746</v>
      </c>
      <c r="AE340" s="28" t="s">
        <v>1747</v>
      </c>
      <c r="AF340" s="28" t="s">
        <v>848</v>
      </c>
      <c r="AG340" s="28" t="s">
        <v>1749</v>
      </c>
      <c r="AH340" s="28" t="s">
        <v>1748</v>
      </c>
    </row>
    <row r="341" spans="1:34" s="15" customFormat="1" ht="60">
      <c r="A341" s="15" t="s">
        <v>438</v>
      </c>
      <c r="B341" s="15" t="s">
        <v>2048</v>
      </c>
      <c r="C341" s="16"/>
      <c r="D341" s="16"/>
      <c r="E341" s="16" t="s">
        <v>1963</v>
      </c>
      <c r="F341" s="16" t="s">
        <v>1963</v>
      </c>
      <c r="G341" s="16" t="s">
        <v>1963</v>
      </c>
      <c r="H341" s="16"/>
      <c r="I341" s="16"/>
      <c r="J341" s="16" t="s">
        <v>253</v>
      </c>
      <c r="K341" s="16" t="s">
        <v>253</v>
      </c>
      <c r="L341" s="16" t="s">
        <v>253</v>
      </c>
      <c r="M341" s="16"/>
      <c r="N341" s="16"/>
      <c r="O341" s="41">
        <v>15</v>
      </c>
      <c r="P341" s="24">
        <v>130</v>
      </c>
      <c r="Q341" s="24">
        <v>40</v>
      </c>
      <c r="R341" s="23" t="s">
        <v>340</v>
      </c>
      <c r="S341" s="23" t="s">
        <v>338</v>
      </c>
      <c r="T341" s="27"/>
      <c r="U341" s="28" t="s">
        <v>2050</v>
      </c>
      <c r="V341" s="28" t="s">
        <v>341</v>
      </c>
      <c r="W341" s="15" t="s">
        <v>2052</v>
      </c>
      <c r="X341" s="18"/>
      <c r="Y341" s="18"/>
      <c r="Z341" s="18"/>
      <c r="AA341" s="18"/>
      <c r="AB341" s="15" t="s">
        <v>446</v>
      </c>
      <c r="AC341" s="28" t="s">
        <v>1745</v>
      </c>
      <c r="AD341" s="28" t="s">
        <v>1739</v>
      </c>
      <c r="AE341" s="28" t="s">
        <v>2053</v>
      </c>
      <c r="AF341" s="28" t="s">
        <v>848</v>
      </c>
      <c r="AG341" s="28" t="s">
        <v>2049</v>
      </c>
      <c r="AH341" s="28" t="s">
        <v>2051</v>
      </c>
    </row>
    <row r="342" spans="1:34" s="15" customFormat="1" ht="75">
      <c r="A342" s="15" t="s">
        <v>438</v>
      </c>
      <c r="B342" s="15" t="s">
        <v>2118</v>
      </c>
      <c r="C342" s="16"/>
      <c r="D342" s="16"/>
      <c r="E342" s="16"/>
      <c r="F342" s="16" t="s">
        <v>1963</v>
      </c>
      <c r="G342" s="16" t="s">
        <v>1963</v>
      </c>
      <c r="H342" s="16" t="s">
        <v>1963</v>
      </c>
      <c r="I342" s="16"/>
      <c r="J342" s="16" t="s">
        <v>253</v>
      </c>
      <c r="K342" s="16" t="s">
        <v>253</v>
      </c>
      <c r="L342" s="16" t="s">
        <v>253</v>
      </c>
      <c r="M342" s="16"/>
      <c r="N342" s="16"/>
      <c r="O342" s="41"/>
      <c r="P342" s="24"/>
      <c r="Q342" s="24"/>
      <c r="R342" s="23"/>
      <c r="S342" s="23"/>
      <c r="T342" s="27"/>
      <c r="U342" s="28"/>
      <c r="V342" s="28"/>
      <c r="W342" s="15" t="s">
        <v>2120</v>
      </c>
      <c r="X342" s="18"/>
      <c r="Y342" s="18"/>
      <c r="Z342" s="18"/>
      <c r="AA342" s="18"/>
      <c r="AB342" s="15" t="s">
        <v>446</v>
      </c>
      <c r="AC342" s="28" t="s">
        <v>1745</v>
      </c>
      <c r="AD342" s="28"/>
      <c r="AE342" s="28" t="s">
        <v>2053</v>
      </c>
      <c r="AF342" s="28" t="s">
        <v>848</v>
      </c>
      <c r="AG342" s="28" t="s">
        <v>2119</v>
      </c>
      <c r="AH342" s="28" t="s">
        <v>2121</v>
      </c>
    </row>
    <row r="343" spans="1:34" s="15" customFormat="1" ht="33">
      <c r="A343" s="15" t="s">
        <v>438</v>
      </c>
      <c r="B343" s="15" t="s">
        <v>964</v>
      </c>
      <c r="C343" s="16"/>
      <c r="D343" s="16"/>
      <c r="E343" s="16"/>
      <c r="F343" s="16" t="s">
        <v>252</v>
      </c>
      <c r="G343" s="16" t="s">
        <v>252</v>
      </c>
      <c r="H343" s="16" t="s">
        <v>1963</v>
      </c>
      <c r="I343" s="16"/>
      <c r="J343" s="16"/>
      <c r="K343" s="16" t="s">
        <v>253</v>
      </c>
      <c r="L343" s="16" t="s">
        <v>253</v>
      </c>
      <c r="M343" s="16"/>
      <c r="N343" s="16"/>
      <c r="O343" s="41"/>
      <c r="P343" s="24"/>
      <c r="Q343" s="24" t="s">
        <v>968</v>
      </c>
      <c r="R343" s="23" t="s">
        <v>972</v>
      </c>
      <c r="S343" s="23" t="s">
        <v>973</v>
      </c>
      <c r="T343" s="23"/>
      <c r="U343" s="28" t="s">
        <v>974</v>
      </c>
      <c r="V343" s="28" t="s">
        <v>967</v>
      </c>
      <c r="W343" s="15" t="s">
        <v>964</v>
      </c>
      <c r="X343" s="18"/>
      <c r="Y343" s="18"/>
      <c r="Z343" s="18"/>
      <c r="AA343" s="18"/>
      <c r="AB343" s="15" t="s">
        <v>446</v>
      </c>
      <c r="AC343" s="28" t="s">
        <v>969</v>
      </c>
      <c r="AD343" s="28" t="s">
        <v>971</v>
      </c>
      <c r="AE343" s="28"/>
      <c r="AF343" s="28" t="s">
        <v>766</v>
      </c>
      <c r="AG343" s="28" t="s">
        <v>1008</v>
      </c>
      <c r="AH343" s="28" t="s">
        <v>1750</v>
      </c>
    </row>
    <row r="344" spans="1:34" s="15" customFormat="1" ht="33">
      <c r="A344" s="15" t="s">
        <v>438</v>
      </c>
      <c r="B344" s="15" t="s">
        <v>964</v>
      </c>
      <c r="C344" s="16"/>
      <c r="D344" s="16"/>
      <c r="E344" s="16"/>
      <c r="F344" s="16"/>
      <c r="G344" s="16" t="s">
        <v>1961</v>
      </c>
      <c r="H344" s="16" t="s">
        <v>1961</v>
      </c>
      <c r="I344" s="16"/>
      <c r="J344" s="16"/>
      <c r="K344" s="16" t="s">
        <v>253</v>
      </c>
      <c r="L344" s="16" t="s">
        <v>253</v>
      </c>
      <c r="M344" s="16"/>
      <c r="N344" s="16"/>
      <c r="O344" s="41"/>
      <c r="P344" s="24"/>
      <c r="Q344" s="24" t="s">
        <v>968</v>
      </c>
      <c r="R344" s="23" t="s">
        <v>972</v>
      </c>
      <c r="S344" s="23" t="s">
        <v>973</v>
      </c>
      <c r="T344" s="23"/>
      <c r="U344" s="28" t="s">
        <v>974</v>
      </c>
      <c r="V344" s="28" t="s">
        <v>967</v>
      </c>
      <c r="W344" s="15" t="s">
        <v>964</v>
      </c>
      <c r="X344" s="18"/>
      <c r="Y344" s="18"/>
      <c r="Z344" s="18"/>
      <c r="AA344" s="18"/>
      <c r="AB344" s="15" t="s">
        <v>446</v>
      </c>
      <c r="AC344" s="28" t="s">
        <v>969</v>
      </c>
      <c r="AD344" s="28" t="s">
        <v>971</v>
      </c>
      <c r="AE344" s="28"/>
      <c r="AF344" s="28" t="s">
        <v>766</v>
      </c>
      <c r="AG344" s="28" t="s">
        <v>1008</v>
      </c>
      <c r="AH344" s="28" t="s">
        <v>1750</v>
      </c>
    </row>
    <row r="345" spans="1:34" s="15" customFormat="1" ht="60">
      <c r="A345" s="15" t="s">
        <v>438</v>
      </c>
      <c r="B345" s="15" t="s">
        <v>965</v>
      </c>
      <c r="C345" s="16"/>
      <c r="D345" s="16"/>
      <c r="E345" s="16" t="s">
        <v>252</v>
      </c>
      <c r="F345" s="16" t="s">
        <v>252</v>
      </c>
      <c r="G345" s="16" t="s">
        <v>1963</v>
      </c>
      <c r="H345" s="16" t="s">
        <v>1963</v>
      </c>
      <c r="I345" s="16"/>
      <c r="J345" s="16" t="s">
        <v>253</v>
      </c>
      <c r="K345" s="16" t="s">
        <v>253</v>
      </c>
      <c r="L345" s="16" t="s">
        <v>253</v>
      </c>
      <c r="M345" s="16" t="s">
        <v>253</v>
      </c>
      <c r="N345" s="16"/>
      <c r="O345" s="41"/>
      <c r="P345" s="24"/>
      <c r="Q345" s="24" t="s">
        <v>968</v>
      </c>
      <c r="R345" s="23" t="s">
        <v>972</v>
      </c>
      <c r="S345" s="23" t="s">
        <v>973</v>
      </c>
      <c r="T345" s="23"/>
      <c r="U345" s="28" t="s">
        <v>974</v>
      </c>
      <c r="V345" s="28" t="s">
        <v>967</v>
      </c>
      <c r="W345" s="15" t="s">
        <v>965</v>
      </c>
      <c r="X345" s="18"/>
      <c r="Y345" s="18"/>
      <c r="Z345" s="18"/>
      <c r="AA345" s="18"/>
      <c r="AB345" s="15" t="s">
        <v>446</v>
      </c>
      <c r="AC345" s="28" t="s">
        <v>969</v>
      </c>
      <c r="AD345" s="28" t="s">
        <v>971</v>
      </c>
      <c r="AE345" s="28" t="s">
        <v>970</v>
      </c>
      <c r="AF345" s="28" t="s">
        <v>766</v>
      </c>
      <c r="AG345" s="28" t="s">
        <v>966</v>
      </c>
      <c r="AH345" s="28"/>
    </row>
    <row r="346" spans="1:34" s="15" customFormat="1" ht="60">
      <c r="A346" s="15" t="s">
        <v>438</v>
      </c>
      <c r="B346" s="15" t="s">
        <v>965</v>
      </c>
      <c r="C346" s="16"/>
      <c r="D346" s="16"/>
      <c r="E346" s="16"/>
      <c r="F346" s="16"/>
      <c r="G346" s="16" t="s">
        <v>1961</v>
      </c>
      <c r="H346" s="16" t="s">
        <v>1961</v>
      </c>
      <c r="I346" s="16" t="s">
        <v>1961</v>
      </c>
      <c r="J346" s="16"/>
      <c r="K346" s="16"/>
      <c r="L346" s="16"/>
      <c r="M346" s="16"/>
      <c r="N346" s="16"/>
      <c r="O346" s="41"/>
      <c r="P346" s="24"/>
      <c r="Q346" s="24" t="s">
        <v>968</v>
      </c>
      <c r="R346" s="23" t="s">
        <v>972</v>
      </c>
      <c r="S346" s="23" t="s">
        <v>973</v>
      </c>
      <c r="T346" s="23"/>
      <c r="U346" s="28" t="s">
        <v>974</v>
      </c>
      <c r="V346" s="28" t="s">
        <v>967</v>
      </c>
      <c r="W346" s="15" t="s">
        <v>965</v>
      </c>
      <c r="X346" s="18"/>
      <c r="Y346" s="18"/>
      <c r="Z346" s="18"/>
      <c r="AA346" s="18"/>
      <c r="AB346" s="15" t="s">
        <v>446</v>
      </c>
      <c r="AC346" s="28" t="s">
        <v>969</v>
      </c>
      <c r="AD346" s="28" t="s">
        <v>971</v>
      </c>
      <c r="AE346" s="28" t="s">
        <v>970</v>
      </c>
      <c r="AF346" s="28" t="s">
        <v>766</v>
      </c>
      <c r="AG346" s="28" t="s">
        <v>966</v>
      </c>
      <c r="AH346" s="28"/>
    </row>
    <row r="347" spans="1:34" s="15" customFormat="1" ht="60">
      <c r="A347" s="15" t="s">
        <v>438</v>
      </c>
      <c r="B347" s="15" t="s">
        <v>107</v>
      </c>
      <c r="C347" s="16"/>
      <c r="D347" s="16" t="s">
        <v>1963</v>
      </c>
      <c r="E347" s="16" t="s">
        <v>1963</v>
      </c>
      <c r="F347" s="16" t="s">
        <v>1963</v>
      </c>
      <c r="G347" s="16" t="s">
        <v>1963</v>
      </c>
      <c r="H347" s="16" t="s">
        <v>253</v>
      </c>
      <c r="I347" s="16" t="s">
        <v>253</v>
      </c>
      <c r="J347" s="16"/>
      <c r="K347" s="16"/>
      <c r="L347" s="16"/>
      <c r="M347" s="16"/>
      <c r="N347" s="16"/>
      <c r="O347" s="41">
        <v>10</v>
      </c>
      <c r="P347" s="24">
        <v>70</v>
      </c>
      <c r="Q347" s="24">
        <v>5</v>
      </c>
      <c r="R347" s="23" t="s">
        <v>232</v>
      </c>
      <c r="S347" s="23" t="s">
        <v>233</v>
      </c>
      <c r="T347" s="23"/>
      <c r="U347" s="28" t="s">
        <v>280</v>
      </c>
      <c r="V347" s="28" t="s">
        <v>345</v>
      </c>
      <c r="W347" s="15" t="s">
        <v>107</v>
      </c>
      <c r="X347" s="18">
        <v>5</v>
      </c>
      <c r="Y347" s="18">
        <v>18</v>
      </c>
      <c r="Z347" s="18">
        <v>18</v>
      </c>
      <c r="AA347" s="18">
        <v>4</v>
      </c>
      <c r="AB347" s="15" t="s">
        <v>477</v>
      </c>
      <c r="AC347" s="28" t="s">
        <v>1751</v>
      </c>
      <c r="AD347" s="28" t="s">
        <v>1752</v>
      </c>
      <c r="AE347" s="28" t="s">
        <v>1753</v>
      </c>
      <c r="AF347" s="28" t="s">
        <v>851</v>
      </c>
      <c r="AG347" s="28" t="s">
        <v>1754</v>
      </c>
      <c r="AH347" s="28" t="s">
        <v>1755</v>
      </c>
    </row>
    <row r="348" spans="1:34" s="15" customFormat="1" ht="60">
      <c r="A348" s="15" t="s">
        <v>438</v>
      </c>
      <c r="B348" s="15" t="s">
        <v>108</v>
      </c>
      <c r="C348" s="16"/>
      <c r="D348" s="16" t="s">
        <v>1963</v>
      </c>
      <c r="E348" s="16" t="s">
        <v>1963</v>
      </c>
      <c r="F348" s="16" t="s">
        <v>1963</v>
      </c>
      <c r="G348" s="16" t="s">
        <v>253</v>
      </c>
      <c r="H348" s="16" t="s">
        <v>253</v>
      </c>
      <c r="I348" s="16" t="s">
        <v>253</v>
      </c>
      <c r="J348" s="16"/>
      <c r="K348" s="16"/>
      <c r="L348" s="16"/>
      <c r="M348" s="16"/>
      <c r="N348" s="16"/>
      <c r="O348" s="41">
        <v>10</v>
      </c>
      <c r="P348" s="24">
        <v>70</v>
      </c>
      <c r="Q348" s="24">
        <v>5</v>
      </c>
      <c r="R348" s="23" t="s">
        <v>232</v>
      </c>
      <c r="S348" s="23" t="s">
        <v>233</v>
      </c>
      <c r="T348" s="23"/>
      <c r="U348" s="28" t="s">
        <v>280</v>
      </c>
      <c r="V348" s="28" t="s">
        <v>345</v>
      </c>
      <c r="W348" s="15" t="s">
        <v>108</v>
      </c>
      <c r="X348" s="18">
        <v>5</v>
      </c>
      <c r="Y348" s="18">
        <v>18</v>
      </c>
      <c r="Z348" s="18">
        <v>18</v>
      </c>
      <c r="AA348" s="18">
        <v>4</v>
      </c>
      <c r="AB348" s="15" t="s">
        <v>477</v>
      </c>
      <c r="AC348" s="28" t="s">
        <v>1751</v>
      </c>
      <c r="AD348" s="28" t="s">
        <v>1752</v>
      </c>
      <c r="AE348" s="28" t="s">
        <v>1753</v>
      </c>
      <c r="AF348" s="28" t="s">
        <v>851</v>
      </c>
      <c r="AG348" s="28" t="s">
        <v>1756</v>
      </c>
      <c r="AH348" s="28" t="s">
        <v>1755</v>
      </c>
    </row>
    <row r="349" spans="1:34" s="15" customFormat="1" ht="60">
      <c r="A349" s="15" t="s">
        <v>438</v>
      </c>
      <c r="B349" s="15" t="s">
        <v>106</v>
      </c>
      <c r="C349" s="16"/>
      <c r="D349" s="16" t="s">
        <v>1963</v>
      </c>
      <c r="E349" s="16" t="s">
        <v>1963</v>
      </c>
      <c r="F349" s="16" t="s">
        <v>1963</v>
      </c>
      <c r="G349" s="16"/>
      <c r="H349" s="16" t="s">
        <v>253</v>
      </c>
      <c r="I349" s="16" t="s">
        <v>253</v>
      </c>
      <c r="J349" s="16" t="s">
        <v>253</v>
      </c>
      <c r="K349" s="16" t="s">
        <v>253</v>
      </c>
      <c r="L349" s="16"/>
      <c r="M349" s="16"/>
      <c r="N349" s="16"/>
      <c r="O349" s="41">
        <v>10</v>
      </c>
      <c r="P349" s="24">
        <v>70</v>
      </c>
      <c r="Q349" s="24">
        <v>5</v>
      </c>
      <c r="R349" s="23" t="s">
        <v>232</v>
      </c>
      <c r="S349" s="23" t="s">
        <v>233</v>
      </c>
      <c r="T349" s="23"/>
      <c r="U349" s="28" t="s">
        <v>280</v>
      </c>
      <c r="V349" s="28" t="s">
        <v>345</v>
      </c>
      <c r="W349" s="15" t="s">
        <v>106</v>
      </c>
      <c r="X349" s="18">
        <v>5</v>
      </c>
      <c r="Y349" s="18">
        <v>18</v>
      </c>
      <c r="Z349" s="18">
        <v>18</v>
      </c>
      <c r="AA349" s="18">
        <v>4</v>
      </c>
      <c r="AB349" s="15" t="s">
        <v>477</v>
      </c>
      <c r="AC349" s="28" t="s">
        <v>1751</v>
      </c>
      <c r="AD349" s="28" t="s">
        <v>1752</v>
      </c>
      <c r="AE349" s="28" t="s">
        <v>1753</v>
      </c>
      <c r="AF349" s="28" t="s">
        <v>851</v>
      </c>
      <c r="AG349" s="28" t="s">
        <v>1754</v>
      </c>
      <c r="AH349" s="28" t="s">
        <v>1755</v>
      </c>
    </row>
    <row r="350" spans="1:34" s="15" customFormat="1" ht="60">
      <c r="A350" s="15" t="s">
        <v>438</v>
      </c>
      <c r="B350" s="15" t="s">
        <v>2089</v>
      </c>
      <c r="C350" s="16"/>
      <c r="D350" s="16"/>
      <c r="E350" s="16"/>
      <c r="F350" s="16" t="s">
        <v>1963</v>
      </c>
      <c r="G350" s="16" t="s">
        <v>1963</v>
      </c>
      <c r="H350" s="16" t="s">
        <v>1963</v>
      </c>
      <c r="I350" s="16" t="s">
        <v>1963</v>
      </c>
      <c r="J350" s="16"/>
      <c r="K350" s="16"/>
      <c r="L350" s="16"/>
      <c r="M350" s="16"/>
      <c r="N350" s="16"/>
      <c r="O350" s="41">
        <v>10</v>
      </c>
      <c r="P350" s="24">
        <v>70</v>
      </c>
      <c r="Q350" s="24">
        <v>5</v>
      </c>
      <c r="R350" s="23" t="s">
        <v>232</v>
      </c>
      <c r="S350" s="23" t="s">
        <v>233</v>
      </c>
      <c r="T350" s="23"/>
      <c r="U350" s="28" t="s">
        <v>280</v>
      </c>
      <c r="V350" s="28" t="s">
        <v>345</v>
      </c>
      <c r="W350" s="15" t="s">
        <v>2091</v>
      </c>
      <c r="X350" s="18"/>
      <c r="Y350" s="18"/>
      <c r="Z350" s="18"/>
      <c r="AA350" s="18"/>
      <c r="AB350" s="15" t="s">
        <v>477</v>
      </c>
      <c r="AC350" s="28" t="s">
        <v>1751</v>
      </c>
      <c r="AD350" s="28" t="s">
        <v>1752</v>
      </c>
      <c r="AE350" s="28" t="s">
        <v>1753</v>
      </c>
      <c r="AF350" s="28" t="s">
        <v>1741</v>
      </c>
      <c r="AG350" s="28" t="s">
        <v>2088</v>
      </c>
      <c r="AH350" s="28" t="s">
        <v>2090</v>
      </c>
    </row>
    <row r="351" spans="1:34" s="15" customFormat="1" ht="16.5">
      <c r="A351" s="15" t="s">
        <v>438</v>
      </c>
      <c r="B351" s="15" t="s">
        <v>2089</v>
      </c>
      <c r="C351" s="16"/>
      <c r="D351" s="16"/>
      <c r="E351" s="16"/>
      <c r="F351" s="16"/>
      <c r="G351" s="16"/>
      <c r="H351" s="16" t="s">
        <v>253</v>
      </c>
      <c r="I351" s="16" t="s">
        <v>253</v>
      </c>
      <c r="J351" s="16" t="s">
        <v>253</v>
      </c>
      <c r="K351" s="16" t="s">
        <v>253</v>
      </c>
      <c r="L351" s="16"/>
      <c r="M351" s="16"/>
      <c r="N351" s="16"/>
      <c r="O351" s="41"/>
      <c r="P351" s="24"/>
      <c r="Q351" s="24"/>
      <c r="R351" s="23"/>
      <c r="S351" s="23"/>
      <c r="T351" s="23"/>
      <c r="U351" s="28"/>
      <c r="V351" s="28"/>
      <c r="X351" s="18"/>
      <c r="Y351" s="18"/>
      <c r="Z351" s="18"/>
      <c r="AA351" s="18"/>
      <c r="AB351" s="15" t="s">
        <v>477</v>
      </c>
      <c r="AC351" s="28"/>
      <c r="AD351" s="28"/>
      <c r="AE351" s="28"/>
      <c r="AF351" s="28"/>
      <c r="AG351" s="28"/>
      <c r="AH351" s="28"/>
    </row>
    <row r="352" spans="1:34" s="15" customFormat="1" ht="90">
      <c r="A352" s="15" t="s">
        <v>438</v>
      </c>
      <c r="B352" s="15" t="s">
        <v>124</v>
      </c>
      <c r="C352" s="16"/>
      <c r="D352" s="16"/>
      <c r="E352" s="16" t="s">
        <v>252</v>
      </c>
      <c r="F352" s="16" t="s">
        <v>252</v>
      </c>
      <c r="G352" s="16" t="s">
        <v>1961</v>
      </c>
      <c r="H352" s="16" t="s">
        <v>1961</v>
      </c>
      <c r="I352" s="16"/>
      <c r="J352" s="16" t="s">
        <v>253</v>
      </c>
      <c r="K352" s="16" t="s">
        <v>253</v>
      </c>
      <c r="L352" s="16" t="s">
        <v>253</v>
      </c>
      <c r="M352" s="16"/>
      <c r="N352" s="16"/>
      <c r="O352" s="41">
        <v>15</v>
      </c>
      <c r="P352" s="24">
        <v>180</v>
      </c>
      <c r="Q352" s="24">
        <v>45</v>
      </c>
      <c r="R352" s="23"/>
      <c r="S352" s="23"/>
      <c r="T352" s="23"/>
      <c r="U352" s="28"/>
      <c r="V352" s="28"/>
      <c r="W352" s="15" t="s">
        <v>432</v>
      </c>
      <c r="X352" s="18"/>
      <c r="Y352" s="18"/>
      <c r="Z352" s="18"/>
      <c r="AA352" s="18"/>
      <c r="AB352" s="15" t="s">
        <v>477</v>
      </c>
      <c r="AC352" s="28" t="s">
        <v>1757</v>
      </c>
      <c r="AD352" s="28" t="s">
        <v>1758</v>
      </c>
      <c r="AE352" s="28" t="s">
        <v>1759</v>
      </c>
      <c r="AF352" s="28" t="s">
        <v>1760</v>
      </c>
      <c r="AG352" s="28" t="s">
        <v>1761</v>
      </c>
      <c r="AH352" s="28" t="s">
        <v>2015</v>
      </c>
    </row>
    <row r="353" spans="1:34" s="15" customFormat="1" ht="60">
      <c r="A353" s="15" t="s">
        <v>438</v>
      </c>
      <c r="B353" s="15" t="s">
        <v>948</v>
      </c>
      <c r="C353" s="16" t="s">
        <v>252</v>
      </c>
      <c r="D353" s="16" t="s">
        <v>252</v>
      </c>
      <c r="E353" s="16" t="s">
        <v>252</v>
      </c>
      <c r="F353" s="16"/>
      <c r="G353" s="16" t="s">
        <v>1961</v>
      </c>
      <c r="H353" s="16" t="s">
        <v>1961</v>
      </c>
      <c r="I353" s="16"/>
      <c r="J353" s="16" t="s">
        <v>253</v>
      </c>
      <c r="K353" s="16" t="s">
        <v>253</v>
      </c>
      <c r="L353" s="16" t="s">
        <v>253</v>
      </c>
      <c r="M353" s="16"/>
      <c r="N353" s="16"/>
      <c r="O353" s="41"/>
      <c r="P353" s="24"/>
      <c r="Q353" s="24"/>
      <c r="R353" s="23" t="s">
        <v>962</v>
      </c>
      <c r="S353" s="23" t="s">
        <v>963</v>
      </c>
      <c r="T353" s="23"/>
      <c r="U353" s="28" t="s">
        <v>1201</v>
      </c>
      <c r="V353" s="28" t="s">
        <v>961</v>
      </c>
      <c r="W353" s="15" t="s">
        <v>948</v>
      </c>
      <c r="X353" s="18">
        <v>15</v>
      </c>
      <c r="Y353" s="18">
        <v>24</v>
      </c>
      <c r="Z353" s="18"/>
      <c r="AA353" s="18">
        <v>8</v>
      </c>
      <c r="AB353" s="15" t="s">
        <v>446</v>
      </c>
      <c r="AC353" s="28" t="s">
        <v>960</v>
      </c>
      <c r="AD353" s="28" t="s">
        <v>959</v>
      </c>
      <c r="AE353" s="28" t="s">
        <v>958</v>
      </c>
      <c r="AF353" s="28" t="s">
        <v>957</v>
      </c>
      <c r="AG353" s="28" t="s">
        <v>956</v>
      </c>
      <c r="AH353" s="28" t="s">
        <v>2014</v>
      </c>
    </row>
    <row r="354" spans="1:34" s="15" customFormat="1" ht="60">
      <c r="A354" s="15" t="s">
        <v>438</v>
      </c>
      <c r="B354" s="15" t="s">
        <v>947</v>
      </c>
      <c r="C354" s="16" t="s">
        <v>252</v>
      </c>
      <c r="D354" s="16" t="s">
        <v>252</v>
      </c>
      <c r="E354" s="16" t="s">
        <v>252</v>
      </c>
      <c r="F354" s="16"/>
      <c r="G354" s="16" t="s">
        <v>1961</v>
      </c>
      <c r="H354" s="16" t="s">
        <v>1961</v>
      </c>
      <c r="I354" s="16"/>
      <c r="J354" s="16" t="s">
        <v>253</v>
      </c>
      <c r="K354" s="16" t="s">
        <v>253</v>
      </c>
      <c r="L354" s="16" t="s">
        <v>253</v>
      </c>
      <c r="M354" s="16"/>
      <c r="N354" s="16"/>
      <c r="O354" s="41"/>
      <c r="P354" s="24"/>
      <c r="Q354" s="24"/>
      <c r="R354" s="23" t="s">
        <v>962</v>
      </c>
      <c r="S354" s="23" t="s">
        <v>963</v>
      </c>
      <c r="T354" s="23"/>
      <c r="U354" s="28" t="s">
        <v>1201</v>
      </c>
      <c r="V354" s="28" t="s">
        <v>961</v>
      </c>
      <c r="W354" s="15" t="s">
        <v>947</v>
      </c>
      <c r="X354" s="18">
        <v>15</v>
      </c>
      <c r="Y354" s="18">
        <v>24</v>
      </c>
      <c r="Z354" s="18"/>
      <c r="AA354" s="18">
        <v>8</v>
      </c>
      <c r="AB354" s="15" t="s">
        <v>446</v>
      </c>
      <c r="AC354" s="28" t="s">
        <v>960</v>
      </c>
      <c r="AD354" s="28" t="s">
        <v>959</v>
      </c>
      <c r="AE354" s="28" t="s">
        <v>958</v>
      </c>
      <c r="AF354" s="28" t="s">
        <v>957</v>
      </c>
      <c r="AG354" s="28" t="s">
        <v>956</v>
      </c>
      <c r="AH354" s="28" t="s">
        <v>2014</v>
      </c>
    </row>
    <row r="355" spans="1:34" s="15" customFormat="1" ht="45">
      <c r="A355" s="15" t="s">
        <v>438</v>
      </c>
      <c r="B355" s="15" t="s">
        <v>1171</v>
      </c>
      <c r="C355" s="16"/>
      <c r="D355" s="16"/>
      <c r="E355" s="16" t="s">
        <v>252</v>
      </c>
      <c r="F355" s="16" t="s">
        <v>252</v>
      </c>
      <c r="G355" s="16" t="s">
        <v>1963</v>
      </c>
      <c r="H355" s="16" t="s">
        <v>1963</v>
      </c>
      <c r="I355" s="16"/>
      <c r="J355" s="16" t="s">
        <v>253</v>
      </c>
      <c r="K355" s="16" t="s">
        <v>253</v>
      </c>
      <c r="L355" s="16" t="s">
        <v>253</v>
      </c>
      <c r="M355" s="16"/>
      <c r="N355" s="16"/>
      <c r="O355" s="41">
        <v>20</v>
      </c>
      <c r="P355" s="24">
        <v>140</v>
      </c>
      <c r="Q355" s="24">
        <v>100</v>
      </c>
      <c r="R355" s="23" t="s">
        <v>13</v>
      </c>
      <c r="S355" s="23" t="s">
        <v>14</v>
      </c>
      <c r="T355" s="23"/>
      <c r="U355" s="28"/>
      <c r="V355" s="28"/>
      <c r="W355" s="15" t="s">
        <v>1171</v>
      </c>
      <c r="X355" s="18"/>
      <c r="Y355" s="18"/>
      <c r="Z355" s="18"/>
      <c r="AA355" s="18"/>
      <c r="AB355" s="15" t="s">
        <v>446</v>
      </c>
      <c r="AC355" s="28" t="s">
        <v>1762</v>
      </c>
      <c r="AD355" s="28" t="s">
        <v>1763</v>
      </c>
      <c r="AE355" s="28" t="s">
        <v>1764</v>
      </c>
      <c r="AF355" s="28" t="s">
        <v>766</v>
      </c>
      <c r="AG355" s="28" t="s">
        <v>992</v>
      </c>
      <c r="AH355" s="28" t="s">
        <v>1765</v>
      </c>
    </row>
    <row r="356" spans="1:34" s="15" customFormat="1" ht="16.5">
      <c r="A356" s="15" t="s">
        <v>438</v>
      </c>
      <c r="B356" s="15" t="s">
        <v>1171</v>
      </c>
      <c r="C356" s="16"/>
      <c r="D356" s="16"/>
      <c r="E356" s="16"/>
      <c r="F356" s="16"/>
      <c r="G356" s="16" t="s">
        <v>1961</v>
      </c>
      <c r="H356" s="16" t="s">
        <v>1961</v>
      </c>
      <c r="I356" s="16"/>
      <c r="J356" s="16"/>
      <c r="K356" s="16"/>
      <c r="L356" s="16"/>
      <c r="M356" s="16"/>
      <c r="N356" s="16"/>
      <c r="O356" s="41"/>
      <c r="P356" s="24"/>
      <c r="Q356" s="24"/>
      <c r="R356" s="23"/>
      <c r="S356" s="23"/>
      <c r="T356" s="23"/>
      <c r="U356" s="28"/>
      <c r="V356" s="28"/>
      <c r="X356" s="18"/>
      <c r="Y356" s="18"/>
      <c r="Z356" s="18"/>
      <c r="AA356" s="18"/>
      <c r="AC356" s="28"/>
      <c r="AD356" s="28"/>
      <c r="AE356" s="28"/>
      <c r="AF356" s="28"/>
      <c r="AG356" s="28"/>
      <c r="AH356" s="28"/>
    </row>
    <row r="357" spans="1:34" s="15" customFormat="1" ht="30">
      <c r="A357" s="15" t="s">
        <v>438</v>
      </c>
      <c r="B357" s="15" t="s">
        <v>126</v>
      </c>
      <c r="C357" s="16"/>
      <c r="D357" s="16" t="s">
        <v>252</v>
      </c>
      <c r="E357" s="16" t="s">
        <v>252</v>
      </c>
      <c r="F357" s="16" t="s">
        <v>252</v>
      </c>
      <c r="G357" s="16" t="s">
        <v>1963</v>
      </c>
      <c r="H357" s="16"/>
      <c r="I357" s="16" t="s">
        <v>253</v>
      </c>
      <c r="J357" s="16" t="s">
        <v>253</v>
      </c>
      <c r="K357" s="16" t="s">
        <v>253</v>
      </c>
      <c r="L357" s="16" t="s">
        <v>253</v>
      </c>
      <c r="M357" s="16"/>
      <c r="N357" s="16"/>
      <c r="O357" s="41">
        <v>10</v>
      </c>
      <c r="P357" s="24">
        <v>130</v>
      </c>
      <c r="Q357" s="24">
        <v>45</v>
      </c>
      <c r="R357" s="23" t="s">
        <v>23</v>
      </c>
      <c r="S357" s="27" t="s">
        <v>24</v>
      </c>
      <c r="T357" s="23"/>
      <c r="U357" s="28" t="s">
        <v>280</v>
      </c>
      <c r="V357" s="28" t="s">
        <v>348</v>
      </c>
      <c r="W357" s="15" t="s">
        <v>2061</v>
      </c>
      <c r="X357" s="18">
        <v>16</v>
      </c>
      <c r="Y357" s="18">
        <v>25</v>
      </c>
      <c r="Z357" s="18">
        <v>22</v>
      </c>
      <c r="AA357" s="18">
        <v>12</v>
      </c>
      <c r="AB357" s="15" t="s">
        <v>446</v>
      </c>
      <c r="AC357" s="28" t="s">
        <v>1766</v>
      </c>
      <c r="AD357" s="28" t="s">
        <v>1767</v>
      </c>
      <c r="AE357" s="28" t="s">
        <v>1768</v>
      </c>
      <c r="AF357" s="28" t="s">
        <v>957</v>
      </c>
      <c r="AG357" s="28" t="s">
        <v>1769</v>
      </c>
      <c r="AH357" s="28"/>
    </row>
    <row r="358" spans="1:34" s="15" customFormat="1" ht="45">
      <c r="A358" s="15" t="s">
        <v>438</v>
      </c>
      <c r="B358" s="15" t="s">
        <v>126</v>
      </c>
      <c r="C358" s="16"/>
      <c r="D358" s="16"/>
      <c r="E358" s="16" t="s">
        <v>1961</v>
      </c>
      <c r="F358" s="16" t="s">
        <v>1961</v>
      </c>
      <c r="G358" s="16" t="s">
        <v>1961</v>
      </c>
      <c r="H358" s="16"/>
      <c r="I358" s="16"/>
      <c r="J358" s="16"/>
      <c r="K358" s="16"/>
      <c r="L358" s="16"/>
      <c r="M358" s="16"/>
      <c r="N358" s="16"/>
      <c r="O358" s="41">
        <v>10</v>
      </c>
      <c r="P358" s="24">
        <v>130</v>
      </c>
      <c r="Q358" s="24">
        <v>45</v>
      </c>
      <c r="R358" s="23" t="s">
        <v>23</v>
      </c>
      <c r="S358" s="27" t="s">
        <v>24</v>
      </c>
      <c r="T358" s="23"/>
      <c r="U358" s="28" t="s">
        <v>280</v>
      </c>
      <c r="V358" s="28" t="s">
        <v>348</v>
      </c>
      <c r="W358" s="15" t="s">
        <v>2061</v>
      </c>
      <c r="X358" s="18">
        <v>16</v>
      </c>
      <c r="Y358" s="18">
        <v>25</v>
      </c>
      <c r="Z358" s="18">
        <v>22</v>
      </c>
      <c r="AA358" s="18">
        <v>12</v>
      </c>
      <c r="AB358" s="15" t="s">
        <v>446</v>
      </c>
      <c r="AC358" s="28" t="s">
        <v>1766</v>
      </c>
      <c r="AD358" s="28" t="s">
        <v>1767</v>
      </c>
      <c r="AE358" s="28" t="s">
        <v>1768</v>
      </c>
      <c r="AF358" s="28" t="s">
        <v>957</v>
      </c>
      <c r="AG358" s="28" t="s">
        <v>1769</v>
      </c>
      <c r="AH358" s="28" t="s">
        <v>2060</v>
      </c>
    </row>
    <row r="359" spans="1:34" s="15" customFormat="1" ht="60">
      <c r="A359" s="15" t="s">
        <v>438</v>
      </c>
      <c r="B359" s="15" t="s">
        <v>2054</v>
      </c>
      <c r="C359" s="16"/>
      <c r="D359" s="16" t="s">
        <v>252</v>
      </c>
      <c r="E359" s="16" t="s">
        <v>252</v>
      </c>
      <c r="F359" s="16" t="s">
        <v>252</v>
      </c>
      <c r="G359" s="16"/>
      <c r="H359" s="16" t="s">
        <v>1961</v>
      </c>
      <c r="I359" s="16" t="s">
        <v>1961</v>
      </c>
      <c r="J359" s="16" t="s">
        <v>1961</v>
      </c>
      <c r="K359" s="16" t="s">
        <v>1961</v>
      </c>
      <c r="L359" s="16"/>
      <c r="M359" s="16"/>
      <c r="N359" s="16"/>
      <c r="O359" s="41"/>
      <c r="P359" s="24"/>
      <c r="Q359" s="24"/>
      <c r="R359" s="23"/>
      <c r="S359" s="27"/>
      <c r="T359" s="23"/>
      <c r="U359" s="28" t="s">
        <v>1202</v>
      </c>
      <c r="V359" s="28"/>
      <c r="W359" s="15" t="s">
        <v>2054</v>
      </c>
      <c r="X359" s="18"/>
      <c r="Y359" s="18"/>
      <c r="Z359" s="18"/>
      <c r="AA359" s="18">
        <v>-15</v>
      </c>
      <c r="AB359" s="15" t="s">
        <v>477</v>
      </c>
      <c r="AC359" s="28" t="s">
        <v>2057</v>
      </c>
      <c r="AD359" s="28" t="s">
        <v>2059</v>
      </c>
      <c r="AE359" s="28" t="s">
        <v>1759</v>
      </c>
      <c r="AF359" s="28" t="s">
        <v>2056</v>
      </c>
      <c r="AG359" s="28" t="s">
        <v>2055</v>
      </c>
      <c r="AH359" s="28" t="s">
        <v>2058</v>
      </c>
    </row>
    <row r="360" spans="1:34" s="15" customFormat="1" ht="60">
      <c r="A360" s="15" t="s">
        <v>438</v>
      </c>
      <c r="B360" s="15" t="s">
        <v>2054</v>
      </c>
      <c r="C360" s="16"/>
      <c r="D360" s="16"/>
      <c r="E360" s="16"/>
      <c r="F360" s="16"/>
      <c r="G360" s="16"/>
      <c r="H360" s="16"/>
      <c r="I360" s="16"/>
      <c r="J360" s="16" t="s">
        <v>253</v>
      </c>
      <c r="K360" s="16" t="s">
        <v>253</v>
      </c>
      <c r="L360" s="16" t="s">
        <v>253</v>
      </c>
      <c r="M360" s="16"/>
      <c r="N360" s="16"/>
      <c r="O360" s="41"/>
      <c r="P360" s="24"/>
      <c r="Q360" s="24"/>
      <c r="R360" s="23"/>
      <c r="S360" s="27"/>
      <c r="T360" s="23"/>
      <c r="U360" s="28" t="s">
        <v>1202</v>
      </c>
      <c r="V360" s="28"/>
      <c r="X360" s="18"/>
      <c r="Y360" s="18"/>
      <c r="Z360" s="18"/>
      <c r="AA360" s="18">
        <v>-15</v>
      </c>
      <c r="AB360" s="15" t="s">
        <v>477</v>
      </c>
      <c r="AC360" s="28" t="s">
        <v>2057</v>
      </c>
      <c r="AD360" s="28" t="s">
        <v>2059</v>
      </c>
      <c r="AE360" s="28" t="s">
        <v>1759</v>
      </c>
      <c r="AF360" s="28" t="s">
        <v>2056</v>
      </c>
      <c r="AG360" s="28" t="s">
        <v>2055</v>
      </c>
      <c r="AH360" s="28" t="s">
        <v>2058</v>
      </c>
    </row>
    <row r="361" spans="1:34" s="15" customFormat="1" ht="45">
      <c r="A361" s="15" t="s">
        <v>434</v>
      </c>
      <c r="B361" s="15" t="s">
        <v>84</v>
      </c>
      <c r="C361" s="21"/>
      <c r="D361" s="16" t="s">
        <v>1963</v>
      </c>
      <c r="E361" s="16" t="s">
        <v>1963</v>
      </c>
      <c r="F361" s="21" t="s">
        <v>1963</v>
      </c>
      <c r="G361" s="21" t="s">
        <v>1963</v>
      </c>
      <c r="H361" s="21"/>
      <c r="I361" s="21"/>
      <c r="J361" s="21" t="s">
        <v>253</v>
      </c>
      <c r="K361" s="21" t="s">
        <v>253</v>
      </c>
      <c r="L361" s="21" t="s">
        <v>253</v>
      </c>
      <c r="M361" s="21" t="s">
        <v>253</v>
      </c>
      <c r="N361" s="21"/>
      <c r="O361" s="41">
        <v>15</v>
      </c>
      <c r="P361" s="24">
        <v>85</v>
      </c>
      <c r="Q361" s="24">
        <v>10</v>
      </c>
      <c r="R361" s="23" t="s">
        <v>290</v>
      </c>
      <c r="S361" s="27" t="s">
        <v>3</v>
      </c>
      <c r="T361" s="23"/>
      <c r="U361" s="23" t="s">
        <v>291</v>
      </c>
      <c r="V361" s="23" t="s">
        <v>293</v>
      </c>
      <c r="W361" s="15" t="s">
        <v>413</v>
      </c>
      <c r="X361" s="18">
        <v>10</v>
      </c>
      <c r="Y361" s="18">
        <v>20</v>
      </c>
      <c r="Z361" s="18">
        <v>22</v>
      </c>
      <c r="AA361" s="18">
        <v>6</v>
      </c>
      <c r="AB361" s="15" t="s">
        <v>446</v>
      </c>
      <c r="AC361" s="28" t="s">
        <v>752</v>
      </c>
      <c r="AD361" s="28" t="s">
        <v>753</v>
      </c>
      <c r="AE361" s="28" t="s">
        <v>754</v>
      </c>
      <c r="AF361" s="28" t="s">
        <v>1059</v>
      </c>
      <c r="AG361" s="28" t="s">
        <v>1058</v>
      </c>
      <c r="AH361" s="28"/>
    </row>
    <row r="362" spans="1:34" s="15" customFormat="1" ht="75">
      <c r="A362" s="15" t="s">
        <v>434</v>
      </c>
      <c r="B362" s="15" t="s">
        <v>90</v>
      </c>
      <c r="C362" s="16"/>
      <c r="D362" s="16"/>
      <c r="E362" s="16" t="s">
        <v>1963</v>
      </c>
      <c r="F362" s="16" t="s">
        <v>1963</v>
      </c>
      <c r="G362" s="16" t="s">
        <v>1963</v>
      </c>
      <c r="H362" s="16" t="s">
        <v>1963</v>
      </c>
      <c r="I362" s="16"/>
      <c r="J362" s="16"/>
      <c r="K362" s="16"/>
      <c r="L362" s="16"/>
      <c r="M362" s="16"/>
      <c r="N362" s="16"/>
      <c r="O362" s="42">
        <v>15</v>
      </c>
      <c r="P362" s="25">
        <v>240</v>
      </c>
      <c r="Q362" s="25">
        <v>20</v>
      </c>
      <c r="R362" s="23" t="s">
        <v>8</v>
      </c>
      <c r="S362" s="23" t="s">
        <v>2</v>
      </c>
      <c r="T362" s="23"/>
      <c r="U362" s="23" t="s">
        <v>280</v>
      </c>
      <c r="V362" s="23" t="s">
        <v>303</v>
      </c>
      <c r="W362" s="15" t="s">
        <v>90</v>
      </c>
      <c r="X362" s="18">
        <v>7</v>
      </c>
      <c r="Y362" s="18">
        <v>20</v>
      </c>
      <c r="Z362" s="18">
        <v>18</v>
      </c>
      <c r="AA362" s="18">
        <v>9</v>
      </c>
      <c r="AB362" s="15" t="s">
        <v>477</v>
      </c>
      <c r="AC362" s="28" t="s">
        <v>1775</v>
      </c>
      <c r="AD362" s="28" t="s">
        <v>1776</v>
      </c>
      <c r="AE362" s="28" t="s">
        <v>1777</v>
      </c>
      <c r="AF362" s="28" t="s">
        <v>1061</v>
      </c>
      <c r="AG362" s="28" t="s">
        <v>1060</v>
      </c>
      <c r="AH362" s="28" t="s">
        <v>1778</v>
      </c>
    </row>
    <row r="363" spans="1:34" s="15" customFormat="1" ht="75">
      <c r="A363" s="15" t="s">
        <v>434</v>
      </c>
      <c r="B363" s="15" t="s">
        <v>90</v>
      </c>
      <c r="C363" s="16"/>
      <c r="D363" s="16"/>
      <c r="E363" s="16"/>
      <c r="F363" s="16"/>
      <c r="G363" s="16"/>
      <c r="H363" s="16" t="s">
        <v>253</v>
      </c>
      <c r="I363" s="16" t="s">
        <v>253</v>
      </c>
      <c r="J363" s="16" t="s">
        <v>253</v>
      </c>
      <c r="K363" s="16" t="s">
        <v>253</v>
      </c>
      <c r="L363" s="16"/>
      <c r="M363" s="16"/>
      <c r="N363" s="16"/>
      <c r="O363" s="42">
        <v>15</v>
      </c>
      <c r="P363" s="25">
        <v>240</v>
      </c>
      <c r="Q363" s="25">
        <v>20</v>
      </c>
      <c r="R363" s="23" t="s">
        <v>8</v>
      </c>
      <c r="S363" s="23" t="s">
        <v>2</v>
      </c>
      <c r="T363" s="23"/>
      <c r="U363" s="23" t="s">
        <v>280</v>
      </c>
      <c r="V363" s="23" t="s">
        <v>303</v>
      </c>
      <c r="W363" s="15" t="s">
        <v>90</v>
      </c>
      <c r="X363" s="18">
        <v>7</v>
      </c>
      <c r="Y363" s="18">
        <v>20</v>
      </c>
      <c r="Z363" s="18">
        <v>18</v>
      </c>
      <c r="AA363" s="18">
        <v>9</v>
      </c>
      <c r="AB363" s="15" t="s">
        <v>477</v>
      </c>
      <c r="AC363" s="28" t="s">
        <v>1775</v>
      </c>
      <c r="AD363" s="28" t="s">
        <v>1776</v>
      </c>
      <c r="AE363" s="28" t="s">
        <v>1777</v>
      </c>
      <c r="AF363" s="28" t="s">
        <v>1061</v>
      </c>
      <c r="AG363" s="28" t="s">
        <v>1060</v>
      </c>
    </row>
    <row r="364" spans="1:34" s="15" customFormat="1" ht="75">
      <c r="A364" s="15" t="s">
        <v>434</v>
      </c>
      <c r="B364" s="15" t="s">
        <v>322</v>
      </c>
      <c r="C364" s="16"/>
      <c r="D364" s="16"/>
      <c r="E364" s="16"/>
      <c r="F364" s="16"/>
      <c r="G364" s="16" t="s">
        <v>1963</v>
      </c>
      <c r="H364" s="16" t="s">
        <v>1963</v>
      </c>
      <c r="I364" s="16" t="s">
        <v>1963</v>
      </c>
      <c r="J364" s="16" t="s">
        <v>253</v>
      </c>
      <c r="K364" s="16" t="s">
        <v>253</v>
      </c>
      <c r="L364" s="16" t="s">
        <v>253</v>
      </c>
      <c r="M364" s="16" t="s">
        <v>253</v>
      </c>
      <c r="N364" s="16" t="s">
        <v>253</v>
      </c>
      <c r="O364" s="42">
        <v>15</v>
      </c>
      <c r="P364" s="25">
        <v>240</v>
      </c>
      <c r="Q364" s="25">
        <v>20</v>
      </c>
      <c r="R364" s="23" t="s">
        <v>8</v>
      </c>
      <c r="S364" s="23" t="s">
        <v>2</v>
      </c>
      <c r="T364" s="17"/>
      <c r="U364" s="23" t="s">
        <v>280</v>
      </c>
      <c r="V364" s="23" t="s">
        <v>303</v>
      </c>
      <c r="W364" s="15" t="s">
        <v>322</v>
      </c>
      <c r="X364" s="18">
        <v>7</v>
      </c>
      <c r="Y364" s="18">
        <v>20</v>
      </c>
      <c r="Z364" s="18">
        <v>18</v>
      </c>
      <c r="AA364" s="18">
        <v>9</v>
      </c>
      <c r="AB364" s="15" t="s">
        <v>477</v>
      </c>
      <c r="AC364" s="28" t="s">
        <v>1775</v>
      </c>
      <c r="AD364" s="28" t="s">
        <v>1776</v>
      </c>
      <c r="AE364" s="28" t="s">
        <v>1777</v>
      </c>
      <c r="AF364" s="28" t="s">
        <v>1061</v>
      </c>
      <c r="AG364" s="28" t="s">
        <v>1060</v>
      </c>
      <c r="AH364" s="28" t="s">
        <v>1778</v>
      </c>
    </row>
    <row r="365" spans="1:34" s="15" customFormat="1" ht="45">
      <c r="A365" s="15" t="s">
        <v>434</v>
      </c>
      <c r="B365" s="15" t="s">
        <v>1172</v>
      </c>
      <c r="C365" s="16"/>
      <c r="D365" s="16"/>
      <c r="E365" s="16" t="s">
        <v>252</v>
      </c>
      <c r="F365" s="16" t="s">
        <v>252</v>
      </c>
      <c r="G365" s="16" t="s">
        <v>252</v>
      </c>
      <c r="H365" s="16"/>
      <c r="I365" s="16"/>
      <c r="J365" s="16"/>
      <c r="K365" s="16"/>
      <c r="L365" s="16"/>
      <c r="M365" s="16"/>
      <c r="N365" s="16"/>
      <c r="O365" s="41">
        <v>20</v>
      </c>
      <c r="P365" s="24">
        <v>120</v>
      </c>
      <c r="Q365" s="24">
        <v>30</v>
      </c>
      <c r="R365" s="27" t="s">
        <v>11</v>
      </c>
      <c r="S365" s="27" t="s">
        <v>12</v>
      </c>
      <c r="T365" s="23"/>
      <c r="U365" s="28"/>
      <c r="V365" s="28"/>
      <c r="W365" s="15" t="s">
        <v>415</v>
      </c>
      <c r="X365" s="18"/>
      <c r="Y365" s="18"/>
      <c r="Z365" s="18"/>
      <c r="AA365" s="18"/>
      <c r="AB365" s="15" t="s">
        <v>477</v>
      </c>
      <c r="AC365" s="28" t="s">
        <v>1770</v>
      </c>
      <c r="AD365" s="28" t="s">
        <v>1771</v>
      </c>
      <c r="AE365" s="28" t="s">
        <v>1772</v>
      </c>
      <c r="AF365" s="28" t="s">
        <v>1052</v>
      </c>
      <c r="AG365" s="28" t="s">
        <v>1773</v>
      </c>
      <c r="AH365" s="28" t="s">
        <v>1774</v>
      </c>
    </row>
    <row r="366" spans="1:34" s="15" customFormat="1" ht="16.5">
      <c r="A366" s="15" t="s">
        <v>434</v>
      </c>
      <c r="B366" s="15" t="s">
        <v>1172</v>
      </c>
      <c r="C366" s="16"/>
      <c r="D366" s="16"/>
      <c r="E366" s="16"/>
      <c r="F366" s="16" t="s">
        <v>1963</v>
      </c>
      <c r="G366" s="16" t="s">
        <v>1963</v>
      </c>
      <c r="H366" s="16" t="s">
        <v>1963</v>
      </c>
      <c r="I366" s="16" t="s">
        <v>1963</v>
      </c>
      <c r="J366" s="16"/>
      <c r="K366" s="16"/>
      <c r="L366" s="16"/>
      <c r="M366" s="16"/>
      <c r="N366" s="16"/>
      <c r="O366" s="41">
        <v>20</v>
      </c>
      <c r="P366" s="24">
        <v>120</v>
      </c>
      <c r="Q366" s="24">
        <v>30</v>
      </c>
      <c r="R366" s="27" t="s">
        <v>11</v>
      </c>
      <c r="S366" s="27" t="s">
        <v>12</v>
      </c>
      <c r="T366" s="23"/>
      <c r="U366" s="28"/>
      <c r="V366" s="28"/>
      <c r="W366" s="15" t="s">
        <v>415</v>
      </c>
      <c r="X366" s="18"/>
      <c r="Y366" s="18"/>
      <c r="Z366" s="18"/>
      <c r="AA366" s="18"/>
      <c r="AB366" s="15" t="s">
        <v>445</v>
      </c>
      <c r="AC366" s="28"/>
      <c r="AD366" s="28"/>
      <c r="AE366" s="28"/>
      <c r="AF366" s="28"/>
      <c r="AG366" s="28"/>
      <c r="AH366" s="28"/>
    </row>
    <row r="367" spans="1:34" s="15" customFormat="1" ht="16.5">
      <c r="A367" s="15" t="s">
        <v>434</v>
      </c>
      <c r="B367" s="15" t="s">
        <v>1172</v>
      </c>
      <c r="C367" s="16"/>
      <c r="D367" s="16"/>
      <c r="E367" s="16"/>
      <c r="F367" s="16"/>
      <c r="G367" s="16" t="s">
        <v>1961</v>
      </c>
      <c r="H367" s="16" t="s">
        <v>1961</v>
      </c>
      <c r="I367" s="16" t="s">
        <v>253</v>
      </c>
      <c r="J367" s="16" t="s">
        <v>253</v>
      </c>
      <c r="K367" s="16" t="s">
        <v>253</v>
      </c>
      <c r="L367" s="16" t="s">
        <v>253</v>
      </c>
      <c r="M367" s="16"/>
      <c r="N367" s="16"/>
      <c r="O367" s="41">
        <v>20</v>
      </c>
      <c r="P367" s="24">
        <v>120</v>
      </c>
      <c r="Q367" s="24">
        <v>30</v>
      </c>
      <c r="R367" s="27" t="s">
        <v>11</v>
      </c>
      <c r="S367" s="27" t="s">
        <v>12</v>
      </c>
      <c r="T367" s="23"/>
      <c r="U367" s="28"/>
      <c r="V367" s="28"/>
      <c r="W367" s="15" t="s">
        <v>415</v>
      </c>
      <c r="X367" s="18"/>
      <c r="Y367" s="18"/>
      <c r="Z367" s="18"/>
      <c r="AA367" s="18"/>
      <c r="AB367" s="15" t="s">
        <v>445</v>
      </c>
      <c r="AC367" s="28"/>
      <c r="AD367" s="28"/>
      <c r="AE367" s="28"/>
      <c r="AF367" s="28"/>
      <c r="AG367" s="28"/>
      <c r="AH367" s="28"/>
    </row>
    <row r="368" spans="1:34" s="15" customFormat="1" ht="60">
      <c r="A368" s="15" t="s">
        <v>434</v>
      </c>
      <c r="B368" s="15" t="s">
        <v>310</v>
      </c>
      <c r="C368" s="21"/>
      <c r="D368" s="21"/>
      <c r="E368" s="21"/>
      <c r="F368" s="21"/>
      <c r="G368" s="21"/>
      <c r="H368" s="16" t="s">
        <v>1961</v>
      </c>
      <c r="I368" s="16" t="s">
        <v>1961</v>
      </c>
      <c r="J368" s="21"/>
      <c r="K368" s="21"/>
      <c r="L368" s="21"/>
      <c r="M368" s="21"/>
      <c r="N368" s="21"/>
      <c r="O368" s="40">
        <v>130</v>
      </c>
      <c r="P368" s="22"/>
      <c r="Q368" s="22" t="s">
        <v>634</v>
      </c>
      <c r="R368" s="23" t="s">
        <v>635</v>
      </c>
      <c r="S368" s="23"/>
      <c r="T368" s="17"/>
      <c r="U368" s="23" t="s">
        <v>280</v>
      </c>
      <c r="V368" s="23" t="s">
        <v>329</v>
      </c>
      <c r="W368" s="15" t="s">
        <v>310</v>
      </c>
      <c r="X368" s="18"/>
      <c r="Y368" s="18"/>
      <c r="Z368" s="18"/>
      <c r="AA368" s="18"/>
      <c r="AB368" s="15" t="s">
        <v>446</v>
      </c>
      <c r="AC368" s="28" t="s">
        <v>636</v>
      </c>
      <c r="AD368" s="28" t="s">
        <v>637</v>
      </c>
      <c r="AE368" s="28" t="s">
        <v>638</v>
      </c>
      <c r="AF368" s="28" t="s">
        <v>920</v>
      </c>
      <c r="AG368" s="28" t="s">
        <v>927</v>
      </c>
      <c r="AH368" s="28" t="s">
        <v>2013</v>
      </c>
    </row>
    <row r="369" spans="1:34" s="15" customFormat="1" ht="60">
      <c r="A369" s="15" t="s">
        <v>434</v>
      </c>
      <c r="B369" s="15" t="s">
        <v>310</v>
      </c>
      <c r="C369" s="21"/>
      <c r="D369" s="21"/>
      <c r="E369" s="21" t="s">
        <v>252</v>
      </c>
      <c r="F369" s="21" t="s">
        <v>252</v>
      </c>
      <c r="G369" s="21"/>
      <c r="H369" s="21"/>
      <c r="I369" s="21"/>
      <c r="J369" s="21"/>
      <c r="K369" s="21" t="s">
        <v>1963</v>
      </c>
      <c r="L369" s="21" t="s">
        <v>1963</v>
      </c>
      <c r="M369" s="21" t="s">
        <v>1963</v>
      </c>
      <c r="N369" s="21" t="s">
        <v>1963</v>
      </c>
      <c r="O369" s="40"/>
      <c r="P369" s="22"/>
      <c r="Q369" s="22"/>
      <c r="R369" s="23" t="s">
        <v>311</v>
      </c>
      <c r="S369" s="23"/>
      <c r="T369" s="17"/>
      <c r="U369" s="23" t="s">
        <v>280</v>
      </c>
      <c r="V369" s="23" t="s">
        <v>312</v>
      </c>
      <c r="W369" s="23" t="s">
        <v>310</v>
      </c>
      <c r="X369" s="18"/>
      <c r="Y369" s="18"/>
      <c r="Z369" s="18"/>
      <c r="AA369" s="18"/>
      <c r="AB369" s="15" t="s">
        <v>477</v>
      </c>
      <c r="AC369" s="28" t="s">
        <v>1055</v>
      </c>
      <c r="AD369" s="28" t="s">
        <v>1056</v>
      </c>
      <c r="AE369" s="28" t="s">
        <v>1057</v>
      </c>
      <c r="AF369" s="28" t="s">
        <v>1052</v>
      </c>
      <c r="AG369" s="28" t="s">
        <v>1054</v>
      </c>
      <c r="AH369" s="28"/>
    </row>
    <row r="370" spans="1:34" s="15" customFormat="1" ht="60">
      <c r="A370" s="15" t="s">
        <v>434</v>
      </c>
      <c r="B370" s="15" t="s">
        <v>310</v>
      </c>
      <c r="C370" s="21"/>
      <c r="D370" s="21"/>
      <c r="E370" s="21" t="s">
        <v>252</v>
      </c>
      <c r="F370" s="21" t="s">
        <v>252</v>
      </c>
      <c r="G370" s="21"/>
      <c r="H370" s="21" t="s">
        <v>253</v>
      </c>
      <c r="I370" s="21" t="s">
        <v>253</v>
      </c>
      <c r="J370" s="21" t="s">
        <v>253</v>
      </c>
      <c r="K370" s="21" t="s">
        <v>253</v>
      </c>
      <c r="L370" s="21" t="s">
        <v>253</v>
      </c>
      <c r="M370" s="21"/>
      <c r="N370" s="21"/>
      <c r="O370" s="40"/>
      <c r="P370" s="22"/>
      <c r="Q370" s="22"/>
      <c r="R370" s="23" t="s">
        <v>311</v>
      </c>
      <c r="S370" s="23"/>
      <c r="T370" s="23"/>
      <c r="U370" s="23" t="s">
        <v>280</v>
      </c>
      <c r="V370" s="23" t="s">
        <v>312</v>
      </c>
      <c r="W370" s="23" t="s">
        <v>310</v>
      </c>
      <c r="X370" s="18"/>
      <c r="Y370" s="18"/>
      <c r="Z370" s="18"/>
      <c r="AA370" s="18"/>
      <c r="AB370" s="15" t="s">
        <v>477</v>
      </c>
      <c r="AC370" s="28" t="s">
        <v>1055</v>
      </c>
      <c r="AD370" s="28" t="s">
        <v>1056</v>
      </c>
      <c r="AE370" s="28" t="s">
        <v>1057</v>
      </c>
      <c r="AF370" s="28" t="s">
        <v>1052</v>
      </c>
      <c r="AG370" s="28" t="s">
        <v>1054</v>
      </c>
      <c r="AH370" s="28"/>
    </row>
    <row r="371" spans="1:34" s="15" customFormat="1" ht="60">
      <c r="A371" s="15" t="s">
        <v>434</v>
      </c>
      <c r="B371" s="15" t="s">
        <v>313</v>
      </c>
      <c r="C371" s="21"/>
      <c r="D371" s="21"/>
      <c r="E371" s="21"/>
      <c r="F371" s="21" t="s">
        <v>253</v>
      </c>
      <c r="G371" s="21" t="s">
        <v>253</v>
      </c>
      <c r="H371" s="21" t="s">
        <v>253</v>
      </c>
      <c r="I371" s="21"/>
      <c r="J371" s="21"/>
      <c r="K371" s="21" t="s">
        <v>1963</v>
      </c>
      <c r="L371" s="21" t="s">
        <v>1963</v>
      </c>
      <c r="M371" s="21" t="s">
        <v>1963</v>
      </c>
      <c r="N371" s="21"/>
      <c r="O371" s="40"/>
      <c r="P371" s="22"/>
      <c r="Q371" s="22" t="s">
        <v>1173</v>
      </c>
      <c r="R371" s="23" t="s">
        <v>311</v>
      </c>
      <c r="S371" s="23"/>
      <c r="T371" s="17"/>
      <c r="U371" s="23" t="s">
        <v>280</v>
      </c>
      <c r="V371" s="23" t="s">
        <v>1779</v>
      </c>
      <c r="W371" s="15" t="s">
        <v>313</v>
      </c>
      <c r="X371" s="18"/>
      <c r="Y371" s="18"/>
      <c r="Z371" s="18"/>
      <c r="AA371" s="18"/>
      <c r="AB371" s="15" t="s">
        <v>446</v>
      </c>
      <c r="AC371" s="28" t="s">
        <v>1780</v>
      </c>
      <c r="AD371" s="28" t="s">
        <v>1781</v>
      </c>
      <c r="AE371" s="28" t="s">
        <v>1782</v>
      </c>
      <c r="AF371" s="28" t="s">
        <v>1052</v>
      </c>
      <c r="AG371" s="28" t="s">
        <v>1783</v>
      </c>
      <c r="AH371" s="28" t="s">
        <v>1784</v>
      </c>
    </row>
    <row r="372" spans="1:34" s="15" customFormat="1" ht="60">
      <c r="A372" s="15" t="s">
        <v>434</v>
      </c>
      <c r="B372" s="15" t="s">
        <v>86</v>
      </c>
      <c r="C372" s="16"/>
      <c r="D372" s="16"/>
      <c r="E372" s="16" t="s">
        <v>1963</v>
      </c>
      <c r="F372" s="16" t="s">
        <v>1963</v>
      </c>
      <c r="G372" s="16" t="s">
        <v>1963</v>
      </c>
      <c r="H372" s="16"/>
      <c r="I372" s="16" t="s">
        <v>253</v>
      </c>
      <c r="J372" s="16" t="s">
        <v>253</v>
      </c>
      <c r="K372" s="16" t="s">
        <v>253</v>
      </c>
      <c r="L372" s="16" t="s">
        <v>253</v>
      </c>
      <c r="M372" s="16"/>
      <c r="N372" s="16"/>
      <c r="O372" s="41">
        <v>12</v>
      </c>
      <c r="P372" s="24">
        <v>70</v>
      </c>
      <c r="Q372" s="24">
        <v>10</v>
      </c>
      <c r="R372" s="23" t="s">
        <v>1067</v>
      </c>
      <c r="S372" s="23" t="s">
        <v>1068</v>
      </c>
      <c r="T372" s="17"/>
      <c r="U372" s="28" t="s">
        <v>280</v>
      </c>
      <c r="V372" s="28" t="s">
        <v>342</v>
      </c>
      <c r="W372" s="15" t="s">
        <v>86</v>
      </c>
      <c r="X372" s="18">
        <v>7</v>
      </c>
      <c r="Y372" s="18">
        <v>19</v>
      </c>
      <c r="Z372" s="18">
        <v>19</v>
      </c>
      <c r="AA372" s="18">
        <v>1</v>
      </c>
      <c r="AB372" s="15" t="s">
        <v>477</v>
      </c>
      <c r="AC372" s="28" t="s">
        <v>1066</v>
      </c>
      <c r="AD372" s="28" t="s">
        <v>1064</v>
      </c>
      <c r="AE372" s="28" t="s">
        <v>1065</v>
      </c>
      <c r="AF372" s="28" t="s">
        <v>1063</v>
      </c>
      <c r="AG372" s="28" t="s">
        <v>1062</v>
      </c>
      <c r="AH372" s="28"/>
    </row>
    <row r="373" spans="1:34" s="15" customFormat="1" ht="45">
      <c r="A373" s="15" t="s">
        <v>434</v>
      </c>
      <c r="B373" s="15" t="s">
        <v>356</v>
      </c>
      <c r="C373" s="16" t="s">
        <v>1963</v>
      </c>
      <c r="D373" s="16"/>
      <c r="E373" s="16" t="s">
        <v>1963</v>
      </c>
      <c r="F373" s="16" t="s">
        <v>1963</v>
      </c>
      <c r="G373" s="16"/>
      <c r="H373" s="16"/>
      <c r="I373" s="16"/>
      <c r="J373" s="16"/>
      <c r="K373" s="16"/>
      <c r="L373" s="16"/>
      <c r="M373" s="16" t="s">
        <v>253</v>
      </c>
      <c r="N373" s="16" t="s">
        <v>253</v>
      </c>
      <c r="O373" s="41">
        <v>15</v>
      </c>
      <c r="P373" s="24">
        <v>240</v>
      </c>
      <c r="Q373" s="24">
        <v>70</v>
      </c>
      <c r="R373" s="23" t="s">
        <v>756</v>
      </c>
      <c r="S373" s="23" t="s">
        <v>756</v>
      </c>
      <c r="T373" s="23"/>
      <c r="U373" s="28" t="s">
        <v>357</v>
      </c>
      <c r="V373" s="28" t="s">
        <v>1073</v>
      </c>
      <c r="W373" s="15" t="s">
        <v>358</v>
      </c>
      <c r="X373" s="18"/>
      <c r="Y373" s="18"/>
      <c r="Z373" s="18"/>
      <c r="AA373" s="18">
        <v>5</v>
      </c>
      <c r="AB373" s="15" t="s">
        <v>446</v>
      </c>
      <c r="AC373" s="28" t="s">
        <v>1071</v>
      </c>
      <c r="AD373" s="28" t="s">
        <v>1072</v>
      </c>
      <c r="AE373" s="28" t="s">
        <v>1074</v>
      </c>
      <c r="AF373" s="28" t="s">
        <v>1070</v>
      </c>
      <c r="AG373" s="28" t="s">
        <v>1069</v>
      </c>
      <c r="AH373" s="28" t="s">
        <v>1086</v>
      </c>
    </row>
    <row r="374" spans="1:34" s="15" customFormat="1" ht="16.5">
      <c r="A374" s="15" t="s">
        <v>434</v>
      </c>
      <c r="B374" s="15" t="s">
        <v>85</v>
      </c>
      <c r="C374" s="16"/>
      <c r="D374" s="16"/>
      <c r="E374" s="16" t="s">
        <v>252</v>
      </c>
      <c r="F374" s="16" t="s">
        <v>1963</v>
      </c>
      <c r="G374" s="16" t="s">
        <v>1961</v>
      </c>
      <c r="H374" s="16" t="s">
        <v>1961</v>
      </c>
      <c r="I374" s="16"/>
      <c r="J374" s="16"/>
      <c r="K374" s="16"/>
      <c r="L374" s="16" t="s">
        <v>253</v>
      </c>
      <c r="M374" s="16" t="s">
        <v>253</v>
      </c>
      <c r="N374" s="16" t="s">
        <v>253</v>
      </c>
      <c r="O374" s="41">
        <v>15</v>
      </c>
      <c r="P374" s="24">
        <v>260</v>
      </c>
      <c r="Q374" s="24">
        <v>30</v>
      </c>
      <c r="R374" s="23"/>
      <c r="S374" s="23"/>
      <c r="T374" s="23"/>
      <c r="U374" s="28"/>
      <c r="V374" s="28"/>
      <c r="W374" s="15" t="s">
        <v>85</v>
      </c>
      <c r="X374" s="18"/>
      <c r="Y374" s="18"/>
      <c r="Z374" s="18"/>
      <c r="AA374" s="18"/>
      <c r="AC374" s="28"/>
      <c r="AD374" s="28"/>
      <c r="AE374" s="28"/>
      <c r="AF374" s="28"/>
      <c r="AG374" s="28"/>
      <c r="AH374" s="28"/>
    </row>
    <row r="375" spans="1:34" s="15" customFormat="1" ht="45">
      <c r="A375" s="15" t="s">
        <v>434</v>
      </c>
      <c r="B375" s="15" t="s">
        <v>1174</v>
      </c>
      <c r="C375" s="16"/>
      <c r="D375" s="16"/>
      <c r="E375" s="16"/>
      <c r="F375" s="16" t="s">
        <v>1963</v>
      </c>
      <c r="G375" s="16" t="s">
        <v>1963</v>
      </c>
      <c r="H375" s="16"/>
      <c r="I375" s="16"/>
      <c r="J375" s="16" t="s">
        <v>253</v>
      </c>
      <c r="K375" s="16" t="s">
        <v>253</v>
      </c>
      <c r="L375" s="16" t="s">
        <v>253</v>
      </c>
      <c r="M375" s="16" t="s">
        <v>253</v>
      </c>
      <c r="N375" s="16"/>
      <c r="O375" s="41"/>
      <c r="P375" s="24"/>
      <c r="Q375" s="24"/>
      <c r="R375" s="23" t="s">
        <v>756</v>
      </c>
      <c r="S375" s="23" t="s">
        <v>756</v>
      </c>
      <c r="T375" s="23"/>
      <c r="U375" s="28" t="s">
        <v>1201</v>
      </c>
      <c r="V375" s="28" t="s">
        <v>1785</v>
      </c>
      <c r="W375" s="15" t="s">
        <v>1174</v>
      </c>
      <c r="X375" s="18"/>
      <c r="Y375" s="18"/>
      <c r="Z375" s="18"/>
      <c r="AA375" s="18"/>
      <c r="AB375" s="15" t="s">
        <v>446</v>
      </c>
      <c r="AC375" s="28" t="s">
        <v>1786</v>
      </c>
      <c r="AD375" s="28" t="s">
        <v>1787</v>
      </c>
      <c r="AE375" s="28" t="s">
        <v>1788</v>
      </c>
      <c r="AF375" s="28" t="s">
        <v>1789</v>
      </c>
      <c r="AG375" s="28" t="s">
        <v>1790</v>
      </c>
      <c r="AH375" s="28" t="s">
        <v>1791</v>
      </c>
    </row>
    <row r="376" spans="1:34" s="15" customFormat="1" ht="60">
      <c r="A376" s="15" t="s">
        <v>434</v>
      </c>
      <c r="B376" s="15" t="s">
        <v>65</v>
      </c>
      <c r="C376" s="16"/>
      <c r="D376" s="16"/>
      <c r="E376" s="16" t="s">
        <v>1963</v>
      </c>
      <c r="F376" s="16" t="s">
        <v>1963</v>
      </c>
      <c r="G376" s="16" t="s">
        <v>1963</v>
      </c>
      <c r="H376" s="16"/>
      <c r="I376" s="16"/>
      <c r="J376" s="16"/>
      <c r="K376" s="16" t="s">
        <v>253</v>
      </c>
      <c r="L376" s="16" t="s">
        <v>253</v>
      </c>
      <c r="M376" s="16" t="s">
        <v>253</v>
      </c>
      <c r="N376" s="16"/>
      <c r="O376" s="41">
        <v>30</v>
      </c>
      <c r="P376" s="24">
        <v>210</v>
      </c>
      <c r="Q376" s="24">
        <v>25</v>
      </c>
      <c r="R376" s="23" t="s">
        <v>126</v>
      </c>
      <c r="S376" s="23" t="s">
        <v>76</v>
      </c>
      <c r="T376" s="23"/>
      <c r="U376" s="28" t="s">
        <v>1640</v>
      </c>
      <c r="V376" s="28" t="s">
        <v>1080</v>
      </c>
      <c r="W376" s="15" t="s">
        <v>65</v>
      </c>
      <c r="X376" s="18"/>
      <c r="Y376" s="18"/>
      <c r="Z376" s="18"/>
      <c r="AA376" s="18"/>
      <c r="AB376" s="15" t="s">
        <v>446</v>
      </c>
      <c r="AC376" s="28" t="s">
        <v>1077</v>
      </c>
      <c r="AD376" s="28" t="s">
        <v>1078</v>
      </c>
      <c r="AE376" s="28" t="s">
        <v>1079</v>
      </c>
      <c r="AF376" s="28" t="s">
        <v>1076</v>
      </c>
      <c r="AG376" s="28" t="s">
        <v>1075</v>
      </c>
      <c r="AH376" s="28" t="s">
        <v>1082</v>
      </c>
    </row>
    <row r="377" spans="1:34" s="15" customFormat="1" ht="90">
      <c r="A377" s="15" t="s">
        <v>434</v>
      </c>
      <c r="B377" s="15" t="s">
        <v>29</v>
      </c>
      <c r="C377" s="16"/>
      <c r="D377" s="16"/>
      <c r="E377" s="16"/>
      <c r="F377" s="16" t="s">
        <v>1961</v>
      </c>
      <c r="G377" s="16" t="s">
        <v>1961</v>
      </c>
      <c r="H377" s="16" t="s">
        <v>1961</v>
      </c>
      <c r="I377" s="16" t="s">
        <v>253</v>
      </c>
      <c r="J377" s="16" t="s">
        <v>253</v>
      </c>
      <c r="K377" s="16" t="s">
        <v>253</v>
      </c>
      <c r="L377" s="16"/>
      <c r="M377" s="16"/>
      <c r="N377" s="16"/>
      <c r="O377" s="41">
        <v>20</v>
      </c>
      <c r="P377" s="24">
        <v>120</v>
      </c>
      <c r="Q377" s="24" t="s">
        <v>504</v>
      </c>
      <c r="R377" s="23" t="s">
        <v>228</v>
      </c>
      <c r="S377" s="23" t="s">
        <v>229</v>
      </c>
      <c r="T377" s="23"/>
      <c r="U377" s="28" t="s">
        <v>280</v>
      </c>
      <c r="V377" s="28" t="s">
        <v>346</v>
      </c>
      <c r="W377" s="15" t="s">
        <v>29</v>
      </c>
      <c r="X377" s="18">
        <v>10</v>
      </c>
      <c r="Y377" s="18">
        <v>20</v>
      </c>
      <c r="Z377" s="18">
        <v>20</v>
      </c>
      <c r="AA377" s="18">
        <v>7</v>
      </c>
      <c r="AB377" s="15" t="s">
        <v>446</v>
      </c>
      <c r="AC377" s="28" t="s">
        <v>505</v>
      </c>
      <c r="AD377" s="28" t="s">
        <v>1792</v>
      </c>
      <c r="AE377" s="28" t="s">
        <v>1793</v>
      </c>
      <c r="AF377" s="28" t="s">
        <v>957</v>
      </c>
      <c r="AG377" s="28" t="s">
        <v>1794</v>
      </c>
      <c r="AH377" s="28" t="s">
        <v>1083</v>
      </c>
    </row>
    <row r="378" spans="1:34" s="15" customFormat="1" ht="60">
      <c r="A378" s="15" t="s">
        <v>434</v>
      </c>
      <c r="B378" s="15" t="s">
        <v>87</v>
      </c>
      <c r="C378" s="16"/>
      <c r="D378" s="16"/>
      <c r="E378" s="16"/>
      <c r="F378" s="16" t="s">
        <v>1963</v>
      </c>
      <c r="G378" s="16" t="s">
        <v>1963</v>
      </c>
      <c r="H378" s="16" t="s">
        <v>1963</v>
      </c>
      <c r="I378" s="16"/>
      <c r="J378" s="16"/>
      <c r="K378" s="16"/>
      <c r="L378" s="16"/>
      <c r="M378" s="16"/>
      <c r="N378" s="16"/>
      <c r="O378" s="41">
        <v>10</v>
      </c>
      <c r="P378" s="24">
        <v>40</v>
      </c>
      <c r="Q378" s="24">
        <v>5</v>
      </c>
      <c r="R378" s="23" t="s">
        <v>21</v>
      </c>
      <c r="S378" s="23" t="s">
        <v>22</v>
      </c>
      <c r="T378" s="23"/>
      <c r="U378" s="28" t="s">
        <v>279</v>
      </c>
      <c r="V378" s="28" t="s">
        <v>1795</v>
      </c>
      <c r="W378" s="15" t="s">
        <v>87</v>
      </c>
      <c r="X378" s="18">
        <v>7</v>
      </c>
      <c r="Y378" s="18">
        <v>19</v>
      </c>
      <c r="Z378" s="18">
        <v>19</v>
      </c>
      <c r="AA378" s="18">
        <v>6</v>
      </c>
      <c r="AB378" s="15" t="s">
        <v>477</v>
      </c>
      <c r="AC378" s="28" t="s">
        <v>1796</v>
      </c>
      <c r="AD378" s="28" t="s">
        <v>1797</v>
      </c>
      <c r="AE378" s="28" t="s">
        <v>1798</v>
      </c>
      <c r="AF378" s="28" t="s">
        <v>796</v>
      </c>
      <c r="AG378" s="28" t="s">
        <v>1799</v>
      </c>
      <c r="AH378" s="28" t="s">
        <v>1800</v>
      </c>
    </row>
    <row r="379" spans="1:34" s="15" customFormat="1" ht="30">
      <c r="A379" s="15" t="s">
        <v>434</v>
      </c>
      <c r="B379" s="15" t="s">
        <v>87</v>
      </c>
      <c r="C379" s="16"/>
      <c r="D379" s="16"/>
      <c r="E379" s="16"/>
      <c r="F379" s="16"/>
      <c r="G379" s="16" t="s">
        <v>253</v>
      </c>
      <c r="H379" s="16" t="s">
        <v>253</v>
      </c>
      <c r="I379" s="16" t="s">
        <v>253</v>
      </c>
      <c r="J379" s="16" t="s">
        <v>253</v>
      </c>
      <c r="K379" s="16"/>
      <c r="L379" s="16"/>
      <c r="M379" s="16"/>
      <c r="N379" s="16"/>
      <c r="O379" s="41">
        <v>10</v>
      </c>
      <c r="P379" s="24">
        <v>40</v>
      </c>
      <c r="Q379" s="24">
        <v>5</v>
      </c>
      <c r="R379" s="23" t="s">
        <v>21</v>
      </c>
      <c r="S379" s="23" t="s">
        <v>22</v>
      </c>
      <c r="T379" s="17"/>
      <c r="U379" s="28" t="s">
        <v>279</v>
      </c>
      <c r="V379" s="28"/>
      <c r="W379" s="15" t="s">
        <v>87</v>
      </c>
      <c r="X379" s="18">
        <v>7</v>
      </c>
      <c r="Y379" s="18">
        <v>19</v>
      </c>
      <c r="Z379" s="18">
        <v>19</v>
      </c>
      <c r="AA379" s="18">
        <v>6</v>
      </c>
      <c r="AB379" s="15" t="s">
        <v>445</v>
      </c>
      <c r="AC379" s="28"/>
      <c r="AD379" s="28"/>
      <c r="AE379" s="28"/>
      <c r="AF379" s="28"/>
      <c r="AG379" s="28"/>
      <c r="AH379" s="28"/>
    </row>
    <row r="380" spans="1:34" s="15" customFormat="1" ht="60">
      <c r="A380" s="15" t="s">
        <v>434</v>
      </c>
      <c r="B380" s="15" t="s">
        <v>88</v>
      </c>
      <c r="C380" s="16"/>
      <c r="D380" s="16"/>
      <c r="E380" s="16"/>
      <c r="F380" s="16" t="s">
        <v>1963</v>
      </c>
      <c r="G380" s="16" t="s">
        <v>1963</v>
      </c>
      <c r="H380" s="16" t="s">
        <v>1963</v>
      </c>
      <c r="I380" s="16" t="s">
        <v>1963</v>
      </c>
      <c r="J380" s="16" t="s">
        <v>1963</v>
      </c>
      <c r="K380" s="16"/>
      <c r="L380" s="16"/>
      <c r="M380" s="16"/>
      <c r="N380" s="16"/>
      <c r="O380" s="41">
        <v>10</v>
      </c>
      <c r="P380" s="24">
        <v>90</v>
      </c>
      <c r="Q380" s="24">
        <v>15</v>
      </c>
      <c r="R380" s="23" t="s">
        <v>21</v>
      </c>
      <c r="S380" s="23" t="s">
        <v>22</v>
      </c>
      <c r="T380" s="17"/>
      <c r="U380" s="28" t="s">
        <v>279</v>
      </c>
      <c r="V380" s="28" t="s">
        <v>1801</v>
      </c>
      <c r="W380" s="15" t="s">
        <v>88</v>
      </c>
      <c r="X380" s="18">
        <v>7</v>
      </c>
      <c r="Y380" s="18">
        <v>19</v>
      </c>
      <c r="Z380" s="18">
        <v>19</v>
      </c>
      <c r="AA380" s="18">
        <v>6</v>
      </c>
      <c r="AB380" s="15" t="s">
        <v>446</v>
      </c>
      <c r="AC380" s="28" t="s">
        <v>1796</v>
      </c>
      <c r="AD380" s="28" t="s">
        <v>1802</v>
      </c>
      <c r="AE380" s="28" t="s">
        <v>1803</v>
      </c>
      <c r="AF380" s="28" t="s">
        <v>796</v>
      </c>
      <c r="AG380" s="28" t="s">
        <v>1804</v>
      </c>
      <c r="AH380" s="28" t="s">
        <v>1805</v>
      </c>
    </row>
    <row r="381" spans="1:34" s="15" customFormat="1" ht="30">
      <c r="A381" s="15" t="s">
        <v>434</v>
      </c>
      <c r="B381" s="15" t="s">
        <v>88</v>
      </c>
      <c r="C381" s="16"/>
      <c r="D381" s="16"/>
      <c r="E381" s="16"/>
      <c r="F381" s="16"/>
      <c r="G381" s="16" t="s">
        <v>253</v>
      </c>
      <c r="H381" s="16" t="s">
        <v>253</v>
      </c>
      <c r="I381" s="16" t="s">
        <v>253</v>
      </c>
      <c r="J381" s="16" t="s">
        <v>253</v>
      </c>
      <c r="K381" s="16" t="s">
        <v>253</v>
      </c>
      <c r="L381" s="16" t="s">
        <v>253</v>
      </c>
      <c r="M381" s="16" t="s">
        <v>253</v>
      </c>
      <c r="N381" s="16" t="s">
        <v>253</v>
      </c>
      <c r="O381" s="41">
        <v>10</v>
      </c>
      <c r="P381" s="24">
        <v>90</v>
      </c>
      <c r="Q381" s="24">
        <v>15</v>
      </c>
      <c r="R381" s="23" t="s">
        <v>21</v>
      </c>
      <c r="S381" s="23" t="s">
        <v>22</v>
      </c>
      <c r="T381" s="27"/>
      <c r="U381" s="28" t="s">
        <v>279</v>
      </c>
      <c r="V381" s="28"/>
      <c r="W381" s="15" t="s">
        <v>88</v>
      </c>
      <c r="X381" s="18">
        <v>7</v>
      </c>
      <c r="Y381" s="18">
        <v>19</v>
      </c>
      <c r="Z381" s="18">
        <v>19</v>
      </c>
      <c r="AA381" s="18">
        <v>6</v>
      </c>
      <c r="AC381" s="28"/>
      <c r="AD381" s="28"/>
      <c r="AE381" s="28"/>
      <c r="AF381" s="28" t="s">
        <v>796</v>
      </c>
      <c r="AG381" s="28" t="s">
        <v>1804</v>
      </c>
      <c r="AH381" s="28"/>
    </row>
    <row r="382" spans="1:34" s="15" customFormat="1" ht="60">
      <c r="A382" s="15" t="s">
        <v>434</v>
      </c>
      <c r="B382" s="15" t="s">
        <v>78</v>
      </c>
      <c r="C382" s="16"/>
      <c r="D382" s="16"/>
      <c r="E382" s="16" t="s">
        <v>252</v>
      </c>
      <c r="F382" s="16" t="s">
        <v>252</v>
      </c>
      <c r="G382" s="16" t="s">
        <v>1963</v>
      </c>
      <c r="H382" s="16" t="s">
        <v>1963</v>
      </c>
      <c r="I382" s="16" t="s">
        <v>1963</v>
      </c>
      <c r="J382" s="16"/>
      <c r="K382" s="16"/>
      <c r="L382" s="16"/>
      <c r="M382" s="16" t="s">
        <v>252</v>
      </c>
      <c r="N382" s="16" t="s">
        <v>252</v>
      </c>
      <c r="O382" s="41">
        <v>10</v>
      </c>
      <c r="P382" s="24">
        <v>100</v>
      </c>
      <c r="Q382" s="24" t="s">
        <v>533</v>
      </c>
      <c r="R382" s="23" t="s">
        <v>1175</v>
      </c>
      <c r="S382" s="23" t="s">
        <v>1176</v>
      </c>
      <c r="T382" s="17"/>
      <c r="U382" s="28" t="s">
        <v>1806</v>
      </c>
      <c r="V382" s="28" t="s">
        <v>1807</v>
      </c>
      <c r="W382" s="15" t="s">
        <v>78</v>
      </c>
      <c r="X382" s="18"/>
      <c r="Y382" s="18"/>
      <c r="Z382" s="18"/>
      <c r="AA382" s="18"/>
      <c r="AB382" s="15" t="s">
        <v>477</v>
      </c>
      <c r="AC382" s="28" t="s">
        <v>1808</v>
      </c>
      <c r="AD382" s="28" t="s">
        <v>1809</v>
      </c>
      <c r="AE382" s="28" t="s">
        <v>1810</v>
      </c>
      <c r="AF382" s="28" t="s">
        <v>1063</v>
      </c>
      <c r="AG382" s="28" t="s">
        <v>1811</v>
      </c>
      <c r="AH382" s="28" t="s">
        <v>1812</v>
      </c>
    </row>
    <row r="383" spans="1:34" s="15" customFormat="1" ht="16.5">
      <c r="A383" s="15" t="s">
        <v>434</v>
      </c>
      <c r="B383" s="15" t="s">
        <v>78</v>
      </c>
      <c r="C383" s="16"/>
      <c r="D383" s="16"/>
      <c r="E383" s="16" t="s">
        <v>253</v>
      </c>
      <c r="F383" s="16" t="s">
        <v>253</v>
      </c>
      <c r="G383" s="16" t="s">
        <v>253</v>
      </c>
      <c r="H383" s="16" t="s">
        <v>253</v>
      </c>
      <c r="I383" s="16" t="s">
        <v>253</v>
      </c>
      <c r="J383" s="16" t="s">
        <v>253</v>
      </c>
      <c r="K383" s="16" t="s">
        <v>253</v>
      </c>
      <c r="L383" s="16" t="s">
        <v>253</v>
      </c>
      <c r="M383" s="16" t="s">
        <v>253</v>
      </c>
      <c r="N383" s="16" t="s">
        <v>253</v>
      </c>
      <c r="O383" s="41">
        <v>10</v>
      </c>
      <c r="P383" s="24">
        <v>100</v>
      </c>
      <c r="Q383" s="24"/>
      <c r="R383" s="23"/>
      <c r="S383" s="23"/>
      <c r="T383" s="23"/>
      <c r="U383" s="28"/>
      <c r="V383" s="28"/>
      <c r="W383" s="15" t="s">
        <v>78</v>
      </c>
      <c r="X383" s="18"/>
      <c r="Y383" s="18"/>
      <c r="Z383" s="18"/>
      <c r="AA383" s="18"/>
      <c r="AC383" s="28"/>
      <c r="AD383" s="28"/>
      <c r="AE383" s="28"/>
      <c r="AF383" s="28"/>
      <c r="AG383" s="28"/>
      <c r="AH383" s="28"/>
    </row>
    <row r="384" spans="1:34" s="15" customFormat="1" ht="16.5">
      <c r="A384" s="15" t="s">
        <v>434</v>
      </c>
      <c r="B384" s="15" t="s">
        <v>78</v>
      </c>
      <c r="C384" s="16"/>
      <c r="D384" s="16"/>
      <c r="E384" s="16"/>
      <c r="F384" s="16"/>
      <c r="G384" s="16" t="s">
        <v>1961</v>
      </c>
      <c r="H384" s="16" t="s">
        <v>1961</v>
      </c>
      <c r="I384" s="16"/>
      <c r="J384" s="16"/>
      <c r="K384" s="16"/>
      <c r="L384" s="16"/>
      <c r="M384" s="16"/>
      <c r="N384" s="16"/>
      <c r="O384" s="41">
        <v>10</v>
      </c>
      <c r="P384" s="24">
        <v>100</v>
      </c>
      <c r="Q384" s="24"/>
      <c r="R384" s="23"/>
      <c r="S384" s="23"/>
      <c r="T384" s="23"/>
      <c r="U384" s="28"/>
      <c r="V384" s="28"/>
      <c r="W384" s="15" t="s">
        <v>78</v>
      </c>
      <c r="X384" s="18"/>
      <c r="Y384" s="18"/>
      <c r="Z384" s="18"/>
      <c r="AA384" s="18"/>
      <c r="AC384" s="28"/>
      <c r="AD384" s="28"/>
      <c r="AE384" s="28"/>
      <c r="AF384" s="28"/>
      <c r="AG384" s="28"/>
      <c r="AH384" s="28"/>
    </row>
    <row r="385" spans="1:34" s="15" customFormat="1" ht="66">
      <c r="A385" s="15" t="s">
        <v>434</v>
      </c>
      <c r="B385" s="15" t="s">
        <v>89</v>
      </c>
      <c r="C385" s="16" t="s">
        <v>253</v>
      </c>
      <c r="D385" s="16" t="s">
        <v>253</v>
      </c>
      <c r="E385" s="16"/>
      <c r="F385" s="16" t="s">
        <v>1963</v>
      </c>
      <c r="G385" s="16" t="s">
        <v>1963</v>
      </c>
      <c r="H385" s="16"/>
      <c r="I385" s="16"/>
      <c r="J385" s="16"/>
      <c r="K385" s="16"/>
      <c r="L385" s="16" t="s">
        <v>253</v>
      </c>
      <c r="M385" s="16" t="s">
        <v>253</v>
      </c>
      <c r="N385" s="16" t="s">
        <v>253</v>
      </c>
      <c r="O385" s="41">
        <v>15</v>
      </c>
      <c r="P385" s="24">
        <v>200</v>
      </c>
      <c r="Q385" s="24" t="s">
        <v>1177</v>
      </c>
      <c r="R385" s="23" t="s">
        <v>756</v>
      </c>
      <c r="S385" s="23" t="s">
        <v>1178</v>
      </c>
      <c r="T385" s="23"/>
      <c r="U385" s="28" t="s">
        <v>280</v>
      </c>
      <c r="V385" s="28" t="s">
        <v>347</v>
      </c>
      <c r="W385" s="15" t="s">
        <v>433</v>
      </c>
      <c r="X385" s="18"/>
      <c r="Y385" s="18"/>
      <c r="Z385" s="18"/>
      <c r="AA385" s="18"/>
      <c r="AB385" s="15" t="s">
        <v>446</v>
      </c>
      <c r="AC385" s="28" t="s">
        <v>1813</v>
      </c>
      <c r="AD385" s="28" t="s">
        <v>1814</v>
      </c>
      <c r="AE385" s="28" t="s">
        <v>1815</v>
      </c>
      <c r="AF385" s="28" t="s">
        <v>768</v>
      </c>
      <c r="AG385" s="28" t="s">
        <v>1816</v>
      </c>
      <c r="AH385" s="28" t="s">
        <v>1817</v>
      </c>
    </row>
    <row r="386" spans="1:34" s="15" customFormat="1" ht="45">
      <c r="A386" s="15" t="s">
        <v>434</v>
      </c>
      <c r="B386" s="15" t="s">
        <v>83</v>
      </c>
      <c r="C386" s="16"/>
      <c r="D386" s="16"/>
      <c r="E386" s="16" t="s">
        <v>1963</v>
      </c>
      <c r="F386" s="16" t="s">
        <v>1963</v>
      </c>
      <c r="G386" s="16"/>
      <c r="H386" s="16"/>
      <c r="I386" s="16"/>
      <c r="J386" s="16"/>
      <c r="K386" s="16"/>
      <c r="L386" s="16" t="s">
        <v>253</v>
      </c>
      <c r="M386" s="16" t="s">
        <v>253</v>
      </c>
      <c r="N386" s="16"/>
      <c r="O386" s="41">
        <v>10</v>
      </c>
      <c r="P386" s="24">
        <v>300</v>
      </c>
      <c r="Q386" s="24">
        <v>40</v>
      </c>
      <c r="R386" s="23" t="s">
        <v>1179</v>
      </c>
      <c r="S386" s="23" t="s">
        <v>1180</v>
      </c>
      <c r="T386" s="23"/>
      <c r="U386" s="28" t="s">
        <v>280</v>
      </c>
      <c r="V386" s="28" t="s">
        <v>1818</v>
      </c>
      <c r="W386" s="15" t="s">
        <v>83</v>
      </c>
      <c r="X386" s="18"/>
      <c r="Y386" s="18"/>
      <c r="Z386" s="18"/>
      <c r="AA386" s="18"/>
      <c r="AB386" s="15" t="s">
        <v>477</v>
      </c>
      <c r="AC386" s="28" t="s">
        <v>1819</v>
      </c>
      <c r="AD386" s="28" t="s">
        <v>1820</v>
      </c>
      <c r="AE386" s="28" t="s">
        <v>1821</v>
      </c>
      <c r="AF386" s="28" t="s">
        <v>768</v>
      </c>
      <c r="AG386" s="28" t="s">
        <v>1822</v>
      </c>
      <c r="AH386" s="28" t="s">
        <v>1823</v>
      </c>
    </row>
    <row r="387" spans="1:34" s="15" customFormat="1" ht="60">
      <c r="A387" s="15" t="s">
        <v>436</v>
      </c>
      <c r="B387" s="15" t="s">
        <v>270</v>
      </c>
      <c r="C387" s="21"/>
      <c r="D387" s="21"/>
      <c r="E387" s="21"/>
      <c r="F387" s="21"/>
      <c r="G387" s="21"/>
      <c r="H387" s="21" t="s">
        <v>1963</v>
      </c>
      <c r="I387" s="21" t="s">
        <v>1963</v>
      </c>
      <c r="J387" s="21" t="s">
        <v>1963</v>
      </c>
      <c r="K387" s="21"/>
      <c r="L387" s="21"/>
      <c r="M387" s="21"/>
      <c r="N387" s="21"/>
      <c r="O387" s="40">
        <v>120</v>
      </c>
      <c r="P387" s="22">
        <v>150</v>
      </c>
      <c r="Q387" s="22" t="s">
        <v>1181</v>
      </c>
      <c r="R387" s="23" t="s">
        <v>296</v>
      </c>
      <c r="S387" s="23" t="s">
        <v>297</v>
      </c>
      <c r="T387" s="23"/>
      <c r="U387" s="23" t="s">
        <v>272</v>
      </c>
      <c r="V387" s="23" t="s">
        <v>277</v>
      </c>
      <c r="W387" s="15" t="s">
        <v>406</v>
      </c>
      <c r="X387" s="18"/>
      <c r="Y387" s="18"/>
      <c r="Z387" s="18"/>
      <c r="AA387" s="18"/>
      <c r="AB387" s="15" t="s">
        <v>446</v>
      </c>
      <c r="AC387" s="28" t="s">
        <v>485</v>
      </c>
      <c r="AD387" s="28" t="s">
        <v>1824</v>
      </c>
      <c r="AE387" s="28" t="s">
        <v>1825</v>
      </c>
      <c r="AF387" s="28" t="s">
        <v>786</v>
      </c>
      <c r="AG387" s="28" t="s">
        <v>915</v>
      </c>
      <c r="AH387" s="28" t="s">
        <v>1826</v>
      </c>
    </row>
    <row r="388" spans="1:34" s="15" customFormat="1" ht="30">
      <c r="A388" s="15" t="s">
        <v>436</v>
      </c>
      <c r="B388" s="15" t="s">
        <v>270</v>
      </c>
      <c r="C388" s="21"/>
      <c r="D388" s="21"/>
      <c r="E388" s="21" t="s">
        <v>252</v>
      </c>
      <c r="F388" s="21" t="s">
        <v>252</v>
      </c>
      <c r="G388" s="21" t="s">
        <v>1961</v>
      </c>
      <c r="H388" s="21" t="s">
        <v>1961</v>
      </c>
      <c r="I388" s="21" t="s">
        <v>253</v>
      </c>
      <c r="J388" s="21" t="s">
        <v>253</v>
      </c>
      <c r="K388" s="21" t="s">
        <v>253</v>
      </c>
      <c r="L388" s="21"/>
      <c r="M388" s="21"/>
      <c r="N388" s="21"/>
      <c r="O388" s="40">
        <v>120</v>
      </c>
      <c r="P388" s="22">
        <v>150</v>
      </c>
      <c r="Q388" s="22" t="s">
        <v>1181</v>
      </c>
      <c r="R388" s="23" t="s">
        <v>296</v>
      </c>
      <c r="S388" s="23" t="s">
        <v>297</v>
      </c>
      <c r="T388" s="23"/>
      <c r="U388" s="23" t="s">
        <v>272</v>
      </c>
      <c r="V388" s="23" t="s">
        <v>277</v>
      </c>
      <c r="W388" s="15" t="s">
        <v>406</v>
      </c>
      <c r="X388" s="18"/>
      <c r="Y388" s="18"/>
      <c r="Z388" s="18"/>
      <c r="AA388" s="18"/>
      <c r="AB388" s="15" t="s">
        <v>446</v>
      </c>
      <c r="AC388" s="28" t="s">
        <v>485</v>
      </c>
      <c r="AD388" s="28" t="s">
        <v>1824</v>
      </c>
      <c r="AE388" s="28" t="s">
        <v>486</v>
      </c>
      <c r="AF388" s="28" t="s">
        <v>786</v>
      </c>
      <c r="AG388" s="28" t="s">
        <v>915</v>
      </c>
      <c r="AH388" s="28"/>
    </row>
    <row r="389" spans="1:34" s="15" customFormat="1" ht="75">
      <c r="A389" s="15" t="s">
        <v>436</v>
      </c>
      <c r="B389" s="15" t="s">
        <v>237</v>
      </c>
      <c r="C389" s="16"/>
      <c r="D389" s="16"/>
      <c r="E389" s="16" t="s">
        <v>252</v>
      </c>
      <c r="F389" s="16" t="s">
        <v>252</v>
      </c>
      <c r="G389" s="16" t="s">
        <v>1963</v>
      </c>
      <c r="H389" s="16" t="s">
        <v>1963</v>
      </c>
      <c r="I389" s="16" t="s">
        <v>1963</v>
      </c>
      <c r="J389" s="16"/>
      <c r="K389" s="16"/>
      <c r="L389" s="16"/>
      <c r="M389" s="16"/>
      <c r="N389" s="16"/>
      <c r="O389" s="41">
        <v>28</v>
      </c>
      <c r="P389" s="24">
        <v>90</v>
      </c>
      <c r="Q389" s="24" t="s">
        <v>491</v>
      </c>
      <c r="R389" s="23" t="s">
        <v>614</v>
      </c>
      <c r="S389" s="23" t="s">
        <v>615</v>
      </c>
      <c r="T389" s="23"/>
      <c r="U389" s="28" t="s">
        <v>492</v>
      </c>
      <c r="V389" s="28" t="s">
        <v>493</v>
      </c>
      <c r="W389" s="15" t="s">
        <v>237</v>
      </c>
      <c r="X389" s="18">
        <v>8</v>
      </c>
      <c r="Y389" s="18">
        <v>15</v>
      </c>
      <c r="Z389" s="18">
        <v>20</v>
      </c>
      <c r="AA389" s="18">
        <v>1</v>
      </c>
      <c r="AB389" s="15" t="s">
        <v>445</v>
      </c>
      <c r="AC389" s="28" t="s">
        <v>490</v>
      </c>
      <c r="AD389" s="28" t="s">
        <v>616</v>
      </c>
      <c r="AE389" s="28" t="s">
        <v>617</v>
      </c>
      <c r="AF389" s="28" t="s">
        <v>918</v>
      </c>
      <c r="AG389" s="28" t="s">
        <v>917</v>
      </c>
      <c r="AH389" s="28" t="s">
        <v>1827</v>
      </c>
    </row>
    <row r="390" spans="1:34" s="15" customFormat="1" ht="16.5">
      <c r="A390" s="15" t="s">
        <v>436</v>
      </c>
      <c r="B390" s="15" t="s">
        <v>237</v>
      </c>
      <c r="C390" s="16"/>
      <c r="D390" s="16"/>
      <c r="E390" s="16" t="s">
        <v>253</v>
      </c>
      <c r="F390" s="16" t="s">
        <v>253</v>
      </c>
      <c r="G390" s="16" t="s">
        <v>253</v>
      </c>
      <c r="H390" s="16" t="s">
        <v>253</v>
      </c>
      <c r="I390" s="16" t="s">
        <v>253</v>
      </c>
      <c r="J390" s="16" t="s">
        <v>253</v>
      </c>
      <c r="K390" s="16" t="s">
        <v>253</v>
      </c>
      <c r="L390" s="16" t="s">
        <v>253</v>
      </c>
      <c r="M390" s="16" t="s">
        <v>253</v>
      </c>
      <c r="N390" s="16" t="s">
        <v>253</v>
      </c>
      <c r="O390" s="41">
        <v>28</v>
      </c>
      <c r="P390" s="24">
        <v>90</v>
      </c>
      <c r="Q390" s="24">
        <v>10</v>
      </c>
      <c r="R390" s="23"/>
      <c r="S390" s="23"/>
      <c r="T390" s="23"/>
      <c r="U390" s="28"/>
      <c r="V390" s="28"/>
      <c r="W390" s="15" t="s">
        <v>237</v>
      </c>
      <c r="X390" s="18">
        <v>8</v>
      </c>
      <c r="Y390" s="18">
        <v>15</v>
      </c>
      <c r="Z390" s="18">
        <v>20</v>
      </c>
      <c r="AA390" s="18">
        <v>1</v>
      </c>
      <c r="AC390" s="28"/>
      <c r="AD390" s="28"/>
      <c r="AE390" s="28"/>
      <c r="AF390" s="28"/>
      <c r="AG390" s="28"/>
      <c r="AH390" s="28"/>
    </row>
    <row r="391" spans="1:34" s="15" customFormat="1" ht="16.5">
      <c r="A391" s="15" t="s">
        <v>436</v>
      </c>
      <c r="B391" s="15" t="s">
        <v>237</v>
      </c>
      <c r="C391" s="16"/>
      <c r="D391" s="16"/>
      <c r="E391" s="16"/>
      <c r="F391" s="16" t="s">
        <v>1961</v>
      </c>
      <c r="G391" s="16" t="s">
        <v>1961</v>
      </c>
      <c r="H391" s="16" t="s">
        <v>1961</v>
      </c>
      <c r="I391" s="16"/>
      <c r="J391" s="16"/>
      <c r="K391" s="16"/>
      <c r="L391" s="16"/>
      <c r="M391" s="16"/>
      <c r="N391" s="16"/>
      <c r="O391" s="41">
        <v>28</v>
      </c>
      <c r="P391" s="24">
        <v>90</v>
      </c>
      <c r="Q391" s="24">
        <v>10</v>
      </c>
      <c r="R391" s="23"/>
      <c r="S391" s="23"/>
      <c r="T391" s="23"/>
      <c r="U391" s="28"/>
      <c r="V391" s="28"/>
      <c r="W391" s="15" t="s">
        <v>237</v>
      </c>
      <c r="X391" s="18">
        <v>8</v>
      </c>
      <c r="Y391" s="18">
        <v>15</v>
      </c>
      <c r="Z391" s="18">
        <v>20</v>
      </c>
      <c r="AA391" s="18">
        <v>1</v>
      </c>
      <c r="AC391" s="28"/>
      <c r="AD391" s="28"/>
      <c r="AE391" s="28"/>
      <c r="AF391" s="28"/>
      <c r="AG391" s="28"/>
      <c r="AH391" s="28"/>
    </row>
    <row r="392" spans="1:34" s="15" customFormat="1" ht="75">
      <c r="A392" s="15" t="s">
        <v>436</v>
      </c>
      <c r="B392" s="15" t="s">
        <v>49</v>
      </c>
      <c r="C392" s="21"/>
      <c r="D392" s="21"/>
      <c r="E392" s="21" t="s">
        <v>252</v>
      </c>
      <c r="F392" s="21" t="s">
        <v>1963</v>
      </c>
      <c r="G392" s="21" t="s">
        <v>1963</v>
      </c>
      <c r="H392" s="16" t="s">
        <v>1963</v>
      </c>
      <c r="I392" s="16" t="s">
        <v>1963</v>
      </c>
      <c r="J392" s="16" t="s">
        <v>253</v>
      </c>
      <c r="K392" s="16" t="s">
        <v>253</v>
      </c>
      <c r="L392" s="21"/>
      <c r="M392" s="21"/>
      <c r="N392" s="21"/>
      <c r="O392" s="41">
        <v>15</v>
      </c>
      <c r="P392" s="24">
        <v>60</v>
      </c>
      <c r="Q392" s="24" t="s">
        <v>618</v>
      </c>
      <c r="R392" s="23" t="s">
        <v>496</v>
      </c>
      <c r="S392" s="23" t="s">
        <v>497</v>
      </c>
      <c r="T392" s="23"/>
      <c r="U392" s="23" t="s">
        <v>280</v>
      </c>
      <c r="V392" s="23" t="s">
        <v>288</v>
      </c>
      <c r="W392" s="15" t="s">
        <v>49</v>
      </c>
      <c r="X392" s="18"/>
      <c r="Y392" s="18"/>
      <c r="Z392" s="18"/>
      <c r="AA392" s="18"/>
      <c r="AB392" s="15" t="s">
        <v>446</v>
      </c>
      <c r="AC392" s="28" t="s">
        <v>495</v>
      </c>
      <c r="AD392" s="28" t="s">
        <v>494</v>
      </c>
      <c r="AE392" s="28" t="s">
        <v>619</v>
      </c>
      <c r="AF392" s="28" t="s">
        <v>920</v>
      </c>
      <c r="AG392" s="28" t="s">
        <v>919</v>
      </c>
      <c r="AH392" s="28" t="s">
        <v>1828</v>
      </c>
    </row>
    <row r="393" spans="1:34" s="15" customFormat="1" ht="66">
      <c r="A393" s="15" t="s">
        <v>436</v>
      </c>
      <c r="B393" s="15" t="s">
        <v>42</v>
      </c>
      <c r="C393" s="16"/>
      <c r="D393" s="16"/>
      <c r="E393" s="16"/>
      <c r="F393" s="16" t="s">
        <v>1963</v>
      </c>
      <c r="G393" s="16" t="s">
        <v>1963</v>
      </c>
      <c r="H393" s="16"/>
      <c r="I393" s="16" t="s">
        <v>253</v>
      </c>
      <c r="J393" s="16" t="s">
        <v>253</v>
      </c>
      <c r="K393" s="16" t="s">
        <v>253</v>
      </c>
      <c r="L393" s="16" t="s">
        <v>253</v>
      </c>
      <c r="M393" s="16"/>
      <c r="N393" s="16"/>
      <c r="O393" s="41">
        <v>15</v>
      </c>
      <c r="P393" s="24">
        <v>120</v>
      </c>
      <c r="Q393" s="24" t="s">
        <v>499</v>
      </c>
      <c r="R393" s="23"/>
      <c r="S393" s="23"/>
      <c r="T393" s="23"/>
      <c r="U393" s="28" t="s">
        <v>500</v>
      </c>
      <c r="V393" s="28" t="s">
        <v>501</v>
      </c>
      <c r="W393" s="15" t="s">
        <v>42</v>
      </c>
      <c r="X393" s="18"/>
      <c r="Y393" s="18"/>
      <c r="Z393" s="18"/>
      <c r="AA393" s="18"/>
      <c r="AB393" s="15" t="s">
        <v>477</v>
      </c>
      <c r="AC393" s="28" t="s">
        <v>1829</v>
      </c>
      <c r="AD393" s="28" t="s">
        <v>498</v>
      </c>
      <c r="AE393" s="28" t="s">
        <v>1830</v>
      </c>
      <c r="AF393" s="28" t="s">
        <v>920</v>
      </c>
      <c r="AG393" s="28" t="s">
        <v>921</v>
      </c>
      <c r="AH393" s="28" t="s">
        <v>1831</v>
      </c>
    </row>
    <row r="394" spans="1:34" s="15" customFormat="1" ht="60">
      <c r="A394" s="15" t="s">
        <v>436</v>
      </c>
      <c r="B394" s="15" t="s">
        <v>43</v>
      </c>
      <c r="C394" s="16"/>
      <c r="D394" s="16"/>
      <c r="E394" s="16" t="s">
        <v>252</v>
      </c>
      <c r="F394" s="16" t="s">
        <v>252</v>
      </c>
      <c r="G394" s="16" t="s">
        <v>1961</v>
      </c>
      <c r="H394" s="16" t="s">
        <v>1961</v>
      </c>
      <c r="I394" s="16" t="s">
        <v>1961</v>
      </c>
      <c r="J394" s="16"/>
      <c r="K394" s="16"/>
      <c r="L394" s="16"/>
      <c r="M394" s="16"/>
      <c r="N394" s="16"/>
      <c r="O394" s="41">
        <v>14</v>
      </c>
      <c r="P394" s="24">
        <v>90</v>
      </c>
      <c r="Q394" s="24">
        <v>30</v>
      </c>
      <c r="R394" s="23" t="s">
        <v>1182</v>
      </c>
      <c r="S394" s="23" t="s">
        <v>289</v>
      </c>
      <c r="T394" s="23"/>
      <c r="U394" s="23" t="s">
        <v>280</v>
      </c>
      <c r="V394" s="23" t="s">
        <v>292</v>
      </c>
      <c r="W394" s="15" t="s">
        <v>43</v>
      </c>
      <c r="X394" s="18">
        <v>10</v>
      </c>
      <c r="Y394" s="18">
        <v>20</v>
      </c>
      <c r="Z394" s="18">
        <v>23</v>
      </c>
      <c r="AA394" s="18">
        <v>10</v>
      </c>
      <c r="AB394" s="15" t="s">
        <v>446</v>
      </c>
      <c r="AC394" s="28" t="s">
        <v>1832</v>
      </c>
      <c r="AD394" s="28" t="s">
        <v>1833</v>
      </c>
      <c r="AE394" s="28" t="s">
        <v>1834</v>
      </c>
      <c r="AF394" s="28" t="s">
        <v>850</v>
      </c>
      <c r="AG394" s="28" t="s">
        <v>922</v>
      </c>
      <c r="AH394" s="28" t="s">
        <v>1835</v>
      </c>
    </row>
    <row r="395" spans="1:34" s="15" customFormat="1" ht="16.5">
      <c r="A395" s="15" t="s">
        <v>436</v>
      </c>
      <c r="B395" s="15" t="s">
        <v>43</v>
      </c>
      <c r="C395" s="16"/>
      <c r="D395" s="16"/>
      <c r="E395" s="16"/>
      <c r="F395" s="16"/>
      <c r="G395" s="16" t="s">
        <v>1963</v>
      </c>
      <c r="H395" s="16" t="s">
        <v>1963</v>
      </c>
      <c r="I395" s="16" t="s">
        <v>1963</v>
      </c>
      <c r="J395" s="16"/>
      <c r="K395" s="16"/>
      <c r="L395" s="16"/>
      <c r="M395" s="16"/>
      <c r="N395" s="16"/>
      <c r="O395" s="41">
        <v>14</v>
      </c>
      <c r="P395" s="24">
        <v>90</v>
      </c>
      <c r="Q395" s="24">
        <v>30</v>
      </c>
      <c r="R395" s="23"/>
      <c r="S395" s="23"/>
      <c r="T395" s="17"/>
      <c r="U395" s="23"/>
      <c r="V395" s="23" t="s">
        <v>292</v>
      </c>
      <c r="W395" s="15" t="s">
        <v>43</v>
      </c>
      <c r="X395" s="18"/>
      <c r="Y395" s="18"/>
      <c r="Z395" s="18"/>
      <c r="AA395" s="18"/>
      <c r="AB395" s="15" t="s">
        <v>446</v>
      </c>
      <c r="AC395" s="28"/>
      <c r="AD395" s="28"/>
      <c r="AE395" s="28"/>
      <c r="AF395" s="28"/>
      <c r="AG395" s="28"/>
      <c r="AH395" s="28"/>
    </row>
    <row r="396" spans="1:34" s="15" customFormat="1" ht="16.5">
      <c r="A396" s="15" t="s">
        <v>436</v>
      </c>
      <c r="B396" s="15" t="s">
        <v>43</v>
      </c>
      <c r="C396" s="16"/>
      <c r="D396" s="16"/>
      <c r="E396" s="16"/>
      <c r="F396" s="16"/>
      <c r="G396" s="16"/>
      <c r="H396" s="16" t="s">
        <v>253</v>
      </c>
      <c r="I396" s="16" t="s">
        <v>253</v>
      </c>
      <c r="J396" s="16" t="s">
        <v>253</v>
      </c>
      <c r="K396" s="16" t="s">
        <v>253</v>
      </c>
      <c r="L396" s="16" t="s">
        <v>253</v>
      </c>
      <c r="M396" s="16"/>
      <c r="N396" s="16"/>
      <c r="O396" s="41">
        <v>14</v>
      </c>
      <c r="P396" s="24">
        <v>90</v>
      </c>
      <c r="Q396" s="24">
        <v>30</v>
      </c>
      <c r="R396" s="23"/>
      <c r="S396" s="23"/>
      <c r="T396" s="23"/>
      <c r="U396" s="23"/>
      <c r="V396" s="23" t="s">
        <v>292</v>
      </c>
      <c r="W396" s="15" t="s">
        <v>43</v>
      </c>
      <c r="X396" s="18"/>
      <c r="Y396" s="18"/>
      <c r="Z396" s="18"/>
      <c r="AA396" s="18"/>
      <c r="AB396" s="15" t="s">
        <v>446</v>
      </c>
      <c r="AC396" s="28"/>
      <c r="AD396" s="28"/>
      <c r="AE396" s="28"/>
      <c r="AF396" s="28"/>
      <c r="AG396" s="28"/>
      <c r="AH396" s="28"/>
    </row>
    <row r="397" spans="1:34" s="15" customFormat="1" ht="45">
      <c r="A397" s="15" t="s">
        <v>436</v>
      </c>
      <c r="B397" s="15" t="s">
        <v>70</v>
      </c>
      <c r="C397" s="16"/>
      <c r="D397" s="16"/>
      <c r="E397" s="16" t="s">
        <v>1963</v>
      </c>
      <c r="F397" s="16" t="s">
        <v>1963</v>
      </c>
      <c r="G397" s="16" t="s">
        <v>1963</v>
      </c>
      <c r="H397" s="16" t="s">
        <v>1963</v>
      </c>
      <c r="I397" s="16" t="s">
        <v>1963</v>
      </c>
      <c r="J397" s="16" t="s">
        <v>1963</v>
      </c>
      <c r="K397" s="16"/>
      <c r="L397" s="16"/>
      <c r="M397" s="16"/>
      <c r="N397" s="16"/>
      <c r="O397" s="41">
        <v>14</v>
      </c>
      <c r="P397" s="24">
        <v>90</v>
      </c>
      <c r="Q397" s="24">
        <v>30</v>
      </c>
      <c r="R397" s="23" t="s">
        <v>620</v>
      </c>
      <c r="S397" s="23" t="s">
        <v>620</v>
      </c>
      <c r="T397" s="17"/>
      <c r="U397" s="28" t="s">
        <v>620</v>
      </c>
      <c r="V397" s="28" t="s">
        <v>621</v>
      </c>
      <c r="W397" s="15" t="s">
        <v>70</v>
      </c>
      <c r="X397" s="18"/>
      <c r="Y397" s="18"/>
      <c r="Z397" s="18"/>
      <c r="AA397" s="18">
        <v>-10</v>
      </c>
      <c r="AB397" s="15" t="s">
        <v>477</v>
      </c>
      <c r="AC397" s="28" t="s">
        <v>622</v>
      </c>
      <c r="AD397" s="28" t="s">
        <v>623</v>
      </c>
      <c r="AE397" s="28" t="s">
        <v>1085</v>
      </c>
      <c r="AF397" s="28" t="s">
        <v>776</v>
      </c>
      <c r="AG397" s="28" t="s">
        <v>923</v>
      </c>
      <c r="AH397" s="28" t="s">
        <v>1084</v>
      </c>
    </row>
    <row r="398" spans="1:34" s="15" customFormat="1" ht="16.5">
      <c r="A398" s="15" t="s">
        <v>436</v>
      </c>
      <c r="B398" s="15" t="s">
        <v>70</v>
      </c>
      <c r="C398" s="16"/>
      <c r="D398" s="16"/>
      <c r="E398" s="16"/>
      <c r="F398" s="16"/>
      <c r="G398" s="16" t="s">
        <v>253</v>
      </c>
      <c r="H398" s="16" t="s">
        <v>253</v>
      </c>
      <c r="I398" s="16" t="s">
        <v>253</v>
      </c>
      <c r="J398" s="16" t="s">
        <v>253</v>
      </c>
      <c r="K398" s="16" t="s">
        <v>253</v>
      </c>
      <c r="L398" s="16" t="s">
        <v>253</v>
      </c>
      <c r="M398" s="16" t="s">
        <v>253</v>
      </c>
      <c r="N398" s="16"/>
      <c r="O398" s="41">
        <v>14</v>
      </c>
      <c r="P398" s="24">
        <v>90</v>
      </c>
      <c r="Q398" s="24">
        <v>30</v>
      </c>
      <c r="R398" s="23"/>
      <c r="S398" s="23"/>
      <c r="T398" s="17"/>
      <c r="U398" s="28"/>
      <c r="V398" s="28"/>
      <c r="W398" s="15" t="s">
        <v>70</v>
      </c>
      <c r="X398" s="18"/>
      <c r="Y398" s="18"/>
      <c r="Z398" s="18"/>
      <c r="AA398" s="18"/>
      <c r="AC398" s="28"/>
      <c r="AD398" s="28"/>
      <c r="AE398" s="28"/>
      <c r="AF398" s="28"/>
      <c r="AG398" s="28"/>
      <c r="AH398" s="28"/>
    </row>
    <row r="399" spans="1:34" s="15" customFormat="1">
      <c r="A399" s="15" t="s">
        <v>436</v>
      </c>
      <c r="B399" s="15" t="s">
        <v>304</v>
      </c>
      <c r="C399" s="21"/>
      <c r="D399" s="21"/>
      <c r="E399" s="21"/>
      <c r="F399" s="21"/>
      <c r="G399" s="21" t="s">
        <v>1963</v>
      </c>
      <c r="H399" s="21" t="s">
        <v>1963</v>
      </c>
      <c r="I399" s="21" t="s">
        <v>1963</v>
      </c>
      <c r="J399" s="21" t="s">
        <v>253</v>
      </c>
      <c r="K399" s="21" t="s">
        <v>253</v>
      </c>
      <c r="L399" s="21" t="s">
        <v>253</v>
      </c>
      <c r="M399" s="21"/>
      <c r="N399" s="21"/>
      <c r="O399" s="40"/>
      <c r="P399" s="22"/>
      <c r="Q399" s="22"/>
      <c r="R399" s="23" t="s">
        <v>624</v>
      </c>
      <c r="S399" s="23" t="s">
        <v>625</v>
      </c>
      <c r="T399" s="17"/>
      <c r="U399" s="23" t="s">
        <v>283</v>
      </c>
      <c r="V399" s="23" t="s">
        <v>626</v>
      </c>
      <c r="W399" s="15" t="s">
        <v>304</v>
      </c>
      <c r="X399" s="18"/>
      <c r="Y399" s="18"/>
      <c r="Z399" s="18"/>
      <c r="AA399" s="18"/>
      <c r="AB399" s="15" t="s">
        <v>446</v>
      </c>
      <c r="AC399" s="28" t="s">
        <v>1836</v>
      </c>
      <c r="AD399" s="28" t="s">
        <v>627</v>
      </c>
      <c r="AE399" s="28" t="s">
        <v>628</v>
      </c>
      <c r="AF399" s="28" t="s">
        <v>920</v>
      </c>
      <c r="AG399" s="28" t="s">
        <v>924</v>
      </c>
      <c r="AH399" s="28"/>
    </row>
    <row r="400" spans="1:34" s="15" customFormat="1" ht="75">
      <c r="A400" s="15" t="s">
        <v>436</v>
      </c>
      <c r="B400" s="15" t="s">
        <v>307</v>
      </c>
      <c r="C400" s="21"/>
      <c r="D400" s="21"/>
      <c r="E400" s="21" t="s">
        <v>1963</v>
      </c>
      <c r="F400" s="21" t="s">
        <v>1963</v>
      </c>
      <c r="G400" s="21" t="s">
        <v>1963</v>
      </c>
      <c r="H400" s="21" t="s">
        <v>1963</v>
      </c>
      <c r="I400" s="21" t="s">
        <v>1963</v>
      </c>
      <c r="J400" s="21" t="s">
        <v>1963</v>
      </c>
      <c r="K400" s="21" t="s">
        <v>1963</v>
      </c>
      <c r="L400" s="21"/>
      <c r="M400" s="21"/>
      <c r="N400" s="21"/>
      <c r="O400" s="41">
        <v>14</v>
      </c>
      <c r="P400" s="24">
        <v>90</v>
      </c>
      <c r="Q400" s="24">
        <v>10</v>
      </c>
      <c r="R400" s="23" t="s">
        <v>1183</v>
      </c>
      <c r="S400" s="23" t="s">
        <v>1184</v>
      </c>
      <c r="T400" s="17"/>
      <c r="U400" s="23" t="s">
        <v>279</v>
      </c>
      <c r="V400" s="23" t="s">
        <v>1837</v>
      </c>
      <c r="W400" s="15" t="s">
        <v>307</v>
      </c>
      <c r="X400" s="18"/>
      <c r="Y400" s="18"/>
      <c r="Z400" s="18"/>
      <c r="AA400" s="18"/>
      <c r="AB400" s="15" t="s">
        <v>477</v>
      </c>
      <c r="AC400" s="28" t="s">
        <v>502</v>
      </c>
      <c r="AD400" s="28" t="s">
        <v>1838</v>
      </c>
      <c r="AE400" s="28" t="s">
        <v>629</v>
      </c>
      <c r="AF400" s="28" t="s">
        <v>920</v>
      </c>
      <c r="AG400" s="28" t="s">
        <v>925</v>
      </c>
      <c r="AH400" s="28" t="s">
        <v>1839</v>
      </c>
    </row>
    <row r="401" spans="1:34" s="15" customFormat="1" ht="16.5">
      <c r="A401" s="15" t="s">
        <v>436</v>
      </c>
      <c r="B401" s="15" t="s">
        <v>307</v>
      </c>
      <c r="C401" s="16"/>
      <c r="D401" s="16"/>
      <c r="E401" s="16" t="s">
        <v>252</v>
      </c>
      <c r="F401" s="16" t="s">
        <v>252</v>
      </c>
      <c r="G401" s="16" t="s">
        <v>253</v>
      </c>
      <c r="H401" s="16" t="s">
        <v>253</v>
      </c>
      <c r="I401" s="16" t="s">
        <v>253</v>
      </c>
      <c r="J401" s="16" t="s">
        <v>253</v>
      </c>
      <c r="K401" s="16" t="s">
        <v>253</v>
      </c>
      <c r="L401" s="16" t="s">
        <v>253</v>
      </c>
      <c r="M401" s="16"/>
      <c r="N401" s="16"/>
      <c r="O401" s="41">
        <v>14</v>
      </c>
      <c r="P401" s="24">
        <v>90</v>
      </c>
      <c r="Q401" s="24">
        <v>10</v>
      </c>
      <c r="R401" s="23"/>
      <c r="S401" s="23" t="s">
        <v>308</v>
      </c>
      <c r="T401" s="17"/>
      <c r="U401" s="28"/>
      <c r="V401" s="23"/>
      <c r="W401" s="15" t="s">
        <v>307</v>
      </c>
      <c r="X401" s="18"/>
      <c r="Y401" s="18"/>
      <c r="Z401" s="18"/>
      <c r="AA401" s="18"/>
      <c r="AC401" s="28"/>
      <c r="AD401" s="28"/>
      <c r="AE401" s="28"/>
      <c r="AF401" s="28"/>
      <c r="AG401" s="28"/>
      <c r="AH401" s="28"/>
    </row>
    <row r="402" spans="1:34" s="15" customFormat="1" ht="16.5">
      <c r="A402" s="15" t="s">
        <v>436</v>
      </c>
      <c r="B402" s="15" t="s">
        <v>307</v>
      </c>
      <c r="C402" s="16"/>
      <c r="D402" s="16"/>
      <c r="E402" s="16" t="s">
        <v>1961</v>
      </c>
      <c r="F402" s="16" t="s">
        <v>1961</v>
      </c>
      <c r="G402" s="16" t="s">
        <v>1961</v>
      </c>
      <c r="H402" s="16" t="s">
        <v>1961</v>
      </c>
      <c r="I402" s="16"/>
      <c r="J402" s="16"/>
      <c r="K402" s="16"/>
      <c r="L402" s="16"/>
      <c r="M402" s="16"/>
      <c r="N402" s="16"/>
      <c r="O402" s="41">
        <v>14</v>
      </c>
      <c r="P402" s="24">
        <v>90</v>
      </c>
      <c r="Q402" s="24">
        <v>10</v>
      </c>
      <c r="R402" s="23"/>
      <c r="S402" s="23" t="s">
        <v>308</v>
      </c>
      <c r="T402" s="17"/>
      <c r="U402" s="28"/>
      <c r="V402" s="23"/>
      <c r="W402" s="15" t="s">
        <v>307</v>
      </c>
      <c r="X402" s="18"/>
      <c r="Y402" s="18"/>
      <c r="Z402" s="18"/>
      <c r="AA402" s="18"/>
      <c r="AC402" s="28"/>
      <c r="AD402" s="28"/>
      <c r="AE402" s="28"/>
      <c r="AF402" s="28"/>
      <c r="AG402" s="28"/>
      <c r="AH402" s="28"/>
    </row>
    <row r="403" spans="1:34" s="15" customFormat="1" ht="30">
      <c r="A403" s="15" t="s">
        <v>436</v>
      </c>
      <c r="B403" s="15" t="s">
        <v>309</v>
      </c>
      <c r="C403" s="21"/>
      <c r="D403" s="21"/>
      <c r="E403" s="21" t="s">
        <v>1963</v>
      </c>
      <c r="F403" s="21" t="s">
        <v>253</v>
      </c>
      <c r="G403" s="21" t="s">
        <v>253</v>
      </c>
      <c r="H403" s="21" t="s">
        <v>253</v>
      </c>
      <c r="I403" s="21" t="s">
        <v>253</v>
      </c>
      <c r="J403" s="21" t="s">
        <v>253</v>
      </c>
      <c r="K403" s="21" t="s">
        <v>253</v>
      </c>
      <c r="L403" s="21" t="s">
        <v>253</v>
      </c>
      <c r="M403" s="21" t="s">
        <v>253</v>
      </c>
      <c r="N403" s="21"/>
      <c r="O403" s="40" t="s">
        <v>630</v>
      </c>
      <c r="P403" s="22"/>
      <c r="Q403" s="22"/>
      <c r="R403" s="23" t="s">
        <v>631</v>
      </c>
      <c r="S403" s="23"/>
      <c r="T403" s="17"/>
      <c r="U403" s="23" t="s">
        <v>283</v>
      </c>
      <c r="V403" s="23" t="s">
        <v>301</v>
      </c>
      <c r="W403" s="15" t="s">
        <v>309</v>
      </c>
      <c r="X403" s="18"/>
      <c r="Y403" s="18"/>
      <c r="Z403" s="18"/>
      <c r="AA403" s="18"/>
      <c r="AB403" s="15" t="s">
        <v>477</v>
      </c>
      <c r="AC403" s="28" t="s">
        <v>1840</v>
      </c>
      <c r="AD403" s="28" t="s">
        <v>632</v>
      </c>
      <c r="AE403" s="28" t="s">
        <v>633</v>
      </c>
      <c r="AF403" s="28" t="s">
        <v>920</v>
      </c>
      <c r="AG403" s="28" t="s">
        <v>926</v>
      </c>
      <c r="AH403" s="28" t="s">
        <v>1841</v>
      </c>
    </row>
    <row r="404" spans="1:34" s="15" customFormat="1" ht="60">
      <c r="A404" s="15" t="s">
        <v>436</v>
      </c>
      <c r="B404" s="15" t="s">
        <v>46</v>
      </c>
      <c r="C404" s="16"/>
      <c r="D404" s="16" t="s">
        <v>252</v>
      </c>
      <c r="E404" s="16" t="s">
        <v>252</v>
      </c>
      <c r="F404" s="16" t="s">
        <v>252</v>
      </c>
      <c r="G404" s="16"/>
      <c r="H404" s="16"/>
      <c r="I404" s="16"/>
      <c r="J404" s="16"/>
      <c r="K404" s="16"/>
      <c r="L404" s="16"/>
      <c r="M404" s="16"/>
      <c r="N404" s="16"/>
      <c r="O404" s="41">
        <v>18</v>
      </c>
      <c r="P404" s="24">
        <v>150</v>
      </c>
      <c r="Q404" s="24" t="s">
        <v>639</v>
      </c>
      <c r="R404" s="23" t="s">
        <v>1185</v>
      </c>
      <c r="S404" s="23" t="s">
        <v>1186</v>
      </c>
      <c r="T404" s="17"/>
      <c r="U404" s="28"/>
      <c r="V404" s="28" t="s">
        <v>640</v>
      </c>
      <c r="W404" s="15" t="s">
        <v>46</v>
      </c>
      <c r="X404" s="18">
        <v>10</v>
      </c>
      <c r="Y404" s="18"/>
      <c r="Z404" s="18"/>
      <c r="AA404" s="18">
        <v>-25</v>
      </c>
      <c r="AB404" s="15" t="s">
        <v>477</v>
      </c>
      <c r="AC404" s="28" t="s">
        <v>641</v>
      </c>
      <c r="AD404" s="28" t="s">
        <v>642</v>
      </c>
      <c r="AE404" s="28" t="s">
        <v>643</v>
      </c>
      <c r="AF404" s="28" t="s">
        <v>794</v>
      </c>
      <c r="AG404" s="28" t="s">
        <v>928</v>
      </c>
      <c r="AH404" s="28" t="s">
        <v>2012</v>
      </c>
    </row>
    <row r="405" spans="1:34" s="15" customFormat="1" ht="16.5">
      <c r="A405" s="15" t="s">
        <v>436</v>
      </c>
      <c r="B405" s="15" t="s">
        <v>46</v>
      </c>
      <c r="C405" s="16"/>
      <c r="D405" s="16"/>
      <c r="E405" s="16"/>
      <c r="F405" s="16" t="s">
        <v>1963</v>
      </c>
      <c r="G405" s="16" t="s">
        <v>1963</v>
      </c>
      <c r="H405" s="16" t="s">
        <v>1963</v>
      </c>
      <c r="I405" s="16" t="s">
        <v>253</v>
      </c>
      <c r="J405" s="16" t="s">
        <v>253</v>
      </c>
      <c r="K405" s="16" t="s">
        <v>253</v>
      </c>
      <c r="L405" s="16" t="s">
        <v>253</v>
      </c>
      <c r="M405" s="16"/>
      <c r="N405" s="16"/>
      <c r="O405" s="41">
        <v>18</v>
      </c>
      <c r="P405" s="24">
        <v>150</v>
      </c>
      <c r="Q405" s="24">
        <v>25</v>
      </c>
      <c r="R405" s="23"/>
      <c r="S405" s="23"/>
      <c r="T405" s="17"/>
      <c r="U405" s="28"/>
      <c r="V405" s="28"/>
      <c r="W405" s="15" t="s">
        <v>46</v>
      </c>
      <c r="X405" s="18"/>
      <c r="Y405" s="18"/>
      <c r="Z405" s="18"/>
      <c r="AA405" s="18"/>
      <c r="AC405" s="28"/>
      <c r="AD405" s="28"/>
      <c r="AE405" s="28"/>
      <c r="AF405" s="28"/>
      <c r="AG405" s="28"/>
      <c r="AH405" s="28"/>
    </row>
    <row r="406" spans="1:34" s="15" customFormat="1" ht="16.5">
      <c r="A406" s="15" t="s">
        <v>436</v>
      </c>
      <c r="B406" s="15" t="s">
        <v>46</v>
      </c>
      <c r="C406" s="16"/>
      <c r="D406" s="16" t="s">
        <v>1961</v>
      </c>
      <c r="E406" s="16" t="s">
        <v>1961</v>
      </c>
      <c r="F406" s="16" t="s">
        <v>1961</v>
      </c>
      <c r="G406" s="16" t="s">
        <v>1961</v>
      </c>
      <c r="H406" s="16"/>
      <c r="I406" s="16" t="s">
        <v>1961</v>
      </c>
      <c r="J406" s="16" t="s">
        <v>1961</v>
      </c>
      <c r="K406" s="16" t="s">
        <v>1961</v>
      </c>
      <c r="L406" s="16" t="s">
        <v>1961</v>
      </c>
      <c r="M406" s="16"/>
      <c r="N406" s="16"/>
      <c r="O406" s="41">
        <v>18</v>
      </c>
      <c r="P406" s="24">
        <v>150</v>
      </c>
      <c r="Q406" s="24">
        <v>25</v>
      </c>
      <c r="R406" s="23"/>
      <c r="S406" s="23"/>
      <c r="T406" s="17"/>
      <c r="U406" s="28"/>
      <c r="V406" s="28"/>
      <c r="W406" s="15" t="s">
        <v>46</v>
      </c>
      <c r="X406" s="18"/>
      <c r="Y406" s="18"/>
      <c r="Z406" s="18"/>
      <c r="AA406" s="18"/>
      <c r="AC406" s="28"/>
      <c r="AD406" s="28"/>
      <c r="AE406" s="28"/>
      <c r="AF406" s="28"/>
      <c r="AG406" s="28"/>
      <c r="AH406" s="28"/>
    </row>
    <row r="407" spans="1:34" s="15" customFormat="1" ht="60">
      <c r="A407" s="15" t="s">
        <v>436</v>
      </c>
      <c r="B407" s="15" t="s">
        <v>44</v>
      </c>
      <c r="C407" s="16"/>
      <c r="D407" s="16"/>
      <c r="E407" s="16" t="s">
        <v>252</v>
      </c>
      <c r="F407" s="16" t="s">
        <v>252</v>
      </c>
      <c r="G407" s="16" t="s">
        <v>252</v>
      </c>
      <c r="H407" s="16"/>
      <c r="I407" s="16"/>
      <c r="J407" s="16"/>
      <c r="K407" s="16"/>
      <c r="L407" s="16"/>
      <c r="M407" s="16"/>
      <c r="N407" s="16"/>
      <c r="O407" s="41">
        <v>18</v>
      </c>
      <c r="P407" s="24">
        <v>90</v>
      </c>
      <c r="Q407" s="24" t="s">
        <v>639</v>
      </c>
      <c r="R407" s="23"/>
      <c r="S407" s="23"/>
      <c r="T407" s="17"/>
      <c r="U407" s="28"/>
      <c r="V407" s="28" t="s">
        <v>330</v>
      </c>
      <c r="W407" s="15" t="s">
        <v>44</v>
      </c>
      <c r="X407" s="18">
        <v>10</v>
      </c>
      <c r="Y407" s="18"/>
      <c r="Z407" s="18"/>
      <c r="AA407" s="18"/>
      <c r="AB407" s="15" t="s">
        <v>477</v>
      </c>
      <c r="AC407" s="28" t="s">
        <v>644</v>
      </c>
      <c r="AD407" s="28"/>
      <c r="AE407" s="28" t="s">
        <v>645</v>
      </c>
      <c r="AF407" s="28" t="s">
        <v>794</v>
      </c>
      <c r="AG407" s="28" t="s">
        <v>929</v>
      </c>
      <c r="AH407" s="28" t="s">
        <v>2011</v>
      </c>
    </row>
    <row r="408" spans="1:34" s="15" customFormat="1" ht="16.5">
      <c r="A408" s="15" t="s">
        <v>436</v>
      </c>
      <c r="B408" s="15" t="s">
        <v>44</v>
      </c>
      <c r="C408" s="16"/>
      <c r="D408" s="16"/>
      <c r="E408" s="16"/>
      <c r="F408" s="16" t="s">
        <v>1963</v>
      </c>
      <c r="G408" s="16" t="s">
        <v>1963</v>
      </c>
      <c r="H408" s="16" t="s">
        <v>1963</v>
      </c>
      <c r="I408" s="16" t="s">
        <v>1963</v>
      </c>
      <c r="J408" s="16" t="s">
        <v>1963</v>
      </c>
      <c r="K408" s="16"/>
      <c r="L408" s="16"/>
      <c r="M408" s="16"/>
      <c r="N408" s="16"/>
      <c r="O408" s="41">
        <v>18</v>
      </c>
      <c r="P408" s="24">
        <v>90</v>
      </c>
      <c r="Q408" s="24">
        <v>25</v>
      </c>
      <c r="R408" s="23"/>
      <c r="S408" s="23"/>
      <c r="T408" s="17"/>
      <c r="U408" s="28"/>
      <c r="V408" s="28" t="s">
        <v>330</v>
      </c>
      <c r="W408" s="15" t="s">
        <v>44</v>
      </c>
      <c r="X408" s="18"/>
      <c r="Y408" s="18"/>
      <c r="Z408" s="18"/>
      <c r="AA408" s="18"/>
      <c r="AC408" s="28"/>
      <c r="AD408" s="28"/>
      <c r="AE408" s="28"/>
      <c r="AF408" s="28"/>
      <c r="AG408" s="28"/>
      <c r="AH408" s="28"/>
    </row>
    <row r="409" spans="1:34" s="15" customFormat="1" ht="16.5">
      <c r="A409" s="15" t="s">
        <v>436</v>
      </c>
      <c r="B409" s="15" t="s">
        <v>44</v>
      </c>
      <c r="C409" s="16"/>
      <c r="D409" s="16"/>
      <c r="E409" s="16"/>
      <c r="F409" s="16"/>
      <c r="G409" s="16"/>
      <c r="H409" s="16" t="s">
        <v>253</v>
      </c>
      <c r="I409" s="16" t="s">
        <v>253</v>
      </c>
      <c r="J409" s="16" t="s">
        <v>253</v>
      </c>
      <c r="K409" s="16" t="s">
        <v>253</v>
      </c>
      <c r="L409" s="16" t="s">
        <v>253</v>
      </c>
      <c r="M409" s="16"/>
      <c r="N409" s="16"/>
      <c r="O409" s="41">
        <v>18</v>
      </c>
      <c r="P409" s="24">
        <v>90</v>
      </c>
      <c r="Q409" s="24">
        <v>25</v>
      </c>
      <c r="R409" s="23"/>
      <c r="S409" s="23"/>
      <c r="T409" s="17"/>
      <c r="U409" s="28"/>
      <c r="V409" s="28" t="s">
        <v>330</v>
      </c>
      <c r="W409" s="15" t="s">
        <v>44</v>
      </c>
      <c r="X409" s="18"/>
      <c r="Y409" s="18"/>
      <c r="Z409" s="18"/>
      <c r="AA409" s="18"/>
      <c r="AC409" s="28"/>
      <c r="AD409" s="28"/>
      <c r="AE409" s="28"/>
      <c r="AF409" s="28"/>
      <c r="AG409" s="28"/>
      <c r="AH409" s="28"/>
    </row>
    <row r="410" spans="1:34" s="15" customFormat="1" ht="16.5">
      <c r="A410" s="15" t="s">
        <v>436</v>
      </c>
      <c r="B410" s="15" t="s">
        <v>44</v>
      </c>
      <c r="C410" s="16"/>
      <c r="D410" s="16"/>
      <c r="E410" s="16"/>
      <c r="F410" s="16" t="s">
        <v>1961</v>
      </c>
      <c r="G410" s="16" t="s">
        <v>1961</v>
      </c>
      <c r="H410" s="16" t="s">
        <v>1961</v>
      </c>
      <c r="I410" s="16" t="s">
        <v>1961</v>
      </c>
      <c r="J410" s="16" t="s">
        <v>1961</v>
      </c>
      <c r="K410" s="16" t="s">
        <v>1961</v>
      </c>
      <c r="L410" s="16" t="s">
        <v>1961</v>
      </c>
      <c r="M410" s="16"/>
      <c r="N410" s="16"/>
      <c r="O410" s="41">
        <v>18</v>
      </c>
      <c r="P410" s="24">
        <v>90</v>
      </c>
      <c r="Q410" s="24">
        <v>25</v>
      </c>
      <c r="R410" s="23"/>
      <c r="S410" s="23"/>
      <c r="T410" s="17"/>
      <c r="U410" s="28"/>
      <c r="V410" s="28" t="s">
        <v>330</v>
      </c>
      <c r="W410" s="15" t="s">
        <v>44</v>
      </c>
      <c r="X410" s="18"/>
      <c r="Y410" s="18"/>
      <c r="Z410" s="18"/>
      <c r="AA410" s="18"/>
      <c r="AC410" s="28"/>
      <c r="AD410" s="28"/>
      <c r="AE410" s="28"/>
      <c r="AF410" s="28"/>
      <c r="AG410" s="28"/>
      <c r="AH410" s="28"/>
    </row>
    <row r="411" spans="1:34" s="15" customFormat="1" ht="105">
      <c r="A411" s="15" t="s">
        <v>436</v>
      </c>
      <c r="B411" s="15" t="s">
        <v>47</v>
      </c>
      <c r="C411" s="16" t="s">
        <v>252</v>
      </c>
      <c r="D411" s="16" t="s">
        <v>252</v>
      </c>
      <c r="E411" s="16" t="s">
        <v>252</v>
      </c>
      <c r="F411" s="16"/>
      <c r="G411" s="16"/>
      <c r="H411" s="16"/>
      <c r="I411" s="16"/>
      <c r="J411" s="16"/>
      <c r="K411" s="16"/>
      <c r="L411" s="16"/>
      <c r="M411" s="16"/>
      <c r="N411" s="16"/>
      <c r="O411" s="41">
        <v>21</v>
      </c>
      <c r="P411" s="24">
        <v>90</v>
      </c>
      <c r="Q411" s="24" t="s">
        <v>646</v>
      </c>
      <c r="R411" s="23" t="s">
        <v>647</v>
      </c>
      <c r="S411" s="23" t="s">
        <v>648</v>
      </c>
      <c r="T411" s="17"/>
      <c r="U411" s="28"/>
      <c r="V411" s="28" t="s">
        <v>330</v>
      </c>
      <c r="W411" s="15" t="s">
        <v>47</v>
      </c>
      <c r="X411" s="18"/>
      <c r="Y411" s="18"/>
      <c r="Z411" s="18"/>
      <c r="AA411" s="18"/>
      <c r="AB411" s="15" t="s">
        <v>446</v>
      </c>
      <c r="AC411" s="28" t="s">
        <v>649</v>
      </c>
      <c r="AD411" s="28" t="s">
        <v>650</v>
      </c>
      <c r="AE411" s="28" t="s">
        <v>651</v>
      </c>
      <c r="AF411" s="28" t="s">
        <v>931</v>
      </c>
      <c r="AG411" s="28" t="s">
        <v>930</v>
      </c>
      <c r="AH411" s="28" t="s">
        <v>1842</v>
      </c>
    </row>
    <row r="412" spans="1:34" s="15" customFormat="1" ht="16.5">
      <c r="A412" s="15" t="s">
        <v>436</v>
      </c>
      <c r="B412" s="15" t="s">
        <v>47</v>
      </c>
      <c r="C412" s="16"/>
      <c r="D412" s="16"/>
      <c r="E412" s="16"/>
      <c r="F412" s="16" t="s">
        <v>1963</v>
      </c>
      <c r="G412" s="16" t="s">
        <v>1963</v>
      </c>
      <c r="H412" s="16" t="s">
        <v>1963</v>
      </c>
      <c r="I412" s="16" t="s">
        <v>1963</v>
      </c>
      <c r="J412" s="16" t="s">
        <v>1963</v>
      </c>
      <c r="K412" s="16"/>
      <c r="L412" s="16"/>
      <c r="M412" s="16"/>
      <c r="N412" s="16"/>
      <c r="O412" s="41">
        <v>21</v>
      </c>
      <c r="P412" s="24">
        <v>90</v>
      </c>
      <c r="Q412" s="24">
        <v>25</v>
      </c>
      <c r="R412" s="23"/>
      <c r="S412" s="23"/>
      <c r="T412" s="17"/>
      <c r="U412" s="28"/>
      <c r="V412" s="28"/>
      <c r="W412" s="15" t="s">
        <v>47</v>
      </c>
      <c r="X412" s="18"/>
      <c r="Y412" s="18"/>
      <c r="Z412" s="18"/>
      <c r="AA412" s="18"/>
      <c r="AC412" s="28"/>
      <c r="AD412" s="28"/>
      <c r="AE412" s="28"/>
      <c r="AF412" s="28"/>
      <c r="AG412" s="28"/>
      <c r="AH412" s="28"/>
    </row>
    <row r="413" spans="1:34" s="15" customFormat="1" ht="16.5">
      <c r="A413" s="15" t="s">
        <v>436</v>
      </c>
      <c r="B413" s="15" t="s">
        <v>47</v>
      </c>
      <c r="C413" s="16"/>
      <c r="D413" s="16" t="s">
        <v>1961</v>
      </c>
      <c r="E413" s="16" t="s">
        <v>1961</v>
      </c>
      <c r="F413" s="16" t="s">
        <v>1961</v>
      </c>
      <c r="G413" s="16" t="s">
        <v>1961</v>
      </c>
      <c r="H413" s="16"/>
      <c r="I413" s="16" t="s">
        <v>253</v>
      </c>
      <c r="J413" s="16" t="s">
        <v>253</v>
      </c>
      <c r="K413" s="16" t="s">
        <v>253</v>
      </c>
      <c r="L413" s="16" t="s">
        <v>253</v>
      </c>
      <c r="M413" s="16"/>
      <c r="N413" s="16"/>
      <c r="O413" s="41">
        <v>21</v>
      </c>
      <c r="P413" s="24">
        <v>90</v>
      </c>
      <c r="Q413" s="24">
        <v>25</v>
      </c>
      <c r="R413" s="23"/>
      <c r="S413" s="23"/>
      <c r="T413" s="17"/>
      <c r="U413" s="28"/>
      <c r="V413" s="28"/>
      <c r="W413" s="15" t="s">
        <v>47</v>
      </c>
      <c r="X413" s="18"/>
      <c r="Y413" s="18"/>
      <c r="Z413" s="18"/>
      <c r="AA413" s="18"/>
      <c r="AC413" s="28"/>
      <c r="AD413" s="28"/>
      <c r="AE413" s="28"/>
      <c r="AF413" s="28"/>
      <c r="AG413" s="28"/>
      <c r="AH413" s="28"/>
    </row>
    <row r="414" spans="1:34" s="15" customFormat="1" ht="120">
      <c r="A414" s="15" t="s">
        <v>436</v>
      </c>
      <c r="B414" s="15" t="s">
        <v>54</v>
      </c>
      <c r="C414" s="16"/>
      <c r="D414" s="16"/>
      <c r="E414" s="16" t="s">
        <v>1963</v>
      </c>
      <c r="F414" s="16" t="s">
        <v>1963</v>
      </c>
      <c r="G414" s="16" t="s">
        <v>1963</v>
      </c>
      <c r="H414" s="16" t="s">
        <v>1963</v>
      </c>
      <c r="I414" s="16"/>
      <c r="J414" s="16"/>
      <c r="K414" s="16"/>
      <c r="L414" s="16"/>
      <c r="M414" s="16"/>
      <c r="N414" s="16"/>
      <c r="O414" s="41">
        <v>16</v>
      </c>
      <c r="P414" s="24">
        <v>120</v>
      </c>
      <c r="Q414" s="24">
        <v>25</v>
      </c>
      <c r="R414" s="23" t="s">
        <v>652</v>
      </c>
      <c r="S414" s="23" t="s">
        <v>653</v>
      </c>
      <c r="T414" s="23"/>
      <c r="U414" s="28"/>
      <c r="V414" s="28" t="s">
        <v>654</v>
      </c>
      <c r="W414" s="15" t="s">
        <v>54</v>
      </c>
      <c r="X414" s="18"/>
      <c r="Y414" s="18"/>
      <c r="Z414" s="18"/>
      <c r="AA414" s="18"/>
      <c r="AB414" s="15" t="s">
        <v>446</v>
      </c>
      <c r="AC414" s="28" t="s">
        <v>655</v>
      </c>
      <c r="AD414" s="28" t="s">
        <v>656</v>
      </c>
      <c r="AE414" s="28" t="s">
        <v>657</v>
      </c>
      <c r="AF414" s="28" t="s">
        <v>920</v>
      </c>
      <c r="AG414" s="28" t="s">
        <v>932</v>
      </c>
      <c r="AH414" s="28" t="s">
        <v>1843</v>
      </c>
    </row>
    <row r="415" spans="1:34" s="15" customFormat="1" ht="16.5">
      <c r="A415" s="15" t="s">
        <v>436</v>
      </c>
      <c r="B415" s="15" t="s">
        <v>54</v>
      </c>
      <c r="C415" s="16"/>
      <c r="D415" s="16"/>
      <c r="E415" s="16"/>
      <c r="F415" s="16"/>
      <c r="G415" s="16"/>
      <c r="H415" s="16"/>
      <c r="I415" s="16" t="s">
        <v>253</v>
      </c>
      <c r="J415" s="16" t="s">
        <v>253</v>
      </c>
      <c r="K415" s="16" t="s">
        <v>253</v>
      </c>
      <c r="L415" s="16" t="s">
        <v>253</v>
      </c>
      <c r="M415" s="16"/>
      <c r="N415" s="16"/>
      <c r="O415" s="41">
        <v>16</v>
      </c>
      <c r="P415" s="24">
        <v>120</v>
      </c>
      <c r="Q415" s="24">
        <v>25</v>
      </c>
      <c r="R415" s="23"/>
      <c r="S415" s="23"/>
      <c r="T415" s="17"/>
      <c r="U415" s="28"/>
      <c r="V415" s="28"/>
      <c r="W415" s="15" t="s">
        <v>54</v>
      </c>
      <c r="X415" s="18"/>
      <c r="Y415" s="18"/>
      <c r="Z415" s="18"/>
      <c r="AA415" s="18"/>
      <c r="AC415" s="28"/>
      <c r="AD415" s="28"/>
      <c r="AE415" s="28"/>
      <c r="AF415" s="28"/>
      <c r="AG415" s="28"/>
      <c r="AH415" s="28"/>
    </row>
    <row r="416" spans="1:34" s="15" customFormat="1" ht="105">
      <c r="A416" s="15" t="s">
        <v>436</v>
      </c>
      <c r="B416" s="15" t="s">
        <v>59</v>
      </c>
      <c r="C416" s="16"/>
      <c r="D416" s="16"/>
      <c r="E416" s="16" t="s">
        <v>252</v>
      </c>
      <c r="F416" s="16" t="s">
        <v>252</v>
      </c>
      <c r="G416" s="16" t="s">
        <v>1963</v>
      </c>
      <c r="H416" s="16" t="s">
        <v>1963</v>
      </c>
      <c r="I416" s="16"/>
      <c r="J416" s="16"/>
      <c r="K416" s="16"/>
      <c r="L416" s="16"/>
      <c r="M416" s="16"/>
      <c r="N416" s="16"/>
      <c r="O416" s="41">
        <v>21</v>
      </c>
      <c r="P416" s="24">
        <v>90</v>
      </c>
      <c r="Q416" s="24">
        <v>50</v>
      </c>
      <c r="R416" s="23" t="s">
        <v>658</v>
      </c>
      <c r="S416" s="23" t="s">
        <v>659</v>
      </c>
      <c r="T416" s="17"/>
      <c r="U416" s="28" t="s">
        <v>1844</v>
      </c>
      <c r="V416" s="28" t="s">
        <v>660</v>
      </c>
      <c r="W416" s="15" t="s">
        <v>59</v>
      </c>
      <c r="X416" s="18"/>
      <c r="Y416" s="18"/>
      <c r="Z416" s="18"/>
      <c r="AA416" s="18"/>
      <c r="AB416" s="15" t="s">
        <v>446</v>
      </c>
      <c r="AC416" s="28" t="s">
        <v>661</v>
      </c>
      <c r="AD416" s="28" t="s">
        <v>662</v>
      </c>
      <c r="AE416" s="28" t="s">
        <v>663</v>
      </c>
      <c r="AF416" s="28" t="s">
        <v>786</v>
      </c>
      <c r="AG416" s="28" t="s">
        <v>933</v>
      </c>
      <c r="AH416" s="28" t="s">
        <v>1845</v>
      </c>
    </row>
    <row r="417" spans="1:34" s="15" customFormat="1" ht="16.5">
      <c r="A417" s="15" t="s">
        <v>436</v>
      </c>
      <c r="B417" s="15" t="s">
        <v>59</v>
      </c>
      <c r="C417" s="16"/>
      <c r="D417" s="16"/>
      <c r="E417" s="16" t="s">
        <v>1961</v>
      </c>
      <c r="F417" s="16" t="s">
        <v>1961</v>
      </c>
      <c r="G417" s="16" t="s">
        <v>1961</v>
      </c>
      <c r="H417" s="16" t="s">
        <v>253</v>
      </c>
      <c r="I417" s="16" t="s">
        <v>253</v>
      </c>
      <c r="J417" s="16" t="s">
        <v>253</v>
      </c>
      <c r="K417" s="16" t="s">
        <v>253</v>
      </c>
      <c r="L417" s="16"/>
      <c r="M417" s="16"/>
      <c r="N417" s="16"/>
      <c r="O417" s="41">
        <v>21</v>
      </c>
      <c r="P417" s="24">
        <v>90</v>
      </c>
      <c r="Q417" s="24">
        <v>50</v>
      </c>
      <c r="R417" s="23"/>
      <c r="S417" s="23"/>
      <c r="T417" s="23"/>
      <c r="U417" s="28"/>
      <c r="V417" s="28"/>
      <c r="W417" s="15" t="s">
        <v>59</v>
      </c>
      <c r="X417" s="18"/>
      <c r="Y417" s="18"/>
      <c r="Z417" s="18"/>
      <c r="AA417" s="18"/>
      <c r="AC417" s="28"/>
      <c r="AD417" s="28"/>
      <c r="AE417" s="28"/>
      <c r="AF417" s="28"/>
      <c r="AG417" s="28"/>
      <c r="AH417" s="28"/>
    </row>
    <row r="418" spans="1:34" s="15" customFormat="1" ht="60">
      <c r="A418" s="15" t="s">
        <v>436</v>
      </c>
      <c r="B418" s="15" t="s">
        <v>1187</v>
      </c>
      <c r="C418" s="16"/>
      <c r="D418" s="16"/>
      <c r="E418" s="16"/>
      <c r="F418" s="16" t="s">
        <v>1961</v>
      </c>
      <c r="G418" s="16" t="s">
        <v>1961</v>
      </c>
      <c r="H418" s="16" t="s">
        <v>1961</v>
      </c>
      <c r="I418" s="16" t="s">
        <v>1961</v>
      </c>
      <c r="J418" s="16" t="s">
        <v>1961</v>
      </c>
      <c r="K418" s="16" t="s">
        <v>1961</v>
      </c>
      <c r="L418" s="16" t="s">
        <v>1961</v>
      </c>
      <c r="M418" s="16" t="s">
        <v>1961</v>
      </c>
      <c r="N418" s="16"/>
      <c r="O418" s="41"/>
      <c r="P418" s="24"/>
      <c r="Q418" s="24"/>
      <c r="R418" s="23" t="s">
        <v>1188</v>
      </c>
      <c r="S418" s="23" t="s">
        <v>1189</v>
      </c>
      <c r="T418" s="17"/>
      <c r="U418" s="28"/>
      <c r="V418" s="28"/>
      <c r="W418" s="15" t="s">
        <v>1187</v>
      </c>
      <c r="X418" s="18"/>
      <c r="Y418" s="18"/>
      <c r="Z418" s="18"/>
      <c r="AA418" s="18"/>
      <c r="AB418" s="15" t="s">
        <v>477</v>
      </c>
      <c r="AC418" s="28" t="s">
        <v>1846</v>
      </c>
      <c r="AD418" s="28" t="s">
        <v>1847</v>
      </c>
      <c r="AE418" s="28" t="s">
        <v>1848</v>
      </c>
      <c r="AF418" s="28" t="s">
        <v>1849</v>
      </c>
      <c r="AG418" s="28" t="s">
        <v>1850</v>
      </c>
      <c r="AH418" s="28" t="s">
        <v>1851</v>
      </c>
    </row>
    <row r="419" spans="1:34" s="15" customFormat="1" ht="60">
      <c r="A419" s="15" t="s">
        <v>436</v>
      </c>
      <c r="B419" s="15" t="s">
        <v>1187</v>
      </c>
      <c r="C419" s="16" t="s">
        <v>253</v>
      </c>
      <c r="D419" s="16" t="s">
        <v>253</v>
      </c>
      <c r="E419" s="16" t="s">
        <v>253</v>
      </c>
      <c r="F419" s="16" t="s">
        <v>253</v>
      </c>
      <c r="G419" s="16" t="s">
        <v>253</v>
      </c>
      <c r="H419" s="16" t="s">
        <v>253</v>
      </c>
      <c r="I419" s="16" t="s">
        <v>253</v>
      </c>
      <c r="J419" s="16" t="s">
        <v>253</v>
      </c>
      <c r="K419" s="16" t="s">
        <v>253</v>
      </c>
      <c r="L419" s="16" t="s">
        <v>253</v>
      </c>
      <c r="M419" s="16" t="s">
        <v>253</v>
      </c>
      <c r="N419" s="16" t="s">
        <v>253</v>
      </c>
      <c r="O419" s="41"/>
      <c r="P419" s="24"/>
      <c r="Q419" s="24"/>
      <c r="R419" s="23"/>
      <c r="S419" s="23"/>
      <c r="T419" s="23"/>
      <c r="U419" s="28"/>
      <c r="V419" s="28" t="s">
        <v>1852</v>
      </c>
      <c r="W419" s="15" t="s">
        <v>1187</v>
      </c>
      <c r="X419" s="18"/>
      <c r="Y419" s="18"/>
      <c r="Z419" s="18"/>
      <c r="AA419" s="18"/>
      <c r="AB419" s="15" t="s">
        <v>477</v>
      </c>
      <c r="AC419" s="28" t="s">
        <v>1846</v>
      </c>
      <c r="AD419" s="28" t="s">
        <v>1847</v>
      </c>
      <c r="AE419" s="28" t="s">
        <v>1848</v>
      </c>
      <c r="AF419" s="28" t="s">
        <v>1849</v>
      </c>
      <c r="AG419" s="28" t="s">
        <v>1850</v>
      </c>
      <c r="AH419" s="28" t="s">
        <v>1851</v>
      </c>
    </row>
    <row r="420" spans="1:34" s="15" customFormat="1" ht="105">
      <c r="A420" s="15" t="s">
        <v>436</v>
      </c>
      <c r="B420" s="15" t="s">
        <v>57</v>
      </c>
      <c r="C420" s="16"/>
      <c r="D420" s="16"/>
      <c r="E420" s="16" t="s">
        <v>252</v>
      </c>
      <c r="F420" s="16" t="s">
        <v>252</v>
      </c>
      <c r="G420" s="16" t="s">
        <v>252</v>
      </c>
      <c r="H420" s="16"/>
      <c r="I420" s="16"/>
      <c r="J420" s="16"/>
      <c r="K420" s="16"/>
      <c r="L420" s="16"/>
      <c r="M420" s="16"/>
      <c r="N420" s="16"/>
      <c r="O420" s="41">
        <v>21</v>
      </c>
      <c r="P420" s="24">
        <v>90</v>
      </c>
      <c r="Q420" s="24">
        <v>50</v>
      </c>
      <c r="R420" s="23" t="s">
        <v>1978</v>
      </c>
      <c r="S420" s="23" t="s">
        <v>664</v>
      </c>
      <c r="T420" s="23"/>
      <c r="U420" s="28"/>
      <c r="V420" s="28" t="s">
        <v>665</v>
      </c>
      <c r="W420" s="15" t="s">
        <v>57</v>
      </c>
      <c r="X420" s="18"/>
      <c r="Y420" s="18"/>
      <c r="Z420" s="18"/>
      <c r="AA420" s="18">
        <v>-20</v>
      </c>
      <c r="AB420" s="15" t="s">
        <v>477</v>
      </c>
      <c r="AC420" s="28" t="s">
        <v>666</v>
      </c>
      <c r="AD420" s="28" t="s">
        <v>667</v>
      </c>
      <c r="AE420" s="28" t="s">
        <v>668</v>
      </c>
      <c r="AF420" s="28" t="s">
        <v>920</v>
      </c>
      <c r="AG420" s="28" t="s">
        <v>934</v>
      </c>
      <c r="AH420" s="28" t="s">
        <v>1853</v>
      </c>
    </row>
    <row r="421" spans="1:34" s="15" customFormat="1" ht="16.5">
      <c r="A421" s="15" t="s">
        <v>436</v>
      </c>
      <c r="B421" s="15" t="s">
        <v>57</v>
      </c>
      <c r="C421" s="16"/>
      <c r="D421" s="16"/>
      <c r="E421" s="16"/>
      <c r="F421" s="16"/>
      <c r="G421" s="16" t="s">
        <v>1963</v>
      </c>
      <c r="H421" s="16" t="s">
        <v>1963</v>
      </c>
      <c r="I421" s="16" t="s">
        <v>1963</v>
      </c>
      <c r="J421" s="16"/>
      <c r="K421" s="16"/>
      <c r="L421" s="16"/>
      <c r="M421" s="16"/>
      <c r="N421" s="16"/>
      <c r="O421" s="41">
        <v>21</v>
      </c>
      <c r="P421" s="24">
        <v>90</v>
      </c>
      <c r="Q421" s="24">
        <v>50</v>
      </c>
      <c r="R421" s="23"/>
      <c r="S421" s="23"/>
      <c r="T421" s="23"/>
      <c r="U421" s="28"/>
      <c r="V421" s="28"/>
      <c r="W421" s="15" t="s">
        <v>57</v>
      </c>
      <c r="X421" s="18"/>
      <c r="Y421" s="18"/>
      <c r="Z421" s="18"/>
      <c r="AA421" s="18"/>
      <c r="AC421" s="28"/>
      <c r="AD421" s="28"/>
      <c r="AE421" s="28"/>
      <c r="AF421" s="28"/>
      <c r="AG421" s="28"/>
      <c r="AH421" s="28"/>
    </row>
    <row r="422" spans="1:34" s="15" customFormat="1" ht="16.5">
      <c r="A422" s="15" t="s">
        <v>436</v>
      </c>
      <c r="B422" s="15" t="s">
        <v>57</v>
      </c>
      <c r="C422" s="16"/>
      <c r="D422" s="16"/>
      <c r="E422" s="16"/>
      <c r="F422" s="16"/>
      <c r="G422" s="16" t="s">
        <v>253</v>
      </c>
      <c r="H422" s="16" t="s">
        <v>253</v>
      </c>
      <c r="I422" s="16" t="s">
        <v>253</v>
      </c>
      <c r="J422" s="16" t="s">
        <v>253</v>
      </c>
      <c r="K422" s="16" t="s">
        <v>253</v>
      </c>
      <c r="L422" s="16" t="s">
        <v>253</v>
      </c>
      <c r="M422" s="16"/>
      <c r="N422" s="16"/>
      <c r="O422" s="41">
        <v>21</v>
      </c>
      <c r="P422" s="24">
        <v>90</v>
      </c>
      <c r="Q422" s="24">
        <v>50</v>
      </c>
      <c r="R422" s="23"/>
      <c r="S422" s="23"/>
      <c r="T422" s="17"/>
      <c r="U422" s="28"/>
      <c r="V422" s="28"/>
      <c r="W422" s="15" t="s">
        <v>57</v>
      </c>
      <c r="X422" s="18"/>
      <c r="Y422" s="18"/>
      <c r="Z422" s="18"/>
      <c r="AA422" s="18"/>
      <c r="AC422" s="28"/>
      <c r="AD422" s="28"/>
      <c r="AE422" s="28"/>
      <c r="AF422" s="28"/>
      <c r="AG422" s="28"/>
      <c r="AH422" s="28"/>
    </row>
    <row r="423" spans="1:34" s="15" customFormat="1" ht="16.5">
      <c r="A423" s="15" t="s">
        <v>436</v>
      </c>
      <c r="B423" s="15" t="s">
        <v>57</v>
      </c>
      <c r="C423" s="16"/>
      <c r="D423" s="16"/>
      <c r="E423" s="16"/>
      <c r="F423" s="16" t="s">
        <v>1961</v>
      </c>
      <c r="G423" s="16" t="s">
        <v>1961</v>
      </c>
      <c r="H423" s="16"/>
      <c r="I423" s="16"/>
      <c r="J423" s="16"/>
      <c r="K423" s="16" t="s">
        <v>1961</v>
      </c>
      <c r="L423" s="16" t="s">
        <v>1961</v>
      </c>
      <c r="M423" s="16" t="s">
        <v>1961</v>
      </c>
      <c r="N423" s="16"/>
      <c r="O423" s="41">
        <v>21</v>
      </c>
      <c r="P423" s="24">
        <v>90</v>
      </c>
      <c r="Q423" s="24">
        <v>50</v>
      </c>
      <c r="R423" s="23"/>
      <c r="S423" s="23"/>
      <c r="T423" s="17"/>
      <c r="U423" s="28"/>
      <c r="V423" s="28"/>
      <c r="W423" s="15" t="s">
        <v>57</v>
      </c>
      <c r="X423" s="18"/>
      <c r="Y423" s="18"/>
      <c r="Z423" s="18"/>
      <c r="AA423" s="18"/>
      <c r="AC423" s="28"/>
      <c r="AD423" s="28"/>
      <c r="AE423" s="28"/>
      <c r="AF423" s="28"/>
      <c r="AG423" s="28"/>
      <c r="AH423" s="28"/>
    </row>
    <row r="424" spans="1:34" s="15" customFormat="1" ht="120">
      <c r="A424" s="15" t="s">
        <v>436</v>
      </c>
      <c r="B424" s="15" t="s">
        <v>409</v>
      </c>
      <c r="E424" s="16" t="s">
        <v>252</v>
      </c>
      <c r="F424" s="16" t="s">
        <v>252</v>
      </c>
      <c r="G424" s="16" t="s">
        <v>252</v>
      </c>
      <c r="H424" s="15" t="s">
        <v>1961</v>
      </c>
      <c r="I424" s="15" t="s">
        <v>1961</v>
      </c>
      <c r="J424" s="15" t="s">
        <v>1961</v>
      </c>
      <c r="K424" s="15" t="s">
        <v>1961</v>
      </c>
      <c r="M424" s="16"/>
      <c r="N424" s="16"/>
      <c r="O424" s="41">
        <v>15</v>
      </c>
      <c r="P424" s="24">
        <v>130</v>
      </c>
      <c r="Q424" s="24">
        <v>25</v>
      </c>
      <c r="R424" s="23" t="s">
        <v>673</v>
      </c>
      <c r="S424" s="23" t="s">
        <v>62</v>
      </c>
      <c r="T424" s="17"/>
      <c r="U424" s="28" t="s">
        <v>1854</v>
      </c>
      <c r="V424" s="28" t="s">
        <v>674</v>
      </c>
      <c r="W424" s="15" t="s">
        <v>409</v>
      </c>
      <c r="X424" s="18"/>
      <c r="Y424" s="18"/>
      <c r="Z424" s="18"/>
      <c r="AA424" s="18"/>
      <c r="AB424" s="15" t="s">
        <v>446</v>
      </c>
      <c r="AC424" s="28" t="s">
        <v>670</v>
      </c>
      <c r="AD424" s="28" t="s">
        <v>671</v>
      </c>
      <c r="AE424" s="28" t="s">
        <v>672</v>
      </c>
      <c r="AF424" s="28" t="s">
        <v>850</v>
      </c>
      <c r="AG424" s="28" t="s">
        <v>935</v>
      </c>
      <c r="AH424" s="28" t="s">
        <v>1855</v>
      </c>
    </row>
    <row r="425" spans="1:34" s="15" customFormat="1" ht="16.5">
      <c r="A425" s="15" t="s">
        <v>436</v>
      </c>
      <c r="B425" s="15" t="s">
        <v>409</v>
      </c>
      <c r="C425" s="16"/>
      <c r="D425" s="16"/>
      <c r="E425" s="16"/>
      <c r="F425" s="16"/>
      <c r="G425" s="16" t="s">
        <v>1963</v>
      </c>
      <c r="H425" s="16" t="s">
        <v>1963</v>
      </c>
      <c r="I425" s="16"/>
      <c r="J425" s="16"/>
      <c r="K425" s="16"/>
      <c r="L425" s="16"/>
      <c r="M425" s="16"/>
      <c r="N425" s="16"/>
      <c r="O425" s="41">
        <v>15</v>
      </c>
      <c r="P425" s="24">
        <v>130</v>
      </c>
      <c r="Q425" s="24">
        <v>25</v>
      </c>
      <c r="R425" s="23"/>
      <c r="S425" s="23"/>
      <c r="T425" s="17"/>
      <c r="U425" s="28"/>
      <c r="V425" s="28"/>
      <c r="W425" s="15" t="s">
        <v>409</v>
      </c>
      <c r="X425" s="18"/>
      <c r="Y425" s="18"/>
      <c r="Z425" s="18"/>
      <c r="AA425" s="18"/>
      <c r="AC425" s="28"/>
      <c r="AD425" s="28"/>
      <c r="AE425" s="28"/>
      <c r="AF425" s="28"/>
      <c r="AG425" s="28"/>
      <c r="AH425" s="28"/>
    </row>
    <row r="426" spans="1:34" s="15" customFormat="1" ht="16.5">
      <c r="A426" s="15" t="s">
        <v>436</v>
      </c>
      <c r="B426" s="15" t="s">
        <v>409</v>
      </c>
      <c r="C426" s="16"/>
      <c r="D426" s="16"/>
      <c r="E426" s="16"/>
      <c r="F426" s="16"/>
      <c r="G426" s="16"/>
      <c r="H426" s="16" t="s">
        <v>253</v>
      </c>
      <c r="I426" s="16" t="s">
        <v>253</v>
      </c>
      <c r="J426" s="16" t="s">
        <v>253</v>
      </c>
      <c r="K426" s="16" t="s">
        <v>253</v>
      </c>
      <c r="L426" s="16"/>
      <c r="M426" s="16"/>
      <c r="N426" s="16"/>
      <c r="O426" s="41">
        <v>15</v>
      </c>
      <c r="P426" s="24">
        <v>130</v>
      </c>
      <c r="Q426" s="24">
        <v>25</v>
      </c>
      <c r="R426" s="23"/>
      <c r="S426" s="23"/>
      <c r="T426" s="23"/>
      <c r="U426" s="28"/>
      <c r="V426" s="28"/>
      <c r="W426" s="15" t="s">
        <v>409</v>
      </c>
      <c r="X426" s="18"/>
      <c r="Y426" s="18"/>
      <c r="Z426" s="18"/>
      <c r="AA426" s="18"/>
      <c r="AC426" s="28"/>
      <c r="AD426" s="28"/>
      <c r="AE426" s="28"/>
      <c r="AF426" s="28"/>
      <c r="AG426" s="28"/>
      <c r="AH426" s="28"/>
    </row>
    <row r="427" spans="1:34" s="15" customFormat="1" ht="75">
      <c r="A427" s="15" t="s">
        <v>436</v>
      </c>
      <c r="B427" s="15" t="s">
        <v>48</v>
      </c>
      <c r="C427" s="16"/>
      <c r="D427" s="16"/>
      <c r="E427" s="16" t="s">
        <v>252</v>
      </c>
      <c r="F427" s="16" t="s">
        <v>252</v>
      </c>
      <c r="G427" s="16" t="s">
        <v>252</v>
      </c>
      <c r="H427" s="16"/>
      <c r="I427" s="16" t="s">
        <v>1961</v>
      </c>
      <c r="J427" s="16" t="s">
        <v>1961</v>
      </c>
      <c r="K427" s="16" t="s">
        <v>1961</v>
      </c>
      <c r="L427" s="16"/>
      <c r="M427" s="16"/>
      <c r="N427" s="16"/>
      <c r="O427" s="41">
        <v>21</v>
      </c>
      <c r="P427" s="24">
        <v>120</v>
      </c>
      <c r="Q427" s="24">
        <v>30</v>
      </c>
      <c r="R427" s="23" t="s">
        <v>1190</v>
      </c>
      <c r="S427" s="23" t="s">
        <v>1191</v>
      </c>
      <c r="T427" s="23"/>
      <c r="U427" s="28" t="s">
        <v>1202</v>
      </c>
      <c r="V427" s="28" t="s">
        <v>1856</v>
      </c>
      <c r="W427" s="15" t="s">
        <v>410</v>
      </c>
      <c r="X427" s="18"/>
      <c r="Y427" s="18"/>
      <c r="Z427" s="18"/>
      <c r="AA427" s="18"/>
      <c r="AB427" s="15" t="s">
        <v>477</v>
      </c>
      <c r="AC427" s="28" t="s">
        <v>937</v>
      </c>
      <c r="AD427" s="28" t="s">
        <v>938</v>
      </c>
      <c r="AE427" s="28" t="s">
        <v>939</v>
      </c>
      <c r="AF427" s="28" t="s">
        <v>850</v>
      </c>
      <c r="AG427" s="28" t="s">
        <v>936</v>
      </c>
      <c r="AH427" s="28" t="s">
        <v>1857</v>
      </c>
    </row>
    <row r="428" spans="1:34" s="15" customFormat="1" ht="16.5">
      <c r="A428" s="15" t="s">
        <v>436</v>
      </c>
      <c r="B428" s="15" t="s">
        <v>48</v>
      </c>
      <c r="C428" s="16"/>
      <c r="D428" s="16"/>
      <c r="E428" s="16"/>
      <c r="F428" s="16"/>
      <c r="G428" s="16"/>
      <c r="H428" s="16"/>
      <c r="I428" s="16" t="s">
        <v>253</v>
      </c>
      <c r="J428" s="16" t="s">
        <v>253</v>
      </c>
      <c r="K428" s="16" t="s">
        <v>253</v>
      </c>
      <c r="L428" s="16"/>
      <c r="M428" s="16"/>
      <c r="N428" s="16"/>
      <c r="O428" s="41">
        <v>21</v>
      </c>
      <c r="P428" s="24">
        <v>120</v>
      </c>
      <c r="Q428" s="24">
        <v>30</v>
      </c>
      <c r="R428" s="23"/>
      <c r="S428" s="23"/>
      <c r="T428" s="23"/>
      <c r="U428" s="28"/>
      <c r="V428" s="28"/>
      <c r="W428" s="15" t="s">
        <v>410</v>
      </c>
      <c r="X428" s="18"/>
      <c r="Y428" s="18"/>
      <c r="Z428" s="18"/>
      <c r="AA428" s="18"/>
      <c r="AC428" s="28"/>
      <c r="AD428" s="28"/>
      <c r="AE428" s="28"/>
      <c r="AF428" s="28"/>
      <c r="AG428" s="28"/>
      <c r="AH428" s="28"/>
    </row>
    <row r="429" spans="1:34" s="15" customFormat="1" ht="60">
      <c r="A429" s="15" t="s">
        <v>436</v>
      </c>
      <c r="B429" s="15" t="s">
        <v>58</v>
      </c>
      <c r="C429" s="16"/>
      <c r="D429" s="16"/>
      <c r="E429" s="16" t="s">
        <v>252</v>
      </c>
      <c r="F429" s="16" t="s">
        <v>252</v>
      </c>
      <c r="G429" s="16" t="s">
        <v>1963</v>
      </c>
      <c r="H429" s="16" t="s">
        <v>1963</v>
      </c>
      <c r="I429" s="16" t="s">
        <v>1963</v>
      </c>
      <c r="J429" s="16" t="s">
        <v>1963</v>
      </c>
      <c r="K429" s="16"/>
      <c r="L429" s="16"/>
      <c r="M429" s="16"/>
      <c r="N429" s="16"/>
      <c r="O429" s="41">
        <v>20</v>
      </c>
      <c r="P429" s="24">
        <v>90</v>
      </c>
      <c r="Q429" s="24">
        <v>35</v>
      </c>
      <c r="R429" s="23" t="s">
        <v>1192</v>
      </c>
      <c r="S429" s="23" t="s">
        <v>1193</v>
      </c>
      <c r="T429" s="17"/>
      <c r="U429" s="28" t="s">
        <v>1202</v>
      </c>
      <c r="V429" s="28" t="s">
        <v>1858</v>
      </c>
      <c r="W429" s="15" t="s">
        <v>58</v>
      </c>
      <c r="X429" s="18"/>
      <c r="Y429" s="18"/>
      <c r="Z429" s="18"/>
      <c r="AA429" s="18"/>
      <c r="AB429" s="15" t="s">
        <v>477</v>
      </c>
      <c r="AC429" s="28" t="s">
        <v>1859</v>
      </c>
      <c r="AD429" s="28" t="s">
        <v>1860</v>
      </c>
      <c r="AE429" s="28" t="s">
        <v>1861</v>
      </c>
      <c r="AF429" s="28" t="s">
        <v>850</v>
      </c>
      <c r="AG429" s="28" t="s">
        <v>940</v>
      </c>
      <c r="AH429" s="28" t="s">
        <v>2043</v>
      </c>
    </row>
    <row r="430" spans="1:34" s="15" customFormat="1" ht="16.5">
      <c r="A430" s="15" t="s">
        <v>436</v>
      </c>
      <c r="B430" s="15" t="s">
        <v>58</v>
      </c>
      <c r="C430" s="16"/>
      <c r="D430" s="16"/>
      <c r="E430" s="16"/>
      <c r="F430" s="16"/>
      <c r="G430" s="16"/>
      <c r="H430" s="16" t="s">
        <v>1961</v>
      </c>
      <c r="I430" s="16" t="s">
        <v>1961</v>
      </c>
      <c r="J430" s="16"/>
      <c r="K430" s="16"/>
      <c r="L430" s="16"/>
      <c r="M430" s="16"/>
      <c r="N430" s="16"/>
      <c r="O430" s="41"/>
      <c r="P430" s="24"/>
      <c r="Q430" s="24"/>
      <c r="R430" s="23"/>
      <c r="S430" s="23"/>
      <c r="T430" s="17"/>
      <c r="U430" s="28"/>
      <c r="V430" s="28"/>
      <c r="X430" s="18"/>
      <c r="Y430" s="18"/>
      <c r="Z430" s="18"/>
      <c r="AA430" s="18"/>
      <c r="AC430" s="28"/>
      <c r="AD430" s="28"/>
      <c r="AE430" s="28"/>
      <c r="AF430" s="28"/>
      <c r="AG430" s="28"/>
      <c r="AH430" s="28"/>
    </row>
    <row r="431" spans="1:34" s="15" customFormat="1" ht="16.5">
      <c r="A431" s="15" t="s">
        <v>436</v>
      </c>
      <c r="B431" s="15" t="s">
        <v>58</v>
      </c>
      <c r="C431" s="16"/>
      <c r="D431" s="16"/>
      <c r="E431" s="16"/>
      <c r="F431" s="16"/>
      <c r="G431" s="16"/>
      <c r="H431" s="16" t="s">
        <v>253</v>
      </c>
      <c r="I431" s="16" t="s">
        <v>253</v>
      </c>
      <c r="J431" s="16" t="s">
        <v>253</v>
      </c>
      <c r="K431" s="16" t="s">
        <v>253</v>
      </c>
      <c r="L431" s="16" t="s">
        <v>253</v>
      </c>
      <c r="M431" s="16"/>
      <c r="N431" s="16"/>
      <c r="O431" s="41">
        <v>20</v>
      </c>
      <c r="P431" s="24">
        <v>90</v>
      </c>
      <c r="Q431" s="24">
        <v>35</v>
      </c>
      <c r="R431" s="23"/>
      <c r="S431" s="23"/>
      <c r="T431" s="17"/>
      <c r="U431" s="28"/>
      <c r="V431" s="28"/>
      <c r="W431" s="15" t="s">
        <v>58</v>
      </c>
      <c r="X431" s="18"/>
      <c r="Y431" s="18"/>
      <c r="Z431" s="18"/>
      <c r="AA431" s="18"/>
      <c r="AC431" s="28"/>
      <c r="AD431" s="28"/>
      <c r="AE431" s="28"/>
      <c r="AF431" s="28"/>
      <c r="AG431" s="28"/>
      <c r="AH431" s="28"/>
    </row>
    <row r="432" spans="1:34" s="15" customFormat="1" ht="105">
      <c r="A432" s="15" t="s">
        <v>436</v>
      </c>
      <c r="B432" s="15" t="s">
        <v>55</v>
      </c>
      <c r="C432" s="16"/>
      <c r="D432" s="16"/>
      <c r="E432" s="16" t="s">
        <v>252</v>
      </c>
      <c r="F432" s="16" t="s">
        <v>252</v>
      </c>
      <c r="G432" s="16" t="s">
        <v>1963</v>
      </c>
      <c r="H432" s="16" t="s">
        <v>1963</v>
      </c>
      <c r="I432" s="16" t="s">
        <v>1963</v>
      </c>
      <c r="J432" s="16" t="s">
        <v>1963</v>
      </c>
      <c r="K432" s="16"/>
      <c r="L432" s="16"/>
      <c r="M432" s="16"/>
      <c r="N432" s="16"/>
      <c r="O432" s="41">
        <v>21</v>
      </c>
      <c r="P432" s="24">
        <v>120</v>
      </c>
      <c r="Q432" s="24">
        <v>30</v>
      </c>
      <c r="R432" s="23" t="s">
        <v>1192</v>
      </c>
      <c r="S432" s="23" t="s">
        <v>1193</v>
      </c>
      <c r="T432" s="17"/>
      <c r="U432" s="28" t="s">
        <v>1202</v>
      </c>
      <c r="V432" s="28" t="s">
        <v>1858</v>
      </c>
      <c r="W432" s="15" t="s">
        <v>55</v>
      </c>
      <c r="X432" s="18"/>
      <c r="Y432" s="18"/>
      <c r="Z432" s="18"/>
      <c r="AA432" s="18"/>
      <c r="AB432" s="15" t="s">
        <v>477</v>
      </c>
      <c r="AC432" s="28" t="s">
        <v>1863</v>
      </c>
      <c r="AD432" s="28" t="s">
        <v>1860</v>
      </c>
      <c r="AE432" s="28" t="s">
        <v>1864</v>
      </c>
      <c r="AF432" s="28" t="s">
        <v>850</v>
      </c>
      <c r="AG432" s="28" t="s">
        <v>941</v>
      </c>
      <c r="AH432" s="28" t="s">
        <v>1862</v>
      </c>
    </row>
    <row r="433" spans="1:34" s="15" customFormat="1" ht="16.5">
      <c r="A433" s="15" t="s">
        <v>436</v>
      </c>
      <c r="B433" s="15" t="s">
        <v>55</v>
      </c>
      <c r="C433" s="16"/>
      <c r="D433" s="16"/>
      <c r="E433" s="16"/>
      <c r="F433" s="16" t="s">
        <v>1961</v>
      </c>
      <c r="G433" s="16" t="s">
        <v>1961</v>
      </c>
      <c r="H433" s="16" t="s">
        <v>1961</v>
      </c>
      <c r="I433" s="16" t="s">
        <v>253</v>
      </c>
      <c r="J433" s="16" t="s">
        <v>253</v>
      </c>
      <c r="K433" s="16" t="s">
        <v>253</v>
      </c>
      <c r="L433" s="16" t="s">
        <v>253</v>
      </c>
      <c r="M433" s="16"/>
      <c r="N433" s="16"/>
      <c r="O433" s="41">
        <v>21</v>
      </c>
      <c r="P433" s="24">
        <v>120</v>
      </c>
      <c r="Q433" s="24">
        <v>30</v>
      </c>
      <c r="R433" s="23"/>
      <c r="S433" s="23"/>
      <c r="T433" s="17"/>
      <c r="U433" s="28"/>
      <c r="V433" s="28"/>
      <c r="W433" s="15" t="s">
        <v>55</v>
      </c>
      <c r="X433" s="18"/>
      <c r="Y433" s="18"/>
      <c r="Z433" s="18"/>
      <c r="AA433" s="18"/>
      <c r="AC433" s="28"/>
      <c r="AD433" s="28"/>
      <c r="AE433" s="28"/>
      <c r="AF433" s="28"/>
      <c r="AG433" s="28"/>
      <c r="AH433" s="28"/>
    </row>
    <row r="434" spans="1:34" s="15" customFormat="1" ht="30">
      <c r="A434" s="15" t="s">
        <v>436</v>
      </c>
      <c r="B434" s="15" t="s">
        <v>50</v>
      </c>
      <c r="C434" s="16"/>
      <c r="D434" s="16"/>
      <c r="E434" s="16" t="s">
        <v>1963</v>
      </c>
      <c r="F434" s="16" t="s">
        <v>1963</v>
      </c>
      <c r="G434" s="16" t="s">
        <v>1963</v>
      </c>
      <c r="H434" s="16"/>
      <c r="I434" s="16"/>
      <c r="J434" s="16"/>
      <c r="K434" s="16"/>
      <c r="L434" s="16"/>
      <c r="M434" s="16"/>
      <c r="N434" s="16"/>
      <c r="O434" s="41">
        <v>4</v>
      </c>
      <c r="P434" s="24">
        <v>90</v>
      </c>
      <c r="Q434" s="24">
        <v>15</v>
      </c>
      <c r="R434" s="23"/>
      <c r="S434" s="23"/>
      <c r="T434" s="17"/>
      <c r="U434" s="28" t="s">
        <v>1201</v>
      </c>
      <c r="V434" s="28" t="s">
        <v>1865</v>
      </c>
      <c r="W434" s="15" t="s">
        <v>50</v>
      </c>
      <c r="X434" s="18"/>
      <c r="Y434" s="18"/>
      <c r="Z434" s="18"/>
      <c r="AA434" s="18"/>
      <c r="AB434" s="15" t="s">
        <v>477</v>
      </c>
      <c r="AC434" s="28" t="s">
        <v>1866</v>
      </c>
      <c r="AD434" s="28" t="s">
        <v>590</v>
      </c>
      <c r="AE434" s="28" t="s">
        <v>1867</v>
      </c>
      <c r="AF434" s="28" t="s">
        <v>776</v>
      </c>
      <c r="AG434" s="28" t="s">
        <v>942</v>
      </c>
      <c r="AH434" s="28" t="s">
        <v>2042</v>
      </c>
    </row>
    <row r="435" spans="1:34" s="15" customFormat="1" ht="16.5">
      <c r="A435" s="15" t="s">
        <v>436</v>
      </c>
      <c r="B435" s="15" t="s">
        <v>50</v>
      </c>
      <c r="C435" s="16"/>
      <c r="D435" s="16"/>
      <c r="E435" s="16"/>
      <c r="F435" s="16"/>
      <c r="G435" s="16" t="s">
        <v>253</v>
      </c>
      <c r="H435" s="16" t="s">
        <v>253</v>
      </c>
      <c r="I435" s="16" t="s">
        <v>253</v>
      </c>
      <c r="J435" s="16" t="s">
        <v>253</v>
      </c>
      <c r="K435" s="16" t="s">
        <v>253</v>
      </c>
      <c r="L435" s="16"/>
      <c r="M435" s="16"/>
      <c r="N435" s="16"/>
      <c r="O435" s="41">
        <v>4</v>
      </c>
      <c r="P435" s="24">
        <v>90</v>
      </c>
      <c r="Q435" s="24">
        <v>15</v>
      </c>
      <c r="R435" s="23"/>
      <c r="S435" s="23"/>
      <c r="T435" s="17"/>
      <c r="U435" s="28"/>
      <c r="V435" s="28"/>
      <c r="W435" s="15" t="s">
        <v>50</v>
      </c>
      <c r="X435" s="18"/>
      <c r="Y435" s="18"/>
      <c r="Z435" s="18"/>
      <c r="AA435" s="18"/>
      <c r="AC435" s="28"/>
      <c r="AD435" s="28"/>
      <c r="AE435" s="28"/>
      <c r="AF435" s="28"/>
      <c r="AG435" s="28"/>
      <c r="AH435" s="28"/>
    </row>
    <row r="436" spans="1:34" s="15" customFormat="1" ht="30">
      <c r="A436" s="15" t="s">
        <v>436</v>
      </c>
      <c r="B436" s="15" t="s">
        <v>239</v>
      </c>
      <c r="C436" s="16"/>
      <c r="D436" s="16" t="s">
        <v>252</v>
      </c>
      <c r="E436" s="16" t="s">
        <v>252</v>
      </c>
      <c r="F436" s="16" t="s">
        <v>252</v>
      </c>
      <c r="G436" s="16" t="s">
        <v>252</v>
      </c>
      <c r="H436" s="16" t="s">
        <v>252</v>
      </c>
      <c r="I436" s="16"/>
      <c r="J436" s="16"/>
      <c r="K436" s="16"/>
      <c r="L436" s="16"/>
      <c r="M436" s="16"/>
      <c r="N436" s="16"/>
      <c r="O436" s="41">
        <v>16</v>
      </c>
      <c r="P436" s="24">
        <v>100</v>
      </c>
      <c r="Q436" s="24">
        <v>15</v>
      </c>
      <c r="R436" s="27" t="s">
        <v>19</v>
      </c>
      <c r="S436" s="23" t="s">
        <v>20</v>
      </c>
      <c r="T436" s="17"/>
      <c r="U436" s="28"/>
      <c r="V436" s="28"/>
      <c r="W436" s="15" t="s">
        <v>239</v>
      </c>
      <c r="X436" s="18">
        <v>10</v>
      </c>
      <c r="Y436" s="18">
        <v>15</v>
      </c>
      <c r="Z436" s="18">
        <v>20</v>
      </c>
      <c r="AA436" s="18">
        <v>1</v>
      </c>
      <c r="AC436" s="28"/>
      <c r="AD436" s="28"/>
      <c r="AE436" s="28"/>
      <c r="AF436" s="28" t="s">
        <v>794</v>
      </c>
      <c r="AG436" s="28" t="s">
        <v>943</v>
      </c>
      <c r="AH436" s="28" t="s">
        <v>1967</v>
      </c>
    </row>
    <row r="437" spans="1:34" s="15" customFormat="1" ht="30">
      <c r="A437" s="15" t="s">
        <v>436</v>
      </c>
      <c r="B437" s="15" t="s">
        <v>239</v>
      </c>
      <c r="C437" s="16"/>
      <c r="D437" s="16"/>
      <c r="E437" s="16"/>
      <c r="F437" s="16" t="s">
        <v>1963</v>
      </c>
      <c r="G437" s="16" t="s">
        <v>1963</v>
      </c>
      <c r="H437" s="16" t="s">
        <v>1963</v>
      </c>
      <c r="I437" s="16" t="s">
        <v>1963</v>
      </c>
      <c r="J437" s="16"/>
      <c r="K437" s="16"/>
      <c r="L437" s="16"/>
      <c r="M437" s="16"/>
      <c r="N437" s="16"/>
      <c r="O437" s="41">
        <v>16</v>
      </c>
      <c r="P437" s="24">
        <v>100</v>
      </c>
      <c r="Q437" s="24">
        <v>15</v>
      </c>
      <c r="R437" s="27" t="s">
        <v>19</v>
      </c>
      <c r="S437" s="23" t="s">
        <v>20</v>
      </c>
      <c r="T437" s="17"/>
      <c r="U437" s="28"/>
      <c r="V437" s="28"/>
      <c r="W437" s="15" t="s">
        <v>239</v>
      </c>
      <c r="X437" s="18">
        <v>10</v>
      </c>
      <c r="Y437" s="18">
        <v>15</v>
      </c>
      <c r="Z437" s="18">
        <v>20</v>
      </c>
      <c r="AA437" s="18">
        <v>1</v>
      </c>
      <c r="AC437" s="28"/>
      <c r="AD437" s="28"/>
      <c r="AE437" s="28"/>
      <c r="AF437" s="28"/>
      <c r="AG437" s="28"/>
      <c r="AH437" s="28"/>
    </row>
    <row r="438" spans="1:34" s="15" customFormat="1" ht="30">
      <c r="A438" s="15" t="s">
        <v>436</v>
      </c>
      <c r="B438" s="15" t="s">
        <v>239</v>
      </c>
      <c r="C438" s="16"/>
      <c r="D438" s="16"/>
      <c r="E438" s="16"/>
      <c r="F438" s="16"/>
      <c r="G438" s="16"/>
      <c r="H438" s="16" t="s">
        <v>253</v>
      </c>
      <c r="I438" s="16" t="s">
        <v>253</v>
      </c>
      <c r="J438" s="16" t="s">
        <v>253</v>
      </c>
      <c r="K438" s="16" t="s">
        <v>253</v>
      </c>
      <c r="L438" s="16"/>
      <c r="M438" s="16"/>
      <c r="N438" s="16"/>
      <c r="O438" s="41">
        <v>16</v>
      </c>
      <c r="P438" s="24">
        <v>100</v>
      </c>
      <c r="Q438" s="24">
        <v>15</v>
      </c>
      <c r="R438" s="27" t="s">
        <v>19</v>
      </c>
      <c r="S438" s="23" t="s">
        <v>20</v>
      </c>
      <c r="T438" s="17"/>
      <c r="U438" s="28"/>
      <c r="V438" s="28"/>
      <c r="W438" s="15" t="s">
        <v>239</v>
      </c>
      <c r="X438" s="18">
        <v>10</v>
      </c>
      <c r="Y438" s="18">
        <v>15</v>
      </c>
      <c r="Z438" s="18">
        <v>20</v>
      </c>
      <c r="AA438" s="18">
        <v>1</v>
      </c>
      <c r="AC438" s="28"/>
      <c r="AD438" s="28"/>
      <c r="AE438" s="28"/>
      <c r="AF438" s="28"/>
      <c r="AG438" s="28"/>
      <c r="AH438" s="28"/>
    </row>
    <row r="439" spans="1:34" s="15" customFormat="1" ht="60">
      <c r="A439" s="15" t="s">
        <v>436</v>
      </c>
      <c r="B439" s="15" t="s">
        <v>669</v>
      </c>
      <c r="C439" s="16"/>
      <c r="D439" s="16"/>
      <c r="E439" s="16" t="s">
        <v>252</v>
      </c>
      <c r="F439" s="16" t="s">
        <v>252</v>
      </c>
      <c r="G439" s="16" t="s">
        <v>252</v>
      </c>
      <c r="H439" s="16"/>
      <c r="I439" s="16"/>
      <c r="J439" s="16"/>
      <c r="K439" s="16"/>
      <c r="L439" s="16"/>
      <c r="M439" s="16"/>
      <c r="N439" s="16"/>
      <c r="O439" s="41">
        <v>15</v>
      </c>
      <c r="P439" s="24">
        <v>130</v>
      </c>
      <c r="Q439" s="24">
        <v>25</v>
      </c>
      <c r="R439" s="23" t="s">
        <v>679</v>
      </c>
      <c r="S439" s="23" t="s">
        <v>62</v>
      </c>
      <c r="T439" s="17"/>
      <c r="U439" s="28" t="s">
        <v>1202</v>
      </c>
      <c r="V439" s="28" t="s">
        <v>1868</v>
      </c>
      <c r="W439" s="15" t="s">
        <v>669</v>
      </c>
      <c r="X439" s="18"/>
      <c r="Y439" s="18"/>
      <c r="Z439" s="18"/>
      <c r="AA439" s="18"/>
      <c r="AB439" s="15" t="s">
        <v>446</v>
      </c>
      <c r="AC439" s="28" t="s">
        <v>675</v>
      </c>
      <c r="AD439" s="28" t="s">
        <v>676</v>
      </c>
      <c r="AE439" s="28" t="s">
        <v>677</v>
      </c>
      <c r="AF439" s="28" t="s">
        <v>1869</v>
      </c>
      <c r="AG439" s="28" t="s">
        <v>1870</v>
      </c>
      <c r="AH439" s="28" t="s">
        <v>1871</v>
      </c>
    </row>
    <row r="440" spans="1:34" s="15" customFormat="1" ht="60">
      <c r="A440" s="15" t="s">
        <v>436</v>
      </c>
      <c r="B440" s="15" t="s">
        <v>669</v>
      </c>
      <c r="C440" s="16"/>
      <c r="D440" s="16"/>
      <c r="E440" s="16"/>
      <c r="F440" s="16"/>
      <c r="G440" s="16" t="s">
        <v>1963</v>
      </c>
      <c r="H440" s="16" t="s">
        <v>1963</v>
      </c>
      <c r="I440" s="16"/>
      <c r="J440" s="16"/>
      <c r="K440" s="16"/>
      <c r="L440" s="16"/>
      <c r="M440" s="16"/>
      <c r="N440" s="16"/>
      <c r="O440" s="41">
        <v>15</v>
      </c>
      <c r="P440" s="24">
        <v>130</v>
      </c>
      <c r="Q440" s="24">
        <v>25</v>
      </c>
      <c r="R440" s="23" t="s">
        <v>679</v>
      </c>
      <c r="S440" s="23" t="s">
        <v>62</v>
      </c>
      <c r="T440" s="17"/>
      <c r="U440" s="28"/>
      <c r="V440" s="28" t="s">
        <v>678</v>
      </c>
      <c r="W440" s="15" t="s">
        <v>669</v>
      </c>
      <c r="X440" s="18"/>
      <c r="Y440" s="18"/>
      <c r="Z440" s="18"/>
      <c r="AA440" s="18">
        <v>-15</v>
      </c>
      <c r="AB440" s="15" t="s">
        <v>446</v>
      </c>
      <c r="AC440" s="28" t="s">
        <v>675</v>
      </c>
      <c r="AD440" s="28" t="s">
        <v>676</v>
      </c>
      <c r="AE440" s="28" t="s">
        <v>677</v>
      </c>
      <c r="AF440" s="28"/>
      <c r="AG440" s="28"/>
      <c r="AH440" s="28"/>
    </row>
    <row r="441" spans="1:34" s="15" customFormat="1" ht="16.5">
      <c r="A441" s="15" t="s">
        <v>436</v>
      </c>
      <c r="B441" s="15" t="s">
        <v>669</v>
      </c>
      <c r="C441" s="16"/>
      <c r="D441" s="16"/>
      <c r="E441" s="16"/>
      <c r="F441" s="16" t="s">
        <v>1961</v>
      </c>
      <c r="G441" s="16" t="s">
        <v>1961</v>
      </c>
      <c r="H441" s="16" t="s">
        <v>253</v>
      </c>
      <c r="I441" s="16" t="s">
        <v>253</v>
      </c>
      <c r="J441" s="16" t="s">
        <v>253</v>
      </c>
      <c r="K441" s="16" t="s">
        <v>253</v>
      </c>
      <c r="L441" s="16"/>
      <c r="M441" s="16"/>
      <c r="N441" s="16"/>
      <c r="O441" s="41">
        <v>15</v>
      </c>
      <c r="P441" s="24">
        <v>130</v>
      </c>
      <c r="Q441" s="24">
        <v>25</v>
      </c>
      <c r="R441" s="23"/>
      <c r="S441" s="23"/>
      <c r="T441" s="17"/>
      <c r="U441" s="28"/>
      <c r="V441" s="28"/>
      <c r="W441" s="15" t="s">
        <v>669</v>
      </c>
      <c r="X441" s="18"/>
      <c r="Y441" s="18"/>
      <c r="Z441" s="18"/>
      <c r="AA441" s="18"/>
      <c r="AC441" s="28"/>
      <c r="AD441" s="28"/>
      <c r="AE441" s="28"/>
      <c r="AF441" s="28"/>
      <c r="AG441" s="28"/>
      <c r="AH441" s="28"/>
    </row>
    <row r="442" spans="1:34" s="15" customFormat="1" ht="60">
      <c r="A442" s="15" t="s">
        <v>436</v>
      </c>
      <c r="B442" s="15" t="s">
        <v>67</v>
      </c>
      <c r="C442" s="16"/>
      <c r="D442" s="16"/>
      <c r="E442" s="16" t="s">
        <v>252</v>
      </c>
      <c r="F442" s="16" t="s">
        <v>252</v>
      </c>
      <c r="G442" s="16"/>
      <c r="H442" s="16"/>
      <c r="I442" s="16"/>
      <c r="J442" s="16"/>
      <c r="K442" s="16"/>
      <c r="L442" s="16"/>
      <c r="M442" s="16"/>
      <c r="N442" s="16"/>
      <c r="O442" s="41">
        <v>16</v>
      </c>
      <c r="P442" s="24">
        <v>120</v>
      </c>
      <c r="Q442" s="24">
        <v>30</v>
      </c>
      <c r="R442" s="23" t="s">
        <v>683</v>
      </c>
      <c r="S442" s="23" t="s">
        <v>648</v>
      </c>
      <c r="T442" s="17"/>
      <c r="U442" s="28" t="s">
        <v>1202</v>
      </c>
      <c r="V442" s="28" t="s">
        <v>684</v>
      </c>
      <c r="W442" s="15" t="s">
        <v>67</v>
      </c>
      <c r="X442" s="18"/>
      <c r="Y442" s="18"/>
      <c r="Z442" s="18"/>
      <c r="AA442" s="18"/>
      <c r="AB442" s="15" t="s">
        <v>445</v>
      </c>
      <c r="AC442" s="28" t="s">
        <v>680</v>
      </c>
      <c r="AD442" s="28" t="s">
        <v>681</v>
      </c>
      <c r="AE442" s="28" t="s">
        <v>682</v>
      </c>
      <c r="AF442" s="28" t="s">
        <v>1872</v>
      </c>
      <c r="AG442" s="28" t="s">
        <v>1873</v>
      </c>
      <c r="AH442" s="28"/>
    </row>
    <row r="443" spans="1:34" s="15" customFormat="1" ht="16.5">
      <c r="A443" s="15" t="s">
        <v>436</v>
      </c>
      <c r="B443" s="15" t="s">
        <v>67</v>
      </c>
      <c r="C443" s="16"/>
      <c r="D443" s="16"/>
      <c r="E443" s="16"/>
      <c r="F443" s="16" t="s">
        <v>1963</v>
      </c>
      <c r="G443" s="16" t="s">
        <v>1963</v>
      </c>
      <c r="H443" s="16"/>
      <c r="I443" s="16" t="s">
        <v>253</v>
      </c>
      <c r="J443" s="16" t="s">
        <v>253</v>
      </c>
      <c r="K443" s="16" t="s">
        <v>253</v>
      </c>
      <c r="L443" s="16" t="s">
        <v>253</v>
      </c>
      <c r="M443" s="16"/>
      <c r="N443" s="16"/>
      <c r="O443" s="41">
        <v>16</v>
      </c>
      <c r="P443" s="24">
        <v>120</v>
      </c>
      <c r="Q443" s="24">
        <v>30</v>
      </c>
      <c r="R443" s="23"/>
      <c r="S443" s="23"/>
      <c r="T443" s="17"/>
      <c r="U443" s="28"/>
      <c r="V443" s="28"/>
      <c r="W443" s="15" t="s">
        <v>67</v>
      </c>
      <c r="X443" s="18"/>
      <c r="Y443" s="18"/>
      <c r="Z443" s="18"/>
      <c r="AA443" s="18"/>
      <c r="AC443" s="28"/>
      <c r="AD443" s="28"/>
      <c r="AE443" s="28"/>
      <c r="AF443" s="28"/>
      <c r="AG443" s="28"/>
      <c r="AH443" s="28"/>
    </row>
    <row r="444" spans="1:34" s="15" customFormat="1" ht="16.5">
      <c r="A444" s="15" t="s">
        <v>436</v>
      </c>
      <c r="B444" s="15" t="s">
        <v>67</v>
      </c>
      <c r="C444" s="16"/>
      <c r="D444" s="16"/>
      <c r="E444" s="16"/>
      <c r="F444" s="16" t="s">
        <v>1961</v>
      </c>
      <c r="G444" s="16" t="s">
        <v>1961</v>
      </c>
      <c r="H444" s="16"/>
      <c r="I444" s="16"/>
      <c r="J444" s="16"/>
      <c r="K444" s="16" t="s">
        <v>1961</v>
      </c>
      <c r="L444" s="16" t="s">
        <v>1961</v>
      </c>
      <c r="M444" s="16"/>
      <c r="N444" s="16"/>
      <c r="O444" s="41">
        <v>16</v>
      </c>
      <c r="P444" s="24">
        <v>120</v>
      </c>
      <c r="Q444" s="24">
        <v>30</v>
      </c>
      <c r="R444" s="23"/>
      <c r="S444" s="23"/>
      <c r="T444" s="17"/>
      <c r="U444" s="28"/>
      <c r="V444" s="28"/>
      <c r="W444" s="15" t="s">
        <v>67</v>
      </c>
      <c r="X444" s="18"/>
      <c r="Y444" s="18"/>
      <c r="Z444" s="18"/>
      <c r="AA444" s="18"/>
      <c r="AC444" s="28"/>
      <c r="AD444" s="28"/>
      <c r="AE444" s="28"/>
      <c r="AF444" s="28"/>
      <c r="AG444" s="28"/>
      <c r="AH444" s="28"/>
    </row>
    <row r="445" spans="1:34" s="15" customFormat="1" ht="60">
      <c r="A445" s="15" t="s">
        <v>436</v>
      </c>
      <c r="B445" s="15" t="s">
        <v>241</v>
      </c>
      <c r="C445" s="16"/>
      <c r="D445" s="16"/>
      <c r="E445" s="16" t="s">
        <v>252</v>
      </c>
      <c r="F445" s="16" t="s">
        <v>252</v>
      </c>
      <c r="G445" s="16" t="s">
        <v>1963</v>
      </c>
      <c r="H445" s="16" t="s">
        <v>1963</v>
      </c>
      <c r="I445" s="16" t="s">
        <v>253</v>
      </c>
      <c r="J445" s="16" t="s">
        <v>253</v>
      </c>
      <c r="K445" s="16" t="s">
        <v>253</v>
      </c>
      <c r="L445" s="16" t="s">
        <v>253</v>
      </c>
      <c r="M445" s="16"/>
      <c r="N445" s="16"/>
      <c r="O445" s="41">
        <v>12</v>
      </c>
      <c r="P445" s="24">
        <v>60</v>
      </c>
      <c r="Q445" s="24" t="s">
        <v>646</v>
      </c>
      <c r="R445" s="23" t="s">
        <v>683</v>
      </c>
      <c r="S445" s="23" t="s">
        <v>648</v>
      </c>
      <c r="T445" s="17"/>
      <c r="U445" s="28"/>
      <c r="V445" s="28" t="s">
        <v>687</v>
      </c>
      <c r="W445" s="15" t="s">
        <v>241</v>
      </c>
      <c r="X445" s="18"/>
      <c r="Y445" s="18"/>
      <c r="Z445" s="18"/>
      <c r="AA445" s="18">
        <v>-23</v>
      </c>
      <c r="AB445" s="15" t="s">
        <v>477</v>
      </c>
      <c r="AC445" s="28" t="s">
        <v>685</v>
      </c>
      <c r="AD445" s="28"/>
      <c r="AE445" s="28" t="s">
        <v>686</v>
      </c>
      <c r="AF445" s="28" t="s">
        <v>1872</v>
      </c>
      <c r="AG445" s="28" t="s">
        <v>1873</v>
      </c>
      <c r="AH445" s="28" t="s">
        <v>1874</v>
      </c>
    </row>
    <row r="446" spans="1:34" s="15" customFormat="1" ht="120">
      <c r="A446" s="15" t="s">
        <v>436</v>
      </c>
      <c r="B446" s="15" t="s">
        <v>694</v>
      </c>
      <c r="C446" s="16"/>
      <c r="D446" s="16" t="s">
        <v>252</v>
      </c>
      <c r="E446" s="16" t="s">
        <v>252</v>
      </c>
      <c r="F446" s="16" t="s">
        <v>252</v>
      </c>
      <c r="G446" s="16" t="s">
        <v>252</v>
      </c>
      <c r="H446" s="16" t="s">
        <v>252</v>
      </c>
      <c r="I446" s="16" t="s">
        <v>252</v>
      </c>
      <c r="J446" s="16"/>
      <c r="K446" s="16"/>
      <c r="L446" s="16"/>
      <c r="M446" s="16"/>
      <c r="N446" s="16"/>
      <c r="O446" s="41">
        <v>30</v>
      </c>
      <c r="P446" s="24">
        <v>90</v>
      </c>
      <c r="Q446" s="24">
        <v>30</v>
      </c>
      <c r="R446" s="23" t="s">
        <v>692</v>
      </c>
      <c r="S446" s="23" t="s">
        <v>693</v>
      </c>
      <c r="T446" s="17"/>
      <c r="U446" s="28" t="s">
        <v>1640</v>
      </c>
      <c r="V446" s="28" t="s">
        <v>691</v>
      </c>
      <c r="W446" s="15" t="s">
        <v>45</v>
      </c>
      <c r="X446" s="18"/>
      <c r="Y446" s="18"/>
      <c r="Z446" s="18"/>
      <c r="AA446" s="18"/>
      <c r="AB446" s="15" t="s">
        <v>477</v>
      </c>
      <c r="AC446" s="28" t="s">
        <v>688</v>
      </c>
      <c r="AD446" s="28" t="s">
        <v>689</v>
      </c>
      <c r="AE446" s="28" t="s">
        <v>690</v>
      </c>
      <c r="AF446" s="28" t="s">
        <v>1061</v>
      </c>
      <c r="AG446" s="28" t="s">
        <v>1875</v>
      </c>
      <c r="AH446" s="28" t="s">
        <v>1876</v>
      </c>
    </row>
    <row r="447" spans="1:34" s="15" customFormat="1" ht="16.5">
      <c r="A447" s="15" t="s">
        <v>436</v>
      </c>
      <c r="B447" s="15" t="s">
        <v>694</v>
      </c>
      <c r="C447" s="16"/>
      <c r="D447" s="16"/>
      <c r="E447" s="16"/>
      <c r="F447" s="16" t="s">
        <v>1963</v>
      </c>
      <c r="G447" s="16" t="s">
        <v>1963</v>
      </c>
      <c r="H447" s="16" t="s">
        <v>1963</v>
      </c>
      <c r="I447" s="16" t="s">
        <v>1963</v>
      </c>
      <c r="J447" s="16"/>
      <c r="K447" s="16"/>
      <c r="L447" s="16"/>
      <c r="M447" s="16"/>
      <c r="N447" s="16"/>
      <c r="O447" s="41">
        <v>30</v>
      </c>
      <c r="P447" s="24">
        <v>90</v>
      </c>
      <c r="Q447" s="24">
        <v>30</v>
      </c>
      <c r="R447" s="23"/>
      <c r="S447" s="23"/>
      <c r="T447" s="17"/>
      <c r="U447" s="28"/>
      <c r="V447" s="28"/>
      <c r="W447" s="15" t="s">
        <v>45</v>
      </c>
      <c r="X447" s="18"/>
      <c r="Y447" s="18"/>
      <c r="Z447" s="18"/>
      <c r="AA447" s="18"/>
      <c r="AC447" s="28"/>
      <c r="AD447" s="28"/>
      <c r="AE447" s="28"/>
      <c r="AF447" s="28"/>
      <c r="AG447" s="28"/>
      <c r="AH447" s="28"/>
    </row>
    <row r="448" spans="1:34" s="15" customFormat="1" ht="16.5">
      <c r="A448" s="15" t="s">
        <v>436</v>
      </c>
      <c r="B448" s="15" t="s">
        <v>694</v>
      </c>
      <c r="C448" s="16"/>
      <c r="D448" s="16"/>
      <c r="E448" s="16"/>
      <c r="F448" s="16"/>
      <c r="G448" s="16" t="s">
        <v>253</v>
      </c>
      <c r="H448" s="16" t="s">
        <v>253</v>
      </c>
      <c r="I448" s="16" t="s">
        <v>253</v>
      </c>
      <c r="J448" s="16" t="s">
        <v>253</v>
      </c>
      <c r="K448" s="16" t="s">
        <v>253</v>
      </c>
      <c r="L448" s="16" t="s">
        <v>253</v>
      </c>
      <c r="M448" s="16" t="s">
        <v>253</v>
      </c>
      <c r="N448" s="16"/>
      <c r="O448" s="41">
        <v>30</v>
      </c>
      <c r="P448" s="24">
        <v>90</v>
      </c>
      <c r="Q448" s="24">
        <v>30</v>
      </c>
      <c r="R448" s="23"/>
      <c r="S448" s="23"/>
      <c r="T448" s="17"/>
      <c r="U448" s="28"/>
      <c r="V448" s="28"/>
      <c r="W448" s="15" t="s">
        <v>45</v>
      </c>
      <c r="X448" s="18"/>
      <c r="Y448" s="18"/>
      <c r="Z448" s="18"/>
      <c r="AA448" s="18"/>
      <c r="AC448" s="28"/>
      <c r="AD448" s="28"/>
      <c r="AE448" s="28"/>
      <c r="AF448" s="28"/>
      <c r="AG448" s="28"/>
      <c r="AH448" s="28"/>
    </row>
    <row r="449" spans="1:34" s="15" customFormat="1" ht="120">
      <c r="A449" s="15" t="s">
        <v>436</v>
      </c>
      <c r="B449" s="15" t="s">
        <v>695</v>
      </c>
      <c r="C449" s="16"/>
      <c r="D449" s="16" t="s">
        <v>252</v>
      </c>
      <c r="E449" s="16" t="s">
        <v>252</v>
      </c>
      <c r="F449" s="16" t="s">
        <v>252</v>
      </c>
      <c r="G449" s="16" t="s">
        <v>252</v>
      </c>
      <c r="H449" s="16" t="s">
        <v>252</v>
      </c>
      <c r="I449" s="16" t="s">
        <v>252</v>
      </c>
      <c r="J449" s="16"/>
      <c r="K449" s="16"/>
      <c r="L449" s="16"/>
      <c r="M449" s="16"/>
      <c r="N449" s="16"/>
      <c r="O449" s="39"/>
      <c r="R449" s="28" t="s">
        <v>699</v>
      </c>
      <c r="S449" s="28" t="s">
        <v>700</v>
      </c>
      <c r="T449" s="17"/>
      <c r="U449" s="28"/>
      <c r="V449" s="28" t="s">
        <v>1877</v>
      </c>
      <c r="W449" s="15" t="s">
        <v>696</v>
      </c>
      <c r="X449" s="18"/>
      <c r="Y449" s="18"/>
      <c r="Z449" s="18"/>
      <c r="AA449" s="18"/>
      <c r="AB449" s="15" t="s">
        <v>477</v>
      </c>
      <c r="AC449" s="28" t="s">
        <v>697</v>
      </c>
      <c r="AD449" s="28" t="s">
        <v>698</v>
      </c>
      <c r="AE449" s="28" t="s">
        <v>690</v>
      </c>
      <c r="AF449" s="28" t="s">
        <v>1061</v>
      </c>
      <c r="AG449" s="28" t="s">
        <v>1878</v>
      </c>
      <c r="AH449" s="28" t="s">
        <v>1876</v>
      </c>
    </row>
    <row r="450" spans="1:34" s="15" customFormat="1" ht="16.5">
      <c r="A450" s="15" t="s">
        <v>436</v>
      </c>
      <c r="B450" s="15" t="s">
        <v>695</v>
      </c>
      <c r="C450" s="16"/>
      <c r="D450" s="16"/>
      <c r="E450" s="16"/>
      <c r="F450" s="16" t="s">
        <v>1963</v>
      </c>
      <c r="G450" s="16" t="s">
        <v>1963</v>
      </c>
      <c r="H450" s="16" t="s">
        <v>1963</v>
      </c>
      <c r="I450" s="16" t="s">
        <v>1963</v>
      </c>
      <c r="J450" s="16"/>
      <c r="K450" s="16"/>
      <c r="L450" s="16"/>
      <c r="M450" s="16"/>
      <c r="N450" s="16"/>
      <c r="O450" s="41"/>
      <c r="P450" s="24"/>
      <c r="Q450" s="24"/>
      <c r="R450" s="23"/>
      <c r="S450" s="23"/>
      <c r="T450" s="17"/>
      <c r="U450" s="28"/>
      <c r="V450" s="28"/>
      <c r="W450" s="15" t="s">
        <v>696</v>
      </c>
      <c r="X450" s="18"/>
      <c r="Y450" s="18"/>
      <c r="Z450" s="18"/>
      <c r="AA450" s="18"/>
      <c r="AC450" s="28"/>
      <c r="AD450" s="28"/>
      <c r="AE450" s="28"/>
      <c r="AF450" s="28"/>
      <c r="AG450" s="28"/>
      <c r="AH450" s="28"/>
    </row>
    <row r="451" spans="1:34" s="15" customFormat="1" ht="16.5">
      <c r="A451" s="15" t="s">
        <v>436</v>
      </c>
      <c r="B451" s="15" t="s">
        <v>695</v>
      </c>
      <c r="C451" s="16"/>
      <c r="D451" s="16"/>
      <c r="E451" s="16"/>
      <c r="F451" s="16"/>
      <c r="G451" s="16" t="s">
        <v>253</v>
      </c>
      <c r="H451" s="16" t="s">
        <v>253</v>
      </c>
      <c r="I451" s="16" t="s">
        <v>253</v>
      </c>
      <c r="J451" s="16" t="s">
        <v>253</v>
      </c>
      <c r="K451" s="16" t="s">
        <v>253</v>
      </c>
      <c r="L451" s="16" t="s">
        <v>253</v>
      </c>
      <c r="M451" s="16" t="s">
        <v>253</v>
      </c>
      <c r="N451" s="16"/>
      <c r="O451" s="41"/>
      <c r="P451" s="24"/>
      <c r="Q451" s="24"/>
      <c r="R451" s="23"/>
      <c r="S451" s="23"/>
      <c r="T451" s="17"/>
      <c r="U451" s="28"/>
      <c r="V451" s="28"/>
      <c r="W451" s="15" t="s">
        <v>696</v>
      </c>
      <c r="X451" s="18"/>
      <c r="Y451" s="18"/>
      <c r="Z451" s="18"/>
      <c r="AA451" s="18"/>
      <c r="AC451" s="28"/>
      <c r="AD451" s="28"/>
      <c r="AE451" s="28"/>
      <c r="AF451" s="28"/>
      <c r="AG451" s="28"/>
      <c r="AH451" s="28"/>
    </row>
    <row r="452" spans="1:34" s="15" customFormat="1" ht="75">
      <c r="A452" s="15" t="s">
        <v>436</v>
      </c>
      <c r="B452" s="15" t="s">
        <v>60</v>
      </c>
      <c r="C452" s="16"/>
      <c r="D452" s="16" t="s">
        <v>252</v>
      </c>
      <c r="E452" s="16" t="s">
        <v>252</v>
      </c>
      <c r="F452" s="16" t="s">
        <v>252</v>
      </c>
      <c r="G452" s="16" t="s">
        <v>252</v>
      </c>
      <c r="H452" s="16"/>
      <c r="I452" s="16"/>
      <c r="J452" s="16"/>
      <c r="K452" s="16"/>
      <c r="L452" s="16"/>
      <c r="M452" s="16"/>
      <c r="N452" s="16"/>
      <c r="O452" s="41">
        <v>30</v>
      </c>
      <c r="P452" s="24">
        <v>90</v>
      </c>
      <c r="Q452" s="24">
        <v>40</v>
      </c>
      <c r="R452" s="23" t="s">
        <v>705</v>
      </c>
      <c r="S452" s="23" t="s">
        <v>706</v>
      </c>
      <c r="T452" s="17"/>
      <c r="U452" s="28" t="s">
        <v>1202</v>
      </c>
      <c r="V452" s="28" t="s">
        <v>704</v>
      </c>
      <c r="W452" s="15" t="s">
        <v>60</v>
      </c>
      <c r="X452" s="18"/>
      <c r="Y452" s="18"/>
      <c r="Z452" s="18"/>
      <c r="AA452" s="18"/>
      <c r="AB452" s="15" t="s">
        <v>446</v>
      </c>
      <c r="AC452" s="28" t="s">
        <v>702</v>
      </c>
      <c r="AD452" s="28" t="s">
        <v>703</v>
      </c>
      <c r="AE452" s="28" t="s">
        <v>701</v>
      </c>
      <c r="AF452" s="28" t="s">
        <v>1879</v>
      </c>
      <c r="AG452" s="28" t="s">
        <v>1880</v>
      </c>
      <c r="AH452" s="28" t="s">
        <v>2041</v>
      </c>
    </row>
    <row r="453" spans="1:34" s="15" customFormat="1" ht="16.5">
      <c r="A453" s="15" t="s">
        <v>436</v>
      </c>
      <c r="B453" s="15" t="s">
        <v>60</v>
      </c>
      <c r="C453" s="16"/>
      <c r="D453" s="16"/>
      <c r="E453" s="16"/>
      <c r="F453" s="16" t="s">
        <v>1961</v>
      </c>
      <c r="G453" s="16" t="s">
        <v>1961</v>
      </c>
      <c r="H453" s="16" t="s">
        <v>1961</v>
      </c>
      <c r="I453" s="16"/>
      <c r="J453" s="16"/>
      <c r="K453" s="16" t="s">
        <v>1961</v>
      </c>
      <c r="L453" s="16" t="s">
        <v>1961</v>
      </c>
      <c r="M453" s="16"/>
      <c r="N453" s="16"/>
      <c r="O453" s="41">
        <v>30</v>
      </c>
      <c r="P453" s="24">
        <v>90</v>
      </c>
      <c r="Q453" s="24">
        <v>40</v>
      </c>
      <c r="R453" s="23"/>
      <c r="S453" s="23"/>
      <c r="T453" s="17"/>
      <c r="U453" s="28"/>
      <c r="V453" s="28"/>
      <c r="W453" s="15" t="s">
        <v>60</v>
      </c>
      <c r="X453" s="18"/>
      <c r="Y453" s="18"/>
      <c r="Z453" s="18"/>
      <c r="AA453" s="18"/>
      <c r="AC453" s="28"/>
      <c r="AD453" s="28"/>
      <c r="AE453" s="28"/>
      <c r="AF453" s="28"/>
      <c r="AG453" s="28"/>
      <c r="AH453" s="28"/>
    </row>
    <row r="454" spans="1:34" s="15" customFormat="1" ht="16.5">
      <c r="A454" s="15" t="s">
        <v>436</v>
      </c>
      <c r="B454" s="15" t="s">
        <v>60</v>
      </c>
      <c r="C454" s="16"/>
      <c r="D454" s="16"/>
      <c r="E454" s="16"/>
      <c r="F454" s="16"/>
      <c r="G454" s="16" t="s">
        <v>253</v>
      </c>
      <c r="H454" s="16" t="s">
        <v>253</v>
      </c>
      <c r="I454" s="16" t="s">
        <v>253</v>
      </c>
      <c r="J454" s="16" t="s">
        <v>253</v>
      </c>
      <c r="K454" s="16" t="s">
        <v>253</v>
      </c>
      <c r="L454" s="16"/>
      <c r="M454" s="16"/>
      <c r="N454" s="16"/>
      <c r="O454" s="41">
        <v>30</v>
      </c>
      <c r="P454" s="24">
        <v>90</v>
      </c>
      <c r="Q454" s="24">
        <v>40</v>
      </c>
      <c r="R454" s="23"/>
      <c r="S454" s="23"/>
      <c r="T454" s="17"/>
      <c r="U454" s="28"/>
      <c r="V454" s="28"/>
      <c r="W454" s="15" t="s">
        <v>60</v>
      </c>
      <c r="X454" s="18"/>
      <c r="Y454" s="18"/>
      <c r="Z454" s="18"/>
      <c r="AA454" s="18"/>
      <c r="AC454" s="28"/>
      <c r="AD454" s="28"/>
      <c r="AE454" s="28"/>
      <c r="AF454" s="28"/>
      <c r="AG454" s="28"/>
      <c r="AH454" s="28"/>
    </row>
    <row r="455" spans="1:34" s="15" customFormat="1" ht="60">
      <c r="A455" s="15" t="s">
        <v>436</v>
      </c>
      <c r="B455" s="15" t="s">
        <v>66</v>
      </c>
      <c r="C455" s="16"/>
      <c r="D455" s="16" t="s">
        <v>252</v>
      </c>
      <c r="E455" s="16" t="s">
        <v>252</v>
      </c>
      <c r="F455" s="16"/>
      <c r="G455" s="16"/>
      <c r="H455" s="16"/>
      <c r="I455" s="16"/>
      <c r="J455" s="16"/>
      <c r="K455" s="16"/>
      <c r="L455" s="16"/>
      <c r="M455" s="16"/>
      <c r="N455" s="16"/>
      <c r="O455" s="41">
        <v>18</v>
      </c>
      <c r="P455" s="24">
        <v>60</v>
      </c>
      <c r="Q455" s="24">
        <v>20</v>
      </c>
      <c r="R455" s="23" t="s">
        <v>710</v>
      </c>
      <c r="S455" s="23" t="s">
        <v>711</v>
      </c>
      <c r="T455" s="17"/>
      <c r="U455" s="28" t="s">
        <v>712</v>
      </c>
      <c r="V455" s="28" t="s">
        <v>1881</v>
      </c>
      <c r="W455" s="15" t="s">
        <v>66</v>
      </c>
      <c r="X455" s="18"/>
      <c r="Y455" s="18"/>
      <c r="Z455" s="18"/>
      <c r="AA455" s="18">
        <v>0</v>
      </c>
      <c r="AB455" s="15" t="s">
        <v>446</v>
      </c>
      <c r="AC455" s="28" t="s">
        <v>707</v>
      </c>
      <c r="AD455" s="28" t="s">
        <v>708</v>
      </c>
      <c r="AE455" s="28" t="s">
        <v>709</v>
      </c>
      <c r="AF455" s="28" t="s">
        <v>1879</v>
      </c>
      <c r="AG455" s="28" t="s">
        <v>1882</v>
      </c>
      <c r="AH455" s="28" t="s">
        <v>1883</v>
      </c>
    </row>
    <row r="456" spans="1:34" s="15" customFormat="1" ht="16.5">
      <c r="A456" s="15" t="s">
        <v>436</v>
      </c>
      <c r="B456" s="15" t="s">
        <v>66</v>
      </c>
      <c r="C456" s="16"/>
      <c r="D456" s="16"/>
      <c r="E456" s="16"/>
      <c r="F456" s="16"/>
      <c r="G456" s="16" t="s">
        <v>1963</v>
      </c>
      <c r="H456" s="16" t="s">
        <v>1963</v>
      </c>
      <c r="I456" s="16" t="s">
        <v>1963</v>
      </c>
      <c r="J456" s="16"/>
      <c r="K456" s="16"/>
      <c r="L456" s="16"/>
      <c r="M456" s="16"/>
      <c r="N456" s="16"/>
      <c r="O456" s="41">
        <v>18</v>
      </c>
      <c r="P456" s="24">
        <v>60</v>
      </c>
      <c r="Q456" s="24">
        <v>20</v>
      </c>
      <c r="R456" s="23"/>
      <c r="S456" s="23"/>
      <c r="T456" s="17"/>
      <c r="U456" s="28"/>
      <c r="V456" s="28"/>
      <c r="W456" s="15" t="s">
        <v>66</v>
      </c>
      <c r="X456" s="18"/>
      <c r="Y456" s="18"/>
      <c r="Z456" s="18"/>
      <c r="AA456" s="18"/>
      <c r="AC456" s="28"/>
      <c r="AD456" s="28"/>
      <c r="AE456" s="28"/>
      <c r="AF456" s="28"/>
      <c r="AG456" s="28"/>
      <c r="AH456" s="28"/>
    </row>
    <row r="457" spans="1:34" s="15" customFormat="1" ht="16.5">
      <c r="A457" s="15" t="s">
        <v>436</v>
      </c>
      <c r="B457" s="15" t="s">
        <v>66</v>
      </c>
      <c r="C457" s="16"/>
      <c r="D457" s="16"/>
      <c r="E457" s="16"/>
      <c r="F457" s="16" t="s">
        <v>1961</v>
      </c>
      <c r="G457" s="16" t="s">
        <v>1961</v>
      </c>
      <c r="H457" s="16" t="s">
        <v>253</v>
      </c>
      <c r="I457" s="16" t="s">
        <v>253</v>
      </c>
      <c r="J457" s="16" t="s">
        <v>253</v>
      </c>
      <c r="K457" s="16" t="s">
        <v>253</v>
      </c>
      <c r="L457" s="16"/>
      <c r="M457" s="16"/>
      <c r="N457" s="16"/>
      <c r="O457" s="41">
        <v>18</v>
      </c>
      <c r="P457" s="24">
        <v>60</v>
      </c>
      <c r="Q457" s="24">
        <v>20</v>
      </c>
      <c r="R457" s="23"/>
      <c r="S457" s="23"/>
      <c r="T457" s="17"/>
      <c r="U457" s="28"/>
      <c r="V457" s="28"/>
      <c r="W457" s="15" t="s">
        <v>66</v>
      </c>
      <c r="X457" s="18"/>
      <c r="Y457" s="18"/>
      <c r="Z457" s="18"/>
      <c r="AA457" s="18"/>
      <c r="AC457" s="28"/>
      <c r="AD457" s="28"/>
      <c r="AE457" s="28"/>
      <c r="AF457" s="28"/>
      <c r="AG457" s="28"/>
      <c r="AH457" s="28"/>
    </row>
    <row r="458" spans="1:34" s="15" customFormat="1" ht="60">
      <c r="A458" s="15" t="s">
        <v>436</v>
      </c>
      <c r="B458" s="15" t="s">
        <v>61</v>
      </c>
      <c r="C458" s="16"/>
      <c r="D458" s="16"/>
      <c r="E458" s="16" t="s">
        <v>252</v>
      </c>
      <c r="F458" s="16" t="s">
        <v>252</v>
      </c>
      <c r="G458" s="16"/>
      <c r="H458" s="16"/>
      <c r="I458" s="16"/>
      <c r="J458" s="16"/>
      <c r="K458" s="16"/>
      <c r="L458" s="16"/>
      <c r="M458" s="16"/>
      <c r="N458" s="16"/>
      <c r="O458" s="41">
        <v>25</v>
      </c>
      <c r="P458" s="24">
        <v>120</v>
      </c>
      <c r="Q458" s="24">
        <v>35</v>
      </c>
      <c r="R458" s="23" t="s">
        <v>713</v>
      </c>
      <c r="S458" s="23" t="s">
        <v>714</v>
      </c>
      <c r="T458" s="23"/>
      <c r="U458" s="28" t="s">
        <v>1202</v>
      </c>
      <c r="V458" s="28" t="s">
        <v>715</v>
      </c>
      <c r="W458" s="15" t="s">
        <v>61</v>
      </c>
      <c r="X458" s="18"/>
      <c r="Y458" s="18"/>
      <c r="Z458" s="18"/>
      <c r="AA458" s="18"/>
      <c r="AB458" s="15" t="s">
        <v>446</v>
      </c>
      <c r="AC458" s="28" t="s">
        <v>716</v>
      </c>
      <c r="AD458" s="28" t="s">
        <v>717</v>
      </c>
      <c r="AE458" s="28" t="s">
        <v>718</v>
      </c>
      <c r="AF458" s="28" t="s">
        <v>1879</v>
      </c>
      <c r="AG458" s="28" t="s">
        <v>1884</v>
      </c>
      <c r="AH458" s="28" t="s">
        <v>1966</v>
      </c>
    </row>
    <row r="459" spans="1:34" s="15" customFormat="1" ht="16.5">
      <c r="A459" s="15" t="s">
        <v>436</v>
      </c>
      <c r="B459" s="15" t="s">
        <v>61</v>
      </c>
      <c r="C459" s="16"/>
      <c r="D459" s="16"/>
      <c r="E459" s="16"/>
      <c r="F459" s="16" t="s">
        <v>1963</v>
      </c>
      <c r="G459" s="16" t="s">
        <v>1963</v>
      </c>
      <c r="H459" s="16" t="s">
        <v>1963</v>
      </c>
      <c r="I459" s="16"/>
      <c r="J459" s="16"/>
      <c r="K459" s="16"/>
      <c r="L459" s="16"/>
      <c r="M459" s="16"/>
      <c r="N459" s="16"/>
      <c r="O459" s="41">
        <v>25</v>
      </c>
      <c r="P459" s="24">
        <v>120</v>
      </c>
      <c r="Q459" s="24">
        <v>35</v>
      </c>
      <c r="R459" s="23"/>
      <c r="S459" s="23"/>
      <c r="T459" s="23"/>
      <c r="U459" s="28"/>
      <c r="V459" s="28"/>
      <c r="W459" s="15" t="s">
        <v>61</v>
      </c>
      <c r="X459" s="18"/>
      <c r="Y459" s="18"/>
      <c r="Z459" s="18"/>
      <c r="AA459" s="18"/>
      <c r="AC459" s="28"/>
      <c r="AD459" s="28"/>
      <c r="AE459" s="28"/>
      <c r="AF459" s="28"/>
      <c r="AG459" s="28"/>
      <c r="AH459" s="28"/>
    </row>
    <row r="460" spans="1:34" s="15" customFormat="1" ht="16.5">
      <c r="A460" s="15" t="s">
        <v>436</v>
      </c>
      <c r="B460" s="15" t="s">
        <v>61</v>
      </c>
      <c r="C460" s="16"/>
      <c r="D460" s="16"/>
      <c r="E460" s="16"/>
      <c r="F460" s="16" t="s">
        <v>1961</v>
      </c>
      <c r="G460" s="16" t="s">
        <v>1961</v>
      </c>
      <c r="H460" s="16" t="s">
        <v>253</v>
      </c>
      <c r="I460" s="16" t="s">
        <v>253</v>
      </c>
      <c r="J460" s="16" t="s">
        <v>253</v>
      </c>
      <c r="K460" s="16" t="s">
        <v>253</v>
      </c>
      <c r="L460" s="16" t="s">
        <v>253</v>
      </c>
      <c r="M460" s="16"/>
      <c r="N460" s="16"/>
      <c r="O460" s="41">
        <v>25</v>
      </c>
      <c r="P460" s="24">
        <v>120</v>
      </c>
      <c r="Q460" s="24">
        <v>35</v>
      </c>
      <c r="R460" s="23"/>
      <c r="S460" s="23"/>
      <c r="T460" s="23"/>
      <c r="U460" s="28"/>
      <c r="V460" s="28"/>
      <c r="W460" s="15" t="s">
        <v>61</v>
      </c>
      <c r="X460" s="18"/>
      <c r="Y460" s="18"/>
      <c r="Z460" s="18"/>
      <c r="AA460" s="18"/>
      <c r="AC460" s="28"/>
      <c r="AD460" s="28"/>
      <c r="AE460" s="28"/>
      <c r="AF460" s="28"/>
      <c r="AG460" s="28"/>
      <c r="AH460" s="28"/>
    </row>
    <row r="461" spans="1:34" s="15" customFormat="1" ht="45">
      <c r="A461" s="15" t="s">
        <v>436</v>
      </c>
      <c r="B461" s="15" t="s">
        <v>143</v>
      </c>
      <c r="C461" s="16"/>
      <c r="D461" s="16"/>
      <c r="E461" s="16" t="s">
        <v>252</v>
      </c>
      <c r="F461" s="16" t="s">
        <v>252</v>
      </c>
      <c r="G461" s="16" t="s">
        <v>252</v>
      </c>
      <c r="H461" s="16"/>
      <c r="I461" s="16"/>
      <c r="J461" s="16"/>
      <c r="K461" s="16"/>
      <c r="L461" s="16"/>
      <c r="M461" s="16"/>
      <c r="N461" s="20"/>
      <c r="O461" s="43"/>
      <c r="P461" s="36"/>
      <c r="Q461" s="36">
        <v>40</v>
      </c>
      <c r="R461" s="23" t="s">
        <v>713</v>
      </c>
      <c r="S461" s="23" t="s">
        <v>714</v>
      </c>
      <c r="T461" s="17"/>
      <c r="U461" s="28" t="s">
        <v>1202</v>
      </c>
      <c r="V461" s="28" t="s">
        <v>715</v>
      </c>
      <c r="W461" s="15" t="s">
        <v>143</v>
      </c>
      <c r="X461" s="18"/>
      <c r="Y461" s="18"/>
      <c r="Z461" s="18"/>
      <c r="AA461" s="18">
        <v>-5</v>
      </c>
      <c r="AB461" s="15" t="s">
        <v>446</v>
      </c>
      <c r="AC461" s="28" t="s">
        <v>719</v>
      </c>
      <c r="AD461" s="28" t="s">
        <v>721</v>
      </c>
      <c r="AE461" s="28" t="s">
        <v>720</v>
      </c>
      <c r="AF461" s="28" t="s">
        <v>1879</v>
      </c>
      <c r="AG461" s="28" t="s">
        <v>1884</v>
      </c>
      <c r="AH461" s="28" t="s">
        <v>1885</v>
      </c>
    </row>
    <row r="462" spans="1:34" s="15" customFormat="1" ht="16.5">
      <c r="A462" s="15" t="s">
        <v>436</v>
      </c>
      <c r="B462" s="15" t="s">
        <v>143</v>
      </c>
      <c r="C462" s="16"/>
      <c r="D462" s="16"/>
      <c r="E462" s="16"/>
      <c r="F462" s="16"/>
      <c r="G462" s="16" t="s">
        <v>1963</v>
      </c>
      <c r="H462" s="16" t="s">
        <v>1963</v>
      </c>
      <c r="I462" s="16" t="s">
        <v>253</v>
      </c>
      <c r="J462" s="16" t="s">
        <v>253</v>
      </c>
      <c r="K462" s="16" t="s">
        <v>253</v>
      </c>
      <c r="L462" s="16" t="s">
        <v>253</v>
      </c>
      <c r="M462" s="16"/>
      <c r="N462" s="20"/>
      <c r="O462" s="43"/>
      <c r="P462" s="36"/>
      <c r="Q462" s="36"/>
      <c r="R462" s="23"/>
      <c r="S462" s="23"/>
      <c r="T462" s="17"/>
      <c r="U462" s="28"/>
      <c r="V462" s="28"/>
      <c r="W462" s="15" t="s">
        <v>143</v>
      </c>
      <c r="X462" s="18"/>
      <c r="Y462" s="18"/>
      <c r="Z462" s="18"/>
      <c r="AA462" s="18"/>
      <c r="AC462" s="28"/>
      <c r="AD462" s="28"/>
      <c r="AE462" s="28"/>
      <c r="AF462" s="28"/>
      <c r="AG462" s="28"/>
      <c r="AH462" s="28"/>
    </row>
    <row r="463" spans="1:34" s="15" customFormat="1" ht="16.5">
      <c r="A463" s="15" t="s">
        <v>436</v>
      </c>
      <c r="B463" s="15" t="s">
        <v>143</v>
      </c>
      <c r="C463" s="16"/>
      <c r="D463" s="16"/>
      <c r="E463" s="16"/>
      <c r="F463" s="16"/>
      <c r="G463" s="16" t="s">
        <v>1961</v>
      </c>
      <c r="H463" s="16" t="s">
        <v>1961</v>
      </c>
      <c r="I463" s="16" t="s">
        <v>1961</v>
      </c>
      <c r="J463" s="16"/>
      <c r="K463" s="16"/>
      <c r="L463" s="16"/>
      <c r="M463" s="16"/>
      <c r="N463" s="20"/>
      <c r="O463" s="43"/>
      <c r="P463" s="36"/>
      <c r="Q463" s="36"/>
      <c r="R463" s="23"/>
      <c r="S463" s="23"/>
      <c r="T463" s="17"/>
      <c r="U463" s="28"/>
      <c r="V463" s="28"/>
      <c r="W463" s="15" t="s">
        <v>143</v>
      </c>
      <c r="X463" s="18"/>
      <c r="Y463" s="18"/>
      <c r="Z463" s="18"/>
      <c r="AA463" s="18"/>
      <c r="AC463" s="28"/>
      <c r="AD463" s="28"/>
      <c r="AE463" s="28"/>
      <c r="AF463" s="28"/>
      <c r="AG463" s="28"/>
      <c r="AH463" s="28"/>
    </row>
    <row r="464" spans="1:34" s="15" customFormat="1" ht="75">
      <c r="A464" s="15" t="s">
        <v>436</v>
      </c>
      <c r="B464" s="15" t="s">
        <v>51</v>
      </c>
      <c r="C464" s="16"/>
      <c r="D464" s="16"/>
      <c r="E464" s="16" t="s">
        <v>252</v>
      </c>
      <c r="F464" s="16" t="s">
        <v>252</v>
      </c>
      <c r="G464" s="16" t="s">
        <v>252</v>
      </c>
      <c r="H464" s="16" t="s">
        <v>1963</v>
      </c>
      <c r="I464" s="16" t="s">
        <v>1963</v>
      </c>
      <c r="J464" s="16" t="s">
        <v>1963</v>
      </c>
      <c r="K464" s="16" t="s">
        <v>1963</v>
      </c>
      <c r="L464" s="16" t="s">
        <v>1963</v>
      </c>
      <c r="M464" s="16"/>
      <c r="N464" s="16"/>
      <c r="O464" s="41">
        <v>25</v>
      </c>
      <c r="P464" s="24">
        <v>90</v>
      </c>
      <c r="Q464" s="24">
        <v>20</v>
      </c>
      <c r="R464" s="23" t="s">
        <v>1194</v>
      </c>
      <c r="S464" s="23" t="s">
        <v>1195</v>
      </c>
      <c r="T464" s="17"/>
      <c r="U464" s="28"/>
      <c r="V464" s="28"/>
      <c r="W464" s="15" t="s">
        <v>411</v>
      </c>
      <c r="X464" s="18"/>
      <c r="Y464" s="18"/>
      <c r="Z464" s="18"/>
      <c r="AA464" s="18">
        <v>0</v>
      </c>
      <c r="AB464" s="15" t="s">
        <v>446</v>
      </c>
      <c r="AC464" s="28" t="s">
        <v>722</v>
      </c>
      <c r="AD464" s="28" t="s">
        <v>1886</v>
      </c>
      <c r="AE464" s="28" t="s">
        <v>723</v>
      </c>
      <c r="AF464" s="28" t="s">
        <v>768</v>
      </c>
      <c r="AG464" s="28" t="s">
        <v>1887</v>
      </c>
      <c r="AH464" s="28" t="s">
        <v>1965</v>
      </c>
    </row>
    <row r="465" spans="1:34" s="15" customFormat="1" ht="16.5">
      <c r="A465" s="15" t="s">
        <v>436</v>
      </c>
      <c r="B465" s="15" t="s">
        <v>51</v>
      </c>
      <c r="C465" s="16" t="s">
        <v>253</v>
      </c>
      <c r="D465" s="16" t="s">
        <v>253</v>
      </c>
      <c r="E465" s="16" t="s">
        <v>253</v>
      </c>
      <c r="F465" s="16" t="s">
        <v>253</v>
      </c>
      <c r="G465" s="16" t="s">
        <v>253</v>
      </c>
      <c r="H465" s="16" t="s">
        <v>253</v>
      </c>
      <c r="I465" s="16" t="s">
        <v>253</v>
      </c>
      <c r="J465" s="16" t="s">
        <v>253</v>
      </c>
      <c r="K465" s="16" t="s">
        <v>253</v>
      </c>
      <c r="L465" s="16" t="s">
        <v>253</v>
      </c>
      <c r="M465" s="16" t="s">
        <v>253</v>
      </c>
      <c r="N465" s="16" t="s">
        <v>253</v>
      </c>
      <c r="O465" s="41">
        <v>25</v>
      </c>
      <c r="P465" s="24">
        <v>90</v>
      </c>
      <c r="Q465" s="24">
        <v>20</v>
      </c>
      <c r="R465" s="23"/>
      <c r="S465" s="23"/>
      <c r="T465" s="23"/>
      <c r="U465" s="28"/>
      <c r="V465" s="28"/>
      <c r="W465" s="15" t="s">
        <v>411</v>
      </c>
      <c r="X465" s="18"/>
      <c r="Y465" s="18"/>
      <c r="Z465" s="18"/>
      <c r="AA465" s="18">
        <v>0</v>
      </c>
      <c r="AB465" s="15" t="s">
        <v>446</v>
      </c>
      <c r="AC465" s="28"/>
      <c r="AD465" s="28"/>
      <c r="AE465" s="28"/>
      <c r="AF465" s="28"/>
      <c r="AG465" s="28"/>
      <c r="AH465" s="28"/>
    </row>
    <row r="466" spans="1:34" s="15" customFormat="1" ht="16.5">
      <c r="A466" s="15" t="s">
        <v>436</v>
      </c>
      <c r="B466" s="15" t="s">
        <v>51</v>
      </c>
      <c r="C466" s="16"/>
      <c r="D466" s="16"/>
      <c r="E466" s="16"/>
      <c r="F466" s="16"/>
      <c r="G466" s="16"/>
      <c r="H466" s="16" t="s">
        <v>1961</v>
      </c>
      <c r="I466" s="16" t="s">
        <v>1961</v>
      </c>
      <c r="J466" s="16" t="s">
        <v>1961</v>
      </c>
      <c r="K466" s="16"/>
      <c r="L466" s="16"/>
      <c r="M466" s="16"/>
      <c r="N466" s="16"/>
      <c r="O466" s="41">
        <v>25</v>
      </c>
      <c r="P466" s="24">
        <v>90</v>
      </c>
      <c r="Q466" s="24">
        <v>20</v>
      </c>
      <c r="R466" s="23"/>
      <c r="S466" s="23"/>
      <c r="T466" s="23"/>
      <c r="U466" s="28"/>
      <c r="V466" s="28"/>
      <c r="W466" s="15" t="s">
        <v>411</v>
      </c>
      <c r="X466" s="18"/>
      <c r="Y466" s="18"/>
      <c r="Z466" s="18"/>
      <c r="AA466" s="18">
        <v>0</v>
      </c>
      <c r="AB466" s="15" t="s">
        <v>446</v>
      </c>
      <c r="AC466" s="28"/>
      <c r="AD466" s="28"/>
      <c r="AE466" s="28"/>
      <c r="AF466" s="28"/>
      <c r="AG466" s="28"/>
      <c r="AH466" s="28"/>
    </row>
    <row r="467" spans="1:34" s="15" customFormat="1" ht="75">
      <c r="A467" s="15" t="s">
        <v>436</v>
      </c>
      <c r="B467" s="15" t="s">
        <v>62</v>
      </c>
      <c r="C467" s="16"/>
      <c r="D467" s="16"/>
      <c r="E467" s="16" t="s">
        <v>252</v>
      </c>
      <c r="F467" s="16" t="s">
        <v>252</v>
      </c>
      <c r="G467" s="16" t="s">
        <v>252</v>
      </c>
      <c r="H467" s="16"/>
      <c r="I467" s="16"/>
      <c r="J467" s="16"/>
      <c r="K467" s="16"/>
      <c r="L467" s="16"/>
      <c r="M467" s="16"/>
      <c r="N467" s="16"/>
      <c r="O467" s="41">
        <v>18</v>
      </c>
      <c r="P467" s="24">
        <v>90</v>
      </c>
      <c r="Q467" s="24">
        <v>25</v>
      </c>
      <c r="R467" s="23" t="s">
        <v>727</v>
      </c>
      <c r="S467" s="23" t="s">
        <v>728</v>
      </c>
      <c r="T467" s="17"/>
      <c r="U467" s="28"/>
      <c r="V467" s="28" t="s">
        <v>729</v>
      </c>
      <c r="W467" s="15" t="s">
        <v>62</v>
      </c>
      <c r="X467" s="18"/>
      <c r="Y467" s="18"/>
      <c r="Z467" s="18"/>
      <c r="AA467" s="18"/>
      <c r="AB467" s="15" t="s">
        <v>446</v>
      </c>
      <c r="AC467" s="28" t="s">
        <v>724</v>
      </c>
      <c r="AD467" s="28" t="s">
        <v>725</v>
      </c>
      <c r="AE467" s="28" t="s">
        <v>726</v>
      </c>
      <c r="AF467" s="28" t="s">
        <v>1869</v>
      </c>
      <c r="AG467" s="28" t="s">
        <v>1888</v>
      </c>
      <c r="AH467" s="28" t="s">
        <v>2040</v>
      </c>
    </row>
    <row r="468" spans="1:34" s="15" customFormat="1" ht="16.5">
      <c r="A468" s="15" t="s">
        <v>436</v>
      </c>
      <c r="B468" s="15" t="s">
        <v>62</v>
      </c>
      <c r="C468" s="16"/>
      <c r="D468" s="16"/>
      <c r="E468" s="16"/>
      <c r="F468" s="16"/>
      <c r="G468" s="16" t="s">
        <v>1961</v>
      </c>
      <c r="H468" s="16" t="s">
        <v>1961</v>
      </c>
      <c r="I468" s="16" t="s">
        <v>1961</v>
      </c>
      <c r="J468" s="16"/>
      <c r="K468" s="16"/>
      <c r="L468" s="16"/>
      <c r="M468" s="16"/>
      <c r="N468" s="16"/>
      <c r="O468" s="41">
        <v>18</v>
      </c>
      <c r="P468" s="24">
        <v>90</v>
      </c>
      <c r="Q468" s="24">
        <v>25</v>
      </c>
      <c r="R468" s="23"/>
      <c r="S468" s="23"/>
      <c r="T468" s="23"/>
      <c r="U468" s="28"/>
      <c r="V468" s="28"/>
      <c r="W468" s="15" t="s">
        <v>62</v>
      </c>
      <c r="X468" s="18"/>
      <c r="Y468" s="18"/>
      <c r="Z468" s="18"/>
      <c r="AA468" s="18"/>
      <c r="AC468" s="28"/>
      <c r="AD468" s="28"/>
      <c r="AE468" s="28"/>
      <c r="AF468" s="28"/>
      <c r="AG468" s="28"/>
      <c r="AH468" s="28"/>
    </row>
    <row r="469" spans="1:34" s="15" customFormat="1" ht="16.5">
      <c r="A469" s="15" t="s">
        <v>436</v>
      </c>
      <c r="B469" s="15" t="s">
        <v>62</v>
      </c>
      <c r="C469" s="16"/>
      <c r="D469" s="16"/>
      <c r="E469" s="16"/>
      <c r="F469" s="16"/>
      <c r="G469" s="16"/>
      <c r="H469" s="16" t="s">
        <v>253</v>
      </c>
      <c r="I469" s="16" t="s">
        <v>253</v>
      </c>
      <c r="J469" s="16" t="s">
        <v>253</v>
      </c>
      <c r="K469" s="16" t="s">
        <v>253</v>
      </c>
      <c r="L469" s="16"/>
      <c r="M469" s="16"/>
      <c r="N469" s="16"/>
      <c r="O469" s="41">
        <v>18</v>
      </c>
      <c r="P469" s="24">
        <v>90</v>
      </c>
      <c r="Q469" s="24">
        <v>25</v>
      </c>
      <c r="R469" s="23"/>
      <c r="S469" s="23"/>
      <c r="T469" s="23"/>
      <c r="U469" s="28"/>
      <c r="V469" s="28"/>
      <c r="W469" s="15" t="s">
        <v>62</v>
      </c>
      <c r="X469" s="18"/>
      <c r="Y469" s="18"/>
      <c r="Z469" s="18"/>
      <c r="AA469" s="18"/>
      <c r="AC469" s="28"/>
      <c r="AD469" s="28"/>
      <c r="AE469" s="28"/>
      <c r="AF469" s="28"/>
      <c r="AG469" s="28"/>
      <c r="AH469" s="28"/>
    </row>
    <row r="470" spans="1:34" s="15" customFormat="1" ht="60">
      <c r="A470" s="15" t="s">
        <v>436</v>
      </c>
      <c r="B470" s="15" t="s">
        <v>245</v>
      </c>
      <c r="C470" s="16"/>
      <c r="D470" s="16"/>
      <c r="E470" s="16" t="s">
        <v>252</v>
      </c>
      <c r="F470" s="16" t="s">
        <v>252</v>
      </c>
      <c r="G470" s="16" t="s">
        <v>252</v>
      </c>
      <c r="H470" s="16"/>
      <c r="I470" s="16"/>
      <c r="J470" s="16"/>
      <c r="K470" s="16"/>
      <c r="L470" s="16"/>
      <c r="M470" s="16"/>
      <c r="N470" s="20"/>
      <c r="O470" s="39"/>
      <c r="P470" s="30"/>
      <c r="Q470" s="24">
        <v>40</v>
      </c>
      <c r="R470" s="23" t="s">
        <v>734</v>
      </c>
      <c r="S470" s="23" t="s">
        <v>648</v>
      </c>
      <c r="T470" s="17"/>
      <c r="U470" s="28"/>
      <c r="V470" s="28" t="s">
        <v>733</v>
      </c>
      <c r="W470" s="15" t="s">
        <v>245</v>
      </c>
      <c r="X470" s="18"/>
      <c r="Y470" s="18"/>
      <c r="Z470" s="18"/>
      <c r="AA470" s="18"/>
      <c r="AB470" s="15" t="s">
        <v>446</v>
      </c>
      <c r="AC470" s="28" t="s">
        <v>730</v>
      </c>
      <c r="AD470" s="28" t="s">
        <v>731</v>
      </c>
      <c r="AE470" s="28" t="s">
        <v>732</v>
      </c>
      <c r="AF470" s="28" t="s">
        <v>1889</v>
      </c>
      <c r="AG470" s="28" t="s">
        <v>1890</v>
      </c>
      <c r="AH470" s="28" t="s">
        <v>1964</v>
      </c>
    </row>
    <row r="471" spans="1:34" s="15" customFormat="1">
      <c r="A471" s="15" t="s">
        <v>436</v>
      </c>
      <c r="B471" s="15" t="s">
        <v>245</v>
      </c>
      <c r="C471" s="16"/>
      <c r="D471" s="16"/>
      <c r="E471" s="16"/>
      <c r="F471" s="16"/>
      <c r="G471" s="16" t="s">
        <v>1961</v>
      </c>
      <c r="H471" s="16" t="s">
        <v>1961</v>
      </c>
      <c r="I471" s="16" t="s">
        <v>1961</v>
      </c>
      <c r="J471" s="16" t="s">
        <v>1961</v>
      </c>
      <c r="K471" s="16"/>
      <c r="L471" s="16"/>
      <c r="M471" s="16"/>
      <c r="N471" s="20"/>
      <c r="O471" s="39"/>
      <c r="P471" s="30"/>
      <c r="Q471" s="30"/>
      <c r="R471" s="23"/>
      <c r="S471" s="23"/>
      <c r="T471" s="17"/>
      <c r="U471" s="28"/>
      <c r="V471" s="28"/>
      <c r="W471" s="15" t="s">
        <v>245</v>
      </c>
      <c r="X471" s="18"/>
      <c r="Y471" s="18"/>
      <c r="Z471" s="18"/>
      <c r="AA471" s="18"/>
      <c r="AC471" s="28"/>
      <c r="AD471" s="28"/>
      <c r="AE471" s="28"/>
      <c r="AF471" s="28"/>
      <c r="AG471" s="28"/>
      <c r="AH471" s="28"/>
    </row>
    <row r="472" spans="1:34" s="15" customFormat="1">
      <c r="A472" s="15" t="s">
        <v>436</v>
      </c>
      <c r="B472" s="15" t="s">
        <v>245</v>
      </c>
      <c r="C472" s="16"/>
      <c r="D472" s="16"/>
      <c r="E472" s="16"/>
      <c r="F472" s="16"/>
      <c r="G472" s="16"/>
      <c r="H472" s="16" t="s">
        <v>253</v>
      </c>
      <c r="I472" s="16" t="s">
        <v>253</v>
      </c>
      <c r="J472" s="16" t="s">
        <v>253</v>
      </c>
      <c r="K472" s="16" t="s">
        <v>253</v>
      </c>
      <c r="L472" s="16" t="s">
        <v>253</v>
      </c>
      <c r="M472" s="16"/>
      <c r="N472" s="20"/>
      <c r="O472" s="39"/>
      <c r="P472" s="30"/>
      <c r="Q472" s="30"/>
      <c r="R472" s="23"/>
      <c r="S472" s="23"/>
      <c r="T472" s="23"/>
      <c r="U472" s="28"/>
      <c r="V472" s="28"/>
      <c r="W472" s="15" t="s">
        <v>245</v>
      </c>
      <c r="X472" s="18"/>
      <c r="Y472" s="18"/>
      <c r="Z472" s="18"/>
      <c r="AA472" s="18"/>
      <c r="AC472" s="28"/>
      <c r="AD472" s="28"/>
      <c r="AE472" s="28"/>
      <c r="AF472" s="28"/>
      <c r="AG472" s="28"/>
      <c r="AH472" s="28"/>
    </row>
    <row r="473" spans="1:34" s="15" customFormat="1">
      <c r="C473" s="21"/>
      <c r="D473" s="21"/>
      <c r="E473" s="21"/>
      <c r="F473" s="21"/>
      <c r="G473" s="21"/>
      <c r="H473" s="21"/>
      <c r="I473" s="21"/>
      <c r="J473" s="21"/>
      <c r="K473" s="21"/>
      <c r="L473" s="21"/>
      <c r="M473" s="21"/>
      <c r="N473" s="21"/>
      <c r="O473" s="40"/>
      <c r="P473" s="31"/>
      <c r="Q473" s="31"/>
      <c r="R473" s="23"/>
      <c r="S473" s="23"/>
      <c r="U473" s="23"/>
      <c r="V473" s="17"/>
      <c r="W473" s="17"/>
      <c r="X473" s="18"/>
      <c r="Y473" s="18"/>
      <c r="Z473" s="18"/>
      <c r="AA473" s="18"/>
      <c r="AC473" s="28"/>
      <c r="AD473" s="28"/>
      <c r="AE473" s="28"/>
      <c r="AF473" s="28"/>
      <c r="AG473" s="28"/>
      <c r="AH473" s="28"/>
    </row>
    <row r="474" spans="1:34" s="15" customFormat="1">
      <c r="C474" s="21"/>
      <c r="D474" s="21"/>
      <c r="E474" s="21"/>
      <c r="F474" s="21"/>
      <c r="G474" s="21"/>
      <c r="H474" s="21"/>
      <c r="I474" s="21"/>
      <c r="J474" s="21"/>
      <c r="K474" s="21"/>
      <c r="L474" s="21"/>
      <c r="M474" s="21"/>
      <c r="N474" s="21"/>
      <c r="O474" s="40"/>
      <c r="P474" s="31"/>
      <c r="Q474" s="31"/>
      <c r="R474" s="23"/>
      <c r="S474" s="23"/>
      <c r="U474" s="23"/>
      <c r="V474" s="17"/>
      <c r="W474" s="17"/>
      <c r="X474" s="18"/>
      <c r="Y474" s="18"/>
      <c r="Z474" s="18"/>
      <c r="AA474" s="18"/>
      <c r="AC474" s="28"/>
      <c r="AD474" s="28"/>
      <c r="AE474" s="28"/>
      <c r="AF474" s="28"/>
      <c r="AG474" s="28"/>
      <c r="AH474" s="28"/>
    </row>
    <row r="475" spans="1:34" s="15" customFormat="1">
      <c r="C475" s="21"/>
      <c r="D475" s="21"/>
      <c r="E475" s="21"/>
      <c r="F475" s="21"/>
      <c r="G475" s="21"/>
      <c r="H475" s="21"/>
      <c r="I475" s="21"/>
      <c r="J475" s="21"/>
      <c r="K475" s="21"/>
      <c r="L475" s="21"/>
      <c r="M475" s="21"/>
      <c r="N475" s="21"/>
      <c r="O475" s="40"/>
      <c r="P475" s="31"/>
      <c r="Q475" s="31"/>
      <c r="R475" s="23"/>
      <c r="S475" s="23"/>
      <c r="T475" s="23"/>
      <c r="U475" s="23"/>
      <c r="V475" s="17"/>
      <c r="W475" s="17"/>
      <c r="X475" s="18"/>
      <c r="Y475" s="18"/>
      <c r="Z475" s="18"/>
      <c r="AA475" s="18"/>
      <c r="AC475" s="28"/>
      <c r="AD475" s="28"/>
      <c r="AE475" s="28"/>
      <c r="AF475" s="28"/>
      <c r="AG475" s="28"/>
      <c r="AH475" s="28"/>
    </row>
    <row r="476" spans="1:34" s="15" customFormat="1">
      <c r="C476" s="21"/>
      <c r="D476" s="21"/>
      <c r="E476" s="21"/>
      <c r="F476" s="21"/>
      <c r="G476" s="21"/>
      <c r="H476" s="21"/>
      <c r="I476" s="21"/>
      <c r="J476" s="21"/>
      <c r="K476" s="21"/>
      <c r="L476" s="21"/>
      <c r="M476" s="21"/>
      <c r="N476" s="21"/>
      <c r="O476" s="40"/>
      <c r="P476" s="31"/>
      <c r="Q476" s="31"/>
      <c r="R476" s="23"/>
      <c r="S476" s="23"/>
      <c r="T476" s="17"/>
      <c r="U476" s="23"/>
      <c r="V476" s="17"/>
      <c r="W476" s="17"/>
      <c r="X476" s="18"/>
      <c r="Y476" s="18"/>
      <c r="Z476" s="18"/>
      <c r="AA476" s="18"/>
      <c r="AC476" s="28"/>
      <c r="AD476" s="28"/>
      <c r="AE476" s="28"/>
      <c r="AF476" s="28"/>
      <c r="AG476" s="28"/>
      <c r="AH476" s="28"/>
    </row>
    <row r="477" spans="1:34" s="15" customFormat="1">
      <c r="C477" s="21"/>
      <c r="D477" s="21"/>
      <c r="E477" s="21"/>
      <c r="F477" s="21"/>
      <c r="G477" s="21"/>
      <c r="H477" s="21"/>
      <c r="I477" s="21"/>
      <c r="J477" s="21"/>
      <c r="K477" s="21"/>
      <c r="L477" s="21"/>
      <c r="M477" s="21"/>
      <c r="N477" s="21"/>
      <c r="O477" s="40"/>
      <c r="P477" s="31"/>
      <c r="Q477" s="31"/>
      <c r="R477" s="23"/>
      <c r="S477" s="23"/>
      <c r="T477" s="17"/>
      <c r="U477" s="23"/>
      <c r="V477" s="17"/>
      <c r="W477" s="17"/>
      <c r="X477" s="18"/>
      <c r="Y477" s="18"/>
      <c r="Z477" s="18"/>
      <c r="AA477" s="18"/>
      <c r="AC477" s="28"/>
      <c r="AD477" s="28"/>
      <c r="AE477" s="28"/>
      <c r="AF477" s="28"/>
      <c r="AG477" s="28"/>
      <c r="AH477" s="28"/>
    </row>
    <row r="478" spans="1:34" s="15" customFormat="1">
      <c r="C478" s="21"/>
      <c r="D478" s="21"/>
      <c r="E478" s="21"/>
      <c r="F478" s="21"/>
      <c r="G478" s="21"/>
      <c r="H478" s="21"/>
      <c r="I478" s="21"/>
      <c r="J478" s="21"/>
      <c r="K478" s="21"/>
      <c r="L478" s="21"/>
      <c r="M478" s="21"/>
      <c r="N478" s="21"/>
      <c r="O478" s="40"/>
      <c r="P478" s="31"/>
      <c r="Q478" s="31"/>
      <c r="R478" s="23"/>
      <c r="S478" s="23"/>
      <c r="T478" s="23"/>
      <c r="U478" s="23"/>
      <c r="V478" s="17"/>
      <c r="W478" s="17"/>
      <c r="X478" s="18"/>
      <c r="Y478" s="18"/>
      <c r="Z478" s="18"/>
      <c r="AA478" s="18"/>
      <c r="AC478" s="28"/>
      <c r="AD478" s="28"/>
      <c r="AE478" s="28"/>
      <c r="AF478" s="28"/>
      <c r="AG478" s="28"/>
      <c r="AH478" s="28"/>
    </row>
    <row r="479" spans="1:34" s="15" customFormat="1">
      <c r="C479" s="21"/>
      <c r="D479" s="21"/>
      <c r="E479" s="21"/>
      <c r="F479" s="21"/>
      <c r="G479" s="21"/>
      <c r="H479" s="21"/>
      <c r="I479" s="21"/>
      <c r="J479" s="21"/>
      <c r="K479" s="21"/>
      <c r="L479" s="21"/>
      <c r="M479" s="21"/>
      <c r="N479" s="21"/>
      <c r="O479" s="40"/>
      <c r="P479" s="31"/>
      <c r="Q479" s="31"/>
      <c r="R479" s="23"/>
      <c r="S479" s="23"/>
      <c r="T479" s="17"/>
      <c r="U479" s="23"/>
      <c r="V479" s="17"/>
      <c r="W479" s="17"/>
      <c r="X479" s="18"/>
      <c r="Y479" s="18"/>
      <c r="Z479" s="18"/>
      <c r="AA479" s="18"/>
      <c r="AC479" s="28"/>
      <c r="AD479" s="28"/>
      <c r="AE479" s="28"/>
      <c r="AF479" s="28"/>
      <c r="AG479" s="28"/>
      <c r="AH479" s="28"/>
    </row>
    <row r="480" spans="1:34" s="15" customFormat="1">
      <c r="C480" s="21"/>
      <c r="D480" s="21"/>
      <c r="E480" s="21"/>
      <c r="F480" s="21"/>
      <c r="G480" s="21"/>
      <c r="H480" s="21"/>
      <c r="I480" s="21"/>
      <c r="J480" s="21"/>
      <c r="K480" s="21"/>
      <c r="L480" s="21"/>
      <c r="M480" s="21"/>
      <c r="N480" s="21"/>
      <c r="O480" s="40"/>
      <c r="P480" s="31"/>
      <c r="Q480" s="31"/>
      <c r="R480" s="23"/>
      <c r="S480" s="23"/>
      <c r="T480" s="17"/>
      <c r="U480" s="23"/>
      <c r="V480" s="17"/>
      <c r="W480" s="17"/>
      <c r="X480" s="18"/>
      <c r="Y480" s="18"/>
      <c r="Z480" s="18"/>
      <c r="AA480" s="18"/>
      <c r="AC480" s="28"/>
      <c r="AD480" s="28"/>
      <c r="AE480" s="28"/>
      <c r="AF480" s="28"/>
      <c r="AG480" s="28"/>
      <c r="AH480" s="28"/>
    </row>
    <row r="481" spans="3:34" s="15" customFormat="1">
      <c r="C481" s="21"/>
      <c r="D481" s="21"/>
      <c r="E481" s="21"/>
      <c r="F481" s="21"/>
      <c r="G481" s="21"/>
      <c r="H481" s="21"/>
      <c r="I481" s="21"/>
      <c r="J481" s="21"/>
      <c r="K481" s="21"/>
      <c r="L481" s="21"/>
      <c r="M481" s="21"/>
      <c r="N481" s="21"/>
      <c r="O481" s="40"/>
      <c r="P481" s="31"/>
      <c r="Q481" s="31"/>
      <c r="R481" s="23"/>
      <c r="S481" s="23"/>
      <c r="T481" s="23"/>
      <c r="U481" s="23"/>
      <c r="V481" s="17"/>
      <c r="W481" s="17"/>
      <c r="X481" s="18"/>
      <c r="Y481" s="18"/>
      <c r="Z481" s="18"/>
      <c r="AA481" s="18"/>
      <c r="AC481" s="28"/>
      <c r="AD481" s="28"/>
      <c r="AE481" s="28"/>
      <c r="AF481" s="28"/>
      <c r="AG481" s="28"/>
      <c r="AH481" s="28"/>
    </row>
    <row r="482" spans="3:34" s="15" customFormat="1">
      <c r="C482" s="21"/>
      <c r="D482" s="21"/>
      <c r="E482" s="21"/>
      <c r="F482" s="21"/>
      <c r="G482" s="21"/>
      <c r="H482" s="21"/>
      <c r="I482" s="21"/>
      <c r="J482" s="21"/>
      <c r="K482" s="21"/>
      <c r="L482" s="21"/>
      <c r="M482" s="21"/>
      <c r="N482" s="21"/>
      <c r="O482" s="21"/>
      <c r="P482" s="31"/>
      <c r="Q482" s="31"/>
      <c r="R482" s="23"/>
      <c r="S482" s="23"/>
      <c r="T482" s="17"/>
      <c r="U482" s="17"/>
      <c r="V482" s="17"/>
      <c r="W482" s="17"/>
      <c r="X482" s="18"/>
      <c r="Y482" s="18"/>
      <c r="Z482" s="18"/>
      <c r="AA482" s="18"/>
      <c r="AC482" s="28"/>
      <c r="AD482" s="28"/>
      <c r="AE482" s="28"/>
      <c r="AF482" s="28"/>
      <c r="AG482" s="28"/>
      <c r="AH482" s="28"/>
    </row>
    <row r="483" spans="3:34" s="15" customFormat="1">
      <c r="C483" s="21"/>
      <c r="D483" s="21"/>
      <c r="E483" s="21"/>
      <c r="F483" s="21"/>
      <c r="G483" s="21"/>
      <c r="H483" s="21"/>
      <c r="I483" s="21"/>
      <c r="J483" s="21"/>
      <c r="K483" s="21"/>
      <c r="L483" s="21"/>
      <c r="M483" s="21"/>
      <c r="N483" s="21"/>
      <c r="O483" s="21"/>
      <c r="P483" s="31"/>
      <c r="Q483" s="31"/>
      <c r="R483" s="23"/>
      <c r="S483" s="23"/>
      <c r="T483" s="17"/>
      <c r="U483" s="17"/>
      <c r="V483" s="17"/>
      <c r="W483" s="17"/>
      <c r="X483" s="18"/>
      <c r="Y483" s="18"/>
      <c r="Z483" s="18"/>
      <c r="AA483" s="18"/>
      <c r="AC483" s="28"/>
      <c r="AD483" s="28"/>
      <c r="AE483" s="28"/>
      <c r="AF483" s="28"/>
      <c r="AG483" s="28"/>
      <c r="AH483" s="28"/>
    </row>
    <row r="484" spans="3:34" s="15" customFormat="1">
      <c r="C484" s="21"/>
      <c r="D484" s="21"/>
      <c r="E484" s="21"/>
      <c r="F484" s="21"/>
      <c r="G484" s="21"/>
      <c r="H484" s="21"/>
      <c r="I484" s="21"/>
      <c r="J484" s="21"/>
      <c r="K484" s="21"/>
      <c r="L484" s="21"/>
      <c r="M484" s="21"/>
      <c r="N484" s="21"/>
      <c r="O484" s="21"/>
      <c r="P484" s="31"/>
      <c r="Q484" s="31"/>
      <c r="R484" s="23"/>
      <c r="S484" s="23"/>
      <c r="T484" s="23"/>
      <c r="U484" s="17"/>
      <c r="V484" s="17"/>
      <c r="W484" s="17"/>
      <c r="X484" s="18"/>
      <c r="Y484" s="18"/>
      <c r="Z484" s="18"/>
      <c r="AA484" s="18"/>
      <c r="AC484" s="28"/>
      <c r="AD484" s="28"/>
      <c r="AE484" s="28"/>
      <c r="AF484" s="28"/>
      <c r="AG484" s="28"/>
      <c r="AH484" s="28"/>
    </row>
    <row r="485" spans="3:34" s="15" customFormat="1">
      <c r="C485" s="21"/>
      <c r="D485" s="21"/>
      <c r="E485" s="21"/>
      <c r="F485" s="21"/>
      <c r="G485" s="21"/>
      <c r="H485" s="21"/>
      <c r="I485" s="21"/>
      <c r="J485" s="21"/>
      <c r="K485" s="21"/>
      <c r="L485" s="21"/>
      <c r="M485" s="21"/>
      <c r="N485" s="21"/>
      <c r="O485" s="21"/>
      <c r="P485" s="31"/>
      <c r="Q485" s="31"/>
      <c r="R485" s="23"/>
      <c r="S485" s="23"/>
      <c r="T485" s="17"/>
      <c r="U485" s="17"/>
      <c r="V485" s="17"/>
      <c r="W485" s="17"/>
      <c r="X485" s="18"/>
      <c r="Y485" s="18"/>
      <c r="Z485" s="18"/>
      <c r="AA485" s="18"/>
      <c r="AC485" s="28"/>
      <c r="AD485" s="28"/>
      <c r="AE485" s="28"/>
      <c r="AF485" s="28"/>
      <c r="AG485" s="28"/>
      <c r="AH485" s="28"/>
    </row>
    <row r="486" spans="3:34" s="15" customFormat="1">
      <c r="C486" s="21"/>
      <c r="D486" s="21"/>
      <c r="E486" s="21"/>
      <c r="F486" s="21"/>
      <c r="G486" s="21"/>
      <c r="H486" s="21"/>
      <c r="I486" s="21"/>
      <c r="J486" s="21"/>
      <c r="K486" s="21"/>
      <c r="L486" s="21"/>
      <c r="M486" s="21"/>
      <c r="N486" s="21"/>
      <c r="O486" s="21"/>
      <c r="P486" s="31"/>
      <c r="Q486" s="31"/>
      <c r="R486" s="23"/>
      <c r="S486" s="23"/>
      <c r="T486" s="17"/>
      <c r="U486" s="17"/>
      <c r="V486" s="17"/>
      <c r="W486" s="17"/>
      <c r="X486" s="18"/>
      <c r="Y486" s="18"/>
      <c r="Z486" s="18"/>
      <c r="AA486" s="18"/>
      <c r="AC486" s="28"/>
      <c r="AD486" s="28"/>
      <c r="AE486" s="28"/>
      <c r="AF486" s="28"/>
      <c r="AG486" s="28"/>
      <c r="AH486" s="28"/>
    </row>
    <row r="487" spans="3:34" s="15" customFormat="1">
      <c r="C487" s="21"/>
      <c r="D487" s="21"/>
      <c r="E487" s="21"/>
      <c r="F487" s="21"/>
      <c r="G487" s="21"/>
      <c r="H487" s="21"/>
      <c r="I487" s="21"/>
      <c r="J487" s="21"/>
      <c r="K487" s="21"/>
      <c r="L487" s="21"/>
      <c r="M487" s="21"/>
      <c r="N487" s="21"/>
      <c r="O487" s="21"/>
      <c r="P487" s="31"/>
      <c r="Q487" s="31"/>
      <c r="R487" s="23"/>
      <c r="S487" s="23"/>
      <c r="T487" s="17"/>
      <c r="U487" s="17"/>
      <c r="V487" s="17"/>
      <c r="W487" s="17"/>
      <c r="X487" s="18"/>
      <c r="Y487" s="18"/>
      <c r="Z487" s="18"/>
      <c r="AA487" s="18"/>
      <c r="AC487" s="28"/>
      <c r="AD487" s="28"/>
      <c r="AE487" s="28"/>
      <c r="AF487" s="28"/>
      <c r="AG487" s="28"/>
      <c r="AH487" s="28"/>
    </row>
    <row r="488" spans="3:34" s="15" customFormat="1">
      <c r="C488" s="21"/>
      <c r="D488" s="21"/>
      <c r="E488" s="21"/>
      <c r="F488" s="21"/>
      <c r="G488" s="21"/>
      <c r="H488" s="21"/>
      <c r="I488" s="21"/>
      <c r="J488" s="21"/>
      <c r="K488" s="21"/>
      <c r="L488" s="21"/>
      <c r="M488" s="21"/>
      <c r="N488" s="21"/>
      <c r="O488" s="21"/>
      <c r="P488" s="31"/>
      <c r="Q488" s="31"/>
      <c r="R488" s="23"/>
      <c r="S488" s="23"/>
      <c r="T488" s="23"/>
      <c r="U488" s="17"/>
      <c r="V488" s="17"/>
      <c r="W488" s="17"/>
      <c r="X488" s="18"/>
      <c r="Y488" s="18"/>
      <c r="Z488" s="18"/>
      <c r="AA488" s="18"/>
      <c r="AC488" s="28"/>
      <c r="AD488" s="28"/>
      <c r="AE488" s="28"/>
      <c r="AF488" s="28"/>
      <c r="AG488" s="28"/>
      <c r="AH488" s="28"/>
    </row>
    <row r="489" spans="3:34" s="15" customFormat="1">
      <c r="C489" s="21"/>
      <c r="D489" s="21"/>
      <c r="E489" s="21"/>
      <c r="F489" s="21"/>
      <c r="G489" s="21"/>
      <c r="H489" s="21"/>
      <c r="I489" s="21"/>
      <c r="J489" s="21"/>
      <c r="K489" s="21"/>
      <c r="L489" s="21"/>
      <c r="M489" s="21"/>
      <c r="N489" s="21"/>
      <c r="O489" s="21"/>
      <c r="P489" s="31"/>
      <c r="Q489" s="31"/>
      <c r="R489" s="23"/>
      <c r="S489" s="23"/>
      <c r="T489" s="17"/>
      <c r="U489" s="17"/>
      <c r="V489" s="17"/>
      <c r="W489" s="17"/>
      <c r="X489" s="18"/>
      <c r="Y489" s="18"/>
      <c r="Z489" s="18"/>
      <c r="AA489" s="18"/>
      <c r="AC489" s="28"/>
      <c r="AD489" s="28"/>
      <c r="AE489" s="28"/>
      <c r="AF489" s="28"/>
      <c r="AG489" s="28"/>
      <c r="AH489" s="28"/>
    </row>
    <row r="490" spans="3:34" s="15" customFormat="1">
      <c r="C490" s="21"/>
      <c r="D490" s="21"/>
      <c r="E490" s="21"/>
      <c r="F490" s="21"/>
      <c r="G490" s="21"/>
      <c r="H490" s="21"/>
      <c r="I490" s="21"/>
      <c r="J490" s="21"/>
      <c r="K490" s="21"/>
      <c r="L490" s="21"/>
      <c r="M490" s="21"/>
      <c r="N490" s="21"/>
      <c r="O490" s="21"/>
      <c r="P490" s="31"/>
      <c r="Q490" s="31"/>
      <c r="R490" s="23"/>
      <c r="S490" s="23"/>
      <c r="T490" s="17"/>
      <c r="U490" s="17"/>
      <c r="V490" s="17"/>
      <c r="W490" s="17"/>
      <c r="X490" s="18"/>
      <c r="Y490" s="18"/>
      <c r="Z490" s="18"/>
      <c r="AA490" s="18"/>
      <c r="AC490" s="28"/>
      <c r="AD490" s="28"/>
      <c r="AE490" s="28"/>
      <c r="AF490" s="28"/>
      <c r="AG490" s="28"/>
      <c r="AH490" s="28"/>
    </row>
    <row r="491" spans="3:34" s="15" customFormat="1">
      <c r="C491" s="21"/>
      <c r="D491" s="21"/>
      <c r="E491" s="21"/>
      <c r="F491" s="21"/>
      <c r="G491" s="21"/>
      <c r="H491" s="21"/>
      <c r="I491" s="21"/>
      <c r="J491" s="21"/>
      <c r="K491" s="21"/>
      <c r="L491" s="21"/>
      <c r="M491" s="21"/>
      <c r="N491" s="21"/>
      <c r="O491" s="21"/>
      <c r="P491" s="31"/>
      <c r="Q491" s="31"/>
      <c r="R491" s="23"/>
      <c r="S491" s="23"/>
      <c r="T491" s="23"/>
      <c r="U491" s="17"/>
      <c r="V491" s="17"/>
      <c r="W491" s="17"/>
      <c r="X491" s="18"/>
      <c r="Y491" s="18"/>
      <c r="Z491" s="18"/>
      <c r="AA491" s="18"/>
      <c r="AC491" s="28"/>
      <c r="AD491" s="28"/>
      <c r="AE491" s="28"/>
      <c r="AF491" s="28"/>
      <c r="AG491" s="28"/>
      <c r="AH491" s="28"/>
    </row>
    <row r="492" spans="3:34" s="15" customFormat="1">
      <c r="C492" s="21"/>
      <c r="D492" s="21"/>
      <c r="E492" s="21"/>
      <c r="F492" s="21"/>
      <c r="G492" s="21"/>
      <c r="H492" s="21"/>
      <c r="I492" s="21"/>
      <c r="J492" s="21"/>
      <c r="K492" s="21"/>
      <c r="L492" s="21"/>
      <c r="M492" s="21"/>
      <c r="N492" s="21"/>
      <c r="O492" s="21"/>
      <c r="P492" s="31"/>
      <c r="Q492" s="31"/>
      <c r="R492" s="23"/>
      <c r="S492" s="23"/>
      <c r="T492" s="17"/>
      <c r="U492" s="23"/>
      <c r="V492" s="17"/>
      <c r="W492" s="17"/>
      <c r="X492" s="18"/>
      <c r="Y492" s="18"/>
      <c r="Z492" s="18"/>
      <c r="AA492" s="18"/>
      <c r="AC492" s="28"/>
      <c r="AD492" s="28"/>
      <c r="AE492" s="28"/>
      <c r="AF492" s="28"/>
      <c r="AG492" s="28"/>
      <c r="AH492" s="28"/>
    </row>
    <row r="493" spans="3:34" s="15" customFormat="1">
      <c r="C493" s="21"/>
      <c r="D493" s="21"/>
      <c r="E493" s="21"/>
      <c r="F493" s="21"/>
      <c r="G493" s="21"/>
      <c r="H493" s="21"/>
      <c r="I493" s="21"/>
      <c r="J493" s="21"/>
      <c r="K493" s="21"/>
      <c r="L493" s="21"/>
      <c r="M493" s="21"/>
      <c r="N493" s="21"/>
      <c r="O493" s="21"/>
      <c r="P493" s="31"/>
      <c r="Q493" s="31"/>
      <c r="R493" s="23"/>
      <c r="S493" s="23"/>
      <c r="T493" s="17"/>
      <c r="U493" s="23"/>
      <c r="V493" s="17"/>
      <c r="W493" s="17"/>
      <c r="X493" s="18"/>
      <c r="Y493" s="18"/>
      <c r="Z493" s="18"/>
      <c r="AA493" s="18"/>
      <c r="AC493" s="28"/>
      <c r="AD493" s="28"/>
      <c r="AE493" s="28"/>
      <c r="AF493" s="28"/>
      <c r="AG493" s="28"/>
      <c r="AH493" s="28"/>
    </row>
    <row r="494" spans="3:34" s="15" customFormat="1">
      <c r="C494" s="21"/>
      <c r="D494" s="21"/>
      <c r="E494" s="21"/>
      <c r="F494" s="21"/>
      <c r="G494" s="21"/>
      <c r="H494" s="21"/>
      <c r="I494" s="21"/>
      <c r="J494" s="21"/>
      <c r="K494" s="21"/>
      <c r="L494" s="21"/>
      <c r="M494" s="21"/>
      <c r="N494" s="21"/>
      <c r="O494" s="21"/>
      <c r="P494" s="31"/>
      <c r="Q494" s="31"/>
      <c r="R494" s="23"/>
      <c r="S494" s="23"/>
      <c r="T494" s="17"/>
      <c r="U494" s="23"/>
      <c r="V494" s="17"/>
      <c r="W494" s="17"/>
      <c r="X494" s="18"/>
      <c r="Y494" s="18"/>
      <c r="Z494" s="18"/>
      <c r="AA494" s="18"/>
      <c r="AC494" s="28"/>
      <c r="AD494" s="28"/>
      <c r="AE494" s="28"/>
      <c r="AF494" s="28"/>
      <c r="AG494" s="28"/>
      <c r="AH494" s="28"/>
    </row>
    <row r="495" spans="3:34" s="15" customFormat="1">
      <c r="C495" s="21"/>
      <c r="D495" s="21"/>
      <c r="E495" s="21"/>
      <c r="F495" s="21"/>
      <c r="G495" s="21"/>
      <c r="H495" s="21"/>
      <c r="I495" s="21"/>
      <c r="J495" s="21"/>
      <c r="K495" s="21"/>
      <c r="L495" s="21"/>
      <c r="M495" s="21"/>
      <c r="N495" s="21"/>
      <c r="O495" s="21"/>
      <c r="P495" s="31"/>
      <c r="Q495" s="31"/>
      <c r="R495" s="23"/>
      <c r="S495" s="23"/>
      <c r="T495" s="17"/>
      <c r="U495" s="23"/>
      <c r="V495" s="17"/>
      <c r="W495" s="17"/>
      <c r="X495" s="18"/>
      <c r="Y495" s="18"/>
      <c r="Z495" s="18"/>
      <c r="AA495" s="18"/>
      <c r="AC495" s="28"/>
      <c r="AD495" s="28"/>
      <c r="AE495" s="28"/>
      <c r="AF495" s="28"/>
      <c r="AG495" s="28"/>
      <c r="AH495" s="28"/>
    </row>
    <row r="496" spans="3:34" s="15" customFormat="1">
      <c r="C496" s="21"/>
      <c r="D496" s="21"/>
      <c r="E496" s="21"/>
      <c r="F496" s="21"/>
      <c r="G496" s="21"/>
      <c r="H496" s="21"/>
      <c r="I496" s="21"/>
      <c r="J496" s="21"/>
      <c r="K496" s="21"/>
      <c r="L496" s="21"/>
      <c r="M496" s="21"/>
      <c r="N496" s="21"/>
      <c r="O496" s="21"/>
      <c r="P496" s="31"/>
      <c r="Q496" s="31"/>
      <c r="R496" s="23"/>
      <c r="S496" s="23"/>
      <c r="T496" s="17"/>
      <c r="U496" s="23"/>
      <c r="V496" s="17"/>
      <c r="W496" s="17"/>
      <c r="X496" s="18"/>
      <c r="Y496" s="18"/>
      <c r="Z496" s="18"/>
      <c r="AA496" s="18"/>
      <c r="AC496" s="28"/>
      <c r="AD496" s="28"/>
      <c r="AE496" s="28"/>
      <c r="AF496" s="28"/>
      <c r="AG496" s="28"/>
      <c r="AH496" s="28"/>
    </row>
    <row r="497" spans="3:34" s="15" customFormat="1">
      <c r="C497" s="21"/>
      <c r="D497" s="21"/>
      <c r="E497" s="21"/>
      <c r="F497" s="21"/>
      <c r="G497" s="21"/>
      <c r="H497" s="21"/>
      <c r="I497" s="21"/>
      <c r="J497" s="21"/>
      <c r="K497" s="21"/>
      <c r="L497" s="21"/>
      <c r="M497" s="21"/>
      <c r="N497" s="21"/>
      <c r="O497" s="21"/>
      <c r="P497" s="31"/>
      <c r="Q497" s="31"/>
      <c r="R497" s="23"/>
      <c r="S497" s="23"/>
      <c r="T497" s="17"/>
      <c r="U497" s="23"/>
      <c r="V497" s="17"/>
      <c r="W497" s="17"/>
      <c r="X497" s="18"/>
      <c r="Y497" s="18"/>
      <c r="Z497" s="18"/>
      <c r="AA497" s="18"/>
      <c r="AC497" s="28"/>
      <c r="AD497" s="28"/>
      <c r="AE497" s="28"/>
      <c r="AF497" s="28"/>
      <c r="AG497" s="28"/>
      <c r="AH497" s="28"/>
    </row>
    <row r="498" spans="3:34" s="15" customFormat="1">
      <c r="C498" s="21"/>
      <c r="D498" s="21"/>
      <c r="E498" s="21"/>
      <c r="F498" s="21"/>
      <c r="G498" s="21"/>
      <c r="H498" s="21"/>
      <c r="I498" s="21"/>
      <c r="J498" s="21"/>
      <c r="K498" s="21"/>
      <c r="L498" s="21"/>
      <c r="M498" s="21"/>
      <c r="N498" s="21"/>
      <c r="O498" s="21"/>
      <c r="P498" s="31"/>
      <c r="Q498" s="31"/>
      <c r="R498" s="23"/>
      <c r="S498" s="23"/>
      <c r="T498" s="17"/>
      <c r="U498" s="23"/>
      <c r="V498" s="17"/>
      <c r="W498" s="17"/>
      <c r="X498" s="18"/>
      <c r="Y498" s="18"/>
      <c r="Z498" s="18"/>
      <c r="AA498" s="18"/>
      <c r="AC498" s="28"/>
      <c r="AD498" s="28"/>
      <c r="AE498" s="28"/>
      <c r="AF498" s="28"/>
      <c r="AG498" s="28"/>
      <c r="AH498" s="28"/>
    </row>
    <row r="499" spans="3:34" s="15" customFormat="1">
      <c r="C499" s="21"/>
      <c r="D499" s="21"/>
      <c r="E499" s="21"/>
      <c r="F499" s="21"/>
      <c r="G499" s="21"/>
      <c r="H499" s="21"/>
      <c r="I499" s="21"/>
      <c r="J499" s="21"/>
      <c r="K499" s="21"/>
      <c r="L499" s="21"/>
      <c r="M499" s="21"/>
      <c r="N499" s="21"/>
      <c r="O499" s="21"/>
      <c r="P499" s="31"/>
      <c r="Q499" s="31"/>
      <c r="R499" s="23"/>
      <c r="S499" s="23"/>
      <c r="T499" s="17"/>
      <c r="U499" s="23"/>
      <c r="V499" s="17"/>
      <c r="W499" s="17"/>
      <c r="X499" s="18"/>
      <c r="Y499" s="18"/>
      <c r="Z499" s="18"/>
      <c r="AA499" s="18"/>
      <c r="AC499" s="28"/>
      <c r="AD499" s="28"/>
      <c r="AE499" s="28"/>
      <c r="AF499" s="28"/>
      <c r="AG499" s="28"/>
      <c r="AH499" s="28"/>
    </row>
    <row r="500" spans="3:34" s="15" customFormat="1">
      <c r="C500" s="21"/>
      <c r="D500" s="21"/>
      <c r="E500" s="21"/>
      <c r="F500" s="21"/>
      <c r="G500" s="21"/>
      <c r="H500" s="21"/>
      <c r="I500" s="21"/>
      <c r="J500" s="21"/>
      <c r="K500" s="21"/>
      <c r="L500" s="21"/>
      <c r="M500" s="21"/>
      <c r="N500" s="21"/>
      <c r="O500" s="21"/>
      <c r="P500" s="31"/>
      <c r="Q500" s="31"/>
      <c r="R500" s="23"/>
      <c r="S500" s="23"/>
      <c r="T500" s="17"/>
      <c r="U500" s="23"/>
      <c r="V500" s="17"/>
      <c r="W500" s="17"/>
      <c r="X500" s="18"/>
      <c r="Y500" s="18"/>
      <c r="Z500" s="18"/>
      <c r="AA500" s="18"/>
      <c r="AC500" s="28"/>
      <c r="AD500" s="28"/>
      <c r="AE500" s="28"/>
      <c r="AF500" s="28"/>
      <c r="AG500" s="28"/>
      <c r="AH500" s="28"/>
    </row>
    <row r="501" spans="3:34" s="15" customFormat="1">
      <c r="C501" s="21"/>
      <c r="D501" s="21"/>
      <c r="E501" s="21"/>
      <c r="F501" s="21"/>
      <c r="G501" s="21"/>
      <c r="H501" s="21"/>
      <c r="I501" s="21"/>
      <c r="J501" s="21"/>
      <c r="K501" s="21"/>
      <c r="L501" s="21"/>
      <c r="M501" s="21"/>
      <c r="N501" s="21"/>
      <c r="O501" s="21"/>
      <c r="P501" s="31"/>
      <c r="Q501" s="31"/>
      <c r="R501" s="23"/>
      <c r="S501" s="23"/>
      <c r="T501" s="17"/>
      <c r="U501" s="23"/>
      <c r="V501" s="17"/>
      <c r="W501" s="17"/>
      <c r="X501" s="18"/>
      <c r="Y501" s="18"/>
      <c r="Z501" s="18"/>
      <c r="AA501" s="18"/>
      <c r="AC501" s="28"/>
      <c r="AD501" s="28"/>
      <c r="AE501" s="28"/>
      <c r="AF501" s="28"/>
      <c r="AG501" s="28"/>
      <c r="AH501" s="28"/>
    </row>
    <row r="502" spans="3:34" s="15" customFormat="1">
      <c r="C502" s="21"/>
      <c r="D502" s="21"/>
      <c r="E502" s="21"/>
      <c r="F502" s="21"/>
      <c r="G502" s="21"/>
      <c r="H502" s="21"/>
      <c r="I502" s="21"/>
      <c r="J502" s="21"/>
      <c r="K502" s="21"/>
      <c r="L502" s="21"/>
      <c r="M502" s="21"/>
      <c r="N502" s="21"/>
      <c r="O502" s="21"/>
      <c r="P502" s="31"/>
      <c r="Q502" s="31"/>
      <c r="R502" s="23"/>
      <c r="S502" s="23"/>
      <c r="T502" s="17"/>
      <c r="U502" s="23"/>
      <c r="V502" s="17"/>
      <c r="W502" s="17"/>
      <c r="X502" s="18"/>
      <c r="Y502" s="18"/>
      <c r="Z502" s="18"/>
      <c r="AA502" s="18"/>
      <c r="AC502" s="28"/>
      <c r="AD502" s="28"/>
      <c r="AE502" s="28"/>
      <c r="AF502" s="28"/>
      <c r="AG502" s="28"/>
      <c r="AH502" s="28"/>
    </row>
    <row r="503" spans="3:34" s="15" customFormat="1">
      <c r="C503" s="21"/>
      <c r="D503" s="21"/>
      <c r="E503" s="21"/>
      <c r="F503" s="21"/>
      <c r="G503" s="21"/>
      <c r="H503" s="21"/>
      <c r="I503" s="21"/>
      <c r="J503" s="21"/>
      <c r="K503" s="21"/>
      <c r="L503" s="21"/>
      <c r="M503" s="21"/>
      <c r="N503" s="21"/>
      <c r="O503" s="21"/>
      <c r="P503" s="31"/>
      <c r="Q503" s="31"/>
      <c r="R503" s="23"/>
      <c r="S503" s="23"/>
      <c r="T503" s="17"/>
      <c r="U503" s="23"/>
      <c r="V503" s="17"/>
      <c r="W503" s="17"/>
      <c r="X503" s="18"/>
      <c r="Y503" s="18"/>
      <c r="Z503" s="18"/>
      <c r="AA503" s="18"/>
      <c r="AC503" s="28"/>
      <c r="AD503" s="28"/>
      <c r="AE503" s="28"/>
      <c r="AF503" s="28"/>
      <c r="AG503" s="28"/>
      <c r="AH503" s="28"/>
    </row>
    <row r="504" spans="3:34" s="15" customFormat="1">
      <c r="C504" s="21"/>
      <c r="D504" s="21"/>
      <c r="E504" s="21"/>
      <c r="F504" s="21"/>
      <c r="G504" s="21"/>
      <c r="H504" s="21"/>
      <c r="I504" s="21"/>
      <c r="J504" s="21"/>
      <c r="K504" s="21"/>
      <c r="L504" s="21"/>
      <c r="M504" s="21"/>
      <c r="N504" s="21"/>
      <c r="O504" s="21"/>
      <c r="P504" s="31"/>
      <c r="Q504" s="31"/>
      <c r="R504" s="23"/>
      <c r="S504" s="23"/>
      <c r="T504" s="17"/>
      <c r="U504" s="23"/>
      <c r="V504" s="17"/>
      <c r="W504" s="17"/>
      <c r="X504" s="18"/>
      <c r="Y504" s="18"/>
      <c r="Z504" s="18"/>
      <c r="AA504" s="18"/>
      <c r="AC504" s="28"/>
      <c r="AD504" s="28"/>
      <c r="AE504" s="28"/>
      <c r="AF504" s="28"/>
      <c r="AG504" s="28"/>
      <c r="AH504" s="28"/>
    </row>
    <row r="505" spans="3:34" s="15" customFormat="1">
      <c r="C505" s="21"/>
      <c r="D505" s="21"/>
      <c r="E505" s="21"/>
      <c r="F505" s="21"/>
      <c r="G505" s="21"/>
      <c r="H505" s="21"/>
      <c r="I505" s="21"/>
      <c r="J505" s="21"/>
      <c r="K505" s="21"/>
      <c r="L505" s="21"/>
      <c r="M505" s="21"/>
      <c r="N505" s="21"/>
      <c r="O505" s="21"/>
      <c r="P505" s="31"/>
      <c r="Q505" s="31"/>
      <c r="R505" s="23"/>
      <c r="S505" s="23"/>
      <c r="T505" s="17"/>
      <c r="U505" s="23"/>
      <c r="V505" s="17"/>
      <c r="W505" s="17"/>
      <c r="X505" s="18"/>
      <c r="Y505" s="18"/>
      <c r="Z505" s="18"/>
      <c r="AA505" s="18"/>
      <c r="AC505" s="28"/>
      <c r="AD505" s="28"/>
      <c r="AE505" s="28"/>
      <c r="AF505" s="28"/>
      <c r="AG505" s="28"/>
      <c r="AH505" s="28"/>
    </row>
    <row r="506" spans="3:34" s="15" customFormat="1">
      <c r="C506" s="21"/>
      <c r="D506" s="21"/>
      <c r="E506" s="21"/>
      <c r="F506" s="21"/>
      <c r="G506" s="21"/>
      <c r="H506" s="21"/>
      <c r="I506" s="21"/>
      <c r="J506" s="21"/>
      <c r="K506" s="21"/>
      <c r="L506" s="21"/>
      <c r="M506" s="21"/>
      <c r="N506" s="21"/>
      <c r="O506" s="21"/>
      <c r="P506" s="31"/>
      <c r="Q506" s="31"/>
      <c r="R506" s="23"/>
      <c r="S506" s="23"/>
      <c r="T506" s="17"/>
      <c r="U506" s="23"/>
      <c r="V506" s="17"/>
      <c r="W506" s="17"/>
      <c r="X506" s="18"/>
      <c r="Y506" s="18"/>
      <c r="Z506" s="18"/>
      <c r="AA506" s="18"/>
      <c r="AC506" s="28"/>
      <c r="AD506" s="28"/>
      <c r="AE506" s="28"/>
      <c r="AF506" s="28"/>
      <c r="AG506" s="28"/>
      <c r="AH506" s="28"/>
    </row>
    <row r="507" spans="3:34" s="15" customFormat="1">
      <c r="C507" s="21"/>
      <c r="D507" s="21"/>
      <c r="E507" s="21"/>
      <c r="F507" s="21"/>
      <c r="G507" s="21"/>
      <c r="H507" s="21"/>
      <c r="I507" s="21"/>
      <c r="J507" s="21"/>
      <c r="K507" s="21"/>
      <c r="L507" s="21"/>
      <c r="M507" s="21"/>
      <c r="N507" s="21"/>
      <c r="O507" s="21"/>
      <c r="P507" s="31"/>
      <c r="Q507" s="31"/>
      <c r="R507" s="23"/>
      <c r="S507" s="23"/>
      <c r="T507" s="17"/>
      <c r="U507" s="23"/>
      <c r="V507" s="17"/>
      <c r="W507" s="17"/>
      <c r="X507" s="18"/>
      <c r="Y507" s="18"/>
      <c r="Z507" s="18"/>
      <c r="AA507" s="18"/>
      <c r="AC507" s="28"/>
      <c r="AD507" s="28"/>
      <c r="AE507" s="28"/>
      <c r="AF507" s="28"/>
      <c r="AG507" s="28"/>
      <c r="AH507" s="28"/>
    </row>
    <row r="508" spans="3:34" s="15" customFormat="1">
      <c r="C508" s="21"/>
      <c r="D508" s="21"/>
      <c r="E508" s="21"/>
      <c r="F508" s="21"/>
      <c r="G508" s="21"/>
      <c r="H508" s="21"/>
      <c r="I508" s="21"/>
      <c r="J508" s="21"/>
      <c r="K508" s="21"/>
      <c r="L508" s="21"/>
      <c r="M508" s="21"/>
      <c r="N508" s="21"/>
      <c r="O508" s="21"/>
      <c r="P508" s="31"/>
      <c r="Q508" s="31"/>
      <c r="R508" s="23"/>
      <c r="S508" s="23"/>
      <c r="T508" s="17"/>
      <c r="U508" s="23"/>
      <c r="V508" s="17"/>
      <c r="W508" s="17"/>
      <c r="X508" s="18"/>
      <c r="Y508" s="18"/>
      <c r="Z508" s="18"/>
      <c r="AA508" s="18"/>
      <c r="AC508" s="28"/>
      <c r="AD508" s="28"/>
      <c r="AE508" s="28"/>
      <c r="AF508" s="28"/>
      <c r="AG508" s="28"/>
      <c r="AH508" s="28"/>
    </row>
    <row r="509" spans="3:34" s="15" customFormat="1">
      <c r="C509" s="21"/>
      <c r="D509" s="21"/>
      <c r="E509" s="21"/>
      <c r="F509" s="21"/>
      <c r="G509" s="21"/>
      <c r="H509" s="21"/>
      <c r="I509" s="21"/>
      <c r="J509" s="21"/>
      <c r="K509" s="21"/>
      <c r="L509" s="21"/>
      <c r="M509" s="21"/>
      <c r="N509" s="21"/>
      <c r="O509" s="21"/>
      <c r="P509" s="31"/>
      <c r="Q509" s="31"/>
      <c r="R509" s="23"/>
      <c r="S509" s="23"/>
      <c r="T509" s="17"/>
      <c r="U509" s="23"/>
      <c r="V509" s="17"/>
      <c r="W509" s="17"/>
      <c r="X509" s="18"/>
      <c r="Y509" s="18"/>
      <c r="Z509" s="18"/>
      <c r="AA509" s="18"/>
      <c r="AC509" s="28"/>
      <c r="AD509" s="28"/>
      <c r="AE509" s="28"/>
      <c r="AF509" s="28"/>
      <c r="AG509" s="28"/>
      <c r="AH509" s="28"/>
    </row>
    <row r="510" spans="3:34" s="15" customFormat="1">
      <c r="C510" s="21"/>
      <c r="D510" s="21"/>
      <c r="E510" s="21"/>
      <c r="F510" s="21"/>
      <c r="G510" s="21"/>
      <c r="H510" s="21"/>
      <c r="I510" s="21"/>
      <c r="J510" s="21"/>
      <c r="K510" s="21"/>
      <c r="L510" s="21"/>
      <c r="M510" s="21"/>
      <c r="N510" s="21"/>
      <c r="O510" s="21"/>
      <c r="P510" s="31"/>
      <c r="Q510" s="31"/>
      <c r="R510" s="23"/>
      <c r="S510" s="23"/>
      <c r="T510" s="17"/>
      <c r="U510" s="23"/>
      <c r="V510" s="17"/>
      <c r="W510" s="17"/>
      <c r="X510" s="18"/>
      <c r="Y510" s="18"/>
      <c r="Z510" s="18"/>
      <c r="AA510" s="18"/>
      <c r="AC510" s="28"/>
      <c r="AD510" s="28"/>
      <c r="AE510" s="28"/>
      <c r="AF510" s="28"/>
      <c r="AG510" s="28"/>
      <c r="AH510" s="28"/>
    </row>
    <row r="511" spans="3:34" s="15" customFormat="1">
      <c r="C511" s="21"/>
      <c r="D511" s="21"/>
      <c r="E511" s="21"/>
      <c r="F511" s="21"/>
      <c r="G511" s="21"/>
      <c r="H511" s="21"/>
      <c r="I511" s="21"/>
      <c r="J511" s="21"/>
      <c r="K511" s="21"/>
      <c r="L511" s="21"/>
      <c r="M511" s="21"/>
      <c r="N511" s="21"/>
      <c r="O511" s="21"/>
      <c r="P511" s="31"/>
      <c r="Q511" s="31"/>
      <c r="R511" s="23"/>
      <c r="S511" s="23"/>
      <c r="T511" s="17"/>
      <c r="U511" s="23"/>
      <c r="V511" s="17"/>
      <c r="W511" s="17"/>
      <c r="X511" s="18"/>
      <c r="Y511" s="18"/>
      <c r="Z511" s="18"/>
      <c r="AA511" s="18"/>
      <c r="AC511" s="28"/>
      <c r="AD511" s="28"/>
      <c r="AE511" s="28"/>
      <c r="AF511" s="28"/>
      <c r="AG511" s="28"/>
      <c r="AH511" s="28"/>
    </row>
    <row r="512" spans="3:34">
      <c r="X512" s="5"/>
      <c r="Y512" s="5"/>
      <c r="Z512" s="5"/>
      <c r="AA512" s="5"/>
    </row>
    <row r="513" spans="24:27">
      <c r="X513" s="5"/>
      <c r="Y513" s="5"/>
      <c r="Z513" s="5"/>
      <c r="AA513" s="5"/>
    </row>
    <row r="514" spans="24:27">
      <c r="X514" s="5"/>
      <c r="Y514" s="5"/>
      <c r="Z514" s="5"/>
      <c r="AA514" s="5"/>
    </row>
    <row r="515" spans="24:27">
      <c r="X515" s="5"/>
      <c r="Y515" s="5"/>
      <c r="Z515" s="5"/>
      <c r="AA515" s="5"/>
    </row>
    <row r="516" spans="24:27">
      <c r="X516" s="5"/>
      <c r="Y516" s="5"/>
      <c r="Z516" s="5"/>
      <c r="AA516" s="5"/>
    </row>
    <row r="517" spans="24:27">
      <c r="X517" s="5"/>
      <c r="Y517" s="5"/>
      <c r="Z517" s="5"/>
      <c r="AA517" s="5"/>
    </row>
    <row r="518" spans="24:27">
      <c r="X518" s="5"/>
      <c r="Y518" s="5"/>
      <c r="Z518" s="5"/>
      <c r="AA518" s="5"/>
    </row>
    <row r="519" spans="24:27">
      <c r="X519" s="5"/>
      <c r="Y519" s="5"/>
      <c r="Z519" s="5"/>
      <c r="AA519" s="5"/>
    </row>
    <row r="520" spans="24:27">
      <c r="X520" s="5"/>
      <c r="Y520" s="5"/>
      <c r="Z520" s="5"/>
      <c r="AA520" s="5"/>
    </row>
    <row r="521" spans="24:27">
      <c r="X521" s="5"/>
      <c r="Y521" s="5"/>
      <c r="Z521" s="5"/>
      <c r="AA521" s="5"/>
    </row>
    <row r="522" spans="24:27">
      <c r="X522" s="5"/>
      <c r="Y522" s="5"/>
      <c r="Z522" s="5"/>
      <c r="AA522" s="5"/>
    </row>
    <row r="523" spans="24:27">
      <c r="X523" s="5"/>
      <c r="Y523" s="5"/>
      <c r="Z523" s="5"/>
      <c r="AA523" s="5"/>
    </row>
    <row r="524" spans="24:27">
      <c r="X524" s="5"/>
      <c r="Y524" s="5"/>
      <c r="Z524" s="5"/>
      <c r="AA524" s="5"/>
    </row>
    <row r="525" spans="24:27">
      <c r="X525" s="5"/>
      <c r="Y525" s="5"/>
      <c r="Z525" s="5"/>
      <c r="AA525" s="5"/>
    </row>
    <row r="526" spans="24:27">
      <c r="X526" s="5"/>
      <c r="Y526" s="5"/>
      <c r="Z526" s="5"/>
      <c r="AA526" s="5"/>
    </row>
    <row r="527" spans="24:27">
      <c r="X527" s="5"/>
      <c r="Y527" s="5"/>
      <c r="Z527" s="5"/>
      <c r="AA527" s="5"/>
    </row>
    <row r="528" spans="24:27">
      <c r="X528" s="5"/>
      <c r="Y528" s="5"/>
      <c r="Z528" s="5"/>
      <c r="AA528" s="5"/>
    </row>
    <row r="529" spans="24:27">
      <c r="X529" s="5"/>
      <c r="Y529" s="5"/>
      <c r="Z529" s="5"/>
      <c r="AA529" s="5"/>
    </row>
  </sheetData>
  <autoFilter ref="A1:AH472" xr:uid="{00000000-0001-0000-0100-000000000000}"/>
  <sortState xmlns:xlrd2="http://schemas.microsoft.com/office/spreadsheetml/2017/richdata2" ref="A2:AD491">
    <sortCondition ref="A2:A491"/>
  </sortState>
  <phoneticPr fontId="37" type="noConversion"/>
  <conditionalFormatting sqref="A2:A511">
    <cfRule type="containsText" dxfId="47" priority="24" operator="containsText" text="Légumes racines">
      <formula>NOT(ISERROR(SEARCH("Légumes racines",A2)))</formula>
    </cfRule>
    <cfRule type="containsText" dxfId="46" priority="25" operator="containsText" text="Légumes bulbe">
      <formula>NOT(ISERROR(SEARCH("Légumes bulbe",A2)))</formula>
    </cfRule>
    <cfRule type="containsText" dxfId="45" priority="26" operator="containsText" text="Lég.">
      <formula>NOT(ISERROR(SEARCH("Lég.",A2)))</formula>
    </cfRule>
    <cfRule type="containsText" dxfId="44" priority="29" operator="containsText" text="Légumes fruits">
      <formula>NOT(ISERROR(SEARCH("Légumes fruits",A2)))</formula>
    </cfRule>
    <cfRule type="containsText" dxfId="43" priority="30" operator="containsText" text="Plantes aromatiques">
      <formula>NOT(ISERROR(SEARCH("Plantes aromatiques",A2)))</formula>
    </cfRule>
    <cfRule type="containsText" dxfId="42" priority="31" operator="containsText" text="Fruits">
      <formula>NOT(ISERROR(SEARCH("Fruits",A2)))</formula>
    </cfRule>
    <cfRule type="containsText" dxfId="41" priority="32" operator="containsText" text="Fleurs">
      <formula>NOT(ISERROR(SEARCH("Fleurs",A2)))</formula>
    </cfRule>
  </conditionalFormatting>
  <conditionalFormatting sqref="B227:AN227 B2:AH511">
    <cfRule type="expression" dxfId="40" priority="28">
      <formula>ROW()=lig</formula>
    </cfRule>
  </conditionalFormatting>
  <conditionalFormatting sqref="W492:W511 W2:W473">
    <cfRule type="notContainsBlanks" dxfId="39" priority="27">
      <formula>LEN(TRIM(W2))&gt;0</formula>
    </cfRule>
  </conditionalFormatting>
  <conditionalFormatting sqref="B2:B491">
    <cfRule type="expression" dxfId="38" priority="4">
      <formula>ROW()=lig</formula>
    </cfRule>
  </conditionalFormatting>
  <conditionalFormatting sqref="B30:Q30">
    <cfRule type="expression" dxfId="37" priority="3">
      <formula>ROW()=lig</formula>
    </cfRule>
  </conditionalFormatting>
  <dataValidations count="4">
    <dataValidation type="list" allowBlank="1" showInputMessage="1" showErrorMessage="1" sqref="C238:L241 E237:G237 J256:J258 N243:N258 I243:K253 C242:N242 M237:N241 J254:K255 K255:M259 L243:M255 C243:H258 I254:I258 C259:N1048576 C1:N236" xr:uid="{00000000-0002-0000-0100-000000000000}">
      <formula1>"SI,SE,PL,FR"</formula1>
    </dataValidation>
    <dataValidation type="list" allowBlank="1" showInputMessage="1" showErrorMessage="1" sqref="AB1 AB473:AB525" xr:uid="{00000000-0002-0000-0100-000001000000}">
      <formula1>"VRAI,FAUX"</formula1>
    </dataValidation>
    <dataValidation type="list" allowBlank="1" showInputMessage="1" showErrorMessage="1" sqref="U482:U491" xr:uid="{73A8A3B9-DB6D-4580-87AB-6FE7B033A748}">
      <formula1>Lune</formula1>
    </dataValidation>
    <dataValidation type="list" allowBlank="1" showInputMessage="1" showErrorMessage="1" sqref="AB2:AB472" xr:uid="{28E685FB-2459-4361-9EA1-E9D64B547474}">
      <formula1>"Soleil,Mi-ombre,Les deux..."</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Afficher">
                <anchor moveWithCells="1" sizeWithCells="1">
                  <from>
                    <xdr:col>1</xdr:col>
                    <xdr:colOff>1609725</xdr:colOff>
                    <xdr:row>0</xdr:row>
                    <xdr:rowOff>133350</xdr:rowOff>
                  </from>
                  <to>
                    <xdr:col>1</xdr:col>
                    <xdr:colOff>2162175</xdr:colOff>
                    <xdr:row>0</xdr:row>
                    <xdr:rowOff>457200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3000000}">
          <x14:formula1>
            <xm:f>Déroulant!$C$1:$C$7</xm:f>
          </x14:formula1>
          <xm:sqref>A492:A508</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CD0EFA-CC8F-426E-ACC1-36B0FE9C7ED4}">
  <sheetPr codeName="Feuil2">
    <tabColor rgb="FF00B0F0"/>
  </sheetPr>
  <dimension ref="A1:N288"/>
  <sheetViews>
    <sheetView tabSelected="1" workbookViewId="0">
      <pane xSplit="1" ySplit="11" topLeftCell="B140" activePane="bottomRight" state="frozen"/>
      <selection pane="topRight" activeCell="B1" sqref="B1"/>
      <selection pane="bottomLeft" activeCell="A12" sqref="A12"/>
      <selection pane="bottomRight" activeCell="G6" sqref="G6"/>
    </sheetView>
  </sheetViews>
  <sheetFormatPr baseColWidth="10" defaultRowHeight="15"/>
  <cols>
    <col min="1" max="1" width="11.42578125" customWidth="1"/>
    <col min="2" max="2" width="23.140625" style="1" customWidth="1"/>
    <col min="3" max="3" width="40.42578125" style="56" customWidth="1"/>
    <col min="4" max="4" width="33.85546875" hidden="1" customWidth="1"/>
    <col min="5" max="5" width="3.7109375" customWidth="1"/>
    <col min="6" max="6" width="23" customWidth="1"/>
    <col min="7" max="7" width="23.140625" customWidth="1"/>
    <col min="8" max="8" width="34.28515625" customWidth="1"/>
    <col min="10" max="10" width="23.140625" customWidth="1"/>
    <col min="14" max="14" width="24" style="1" customWidth="1"/>
  </cols>
  <sheetData>
    <row r="1" spans="1:11">
      <c r="F1" s="60" t="s">
        <v>2025</v>
      </c>
    </row>
    <row r="2" spans="1:11">
      <c r="F2" s="59" t="s">
        <v>2026</v>
      </c>
      <c r="J2" s="68" t="str" cm="1">
        <f t="array" ref="J2:J8">IFERROR(_xlfn._xlws.SORT(_xlfn.UNIQUE(_xlfn._xlws.FILTER(Famille, Famille&lt;&gt;0))), "")</f>
        <v>Fleurs</v>
      </c>
    </row>
    <row r="3" spans="1:11">
      <c r="F3" s="59" t="s">
        <v>2027</v>
      </c>
      <c r="J3" s="1" t="str">
        <v>Fruits</v>
      </c>
    </row>
    <row r="4" spans="1:11">
      <c r="F4" s="59"/>
      <c r="J4" s="1" t="str">
        <v>Lég. feuilles/tiges</v>
      </c>
    </row>
    <row r="5" spans="1:11">
      <c r="F5" s="88" t="s">
        <v>2209</v>
      </c>
      <c r="J5" s="1" t="str">
        <v>Légumes bulbes</v>
      </c>
    </row>
    <row r="6" spans="1:11" ht="15.75" thickBot="1">
      <c r="F6" s="88"/>
      <c r="J6" s="1" t="str">
        <v>Légumes fruits</v>
      </c>
    </row>
    <row r="7" spans="1:11" ht="15.75" thickTop="1">
      <c r="F7" s="87"/>
      <c r="G7" s="78" t="s">
        <v>2024</v>
      </c>
      <c r="H7" s="79" t="s">
        <v>2023</v>
      </c>
      <c r="J7" s="1" t="str">
        <v>Légumes racines</v>
      </c>
    </row>
    <row r="8" spans="1:11" ht="16.5" thickBot="1">
      <c r="B8" s="58"/>
      <c r="F8" s="87"/>
      <c r="G8" s="80" t="str">
        <f>$D$11</f>
        <v/>
      </c>
      <c r="H8" s="81"/>
      <c r="J8" s="1" t="str">
        <v>Plantes aromatiques</v>
      </c>
    </row>
    <row r="9" spans="1:11" ht="16.5" thickTop="1" thickBot="1"/>
    <row r="10" spans="1:11" ht="15.75" thickTop="1">
      <c r="A10" s="82"/>
      <c r="B10" s="78" t="s">
        <v>2024</v>
      </c>
      <c r="C10" s="79" t="s">
        <v>2023</v>
      </c>
    </row>
    <row r="11" spans="1:11" ht="16.5" thickBot="1">
      <c r="A11" s="82"/>
      <c r="B11" s="80" t="str">
        <f>$D$11</f>
        <v/>
      </c>
      <c r="C11" s="81" t="str">
        <f>IF(H8="","",H8)</f>
        <v/>
      </c>
      <c r="D11" s="57" t="str">
        <f>IF(C11="","",_xlfn.XLOOKUP(C11,Plantes,Famille,""))</f>
        <v/>
      </c>
    </row>
    <row r="12" spans="1:11" ht="15.75" thickTop="1">
      <c r="B12" s="72" t="str">
        <f>IF(C12="","",_xlfn.XLOOKUP(C12,Plantes,Famille,""))</f>
        <v>Plantes aromatiques</v>
      </c>
      <c r="C12" s="77" t="str" cm="1">
        <f t="array" ref="C12:C276">IFERROR(_xlfn._xlws.SORT(_xlfn.UNIQUE(_xlfn._xlws.FILTER(Plantes,Plantes&lt;&gt;0))),"")</f>
        <v>Absinthe commune</v>
      </c>
    </row>
    <row r="13" spans="1:11">
      <c r="B13" s="72" t="str">
        <f t="shared" ref="B13:B75" si="0">IF(C13="","",_xlfn.XLOOKUP(C13,Plantes,Famille,""))</f>
        <v>Fleurs</v>
      </c>
      <c r="C13" s="73" t="str">
        <v>Achillée millefeuille</v>
      </c>
    </row>
    <row r="14" spans="1:11">
      <c r="B14" s="72" t="str">
        <f t="shared" si="0"/>
        <v>Fleurs</v>
      </c>
      <c r="C14" s="74" t="str">
        <v>Aconit d'hiver</v>
      </c>
    </row>
    <row r="15" spans="1:11">
      <c r="B15" s="72" t="str">
        <f t="shared" si="0"/>
        <v>Fleurs</v>
      </c>
      <c r="C15" s="74" t="str">
        <v>Agapanthacée</v>
      </c>
      <c r="G15" s="59"/>
      <c r="H15" s="59"/>
      <c r="I15" s="59"/>
      <c r="J15" s="59"/>
      <c r="K15" s="59"/>
    </row>
    <row r="16" spans="1:11">
      <c r="B16" s="72" t="str">
        <f t="shared" si="0"/>
        <v>Fleurs</v>
      </c>
      <c r="C16" s="74" t="str">
        <v>Agastache anisata</v>
      </c>
      <c r="G16" s="59"/>
      <c r="H16" s="59"/>
      <c r="I16" s="59"/>
      <c r="J16" s="59"/>
      <c r="K16" s="59"/>
    </row>
    <row r="17" spans="2:11">
      <c r="B17" s="72" t="str">
        <f t="shared" si="0"/>
        <v>Fleurs</v>
      </c>
      <c r="C17" s="74" t="str">
        <v>Ageratum</v>
      </c>
      <c r="G17" s="59"/>
      <c r="H17" s="59"/>
      <c r="I17" s="59"/>
      <c r="J17" s="59"/>
      <c r="K17" s="59"/>
    </row>
    <row r="18" spans="2:11">
      <c r="B18" s="72" t="str">
        <f t="shared" si="0"/>
        <v>Légumes bulbes</v>
      </c>
      <c r="C18" s="73" t="str">
        <v>Ail cultivé</v>
      </c>
    </row>
    <row r="19" spans="2:11">
      <c r="B19" s="72" t="str">
        <f t="shared" si="0"/>
        <v>Plantes aromatiques</v>
      </c>
      <c r="C19" s="73" t="str">
        <v>Ail des ours</v>
      </c>
    </row>
    <row r="20" spans="2:11">
      <c r="B20" s="72" t="str">
        <f t="shared" si="0"/>
        <v>Légumes bulbes</v>
      </c>
      <c r="C20" s="73" t="str">
        <v>Ail ordinaire</v>
      </c>
    </row>
    <row r="21" spans="2:11">
      <c r="B21" s="72" t="str">
        <f t="shared" si="0"/>
        <v>Légumes bulbes</v>
      </c>
      <c r="C21" s="73" t="str">
        <v>Ail rocambole</v>
      </c>
    </row>
    <row r="22" spans="2:11">
      <c r="B22" s="72" t="str">
        <f t="shared" si="0"/>
        <v>Fleurs</v>
      </c>
      <c r="C22" s="73" t="str">
        <v>alysson maritime</v>
      </c>
    </row>
    <row r="23" spans="2:11">
      <c r="B23" s="72" t="str">
        <f t="shared" si="0"/>
        <v>Fleurs</v>
      </c>
      <c r="C23" s="73" t="str">
        <v>Amarante</v>
      </c>
    </row>
    <row r="24" spans="2:11">
      <c r="B24" s="72" t="str">
        <f t="shared" si="0"/>
        <v>Fleurs</v>
      </c>
      <c r="C24" s="73" t="str">
        <v>Amaryllis</v>
      </c>
    </row>
    <row r="25" spans="2:11">
      <c r="B25" s="72" t="str">
        <f t="shared" si="0"/>
        <v>Fleurs</v>
      </c>
      <c r="C25" s="73" t="str">
        <v>Ancolie</v>
      </c>
    </row>
    <row r="26" spans="2:11">
      <c r="B26" s="72" t="str">
        <f t="shared" si="0"/>
        <v>Fleurs</v>
      </c>
      <c r="C26" s="73" t="str">
        <v>Anémone</v>
      </c>
    </row>
    <row r="27" spans="2:11">
      <c r="B27" s="72" t="str">
        <f t="shared" si="0"/>
        <v>Plantes aromatiques</v>
      </c>
      <c r="C27" s="73" t="str">
        <v>Aneth</v>
      </c>
    </row>
    <row r="28" spans="2:11">
      <c r="B28" s="72" t="str">
        <f t="shared" si="0"/>
        <v>Fleurs</v>
      </c>
      <c r="C28" s="73" t="str">
        <v>Angélique officinale</v>
      </c>
    </row>
    <row r="29" spans="2:11">
      <c r="B29" s="72" t="str">
        <f t="shared" si="0"/>
        <v>Plantes aromatiques</v>
      </c>
      <c r="C29" s="73" t="str">
        <v>Anis vert</v>
      </c>
    </row>
    <row r="30" spans="2:11">
      <c r="B30" s="72" t="str">
        <f t="shared" si="0"/>
        <v>Fleurs</v>
      </c>
      <c r="C30" s="73" t="str">
        <v>Antirrhinum (gueule de loup)</v>
      </c>
    </row>
    <row r="31" spans="2:11">
      <c r="B31" s="72" t="str">
        <f t="shared" si="0"/>
        <v>Fleurs</v>
      </c>
      <c r="C31" s="73" t="str">
        <v>Armérie maritime</v>
      </c>
    </row>
    <row r="32" spans="2:11">
      <c r="B32" s="72" t="str">
        <f t="shared" si="0"/>
        <v>Fleurs</v>
      </c>
      <c r="C32" s="73" t="str">
        <v>Arroche "Fleur"</v>
      </c>
    </row>
    <row r="33" spans="2:3">
      <c r="B33" s="72" t="str">
        <f t="shared" si="0"/>
        <v>Lég. feuilles/tiges</v>
      </c>
      <c r="C33" s="73" t="str">
        <v>Arroche "Légumes"</v>
      </c>
    </row>
    <row r="34" spans="2:3">
      <c r="B34" s="72" t="str">
        <f t="shared" si="0"/>
        <v>Légumes fruits</v>
      </c>
      <c r="C34" s="73" t="str">
        <v>Artichaut</v>
      </c>
    </row>
    <row r="35" spans="2:3">
      <c r="B35" s="72" t="str">
        <f t="shared" si="0"/>
        <v>Lég. feuilles/tiges</v>
      </c>
      <c r="C35" s="73" t="str">
        <v>Asperge</v>
      </c>
    </row>
    <row r="36" spans="2:3">
      <c r="B36" s="72" t="str">
        <f t="shared" si="0"/>
        <v>Fleurs</v>
      </c>
      <c r="C36" s="73" t="str">
        <v>Aspérule odorante</v>
      </c>
    </row>
    <row r="37" spans="2:3">
      <c r="B37" s="72" t="str">
        <f t="shared" si="0"/>
        <v>Fleurs</v>
      </c>
      <c r="C37" s="73" t="str">
        <v>Aster</v>
      </c>
    </row>
    <row r="38" spans="2:3">
      <c r="B38" s="72" t="str">
        <f t="shared" si="0"/>
        <v>Légumes fruits</v>
      </c>
      <c r="C38" s="73" t="str">
        <v>Aubergine</v>
      </c>
    </row>
    <row r="39" spans="2:3">
      <c r="B39" s="72" t="str">
        <f t="shared" si="0"/>
        <v>Fleurs</v>
      </c>
      <c r="C39" s="73" t="str">
        <v>Aubrieta</v>
      </c>
    </row>
    <row r="40" spans="2:3">
      <c r="B40" s="72" t="str">
        <f t="shared" si="0"/>
        <v>Fleurs</v>
      </c>
      <c r="C40" s="73" t="str">
        <v>Balsamine</v>
      </c>
    </row>
    <row r="41" spans="2:3">
      <c r="B41" s="72" t="str">
        <f t="shared" si="0"/>
        <v>Plantes aromatiques</v>
      </c>
      <c r="C41" s="73" t="str">
        <v>Basilic</v>
      </c>
    </row>
    <row r="42" spans="2:3">
      <c r="B42" s="72" t="str">
        <f t="shared" si="0"/>
        <v>Fleurs</v>
      </c>
      <c r="C42" s="73" t="str">
        <v>Bégonia vivace</v>
      </c>
    </row>
    <row r="43" spans="2:3">
      <c r="B43" s="72" t="str">
        <f t="shared" si="0"/>
        <v>Fleurs</v>
      </c>
      <c r="C43" s="73" t="str">
        <v>Belle-de-nuit</v>
      </c>
    </row>
    <row r="44" spans="2:3">
      <c r="B44" s="72" t="str">
        <f t="shared" si="0"/>
        <v>Légumes racines</v>
      </c>
      <c r="C44" s="73" t="str">
        <v>Betterave potagère</v>
      </c>
    </row>
    <row r="45" spans="2:3">
      <c r="B45" s="72" t="str">
        <f t="shared" si="0"/>
        <v>Fleurs</v>
      </c>
      <c r="C45" s="73" t="str">
        <v>Bidens</v>
      </c>
    </row>
    <row r="46" spans="2:3">
      <c r="B46" s="72" t="str">
        <f t="shared" si="0"/>
        <v>Lég. feuilles/tiges</v>
      </c>
      <c r="C46" s="73" t="str">
        <v>Blette</v>
      </c>
    </row>
    <row r="47" spans="2:3">
      <c r="B47" s="72" t="str">
        <f t="shared" si="0"/>
        <v>Fleurs</v>
      </c>
      <c r="C47" s="73" t="str">
        <v>Bleuet</v>
      </c>
    </row>
    <row r="48" spans="2:3">
      <c r="B48" s="72" t="str">
        <f t="shared" si="0"/>
        <v>Fleurs</v>
      </c>
      <c r="C48" s="73" t="str">
        <v>Bourrache</v>
      </c>
    </row>
    <row r="49" spans="2:3">
      <c r="B49" s="72" t="str">
        <f t="shared" si="0"/>
        <v>Lég. feuilles/tiges</v>
      </c>
      <c r="C49" s="73" t="str">
        <v>Brocoli-rave</v>
      </c>
    </row>
    <row r="50" spans="2:3">
      <c r="B50" s="72" t="str">
        <f t="shared" si="0"/>
        <v>Légumes fruits</v>
      </c>
      <c r="C50" s="73" t="str">
        <v>Butternut</v>
      </c>
    </row>
    <row r="51" spans="2:3">
      <c r="B51" s="72" t="str">
        <f t="shared" si="0"/>
        <v>Fleurs</v>
      </c>
      <c r="C51" s="73" t="str">
        <v>Cactus</v>
      </c>
    </row>
    <row r="52" spans="2:3">
      <c r="B52" s="72" t="str">
        <f t="shared" si="0"/>
        <v>Fleurs</v>
      </c>
      <c r="C52" s="73" t="str">
        <v>Camomille</v>
      </c>
    </row>
    <row r="53" spans="2:3">
      <c r="B53" s="72" t="str">
        <f t="shared" si="0"/>
        <v>Fleurs</v>
      </c>
      <c r="C53" s="73" t="str">
        <v>Campanule</v>
      </c>
    </row>
    <row r="54" spans="2:3">
      <c r="B54" s="72" t="str">
        <f t="shared" si="0"/>
        <v>Fleurs</v>
      </c>
      <c r="C54" s="73" t="str">
        <v>Canna(=Conflore, Toloman, Balisier rouge)</v>
      </c>
    </row>
    <row r="55" spans="2:3">
      <c r="B55" s="72" t="str">
        <f t="shared" si="0"/>
        <v>Fleurs</v>
      </c>
      <c r="C55" s="73" t="str">
        <v>Capucine</v>
      </c>
    </row>
    <row r="56" spans="2:3">
      <c r="B56" s="72" t="str">
        <f t="shared" si="0"/>
        <v>Plantes aromatiques</v>
      </c>
      <c r="C56" s="73" t="str">
        <v>Cardamines</v>
      </c>
    </row>
    <row r="57" spans="2:3">
      <c r="B57" s="72" t="str">
        <f t="shared" si="0"/>
        <v>Lég. feuilles/tiges</v>
      </c>
      <c r="C57" s="73" t="str">
        <v>Cardon</v>
      </c>
    </row>
    <row r="58" spans="2:3">
      <c r="B58" s="72" t="str">
        <f t="shared" si="0"/>
        <v>Légumes racines</v>
      </c>
      <c r="C58" s="73" t="str">
        <v>Carotte d’été</v>
      </c>
    </row>
    <row r="59" spans="2:3">
      <c r="B59" s="72" t="str">
        <f t="shared" si="0"/>
        <v>Légumes racines</v>
      </c>
      <c r="C59" s="73" t="str">
        <v>Carotte d'hiver</v>
      </c>
    </row>
    <row r="60" spans="2:3">
      <c r="B60" s="72" t="str">
        <f t="shared" si="0"/>
        <v>Plantes aromatiques</v>
      </c>
      <c r="C60" s="73" t="str">
        <v>Carvi</v>
      </c>
    </row>
    <row r="61" spans="2:3">
      <c r="B61" s="72" t="str">
        <f t="shared" si="0"/>
        <v>Lég. feuilles/tiges</v>
      </c>
      <c r="C61" s="73" t="str">
        <v>Céleri branche</v>
      </c>
    </row>
    <row r="62" spans="2:3">
      <c r="B62" s="72" t="str">
        <f t="shared" si="0"/>
        <v>Légumes racines</v>
      </c>
      <c r="C62" s="73" t="str">
        <v>Céleri-rave</v>
      </c>
    </row>
    <row r="63" spans="2:3">
      <c r="B63" s="72" t="str">
        <f t="shared" si="0"/>
        <v>Fleurs</v>
      </c>
      <c r="C63" s="73" t="str">
        <v>Célosie</v>
      </c>
    </row>
    <row r="64" spans="2:3">
      <c r="B64" s="72" t="str">
        <f t="shared" si="0"/>
        <v>Plantes aromatiques</v>
      </c>
      <c r="C64" s="73" t="str">
        <v>Cerfeuil</v>
      </c>
    </row>
    <row r="65" spans="2:3">
      <c r="B65" s="72" t="str">
        <f t="shared" si="0"/>
        <v>Plantes aromatiques</v>
      </c>
      <c r="C65" s="73" t="str">
        <v>Cerfeuil musqué</v>
      </c>
    </row>
    <row r="66" spans="2:3">
      <c r="B66" s="72" t="str">
        <f t="shared" si="0"/>
        <v>Légumes racines</v>
      </c>
      <c r="C66" s="73" t="str">
        <v>Cerfeuil tubéreux</v>
      </c>
    </row>
    <row r="67" spans="2:3">
      <c r="B67" s="72" t="str">
        <f t="shared" si="0"/>
        <v>Lég. feuilles/tiges</v>
      </c>
      <c r="C67" s="73" t="str">
        <v>Chardon-Marie</v>
      </c>
    </row>
    <row r="68" spans="2:3">
      <c r="B68" s="72" t="str">
        <f t="shared" si="0"/>
        <v>Légumes fruits</v>
      </c>
      <c r="C68" s="73" t="str">
        <v>Chayotte</v>
      </c>
    </row>
    <row r="69" spans="2:3">
      <c r="B69" s="72" t="str">
        <f t="shared" si="0"/>
        <v>Légumes racines</v>
      </c>
      <c r="C69" s="73" t="str">
        <v>Chervis</v>
      </c>
    </row>
    <row r="70" spans="2:3">
      <c r="B70" s="72" t="str">
        <f t="shared" si="0"/>
        <v>Légumes fruits</v>
      </c>
      <c r="C70" s="73" t="str">
        <v>Chia (sauge)</v>
      </c>
    </row>
    <row r="71" spans="2:3">
      <c r="B71" s="72" t="str">
        <f t="shared" si="0"/>
        <v>Lég. feuilles/tiges</v>
      </c>
      <c r="C71" s="73" t="str">
        <v>Chicorée</v>
      </c>
    </row>
    <row r="72" spans="2:3">
      <c r="B72" s="72" t="str">
        <f t="shared" si="0"/>
        <v>Lég. feuilles/tiges</v>
      </c>
      <c r="C72" s="73" t="str">
        <v>Chicorée endive</v>
      </c>
    </row>
    <row r="73" spans="2:3">
      <c r="B73" s="72" t="str">
        <f t="shared" si="0"/>
        <v>Fleurs</v>
      </c>
      <c r="C73" s="73" t="str">
        <v>Chionodoxa</v>
      </c>
    </row>
    <row r="74" spans="2:3">
      <c r="B74" s="72" t="str">
        <f t="shared" si="0"/>
        <v>Légumes fruits</v>
      </c>
      <c r="C74" s="73" t="str">
        <v>Chou  fleur</v>
      </c>
    </row>
    <row r="75" spans="2:3">
      <c r="B75" s="72" t="str">
        <f t="shared" si="0"/>
        <v>Lég. feuilles/tiges</v>
      </c>
      <c r="C75" s="73" t="str">
        <v>Chou brocoli Culture d’hiver</v>
      </c>
    </row>
    <row r="76" spans="2:3">
      <c r="B76" s="72" t="str">
        <f t="shared" ref="B76:B139" si="1">IF(C76="","",_xlfn.XLOOKUP(C76,Plantes,Famille,""))</f>
        <v>Lég. feuilles/tiges</v>
      </c>
      <c r="C76" s="73" t="str">
        <v>Chou brocoli Cultures d’été</v>
      </c>
    </row>
    <row r="77" spans="2:3">
      <c r="B77" s="72" t="str">
        <f t="shared" si="1"/>
        <v>Lég. feuilles/tiges</v>
      </c>
      <c r="C77" s="73" t="str">
        <v>Chou cabus Culture précoce</v>
      </c>
    </row>
    <row r="78" spans="2:3">
      <c r="B78" s="72" t="str">
        <f t="shared" si="1"/>
        <v>Lég. feuilles/tiges</v>
      </c>
      <c r="C78" s="73" t="str">
        <v>Chou de Bruxelles</v>
      </c>
    </row>
    <row r="79" spans="2:3">
      <c r="B79" s="72" t="str">
        <f t="shared" si="1"/>
        <v>Lég. feuilles/tiges</v>
      </c>
      <c r="C79" s="73" t="str">
        <v>Chou de Milan Culture précoce</v>
      </c>
    </row>
    <row r="80" spans="2:3">
      <c r="B80" s="72" t="str">
        <f t="shared" si="1"/>
        <v>Lég. feuilles/tiges</v>
      </c>
      <c r="C80" s="73" t="str">
        <v>Chou frisé</v>
      </c>
    </row>
    <row r="81" spans="2:3">
      <c r="B81" s="72" t="str">
        <f t="shared" si="1"/>
        <v>Légumes fruits</v>
      </c>
      <c r="C81" s="73" t="str">
        <v>Chou romanesco</v>
      </c>
    </row>
    <row r="82" spans="2:3">
      <c r="B82" s="72" t="str">
        <f t="shared" si="1"/>
        <v>Lég. feuilles/tiges</v>
      </c>
      <c r="C82" s="73" t="str">
        <v>Chou rouge Culture précoce</v>
      </c>
    </row>
    <row r="83" spans="2:3">
      <c r="B83" s="72" t="str">
        <f t="shared" si="1"/>
        <v>Légumes fruits</v>
      </c>
      <c r="C83" s="73" t="str">
        <v>Chou-fleur Culture d’hiver</v>
      </c>
    </row>
    <row r="84" spans="2:3">
      <c r="B84" s="72" t="str">
        <f t="shared" si="1"/>
        <v>Légumes fruits</v>
      </c>
      <c r="C84" s="73" t="str">
        <v>Chou-fleur Culture précoce</v>
      </c>
    </row>
    <row r="85" spans="2:3">
      <c r="B85" s="72" t="str">
        <f t="shared" si="1"/>
        <v>Légumes fruits</v>
      </c>
      <c r="C85" s="73" t="str">
        <v>Chou-fleur Cultures d’automne</v>
      </c>
    </row>
    <row r="86" spans="2:3">
      <c r="B86" s="72" t="str">
        <f t="shared" si="1"/>
        <v>Légumes fruits</v>
      </c>
      <c r="C86" s="73" t="str">
        <v>Chou-fleur Cultures d’été</v>
      </c>
    </row>
    <row r="87" spans="2:3">
      <c r="B87" s="72" t="str">
        <f t="shared" si="1"/>
        <v>Lég. feuilles/tiges</v>
      </c>
      <c r="C87" s="73" t="str">
        <v>Chou-rave</v>
      </c>
    </row>
    <row r="88" spans="2:3">
      <c r="B88" s="72" t="str">
        <f t="shared" si="1"/>
        <v>Fleurs</v>
      </c>
      <c r="C88" s="73" t="str">
        <v>Choux d’ornement</v>
      </c>
    </row>
    <row r="89" spans="2:3">
      <c r="B89" s="72" t="str">
        <f t="shared" si="1"/>
        <v>Fleurs</v>
      </c>
      <c r="C89" s="73" t="str">
        <v>Chrysanthème</v>
      </c>
    </row>
    <row r="90" spans="2:3">
      <c r="B90" s="72" t="str">
        <f t="shared" si="1"/>
        <v>Fleurs</v>
      </c>
      <c r="C90" s="73" t="str">
        <v>Chrysanthemum</v>
      </c>
    </row>
    <row r="91" spans="2:3">
      <c r="B91" s="72" t="str">
        <f t="shared" si="1"/>
        <v>Plantes aromatiques</v>
      </c>
      <c r="C91" s="73" t="str">
        <v>Ciboule de Chine</v>
      </c>
    </row>
    <row r="92" spans="2:3">
      <c r="B92" s="72" t="str">
        <f t="shared" si="1"/>
        <v>Plantes aromatiques</v>
      </c>
      <c r="C92" s="73" t="str">
        <v>Ciboulette</v>
      </c>
    </row>
    <row r="93" spans="2:3">
      <c r="B93" s="72" t="str">
        <f t="shared" si="1"/>
        <v>Plantes aromatiques</v>
      </c>
      <c r="C93" s="73" t="str">
        <v>Citronnelle</v>
      </c>
    </row>
    <row r="94" spans="2:3">
      <c r="B94" s="72" t="str">
        <f t="shared" si="1"/>
        <v>Fleurs</v>
      </c>
      <c r="C94" s="73" t="str">
        <v>Claytone de Cuba</v>
      </c>
    </row>
    <row r="95" spans="2:3">
      <c r="B95" s="72" t="str">
        <f t="shared" si="1"/>
        <v>Fleurs</v>
      </c>
      <c r="C95" s="73" t="str">
        <v>Cobée grimpante</v>
      </c>
    </row>
    <row r="96" spans="2:3">
      <c r="B96" s="72" t="str">
        <f t="shared" si="1"/>
        <v>Légumes fruits</v>
      </c>
      <c r="C96" s="73" t="str">
        <v>Concombre</v>
      </c>
    </row>
    <row r="97" spans="2:3">
      <c r="B97" s="72" t="str">
        <f t="shared" si="1"/>
        <v>Légumes fruits</v>
      </c>
      <c r="C97" s="73" t="str">
        <v>Concombre 'Kaiser Alexander'</v>
      </c>
    </row>
    <row r="98" spans="2:3">
      <c r="B98" s="72" t="str">
        <f t="shared" si="1"/>
        <v>Fleurs</v>
      </c>
      <c r="C98" s="73" t="str">
        <v>Coquelicot</v>
      </c>
    </row>
    <row r="99" spans="2:3">
      <c r="B99" s="72" t="str">
        <f t="shared" si="1"/>
        <v>Plantes aromatiques</v>
      </c>
      <c r="C99" s="73" t="str">
        <v>Coriandre</v>
      </c>
    </row>
    <row r="100" spans="2:3">
      <c r="B100" s="72" t="str">
        <f t="shared" si="1"/>
        <v>Légumes fruits</v>
      </c>
      <c r="C100" s="73" t="str">
        <v>Cornichon</v>
      </c>
    </row>
    <row r="101" spans="2:3">
      <c r="B101" s="72" t="str">
        <f t="shared" si="1"/>
        <v>Légumes fruits</v>
      </c>
      <c r="C101" s="73" t="str">
        <v>Courge bleue</v>
      </c>
    </row>
    <row r="102" spans="2:3">
      <c r="B102" s="72" t="str">
        <f t="shared" si="1"/>
        <v>Légumes fruits</v>
      </c>
      <c r="C102" s="73" t="str">
        <v>Courge 'Reine de la table'</v>
      </c>
    </row>
    <row r="103" spans="2:3">
      <c r="B103" s="72" t="str">
        <f t="shared" si="1"/>
        <v>Légumes fruits</v>
      </c>
      <c r="C103" s="73" t="str">
        <v>Courge serpent</v>
      </c>
    </row>
    <row r="104" spans="2:3">
      <c r="B104" s="72" t="str">
        <f t="shared" si="1"/>
        <v>Légumes fruits</v>
      </c>
      <c r="C104" s="73" t="str">
        <v>Courgette</v>
      </c>
    </row>
    <row r="105" spans="2:3">
      <c r="B105" s="72" t="str">
        <f t="shared" si="1"/>
        <v>Légumes fruits</v>
      </c>
      <c r="C105" s="73" t="str">
        <v>Courgette ronde de Nice</v>
      </c>
    </row>
    <row r="106" spans="2:3">
      <c r="B106" s="72" t="str">
        <f t="shared" si="1"/>
        <v>Lég. feuilles/tiges</v>
      </c>
      <c r="C106" s="73" t="str">
        <v>Cresson alénois</v>
      </c>
    </row>
    <row r="107" spans="2:3">
      <c r="B107" s="72" t="str">
        <f t="shared" si="1"/>
        <v>Fleurs</v>
      </c>
      <c r="C107" s="73" t="str">
        <v>Cupidone bleue</v>
      </c>
    </row>
    <row r="108" spans="2:3">
      <c r="B108" s="72" t="str">
        <f t="shared" si="1"/>
        <v>Fleurs</v>
      </c>
      <c r="C108" s="73" t="str">
        <v>Cyclamen</v>
      </c>
    </row>
    <row r="109" spans="2:3">
      <c r="B109" s="72" t="str">
        <f t="shared" si="1"/>
        <v>Fleurs</v>
      </c>
      <c r="C109" s="73" t="str">
        <v>Dahlia</v>
      </c>
    </row>
    <row r="110" spans="2:3">
      <c r="B110" s="72" t="str">
        <f t="shared" si="1"/>
        <v>Fleurs</v>
      </c>
      <c r="C110" s="73" t="str">
        <v>Delphinium</v>
      </c>
    </row>
    <row r="111" spans="2:3">
      <c r="B111" s="72" t="str">
        <f t="shared" si="1"/>
        <v>Fleurs</v>
      </c>
      <c r="C111" s="73" t="str">
        <v>Dent-de-chien</v>
      </c>
    </row>
    <row r="112" spans="2:3">
      <c r="B112" s="72" t="str">
        <f t="shared" si="1"/>
        <v>Fleurs</v>
      </c>
      <c r="C112" s="73" t="str">
        <v>Digitale pourpre</v>
      </c>
    </row>
    <row r="113" spans="2:3">
      <c r="B113" s="72" t="str">
        <f t="shared" si="1"/>
        <v>Légumes bulbes</v>
      </c>
      <c r="C113" s="73" t="str">
        <v>Échalote</v>
      </c>
    </row>
    <row r="114" spans="2:3">
      <c r="B114" s="72" t="str">
        <f t="shared" si="1"/>
        <v>Fleurs</v>
      </c>
      <c r="C114" s="73" t="str">
        <v>Edelweiss</v>
      </c>
    </row>
    <row r="115" spans="2:3">
      <c r="B115" s="72" t="str">
        <f t="shared" si="1"/>
        <v>Lég. feuilles/tiges</v>
      </c>
      <c r="C115" s="73" t="str">
        <v>Épinard</v>
      </c>
    </row>
    <row r="116" spans="2:3">
      <c r="B116" s="72" t="str">
        <f t="shared" si="1"/>
        <v>Fleurs</v>
      </c>
      <c r="C116" s="73" t="str">
        <v>Eremurus</v>
      </c>
    </row>
    <row r="117" spans="2:3">
      <c r="B117" s="72" t="str">
        <f t="shared" si="1"/>
        <v>Plantes aromatiques</v>
      </c>
      <c r="C117" s="73" t="str">
        <v>Estragon</v>
      </c>
    </row>
    <row r="118" spans="2:3">
      <c r="B118" s="72" t="str">
        <f t="shared" si="1"/>
        <v>Lég. feuilles/tiges</v>
      </c>
      <c r="C118" s="73" t="str">
        <v>Fenouil bulbeux</v>
      </c>
    </row>
    <row r="119" spans="2:3">
      <c r="B119" s="72" t="str">
        <f t="shared" si="1"/>
        <v>Légumes fruits</v>
      </c>
      <c r="C119" s="73" t="str">
        <v>Fève</v>
      </c>
    </row>
    <row r="120" spans="2:3">
      <c r="B120" s="72" t="str">
        <f t="shared" si="1"/>
        <v>Fleurs</v>
      </c>
      <c r="C120" s="73" t="str">
        <v>Ficoïde(s)</v>
      </c>
    </row>
    <row r="121" spans="2:3">
      <c r="B121" s="72" t="str">
        <f t="shared" si="1"/>
        <v>Fruits</v>
      </c>
      <c r="C121" s="73" t="str">
        <v>Fraisier des bois</v>
      </c>
    </row>
    <row r="122" spans="2:3">
      <c r="B122" s="72" t="str">
        <f t="shared" si="1"/>
        <v>Fruits</v>
      </c>
      <c r="C122" s="73" t="str">
        <v>Fraisiers</v>
      </c>
    </row>
    <row r="123" spans="2:3">
      <c r="B123" s="72" t="str">
        <f t="shared" si="1"/>
        <v>Fruits</v>
      </c>
      <c r="C123" s="73" t="str">
        <v>Framboise</v>
      </c>
    </row>
    <row r="124" spans="2:3">
      <c r="B124" s="72" t="str">
        <f t="shared" si="1"/>
        <v>Fleurs</v>
      </c>
      <c r="C124" s="73" t="str">
        <v>Freesia</v>
      </c>
    </row>
    <row r="125" spans="2:3">
      <c r="B125" s="72" t="str">
        <f t="shared" si="1"/>
        <v>Fleurs</v>
      </c>
      <c r="C125" s="73" t="str">
        <v>Fritillaire</v>
      </c>
    </row>
    <row r="126" spans="2:3">
      <c r="B126" s="72" t="str">
        <f t="shared" si="1"/>
        <v>Fleurs</v>
      </c>
      <c r="C126" s="73" t="str">
        <v>Gaillardia</v>
      </c>
    </row>
    <row r="127" spans="2:3">
      <c r="B127" s="72" t="str">
        <f t="shared" si="1"/>
        <v>Fleurs</v>
      </c>
      <c r="C127" s="73" t="str">
        <v>Gaura</v>
      </c>
    </row>
    <row r="128" spans="2:3">
      <c r="B128" s="72" t="str">
        <f t="shared" si="1"/>
        <v>Fleurs</v>
      </c>
      <c r="C128" s="73" t="str">
        <v>Géranium odorant</v>
      </c>
    </row>
    <row r="129" spans="2:3">
      <c r="B129" s="72" t="str">
        <f t="shared" si="1"/>
        <v>Fleurs</v>
      </c>
      <c r="C129" s="73" t="str">
        <v>Gerbera rustique</v>
      </c>
    </row>
    <row r="130" spans="2:3">
      <c r="B130" s="72" t="str">
        <f t="shared" si="1"/>
        <v>Légumes fruits</v>
      </c>
      <c r="C130" s="73" t="str">
        <v>Giraumon</v>
      </c>
    </row>
    <row r="131" spans="2:3">
      <c r="B131" s="72" t="str">
        <f t="shared" si="1"/>
        <v>Fleurs</v>
      </c>
      <c r="C131" s="73" t="str">
        <v>Giroflée des murailles</v>
      </c>
    </row>
    <row r="132" spans="2:3">
      <c r="B132" s="72" t="str">
        <f t="shared" si="1"/>
        <v>Fleurs</v>
      </c>
      <c r="C132" s="73" t="str">
        <v>Glaïeul</v>
      </c>
    </row>
    <row r="133" spans="2:3">
      <c r="B133" s="72" t="str">
        <f t="shared" si="1"/>
        <v>Lég. feuilles/tiges</v>
      </c>
      <c r="C133" s="73" t="str">
        <v>Grande oseille</v>
      </c>
    </row>
    <row r="134" spans="2:3">
      <c r="B134" s="72" t="str">
        <f t="shared" si="1"/>
        <v>Légumes fruits</v>
      </c>
      <c r="C134" s="73" t="str">
        <v>Haricot blanc</v>
      </c>
    </row>
    <row r="135" spans="2:3">
      <c r="B135" s="72" t="str">
        <f t="shared" si="1"/>
        <v>Légumes fruits</v>
      </c>
      <c r="C135" s="73" t="str">
        <v>Haricot d’Espagne</v>
      </c>
    </row>
    <row r="136" spans="2:3">
      <c r="B136" s="72" t="str">
        <f t="shared" si="1"/>
        <v>Légumes fruits</v>
      </c>
      <c r="C136" s="73" t="str">
        <v>Haricot 'Orteil du prêcheur'</v>
      </c>
    </row>
    <row r="137" spans="2:3">
      <c r="B137" s="72" t="str">
        <f t="shared" si="1"/>
        <v>Légumes fruits</v>
      </c>
      <c r="C137" s="73" t="str">
        <v>Haricot rouge</v>
      </c>
    </row>
    <row r="138" spans="2:3">
      <c r="B138" s="72" t="str">
        <f t="shared" si="1"/>
        <v>Légumes fruits</v>
      </c>
      <c r="C138" s="73" t="str">
        <v>Haricot vert</v>
      </c>
    </row>
    <row r="139" spans="2:3">
      <c r="B139" s="72" t="str">
        <f t="shared" si="1"/>
        <v>Légumes fruits</v>
      </c>
      <c r="C139" s="73" t="str">
        <v>Haricot-kilomètre</v>
      </c>
    </row>
    <row r="140" spans="2:3">
      <c r="B140" s="72" t="str">
        <f t="shared" ref="B140:B203" si="2">IF(C140="","",_xlfn.XLOOKUP(C140,Plantes,Famille,""))</f>
        <v>Légumes fruits</v>
      </c>
      <c r="C140" s="73" t="str">
        <v>Haricots à rames</v>
      </c>
    </row>
    <row r="141" spans="2:3">
      <c r="B141" s="72" t="str">
        <f t="shared" si="2"/>
        <v>Fleurs</v>
      </c>
      <c r="C141" s="73" t="str">
        <v>Ibéris</v>
      </c>
    </row>
    <row r="142" spans="2:3">
      <c r="B142" s="72" t="str">
        <f t="shared" si="2"/>
        <v>Fleurs</v>
      </c>
      <c r="C142" s="73" t="str">
        <v>Ibéris toujours vert</v>
      </c>
    </row>
    <row r="143" spans="2:3">
      <c r="B143" s="72" t="str">
        <f t="shared" si="2"/>
        <v>Fleurs</v>
      </c>
      <c r="C143" s="73" t="str">
        <v>Immortelle des sables</v>
      </c>
    </row>
    <row r="144" spans="2:3">
      <c r="B144" s="72" t="str">
        <f t="shared" si="2"/>
        <v>Fleurs</v>
      </c>
      <c r="C144" s="73" t="str">
        <v>Ipomée</v>
      </c>
    </row>
    <row r="145" spans="2:3">
      <c r="B145" s="72" t="str">
        <f t="shared" si="2"/>
        <v>Fleurs</v>
      </c>
      <c r="C145" s="73" t="str">
        <v>Ipomée bleue</v>
      </c>
    </row>
    <row r="146" spans="2:3">
      <c r="B146" s="72" t="str">
        <f t="shared" si="2"/>
        <v>Fleurs</v>
      </c>
      <c r="C146" s="73" t="str">
        <v>Iris</v>
      </c>
    </row>
    <row r="147" spans="2:3">
      <c r="B147" s="72" t="str">
        <f t="shared" si="2"/>
        <v>Fleurs</v>
      </c>
      <c r="C147" s="73" t="str">
        <v>Ixia</v>
      </c>
    </row>
    <row r="148" spans="2:3">
      <c r="B148" s="72" t="str">
        <f t="shared" si="2"/>
        <v>Fleurs</v>
      </c>
      <c r="C148" s="73" t="str">
        <v>Jacinthe des bois, Jacinthe sauvage</v>
      </c>
    </row>
    <row r="149" spans="2:3">
      <c r="B149" s="72" t="str">
        <f t="shared" si="2"/>
        <v>Légumes fruits</v>
      </c>
      <c r="C149" s="73" t="str">
        <v>Kiwano</v>
      </c>
    </row>
    <row r="150" spans="2:3">
      <c r="B150" s="72" t="str">
        <f t="shared" si="2"/>
        <v>Fleurs</v>
      </c>
      <c r="C150" s="73" t="str">
        <v>Lagure ovale</v>
      </c>
    </row>
    <row r="151" spans="2:3">
      <c r="B151" s="72" t="str">
        <f t="shared" si="2"/>
        <v>Lég. feuilles/tiges</v>
      </c>
      <c r="C151" s="73" t="str">
        <v>Laitue</v>
      </c>
    </row>
    <row r="152" spans="2:3">
      <c r="B152" s="72" t="str">
        <f t="shared" si="2"/>
        <v>Plantes aromatiques</v>
      </c>
      <c r="C152" s="73" t="str">
        <v>Laurier sauce</v>
      </c>
    </row>
    <row r="153" spans="2:3">
      <c r="B153" s="72" t="str">
        <f t="shared" si="2"/>
        <v>Fleurs</v>
      </c>
      <c r="C153" s="73" t="str">
        <v>Lavande officinale</v>
      </c>
    </row>
    <row r="154" spans="2:3">
      <c r="B154" s="72" t="str">
        <f t="shared" si="2"/>
        <v>Fleurs</v>
      </c>
      <c r="C154" s="73" t="str">
        <v>Lavatère</v>
      </c>
    </row>
    <row r="155" spans="2:3">
      <c r="B155" s="72" t="str">
        <f t="shared" si="2"/>
        <v>Fleurs</v>
      </c>
      <c r="C155" s="73" t="str">
        <v>Limnanthacées</v>
      </c>
    </row>
    <row r="156" spans="2:3">
      <c r="B156" s="72" t="str">
        <f t="shared" si="2"/>
        <v>Fleurs</v>
      </c>
      <c r="C156" s="73" t="str">
        <v>Lin</v>
      </c>
    </row>
    <row r="157" spans="2:3">
      <c r="B157" s="72" t="str">
        <f t="shared" si="2"/>
        <v>Plantes aromatiques</v>
      </c>
      <c r="C157" s="73" t="str">
        <v>Livèche</v>
      </c>
    </row>
    <row r="158" spans="2:3">
      <c r="B158" s="72" t="str">
        <f t="shared" si="2"/>
        <v>Fleurs</v>
      </c>
      <c r="C158" s="73" t="str">
        <v>Lobelia</v>
      </c>
    </row>
    <row r="159" spans="2:3">
      <c r="B159" s="72" t="str">
        <f t="shared" si="2"/>
        <v>Fleurs</v>
      </c>
      <c r="C159" s="73" t="str">
        <v>Lotier</v>
      </c>
    </row>
    <row r="160" spans="2:3">
      <c r="B160" s="72" t="str">
        <f t="shared" si="2"/>
        <v>Fleurs</v>
      </c>
      <c r="C160" s="73" t="str">
        <v>Lupin bleu</v>
      </c>
    </row>
    <row r="161" spans="2:3">
      <c r="B161" s="72" t="str">
        <f t="shared" si="2"/>
        <v>Lég. feuilles/tiges</v>
      </c>
      <c r="C161" s="73" t="str">
        <v>Mâche</v>
      </c>
    </row>
    <row r="162" spans="2:3">
      <c r="B162" s="72" t="str">
        <f t="shared" si="2"/>
        <v>Légumes fruits</v>
      </c>
      <c r="C162" s="73" t="str">
        <v>Maïs</v>
      </c>
    </row>
    <row r="163" spans="2:3">
      <c r="B163" s="72" t="str">
        <f t="shared" si="2"/>
        <v>Légumes fruits</v>
      </c>
      <c r="C163" s="73" t="str">
        <v>Maïs "Sweet Painted Hills"</v>
      </c>
    </row>
    <row r="164" spans="2:3">
      <c r="B164" s="72" t="str">
        <f t="shared" si="2"/>
        <v>Légumes fruits</v>
      </c>
      <c r="C164" s="73" t="str">
        <v>Maïs doux</v>
      </c>
    </row>
    <row r="165" spans="2:3">
      <c r="B165" s="72" t="str">
        <f t="shared" si="2"/>
        <v>Fleurs</v>
      </c>
      <c r="C165" s="73" t="str">
        <v>Maïs-fraise "fleurs"</v>
      </c>
    </row>
    <row r="166" spans="2:3">
      <c r="B166" s="72" t="str">
        <f t="shared" si="2"/>
        <v>Légumes fruits</v>
      </c>
      <c r="C166" s="73" t="str">
        <v>Maïs-fraise Popcorn</v>
      </c>
    </row>
    <row r="167" spans="2:3">
      <c r="B167" s="72" t="str">
        <f t="shared" si="2"/>
        <v>Plantes aromatiques</v>
      </c>
      <c r="C167" s="73" t="str">
        <v>Marjolaine</v>
      </c>
    </row>
    <row r="168" spans="2:3">
      <c r="B168" s="72" t="str">
        <f t="shared" si="2"/>
        <v>Plantes aromatiques</v>
      </c>
      <c r="C168" s="73" t="str">
        <v>Mélisse officinale</v>
      </c>
    </row>
    <row r="169" spans="2:3">
      <c r="B169" s="72" t="str">
        <f t="shared" si="2"/>
        <v>Fruits</v>
      </c>
      <c r="C169" s="73" t="str">
        <v>Melon</v>
      </c>
    </row>
    <row r="170" spans="2:3">
      <c r="B170" s="72" t="str">
        <f t="shared" si="2"/>
        <v>Plantes aromatiques</v>
      </c>
      <c r="C170" s="73" t="str">
        <v>Menthe pouliot</v>
      </c>
    </row>
    <row r="171" spans="2:3">
      <c r="B171" s="72" t="str">
        <f t="shared" si="2"/>
        <v>Plantes aromatiques</v>
      </c>
      <c r="C171" s="73" t="str">
        <v>Menthe verte</v>
      </c>
    </row>
    <row r="172" spans="2:3">
      <c r="B172" s="72" t="str">
        <f t="shared" si="2"/>
        <v>Fleurs</v>
      </c>
      <c r="C172" s="73" t="str">
        <v>Monnaie du pape</v>
      </c>
    </row>
    <row r="173" spans="2:3">
      <c r="B173" s="72" t="str">
        <f t="shared" si="2"/>
        <v>Plantes aromatiques</v>
      </c>
      <c r="C173" s="73" t="str">
        <v>Moutarde</v>
      </c>
    </row>
    <row r="174" spans="2:3">
      <c r="B174" s="72" t="str">
        <f t="shared" si="2"/>
        <v>Fleurs</v>
      </c>
      <c r="C174" s="73" t="str">
        <v>Muguet de mai</v>
      </c>
    </row>
    <row r="175" spans="2:3">
      <c r="B175" s="72" t="str">
        <f t="shared" si="2"/>
        <v>Fruits</v>
      </c>
      <c r="C175" s="73" t="str">
        <v>Mûre (Rubus)</v>
      </c>
    </row>
    <row r="176" spans="2:3">
      <c r="B176" s="72" t="str">
        <f t="shared" si="2"/>
        <v>Fleurs</v>
      </c>
      <c r="C176" s="73" t="str">
        <v>Muscari</v>
      </c>
    </row>
    <row r="177" spans="2:3">
      <c r="B177" s="72" t="str">
        <f t="shared" si="2"/>
        <v>Fruits</v>
      </c>
      <c r="C177" s="73" t="str">
        <v>Myrtille arbustive</v>
      </c>
    </row>
    <row r="178" spans="2:3">
      <c r="B178" s="72" t="str">
        <f t="shared" si="2"/>
        <v>Fleurs</v>
      </c>
      <c r="C178" s="73" t="str">
        <v>Narcisse</v>
      </c>
    </row>
    <row r="179" spans="2:3">
      <c r="B179" s="72" t="str">
        <f t="shared" si="2"/>
        <v>Légumes racines</v>
      </c>
      <c r="C179" s="73" t="str">
        <v>Navet</v>
      </c>
    </row>
    <row r="180" spans="2:3">
      <c r="B180" s="72" t="str">
        <f t="shared" si="2"/>
        <v>Fleurs</v>
      </c>
      <c r="C180" s="73" t="str">
        <v>Nigelle de Damas</v>
      </c>
    </row>
    <row r="181" spans="2:3">
      <c r="B181" s="72" t="str">
        <f t="shared" si="2"/>
        <v>Fleurs</v>
      </c>
      <c r="C181" s="73" t="str">
        <v>Nivéole d’été</v>
      </c>
    </row>
    <row r="182" spans="2:3">
      <c r="B182" s="72" t="str">
        <f t="shared" si="2"/>
        <v>Légumes racines</v>
      </c>
      <c r="C182" s="73" t="str">
        <v>Oca du Pérou</v>
      </c>
    </row>
    <row r="183" spans="2:3">
      <c r="B183" s="72" t="str">
        <f t="shared" si="2"/>
        <v>Fleurs</v>
      </c>
      <c r="C183" s="73" t="str">
        <v>Œillet à delta</v>
      </c>
    </row>
    <row r="184" spans="2:3">
      <c r="B184" s="72" t="str">
        <f t="shared" si="2"/>
        <v>Fleurs</v>
      </c>
      <c r="C184" s="73" t="str">
        <v>Œillet de poète</v>
      </c>
    </row>
    <row r="185" spans="2:3">
      <c r="B185" s="72" t="str">
        <f t="shared" si="2"/>
        <v>Légumes bulbes</v>
      </c>
      <c r="C185" s="73" t="str">
        <v>Oignon blanc</v>
      </c>
    </row>
    <row r="186" spans="2:3">
      <c r="B186" s="72" t="str">
        <f t="shared" si="2"/>
        <v>Plantes aromatiques</v>
      </c>
      <c r="C186" s="73" t="str">
        <v>oignon cébette</v>
      </c>
    </row>
    <row r="187" spans="2:3">
      <c r="B187" s="72" t="str">
        <f t="shared" si="2"/>
        <v>Légumes bulbes</v>
      </c>
      <c r="C187" s="73" t="str">
        <v>oignon ensemencement</v>
      </c>
    </row>
    <row r="188" spans="2:3">
      <c r="B188" s="72" t="str">
        <f t="shared" si="2"/>
        <v>Légumes bulbes</v>
      </c>
      <c r="C188" s="73" t="str">
        <v>Oignon géant</v>
      </c>
    </row>
    <row r="189" spans="2:3">
      <c r="B189" s="72" t="str">
        <f t="shared" si="2"/>
        <v>Légumes bulbes</v>
      </c>
      <c r="C189" s="73" t="str">
        <v>Oignon jaune</v>
      </c>
    </row>
    <row r="190" spans="2:3">
      <c r="B190" s="72" t="str">
        <f t="shared" si="2"/>
        <v>Légumes bulbes</v>
      </c>
      <c r="C190" s="73" t="str">
        <v>Oignon plante 1ère année</v>
      </c>
    </row>
    <row r="191" spans="2:3">
      <c r="B191" s="72" t="str">
        <f t="shared" si="2"/>
        <v>Légumes bulbes</v>
      </c>
      <c r="C191" s="73" t="str">
        <v>Oignon plante 2e année</v>
      </c>
    </row>
    <row r="192" spans="2:3">
      <c r="B192" s="72" t="str">
        <f t="shared" si="2"/>
        <v>Légumes bulbes</v>
      </c>
      <c r="C192" s="73" t="str">
        <v>Oignon rocambole</v>
      </c>
    </row>
    <row r="193" spans="2:3">
      <c r="B193" s="72" t="str">
        <f t="shared" si="2"/>
        <v>Légumes bulbes</v>
      </c>
      <c r="C193" s="73" t="str">
        <v>Oignon rouge</v>
      </c>
    </row>
    <row r="194" spans="2:3">
      <c r="B194" s="72" t="str">
        <f t="shared" si="2"/>
        <v>Légumes bulbes</v>
      </c>
      <c r="C194" s="73" t="str">
        <v>Oignon semis</v>
      </c>
    </row>
    <row r="195" spans="2:3">
      <c r="B195" s="72" t="str">
        <f t="shared" si="2"/>
        <v>Légumes bulbes</v>
      </c>
      <c r="C195" s="73" t="str">
        <v>Oignons d’hiver</v>
      </c>
    </row>
    <row r="196" spans="2:3">
      <c r="B196" s="72" t="str">
        <f t="shared" si="2"/>
        <v>Plantes aromatiques</v>
      </c>
      <c r="C196" s="73" t="str">
        <v>Origan</v>
      </c>
    </row>
    <row r="197" spans="2:3">
      <c r="B197" s="72" t="str">
        <f t="shared" si="2"/>
        <v>Plantes aromatiques</v>
      </c>
      <c r="C197" s="73" t="str">
        <v>Oseille</v>
      </c>
    </row>
    <row r="198" spans="2:3">
      <c r="B198" s="72" t="str">
        <f t="shared" si="2"/>
        <v>Plantes aromatiques</v>
      </c>
      <c r="C198" s="73" t="str">
        <v>Oseille sanguine</v>
      </c>
    </row>
    <row r="199" spans="2:3">
      <c r="B199" s="72" t="str">
        <f t="shared" si="2"/>
        <v>Fleurs</v>
      </c>
      <c r="C199" s="73" t="str">
        <v>Osteospermum</v>
      </c>
    </row>
    <row r="200" spans="2:3">
      <c r="B200" s="72" t="str">
        <f t="shared" si="2"/>
        <v>Fleurs</v>
      </c>
      <c r="C200" s="73" t="str">
        <v>Oursin à têtes rondes</v>
      </c>
    </row>
    <row r="201" spans="2:3">
      <c r="B201" s="72" t="str">
        <f t="shared" si="2"/>
        <v>Lég. feuilles/tiges</v>
      </c>
      <c r="C201" s="73" t="str">
        <v>Pak-Choï</v>
      </c>
    </row>
    <row r="202" spans="2:3">
      <c r="B202" s="72" t="str">
        <f t="shared" si="2"/>
        <v>Légumes racines</v>
      </c>
      <c r="C202" s="73" t="str">
        <v>Panais</v>
      </c>
    </row>
    <row r="203" spans="2:3">
      <c r="B203" s="72" t="str">
        <f t="shared" si="2"/>
        <v>Fleurs</v>
      </c>
      <c r="C203" s="73" t="str">
        <v>Passiflore</v>
      </c>
    </row>
    <row r="204" spans="2:3">
      <c r="B204" s="72" t="str">
        <f t="shared" ref="B204:B267" si="3">IF(C204="","",_xlfn.XLOOKUP(C204,Plantes,Famille,""))</f>
        <v>Légumes racines</v>
      </c>
      <c r="C204" s="73" t="str">
        <v>Patate douce</v>
      </c>
    </row>
    <row r="205" spans="2:3">
      <c r="B205" s="72" t="str">
        <f t="shared" si="3"/>
        <v>Légumes fruits</v>
      </c>
      <c r="C205" s="73" t="str">
        <v>Patidou</v>
      </c>
    </row>
    <row r="206" spans="2:3">
      <c r="B206" s="72" t="str">
        <f t="shared" si="3"/>
        <v>Légumes fruits</v>
      </c>
      <c r="C206" s="73" t="str">
        <v>Patisson</v>
      </c>
    </row>
    <row r="207" spans="2:3">
      <c r="B207" s="72" t="str">
        <f t="shared" si="3"/>
        <v>Fleurs</v>
      </c>
      <c r="C207" s="73" t="str">
        <v>Pavot d’Orient</v>
      </c>
    </row>
    <row r="208" spans="2:3">
      <c r="B208" s="72" t="str">
        <f t="shared" si="3"/>
        <v>Fleurs</v>
      </c>
      <c r="C208" s="73" t="str">
        <v>Pavot de Californie</v>
      </c>
    </row>
    <row r="209" spans="2:3">
      <c r="B209" s="72" t="str">
        <f t="shared" si="3"/>
        <v>Fleurs</v>
      </c>
      <c r="C209" s="73" t="str">
        <v>Pavot du Pays de Galles</v>
      </c>
    </row>
    <row r="210" spans="2:3">
      <c r="B210" s="72" t="str">
        <f t="shared" si="3"/>
        <v>Fleurs</v>
      </c>
      <c r="C210" s="73" t="str">
        <v>Pensée</v>
      </c>
    </row>
    <row r="211" spans="2:3">
      <c r="B211" s="72" t="str">
        <f t="shared" si="3"/>
        <v>Fleurs</v>
      </c>
      <c r="C211" s="73" t="str">
        <v>Perce-neige</v>
      </c>
    </row>
    <row r="212" spans="2:3">
      <c r="B212" s="72" t="str">
        <f t="shared" si="3"/>
        <v>Plantes aromatiques</v>
      </c>
      <c r="C212" s="73" t="str">
        <v>Persil "frisé"</v>
      </c>
    </row>
    <row r="213" spans="2:3">
      <c r="B213" s="72" t="str">
        <f t="shared" si="3"/>
        <v>Plantes aromatiques</v>
      </c>
      <c r="C213" s="73" t="str">
        <v>Persil Italien (plat)</v>
      </c>
    </row>
    <row r="214" spans="2:3">
      <c r="B214" s="72" t="str">
        <f t="shared" si="3"/>
        <v>Légumes racines</v>
      </c>
      <c r="C214" s="73" t="str">
        <v>Persil tubéreux</v>
      </c>
    </row>
    <row r="215" spans="2:3">
      <c r="B215" s="72" t="str">
        <f t="shared" si="3"/>
        <v>Lég. feuilles/tiges</v>
      </c>
      <c r="C215" s="73" t="str">
        <v>Pé-tsaï</v>
      </c>
    </row>
    <row r="216" spans="2:3">
      <c r="B216" s="72" t="str">
        <f t="shared" si="3"/>
        <v>Fleurs</v>
      </c>
      <c r="C216" s="73" t="str">
        <v>Petunia</v>
      </c>
    </row>
    <row r="217" spans="2:3">
      <c r="B217" s="72" t="str">
        <f t="shared" si="3"/>
        <v>Fleurs</v>
      </c>
      <c r="C217" s="73" t="str">
        <v>Phlox de Drumond</v>
      </c>
    </row>
    <row r="218" spans="2:3">
      <c r="B218" s="72" t="str">
        <f t="shared" si="3"/>
        <v>Fruits</v>
      </c>
      <c r="C218" s="73" t="str">
        <v>Physalis</v>
      </c>
    </row>
    <row r="219" spans="2:3">
      <c r="B219" s="72" t="str">
        <f t="shared" si="3"/>
        <v>Fleurs</v>
      </c>
      <c r="C219" s="73" t="str">
        <v>Physostégie de Virginie</v>
      </c>
    </row>
    <row r="220" spans="2:3">
      <c r="B220" s="72" t="str">
        <f t="shared" si="3"/>
        <v>Lég. feuilles/tiges</v>
      </c>
      <c r="C220" s="73" t="str">
        <v>Plantes</v>
      </c>
    </row>
    <row r="221" spans="2:3">
      <c r="B221" s="72" t="str">
        <f t="shared" si="3"/>
        <v>Fleurs</v>
      </c>
      <c r="C221" s="73" t="str">
        <v>Plume du Kansas</v>
      </c>
    </row>
    <row r="222" spans="2:3">
      <c r="B222" s="72" t="str">
        <f t="shared" si="3"/>
        <v>Lég. feuilles/tiges</v>
      </c>
      <c r="C222" s="73" t="str">
        <v>Poireau</v>
      </c>
    </row>
    <row r="223" spans="2:3">
      <c r="B223" s="72" t="str">
        <f t="shared" si="3"/>
        <v>Lég. feuilles/tiges</v>
      </c>
      <c r="C223" s="73" t="str">
        <v>Poireau Culture d’hiver</v>
      </c>
    </row>
    <row r="224" spans="2:3">
      <c r="B224" s="72" t="str">
        <f t="shared" si="3"/>
        <v>Lég. feuilles/tiges</v>
      </c>
      <c r="C224" s="73" t="str">
        <v>Poireau Cultures d’automne</v>
      </c>
    </row>
    <row r="225" spans="2:3">
      <c r="B225" s="72" t="str">
        <f t="shared" si="3"/>
        <v>Lég. feuilles/tiges</v>
      </c>
      <c r="C225" s="73" t="str">
        <v>Poireau Cultures d’été</v>
      </c>
    </row>
    <row r="226" spans="2:3">
      <c r="B226" s="72" t="str">
        <f t="shared" si="3"/>
        <v>Légumes fruits</v>
      </c>
      <c r="C226" s="73" t="str">
        <v>Pois</v>
      </c>
    </row>
    <row r="227" spans="2:3">
      <c r="B227" s="72" t="str">
        <f t="shared" si="3"/>
        <v>Légumes fruits</v>
      </c>
      <c r="C227" s="73" t="str">
        <v>Pois "Mange-tout"</v>
      </c>
    </row>
    <row r="228" spans="2:3">
      <c r="B228" s="72" t="str">
        <f t="shared" si="3"/>
        <v>Légumes fruits</v>
      </c>
      <c r="C228" s="73" t="str">
        <v>Pois de neige</v>
      </c>
    </row>
    <row r="229" spans="2:3">
      <c r="B229" s="72" t="str">
        <f t="shared" si="3"/>
        <v>Fleurs</v>
      </c>
      <c r="C229" s="73" t="str">
        <v>Pois de senteur</v>
      </c>
    </row>
    <row r="230" spans="2:3">
      <c r="B230" s="72" t="str">
        <f t="shared" si="3"/>
        <v>Légumes fruits</v>
      </c>
      <c r="C230" s="73" t="str">
        <v>Pois gris</v>
      </c>
    </row>
    <row r="231" spans="2:3">
      <c r="B231" s="72" t="str">
        <f t="shared" si="3"/>
        <v>Légumes fruits</v>
      </c>
      <c r="C231" s="73" t="str">
        <v>Poivrier noir</v>
      </c>
    </row>
    <row r="232" spans="2:3">
      <c r="B232" s="72" t="str">
        <f t="shared" si="3"/>
        <v>Légumes fruits</v>
      </c>
      <c r="C232" s="73" t="str">
        <v>Poivron</v>
      </c>
    </row>
    <row r="233" spans="2:3">
      <c r="B233" s="72" t="str">
        <f t="shared" si="3"/>
        <v>Légumes fruits</v>
      </c>
      <c r="C233" s="73" t="str">
        <v>Poivron chocolat</v>
      </c>
    </row>
    <row r="234" spans="2:3">
      <c r="B234" s="72" t="str">
        <f t="shared" si="3"/>
        <v>Légumes racines</v>
      </c>
      <c r="C234" s="73" t="str">
        <v>Pomme de terre</v>
      </c>
    </row>
    <row r="235" spans="2:3">
      <c r="B235" s="72" t="str">
        <f t="shared" si="3"/>
        <v>Légumes fruits</v>
      </c>
      <c r="C235" s="73" t="str">
        <v>Potiron</v>
      </c>
    </row>
    <row r="236" spans="2:3">
      <c r="B236" s="72" t="str">
        <f t="shared" si="3"/>
        <v>Lég. feuilles/tiges</v>
      </c>
      <c r="C236" s="73" t="str">
        <v>Pourpier</v>
      </c>
    </row>
    <row r="237" spans="2:3">
      <c r="B237" s="72" t="str">
        <f t="shared" si="3"/>
        <v>Fleurs</v>
      </c>
      <c r="C237" s="73" t="str">
        <v>Primevère</v>
      </c>
    </row>
    <row r="238" spans="2:3">
      <c r="B238" s="72" t="str">
        <f t="shared" si="3"/>
        <v>Fleurs</v>
      </c>
      <c r="C238" s="73" t="str">
        <v>Quatre-feuille d’oseille</v>
      </c>
    </row>
    <row r="239" spans="2:3">
      <c r="B239" s="72" t="str">
        <f t="shared" si="3"/>
        <v>Légumes racines</v>
      </c>
      <c r="C239" s="73" t="str">
        <v>Radis</v>
      </c>
    </row>
    <row r="240" spans="2:3">
      <c r="B240" s="72" t="str">
        <f t="shared" si="3"/>
        <v>Légumes racines</v>
      </c>
      <c r="C240" s="73" t="str">
        <v>Radis noir</v>
      </c>
    </row>
    <row r="241" spans="2:3">
      <c r="B241" s="72" t="str">
        <f t="shared" si="3"/>
        <v>Fleurs</v>
      </c>
      <c r="C241" s="73" t="str">
        <v>Renoncule des jardins</v>
      </c>
    </row>
    <row r="242" spans="2:3">
      <c r="B242" s="72" t="str">
        <f t="shared" si="3"/>
        <v>Fleurs</v>
      </c>
      <c r="C242" s="73" t="str">
        <v>Renouée grimpante</v>
      </c>
    </row>
    <row r="243" spans="2:3">
      <c r="B243" s="72" t="str">
        <f t="shared" si="3"/>
        <v>Fleurs</v>
      </c>
      <c r="C243" s="73" t="str">
        <v>Rhodanthe</v>
      </c>
    </row>
    <row r="244" spans="2:3">
      <c r="B244" s="72" t="str">
        <f t="shared" si="3"/>
        <v>Lég. feuilles/tiges</v>
      </c>
      <c r="C244" s="73" t="str">
        <v>Rhubarbe</v>
      </c>
    </row>
    <row r="245" spans="2:3">
      <c r="B245" s="72" t="str">
        <f t="shared" si="3"/>
        <v>Fleurs</v>
      </c>
      <c r="C245" s="73" t="str">
        <v>Ricin</v>
      </c>
    </row>
    <row r="246" spans="2:3">
      <c r="B246" s="72" t="str">
        <f t="shared" si="3"/>
        <v>Plantes aromatiques</v>
      </c>
      <c r="C246" s="73" t="str">
        <v>Romarin</v>
      </c>
    </row>
    <row r="247" spans="2:3">
      <c r="B247" s="72" t="str">
        <f t="shared" si="3"/>
        <v>Fleurs</v>
      </c>
      <c r="C247" s="73" t="str">
        <v>Rorippa</v>
      </c>
    </row>
    <row r="248" spans="2:3">
      <c r="B248" s="72" t="str">
        <f t="shared" si="3"/>
        <v>Fleurs</v>
      </c>
      <c r="C248" s="73" t="str">
        <v>Rose de Noël</v>
      </c>
    </row>
    <row r="249" spans="2:3">
      <c r="B249" s="72" t="str">
        <f t="shared" si="3"/>
        <v>Fleurs</v>
      </c>
      <c r="C249" s="73" t="str">
        <v>Rose trémière</v>
      </c>
    </row>
    <row r="250" spans="2:3">
      <c r="B250" s="72" t="str">
        <f t="shared" si="3"/>
        <v>Fleurs</v>
      </c>
      <c r="C250" s="73" t="str">
        <v>Rudbeckie hérissée</v>
      </c>
    </row>
    <row r="251" spans="2:3">
      <c r="B251" s="72" t="str">
        <f t="shared" si="3"/>
        <v>Légumes racines</v>
      </c>
      <c r="C251" s="73" t="str">
        <v>Rutabaga</v>
      </c>
    </row>
    <row r="252" spans="2:3">
      <c r="B252" s="72" t="str">
        <f t="shared" si="3"/>
        <v>Fleurs</v>
      </c>
      <c r="C252" s="73" t="str">
        <v>Saponaire</v>
      </c>
    </row>
    <row r="253" spans="2:3">
      <c r="B253" s="72" t="str">
        <f t="shared" si="3"/>
        <v>Plantes aromatiques</v>
      </c>
      <c r="C253" s="73" t="str">
        <v>Sarriette</v>
      </c>
    </row>
    <row r="254" spans="2:3">
      <c r="B254" s="72" t="str">
        <f t="shared" si="3"/>
        <v>Plantes aromatiques</v>
      </c>
      <c r="C254" s="73" t="str">
        <v>Sauge</v>
      </c>
    </row>
    <row r="255" spans="2:3">
      <c r="B255" s="72" t="str">
        <f t="shared" si="3"/>
        <v>Plantes aromatiques</v>
      </c>
      <c r="C255" s="73" t="str">
        <v>Sauge bleue</v>
      </c>
    </row>
    <row r="256" spans="2:3">
      <c r="B256" s="72" t="str">
        <f t="shared" si="3"/>
        <v>Fleurs</v>
      </c>
      <c r="C256" s="73" t="str">
        <v>Sauge rouge</v>
      </c>
    </row>
    <row r="257" spans="2:3">
      <c r="B257" s="72" t="str">
        <f t="shared" si="3"/>
        <v>Fleurs</v>
      </c>
      <c r="C257" s="73" t="str">
        <v>Scabieuse colombaire</v>
      </c>
    </row>
    <row r="258" spans="2:3">
      <c r="B258" s="72" t="str">
        <f t="shared" si="3"/>
        <v>Fleurs</v>
      </c>
      <c r="C258" s="73" t="str">
        <v>Scille de Sibérie</v>
      </c>
    </row>
    <row r="259" spans="2:3">
      <c r="B259" s="72" t="str">
        <f t="shared" si="3"/>
        <v>Légumes racines</v>
      </c>
      <c r="C259" s="73" t="str">
        <v>Scorsonère d’Espagne</v>
      </c>
    </row>
    <row r="260" spans="2:3">
      <c r="B260" s="72" t="str">
        <f t="shared" si="3"/>
        <v>Fleurs</v>
      </c>
      <c r="C260" s="73" t="str">
        <v>Souci des jardins</v>
      </c>
    </row>
    <row r="261" spans="2:3">
      <c r="B261" s="72" t="str">
        <f t="shared" si="3"/>
        <v>Fleurs</v>
      </c>
      <c r="C261" s="73" t="str">
        <v>Statice</v>
      </c>
    </row>
    <row r="262" spans="2:3">
      <c r="B262" s="72" t="str">
        <f t="shared" si="3"/>
        <v>Plantes aromatiques</v>
      </c>
      <c r="C262" s="73" t="str">
        <v>Stevia rebaudiana</v>
      </c>
    </row>
    <row r="263" spans="2:3">
      <c r="B263" s="72" t="str">
        <f t="shared" si="3"/>
        <v>Fleurs</v>
      </c>
      <c r="C263" s="73" t="str">
        <v>Suzanne aux yeux noirs</v>
      </c>
    </row>
    <row r="264" spans="2:3">
      <c r="B264" s="72" t="str">
        <f t="shared" si="3"/>
        <v>Fleurs</v>
      </c>
      <c r="C264" s="73" t="str">
        <v>Tabac ailé</v>
      </c>
    </row>
    <row r="265" spans="2:3">
      <c r="B265" s="72" t="str">
        <f t="shared" si="3"/>
        <v>Lég. feuilles/tiges</v>
      </c>
      <c r="C265" s="73" t="str">
        <v>Tetragonia</v>
      </c>
    </row>
    <row r="266" spans="2:3">
      <c r="B266" s="72" t="str">
        <f t="shared" si="3"/>
        <v>Plantes aromatiques</v>
      </c>
      <c r="C266" s="73" t="str">
        <v>Thym</v>
      </c>
    </row>
    <row r="267" spans="2:3">
      <c r="B267" s="72" t="str">
        <f t="shared" si="3"/>
        <v>Fleurs</v>
      </c>
      <c r="C267" s="73" t="str">
        <v>Tigridia</v>
      </c>
    </row>
    <row r="268" spans="2:3">
      <c r="B268" s="72" t="str">
        <f t="shared" ref="B268:B287" si="4">IF(C268="","",_xlfn.XLOOKUP(C268,Plantes,Famille,""))</f>
        <v>Fleurs</v>
      </c>
      <c r="C268" s="73" t="str">
        <v>Tison de Satan</v>
      </c>
    </row>
    <row r="269" spans="2:3">
      <c r="B269" s="72" t="str">
        <f t="shared" si="4"/>
        <v>Légumes fruits</v>
      </c>
      <c r="C269" s="73" t="str">
        <v>Tomate</v>
      </c>
    </row>
    <row r="270" spans="2:3">
      <c r="B270" s="72" t="str">
        <f t="shared" si="4"/>
        <v>Légumes racines</v>
      </c>
      <c r="C270" s="73" t="str">
        <v>Topinambour</v>
      </c>
    </row>
    <row r="271" spans="2:3">
      <c r="B271" s="72" t="str">
        <f t="shared" si="4"/>
        <v>Fleurs</v>
      </c>
      <c r="C271" s="73" t="str">
        <v>Tournesol</v>
      </c>
    </row>
    <row r="272" spans="2:3">
      <c r="B272" s="72" t="str">
        <f t="shared" si="4"/>
        <v>Fleurs</v>
      </c>
      <c r="C272" s="73" t="str">
        <v>Tulipe</v>
      </c>
    </row>
    <row r="273" spans="2:3">
      <c r="B273" s="72" t="str">
        <f t="shared" si="4"/>
        <v>Fleurs</v>
      </c>
      <c r="C273" s="73" t="str">
        <v>Véronique</v>
      </c>
    </row>
    <row r="274" spans="2:3">
      <c r="B274" s="72" t="str">
        <f t="shared" si="4"/>
        <v>Plantes aromatiques</v>
      </c>
      <c r="C274" s="73" t="str">
        <v>Verveine</v>
      </c>
    </row>
    <row r="275" spans="2:3">
      <c r="B275" s="72" t="str">
        <f t="shared" si="4"/>
        <v>Légumes fruits</v>
      </c>
      <c r="C275" s="73" t="str">
        <v>Vigne chocolat</v>
      </c>
    </row>
    <row r="276" spans="2:3">
      <c r="B276" s="72" t="str">
        <f t="shared" si="4"/>
        <v>Fleurs</v>
      </c>
      <c r="C276" s="73" t="str">
        <v>Zinnia</v>
      </c>
    </row>
    <row r="277" spans="2:3">
      <c r="B277" s="72" t="str">
        <f t="shared" si="4"/>
        <v/>
      </c>
      <c r="C277" s="73"/>
    </row>
    <row r="278" spans="2:3">
      <c r="B278" s="72" t="str">
        <f t="shared" si="4"/>
        <v/>
      </c>
      <c r="C278" s="73"/>
    </row>
    <row r="279" spans="2:3">
      <c r="B279" s="72" t="str">
        <f t="shared" si="4"/>
        <v/>
      </c>
      <c r="C279" s="73"/>
    </row>
    <row r="280" spans="2:3">
      <c r="B280" s="72" t="str">
        <f t="shared" si="4"/>
        <v/>
      </c>
      <c r="C280" s="73"/>
    </row>
    <row r="281" spans="2:3">
      <c r="B281" s="72" t="str">
        <f t="shared" si="4"/>
        <v/>
      </c>
      <c r="C281" s="73"/>
    </row>
    <row r="282" spans="2:3">
      <c r="B282" s="72" t="str">
        <f t="shared" si="4"/>
        <v/>
      </c>
      <c r="C282" s="73"/>
    </row>
    <row r="283" spans="2:3">
      <c r="B283" s="72" t="str">
        <f t="shared" si="4"/>
        <v/>
      </c>
      <c r="C283" s="73"/>
    </row>
    <row r="284" spans="2:3">
      <c r="B284" s="72" t="str">
        <f t="shared" si="4"/>
        <v/>
      </c>
      <c r="C284" s="73"/>
    </row>
    <row r="285" spans="2:3">
      <c r="B285" s="72" t="str">
        <f t="shared" si="4"/>
        <v/>
      </c>
      <c r="C285" s="73"/>
    </row>
    <row r="286" spans="2:3">
      <c r="B286" s="72" t="str">
        <f t="shared" si="4"/>
        <v/>
      </c>
      <c r="C286" s="73"/>
    </row>
    <row r="287" spans="2:3" ht="15.75" thickBot="1">
      <c r="B287" s="75" t="str">
        <f t="shared" si="4"/>
        <v/>
      </c>
      <c r="C287" s="76"/>
    </row>
    <row r="288" spans="2:3" ht="15.75" thickTop="1"/>
  </sheetData>
  <autoFilter ref="B10:C287" xr:uid="{4CCD0EFA-CC8F-426E-ACC1-36B0FE9C7ED4}"/>
  <mergeCells count="3">
    <mergeCell ref="A10:A11"/>
    <mergeCell ref="F7:F8"/>
    <mergeCell ref="F5:F6"/>
  </mergeCells>
  <conditionalFormatting sqref="B13:B509">
    <cfRule type="containsText" dxfId="36" priority="41" operator="containsText" text="Lég.">
      <formula>NOT(ISERROR(SEARCH("Lég.",B13)))</formula>
    </cfRule>
  </conditionalFormatting>
  <conditionalFormatting sqref="B12:C509">
    <cfRule type="cellIs" dxfId="35" priority="36" operator="equal">
      <formula>"Légumes racines"</formula>
    </cfRule>
    <cfRule type="cellIs" dxfId="34" priority="37" operator="equal">
      <formula>"Plantes aromatiques"</formula>
    </cfRule>
    <cfRule type="cellIs" dxfId="33" priority="38" operator="equal">
      <formula>"Légumes bulbes"</formula>
    </cfRule>
    <cfRule type="cellIs" dxfId="32" priority="39" operator="equal">
      <formula>"Fruits"</formula>
    </cfRule>
  </conditionalFormatting>
  <conditionalFormatting sqref="B12:C287">
    <cfRule type="cellIs" dxfId="31" priority="40" operator="equal">
      <formula>"Fleurs"</formula>
    </cfRule>
  </conditionalFormatting>
  <conditionalFormatting sqref="B12:B509">
    <cfRule type="cellIs" dxfId="30" priority="35" operator="equal">
      <formula>"Légumes fruits"</formula>
    </cfRule>
  </conditionalFormatting>
  <conditionalFormatting sqref="B11 N11 N19:N29 J2:J8">
    <cfRule type="cellIs" dxfId="29" priority="27" operator="equal">
      <formula>"Fleurs"</formula>
    </cfRule>
  </conditionalFormatting>
  <conditionalFormatting sqref="B11 N19:N29 J3:J8">
    <cfRule type="cellIs" dxfId="28" priority="28" operator="equal">
      <formula>"Légumes fruits"</formula>
    </cfRule>
    <cfRule type="containsText" dxfId="27" priority="29" operator="containsText" text="Lég.">
      <formula>NOT(ISERROR(SEARCH("Lég.",B3)))</formula>
    </cfRule>
    <cfRule type="cellIs" dxfId="26" priority="30" operator="equal">
      <formula>"Légumes racines"</formula>
    </cfRule>
    <cfRule type="cellIs" dxfId="25" priority="31" operator="equal">
      <formula>"Plantes aromatiques"</formula>
    </cfRule>
    <cfRule type="cellIs" dxfId="24" priority="32" operator="equal">
      <formula>"Légumes bulbes"</formula>
    </cfRule>
    <cfRule type="cellIs" dxfId="23" priority="33" operator="equal">
      <formula>"Fruits"</formula>
    </cfRule>
    <cfRule type="cellIs" dxfId="22" priority="34" operator="equal">
      <formula>"Fleurs"</formula>
    </cfRule>
  </conditionalFormatting>
  <conditionalFormatting sqref="D11">
    <cfRule type="cellIs" dxfId="21" priority="15" operator="equal">
      <formula>"Légumes racines"</formula>
    </cfRule>
    <cfRule type="cellIs" dxfId="20" priority="16" operator="equal">
      <formula>"Plantes aromatiques"</formula>
    </cfRule>
    <cfRule type="cellIs" dxfId="19" priority="17" operator="equal">
      <formula>"Légumes bulbes"</formula>
    </cfRule>
    <cfRule type="cellIs" dxfId="18" priority="18" operator="equal">
      <formula>"Fruits"</formula>
    </cfRule>
  </conditionalFormatting>
  <conditionalFormatting sqref="D11">
    <cfRule type="cellIs" dxfId="17" priority="19" operator="equal">
      <formula>"Fleurs"</formula>
    </cfRule>
  </conditionalFormatting>
  <conditionalFormatting sqref="D11">
    <cfRule type="cellIs" dxfId="16" priority="14" operator="equal">
      <formula>"Légumes fruits"</formula>
    </cfRule>
  </conditionalFormatting>
  <conditionalFormatting sqref="G8">
    <cfRule type="cellIs" dxfId="15" priority="1" operator="equal">
      <formula>"Fleurs"</formula>
    </cfRule>
  </conditionalFormatting>
  <conditionalFormatting sqref="G8">
    <cfRule type="cellIs" dxfId="14" priority="2" operator="equal">
      <formula>"Légumes fruits"</formula>
    </cfRule>
    <cfRule type="containsText" dxfId="13" priority="3" operator="containsText" text="Lég.">
      <formula>NOT(ISERROR(SEARCH("Lég.",G8)))</formula>
    </cfRule>
    <cfRule type="cellIs" dxfId="12" priority="4" operator="equal">
      <formula>"Légumes racines"</formula>
    </cfRule>
    <cfRule type="cellIs" dxfId="11" priority="5" operator="equal">
      <formula>"Plantes aromatiques"</formula>
    </cfRule>
    <cfRule type="cellIs" dxfId="10" priority="6" operator="equal">
      <formula>"Légumes bulbes"</formula>
    </cfRule>
    <cfRule type="cellIs" dxfId="9" priority="7" operator="equal">
      <formula>"Fruits"</formula>
    </cfRule>
    <cfRule type="cellIs" dxfId="8" priority="8" operator="equal">
      <formula>"Fleurs"</formula>
    </cfRule>
  </conditionalFormatting>
  <dataValidations count="1">
    <dataValidation type="list" allowBlank="1" showInputMessage="1" showErrorMessage="1" sqref="H8" xr:uid="{0995D1D4-F49D-4A5B-BCBE-9A2E65DB6702}">
      <formula1>Index2</formula1>
    </dataValidation>
  </dataValidation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FFFF99"/>
  </sheetPr>
  <dimension ref="A1:C12"/>
  <sheetViews>
    <sheetView workbookViewId="0">
      <selection activeCell="F10" sqref="F10"/>
    </sheetView>
  </sheetViews>
  <sheetFormatPr baseColWidth="10" defaultRowHeight="15"/>
  <cols>
    <col min="2" max="2" width="22.140625" customWidth="1"/>
    <col min="3" max="3" width="21.42578125" bestFit="1" customWidth="1"/>
  </cols>
  <sheetData>
    <row r="1" spans="1:3">
      <c r="A1" t="s">
        <v>254</v>
      </c>
      <c r="B1" s="4" t="s">
        <v>266</v>
      </c>
      <c r="C1" s="68" t="str" cm="1">
        <f t="array" ref="C1:C7">IFERROR(_xlfn._xlws.SORT(_xlfn.UNIQUE(_xlfn._xlws.FILTER(Famille, Famille&lt;&gt;0))), "")</f>
        <v>Fleurs</v>
      </c>
    </row>
    <row r="2" spans="1:3">
      <c r="A2" t="s">
        <v>255</v>
      </c>
      <c r="B2" s="69" t="s">
        <v>267</v>
      </c>
      <c r="C2" s="1" t="str">
        <v>Fruits</v>
      </c>
    </row>
    <row r="3" spans="1:3">
      <c r="A3" t="s">
        <v>256</v>
      </c>
      <c r="B3" s="70" t="s">
        <v>1959</v>
      </c>
      <c r="C3" s="1" t="str">
        <v>Lég. feuilles/tiges</v>
      </c>
    </row>
    <row r="4" spans="1:3">
      <c r="A4" t="s">
        <v>257</v>
      </c>
      <c r="B4" s="71" t="s">
        <v>268</v>
      </c>
      <c r="C4" s="1" t="str">
        <v>Légumes bulbes</v>
      </c>
    </row>
    <row r="5" spans="1:3">
      <c r="A5" t="s">
        <v>258</v>
      </c>
      <c r="C5" s="1" t="str">
        <v>Légumes fruits</v>
      </c>
    </row>
    <row r="6" spans="1:3">
      <c r="A6" t="s">
        <v>259</v>
      </c>
      <c r="C6" s="1" t="str">
        <v>Légumes racines</v>
      </c>
    </row>
    <row r="7" spans="1:3">
      <c r="A7" t="s">
        <v>260</v>
      </c>
      <c r="C7" s="1" t="str">
        <v>Plantes aromatiques</v>
      </c>
    </row>
    <row r="8" spans="1:3">
      <c r="A8" t="s">
        <v>261</v>
      </c>
    </row>
    <row r="9" spans="1:3">
      <c r="A9" t="s">
        <v>262</v>
      </c>
    </row>
    <row r="10" spans="1:3">
      <c r="A10" t="s">
        <v>263</v>
      </c>
    </row>
    <row r="11" spans="1:3">
      <c r="A11" t="s">
        <v>264</v>
      </c>
    </row>
    <row r="12" spans="1:3">
      <c r="A12" t="s">
        <v>265</v>
      </c>
    </row>
  </sheetData>
  <conditionalFormatting sqref="C2:C7">
    <cfRule type="cellIs" dxfId="7" priority="2" operator="equal">
      <formula>"Légumes fruits"</formula>
    </cfRule>
    <cfRule type="containsText" dxfId="6" priority="3" operator="containsText" text="Lég.">
      <formula>NOT(ISERROR(SEARCH("Lég.",C2)))</formula>
    </cfRule>
    <cfRule type="cellIs" dxfId="5" priority="4" operator="equal">
      <formula>"Légumes racines"</formula>
    </cfRule>
    <cfRule type="cellIs" dxfId="4" priority="5" operator="equal">
      <formula>"Plantes aromatiques"</formula>
    </cfRule>
    <cfRule type="cellIs" dxfId="3" priority="6" operator="equal">
      <formula>"Légumes bulbes"</formula>
    </cfRule>
    <cfRule type="cellIs" dxfId="2" priority="7" operator="equal">
      <formula>"Fruits"</formula>
    </cfRule>
    <cfRule type="cellIs" dxfId="1" priority="8" operator="equal">
      <formula>"Fleurs"</formula>
    </cfRule>
  </conditionalFormatting>
  <conditionalFormatting sqref="C1:C7">
    <cfRule type="cellIs" dxfId="0" priority="1" operator="equal">
      <formula>"Fleurs"</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Lisez-moi</vt:lpstr>
      <vt:lpstr>Créer_Modifier</vt:lpstr>
      <vt:lpstr>Accueil</vt:lpstr>
      <vt:lpstr>Base Plantes</vt:lpstr>
      <vt:lpstr>Index</vt:lpstr>
      <vt:lpstr>Déroulant</vt:lpstr>
      <vt:lpstr>Famille</vt:lpstr>
      <vt:lpstr>Index</vt:lpstr>
      <vt:lpstr>Index2</vt:lpstr>
      <vt:lpstr>Plantes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Jean-Marcel</dc:creator>
  <cp:lastModifiedBy>Pierre Constantin</cp:lastModifiedBy>
  <dcterms:created xsi:type="dcterms:W3CDTF">2014-04-11T05:03:20Z</dcterms:created>
  <dcterms:modified xsi:type="dcterms:W3CDTF">2026-03-27T11:08:30Z</dcterms:modified>
</cp:coreProperties>
</file>