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409"/>
  <workbookPr filterPrivacy="1" codeName="ThisWorkbook" defaultThemeVersion="124226"/>
  <xr:revisionPtr revIDLastSave="0" documentId="13_ncr:1_{24A367A2-B626-594C-90B2-56B18FF03DA2}" xr6:coauthVersionLast="47" xr6:coauthVersionMax="47" xr10:uidLastSave="{00000000-0000-0000-0000-000000000000}"/>
  <bookViews>
    <workbookView xWindow="11020" yWindow="1360" windowWidth="26300" windowHeight="14680" activeTab="3" xr2:uid="{00000000-000D-0000-FFFF-FFFF00000000}"/>
  </bookViews>
  <sheets>
    <sheet name="Vos comptes" sheetId="16" r:id="rId1"/>
    <sheet name="Cpt 64815 74034 241017731816481" sheetId="34" r:id="rId2"/>
    <sheet name="Cpt 66843 32680 96544345665" sheetId="33" r:id="rId3"/>
    <sheet name="Cpt 69171 86165 40679192750" sheetId="32" r:id="rId4"/>
    <sheet name="hidden_data" sheetId="11" state="veryHidden" r:id="rId5"/>
    <sheet name="hidden" sheetId="1" state="veryHidden" r:id="rId6"/>
  </sheets>
  <definedNames>
    <definedName name="_xlnm._FilterDatabase" localSheetId="1" hidden="1">'Cpt 64815 74034 241017731816481'!$A$5:$E$5</definedName>
    <definedName name="_xlnm._FilterDatabase" localSheetId="2" hidden="1">'Cpt 66843 32680 96544345665'!$A$5:$E$5</definedName>
    <definedName name="_xlnm._FilterDatabase" localSheetId="3" hidden="1">'Cpt 69171 86165 40679192750'!$A$5:$E$5</definedName>
    <definedName name="_xlnm.Print_Area" localSheetId="1">'Cpt 64815 74034 241017731816481'!$A$1:$F$24</definedName>
    <definedName name="_xlnm.Print_Area" localSheetId="2">'Cpt 66843 32680 96544345665'!$A$1:$F$17</definedName>
    <definedName name="_xlnm.Print_Area" localSheetId="3">'Cpt 69171 86165 40679192750'!$A$1:$F$20</definedName>
    <definedName name="_xlnm.Print_Area" localSheetId="0">'Vos comptes'!$A$1:$D$21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32" l="1"/>
  <c r="F6" i="32" s="1"/>
  <c r="F7" i="32" s="1"/>
  <c r="F8" i="32" s="1"/>
  <c r="F9" i="32" s="1"/>
  <c r="F10" i="32" s="1"/>
  <c r="F11" i="32" s="1"/>
  <c r="F12" i="32" s="1"/>
  <c r="F13" i="32" s="1"/>
  <c r="F14" i="32" s="1"/>
  <c r="F15" i="32" s="1"/>
  <c r="F16" i="32" s="1"/>
  <c r="F17" i="32" s="1"/>
  <c r="F9" i="33"/>
  <c r="F10" i="33" s="1"/>
  <c r="F11" i="33" s="1"/>
  <c r="F12" i="33" s="1"/>
  <c r="F13" i="33" s="1"/>
  <c r="F14" i="33" s="1"/>
  <c r="F3" i="33"/>
  <c r="F6" i="33" s="1"/>
  <c r="F7" i="33" s="1"/>
  <c r="F8" i="33" s="1"/>
  <c r="F7" i="34"/>
  <c r="F8" i="34" s="1"/>
  <c r="F9" i="34" s="1"/>
  <c r="F10" i="34" s="1"/>
  <c r="F11" i="34" s="1"/>
  <c r="F12" i="34" s="1"/>
  <c r="F13" i="34" s="1"/>
  <c r="F14" i="34" s="1"/>
  <c r="F15" i="34" s="1"/>
  <c r="F16" i="34" s="1"/>
  <c r="F17" i="34" s="1"/>
  <c r="F18" i="34" s="1"/>
  <c r="F19" i="34" s="1"/>
  <c r="F20" i="34" s="1"/>
  <c r="F21" i="34" s="1"/>
  <c r="F3" i="34"/>
  <c r="F6" i="34" s="1"/>
</calcChain>
</file>

<file path=xl/sharedStrings.xml><?xml version="1.0" encoding="utf-8"?>
<sst xmlns="http://schemas.openxmlformats.org/spreadsheetml/2006/main" count="322" uniqueCount="141">
  <si>
    <t>Votre situation financière au 15/12/2023</t>
  </si>
  <si>
    <t>Compte</t>
  </si>
  <si>
    <t>R.I.B.</t>
  </si>
  <si>
    <t>Solde</t>
  </si>
  <si>
    <t>Dev</t>
  </si>
  <si>
    <t>EUR</t>
  </si>
  <si>
    <t>COMPTE COURANT ASSOCIATION FFESSM PYRENEES MEDITERRANEE</t>
  </si>
  <si>
    <t>LIVRET BLEU ASSOCIATION FFESSM PYRENEES MEDITERRANEE</t>
  </si>
  <si>
    <t>COMPTE COURANT ASSOCIATION COMMISSION NAGE AVEC PALMES CIR</t>
  </si>
  <si>
    <t>COMPTE COURANT ASSOCIATION COMMISSION PECHE SOUS MARINE CIR</t>
  </si>
  <si>
    <t>COMPTE COURANT ASSOCIATION COMMISSION TECHNIQUE CIR</t>
  </si>
  <si>
    <t>COMPTE COURANT ASSOCIATION COMMISSION ORIENTATION CIR</t>
  </si>
  <si>
    <t>COMPTE COURANT ASSOCIATION COMMISSION MEDICALE CIR PYRENEES</t>
  </si>
  <si>
    <t>COMPTE COURANT ASSOCIATION COMMISSION AUDIOVISUELLE CIR</t>
  </si>
  <si>
    <t>COMPTE COURANT ASSOCIATION COMMISSION ARCHEOLOGIE CIR</t>
  </si>
  <si>
    <t>COMPTE COURANT ASSOCIATION COMMISSION HOCKEY SUBAQUATIQUE</t>
  </si>
  <si>
    <t>COMPTE COURANT ASSOCIATION COMMISSION SOUTERRAINE CIR PYREN</t>
  </si>
  <si>
    <t>COMPTE COURANT ASSOCIATION COMMISSION NAGE EN EAU VIVE CIR</t>
  </si>
  <si>
    <t>COMPTE COURANT ASSOCIATION COMMISSION BIOLOGIE CIR PYRENEES</t>
  </si>
  <si>
    <t>COMPTE COURANT ASSOCIATION COMMISSION APNEE CIR PYRENEES</t>
  </si>
  <si>
    <t>COMPTE COURANT ASSOCIATION COMMISSION JURIDIQUE CIR</t>
  </si>
  <si>
    <t>COMPTE COURANT ASSOCIATION COMMISSION TIR SUR CIBLE CIR</t>
  </si>
  <si>
    <t>COMPTE COURANT ASSOCIATION COMMISSION PSP CIR PYRENEES</t>
  </si>
  <si>
    <t>COMPTE COURANT ASSOCIATION COMMISSION HANDISUB PYRENEES</t>
  </si>
  <si>
    <t>Situation de votre compte COMPTE COURANT ASSOCIATION COMMISSION HANDISUB PYRENEES (EUR) au 15/12/2023</t>
  </si>
  <si>
    <t>R.I.B. : 10278 02225 00020783401</t>
  </si>
  <si>
    <t xml:space="preserve">Solde initial : </t>
  </si>
  <si>
    <t>Liste de vos comptes</t>
  </si>
  <si>
    <t>Date</t>
  </si>
  <si>
    <t>Valeur</t>
  </si>
  <si>
    <t>Libellé</t>
  </si>
  <si>
    <t>Débit</t>
  </si>
  <si>
    <t>Crédit</t>
  </si>
  <si>
    <t>VIR SORTIE HANDI S2-2023</t>
  </si>
  <si>
    <t>STAGE EH1 TRI COM 18 19/11 CAPD VU33102AHW58RU01 STAGE EH1 TRI COM 18 19/11 CAPDENAC</t>
  </si>
  <si>
    <t>VIR TORBIERO FRANCK 10278-20-23311640051317</t>
  </si>
  <si>
    <t>VIR CLUB SUBAQUATIQUE STAGE EH1 CAPDENAC CREPEAU-GAUDU</t>
  </si>
  <si>
    <t>FACT SGT23022250005385 DONT TVA 0,00EUR</t>
  </si>
  <si>
    <t>VIR FLEUTIAUX CEDRIC BENOIT STAGE EH1 TRI COMMISSIONS 18-19 NOV EMBRE CAPDENAC</t>
  </si>
  <si>
    <t>VIR INST HENRY LAUR STAGE EH1 TRI COMMISSIONS HENRY LAUR</t>
  </si>
  <si>
    <t>VIR REMBOURSEMENT ACHAT HANDI</t>
  </si>
  <si>
    <t>REM CHQ REF19117A11</t>
  </si>
  <si>
    <t>VIR INST M NICOLAS SERLOOTEN REPAS SOIR SERLOOTEN STAGE CAPDENAC 18/1</t>
  </si>
  <si>
    <t>VIR FLEUTIAUX CEDRIC BENOIT REPAS SAMEDI SOIR</t>
  </si>
  <si>
    <t>VRST REF19117A11</t>
  </si>
  <si>
    <t>VIR REMBOURST GOUTER 18-19 NOV</t>
  </si>
  <si>
    <t>VIR TRAITEUR 18-19 NOV</t>
  </si>
  <si>
    <t>FACT SGT23022250005937 DONT TVA 0,00EUR</t>
  </si>
  <si>
    <t xml:space="preserve">Solde au 15/12/2023 : </t>
  </si>
  <si>
    <t>Situation de votre compte COMPTE COURANT ASSOCIATION COMMISSION PSP CIR PYRENEES (EUR) au 15/12/2023</t>
  </si>
  <si>
    <t>R.I.B. : 10278 02225 00020467201</t>
  </si>
  <si>
    <t>VIR STAGE JEUNES PSP VITTEL</t>
  </si>
  <si>
    <t>VIR AIDE EF2 JEAN CLAUDE</t>
  </si>
  <si>
    <t>VIR PEAGES CDIR 21/10/2023</t>
  </si>
  <si>
    <t>VIR TRAIN SALON DE LA PLONGEE</t>
  </si>
  <si>
    <t>VIR MLE AURORE PIERRIER 032023318178263320000001 STAGE FINAL EF1 2023 PIERRIER AURORE</t>
  </si>
  <si>
    <t>JF1+ARBITRES ALES VH333342DPUYU101</t>
  </si>
  <si>
    <t>VIR PEAGES AG 25/11/2023</t>
  </si>
  <si>
    <t>VIR FFESSMPM PARTICIP ORDI 2023</t>
  </si>
  <si>
    <t>Situation de votre compte COMPTE COURANT ASSOCIATION COMMISSION TIR SUR CIBLE CIR (EUR) au 15/12/2023</t>
  </si>
  <si>
    <t>R.I.B. : 10278 02225 00020213201</t>
  </si>
  <si>
    <t>VIR ACHAT 1 ARBALETE ET SANDOWS</t>
  </si>
  <si>
    <t>FACT SGT23022250005143 DONT TVA 0,00EUR</t>
  </si>
  <si>
    <t>VIR CAPDENAC FORMATION EH1 TSC</t>
  </si>
  <si>
    <t>VIR SNCF HANDISUB TSC SALON</t>
  </si>
  <si>
    <t>VIR BIARD ANAIS BIARD LEVITZKI ANAIS FORMATION JF1</t>
  </si>
  <si>
    <t>VIR M LAFFERRERIE OLIVIER VIREMENT DE M LAFFERRERIE OLIVIER LAFFERRERIE OLIVIER FORMATION JF1</t>
  </si>
  <si>
    <t>VIR M LAFFERRERIE OLIVIER VIREMENT DE M LAFFERRERIE OLIVIER MOGIEL SONIA FORMATION JF1</t>
  </si>
  <si>
    <t>VIR MLLE ANGELIQUE MORICE VIREMENT DE MLLE ANGELIQUE MORICE MORICE ANGELIQUE FORMATION JF1</t>
  </si>
  <si>
    <t>VIR INST MME LEFEUVRE MARIE-NOELLE THIERRY LEFEUVRE FORMATION JUGE</t>
  </si>
  <si>
    <t>VIR MR OU MME RICO JEAN C VIREMENT DE MR OU MME RICO JEAN CHA RLES- RICO J.CHARLES FORMATION JF1</t>
  </si>
  <si>
    <t>VIR M LOUBET DE L'HOSTE VIREMENT DE M LOUBET DE L HOSTE PHI FORMATION JF1 VIREMENT DE M LOUBETDE L HOSTE PHILIPPE</t>
  </si>
  <si>
    <t>FACT SGT23022250005690 DONT TVA 0,00EUR</t>
  </si>
  <si>
    <t>Nombre de compte</t>
  </si>
  <si>
    <t>19</t>
  </si>
  <si>
    <t>Nom du compte</t>
  </si>
  <si>
    <t xml:space="preserve">Range </t>
  </si>
  <si>
    <t>Type</t>
  </si>
  <si>
    <t>Cpt 02225 00020066945</t>
  </si>
  <si>
    <t>A6:E480</t>
  </si>
  <si>
    <t>cpt</t>
  </si>
  <si>
    <t>Cpt 02225 00020066960</t>
  </si>
  <si>
    <t>A6:E6</t>
  </si>
  <si>
    <t>Cpt 02225 00020068801</t>
  </si>
  <si>
    <t>A6:E5</t>
  </si>
  <si>
    <t>Cpt 02225 00020068901</t>
  </si>
  <si>
    <t>A6:E9</t>
  </si>
  <si>
    <t>Cpt 02225 00020069001</t>
  </si>
  <si>
    <t>A6:E79</t>
  </si>
  <si>
    <t>Cpt 02225 00020069201</t>
  </si>
  <si>
    <t>Cpt 02225 00020069301</t>
  </si>
  <si>
    <t>Cpt 02225 00020069401</t>
  </si>
  <si>
    <t>A6:E13</t>
  </si>
  <si>
    <t>Cpt 02225 00020069501</t>
  </si>
  <si>
    <t>A6:E11</t>
  </si>
  <si>
    <t>Cpt 02225 00020069601</t>
  </si>
  <si>
    <t>Cpt 02225 00020069701</t>
  </si>
  <si>
    <t>A6:E12</t>
  </si>
  <si>
    <t>Cpt 02225 00020069801</t>
  </si>
  <si>
    <t>A6:E7</t>
  </si>
  <si>
    <t>Cpt 02225 00020069901</t>
  </si>
  <si>
    <t>Cpt 02225 00020070001</t>
  </si>
  <si>
    <t>Cpt 02225 00020072301</t>
  </si>
  <si>
    <t>Cpt 02225 00020213201</t>
  </si>
  <si>
    <t>A6:E17</t>
  </si>
  <si>
    <t>Cpt 02225 00020467201</t>
  </si>
  <si>
    <t>A6:E14</t>
  </si>
  <si>
    <t>Cpt 02225 00020783401</t>
  </si>
  <si>
    <t>A6:E21</t>
  </si>
  <si>
    <t>cpt_template</t>
  </si>
  <si>
    <t>cpt_template_1col</t>
  </si>
  <si>
    <t>4</t>
  </si>
  <si>
    <t>Cpt 37116 00010269805</t>
  </si>
  <si>
    <t>Cpt 37116 00010269802</t>
  </si>
  <si>
    <t>A6:E23</t>
  </si>
  <si>
    <t>CB 37116 00010269802 # 052021</t>
  </si>
  <si>
    <t>A7:C7</t>
  </si>
  <si>
    <t>cb</t>
  </si>
  <si>
    <t>CB 37116 00010269802 # 042021</t>
  </si>
  <si>
    <t>A7:C30</t>
  </si>
  <si>
    <t>93231 56858 90710076796</t>
  </si>
  <si>
    <t>95334 06294 80072948080</t>
  </si>
  <si>
    <t>30509 32287 91561848646</t>
  </si>
  <si>
    <t>18543 92234 03563658158</t>
  </si>
  <si>
    <t>26001 99199 24089242850</t>
  </si>
  <si>
    <t>92612 67330 51848492031</t>
  </si>
  <si>
    <t>17553 01895 28981891794</t>
  </si>
  <si>
    <t>20906 84577 74677641328</t>
  </si>
  <si>
    <t>91056 29222 93496747059</t>
  </si>
  <si>
    <t>97734 41477 06159321480</t>
  </si>
  <si>
    <t>13077 21456 96930058717</t>
  </si>
  <si>
    <t>97876 18970 77561166878</t>
  </si>
  <si>
    <t>37148 08389 99213865033</t>
  </si>
  <si>
    <t>59237 11646 98425013993</t>
  </si>
  <si>
    <t>97509 24547 79298137650</t>
  </si>
  <si>
    <t>69171 86165 40679192750</t>
  </si>
  <si>
    <t>66843 32680 96544345665</t>
  </si>
  <si>
    <t>64815 74034 24101773181</t>
  </si>
  <si>
    <t>R.I.B. : 69171 86165 40679192750</t>
  </si>
  <si>
    <t>R.I.B. : 66843 32680 96544345665</t>
  </si>
  <si>
    <t>R.I.B. :64815 74034 24101773181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</si>
</sst>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262626"/>
      <name val="Verdana"/>
      <family val="2"/>
    </font>
    <font>
      <b/>
      <sz val="10"/>
      <color rgb="FFFFFFFF"/>
      <name val="Verdana"/>
      <family val="2"/>
    </font>
    <font>
      <b/>
      <i/>
      <sz val="10"/>
      <color rgb="FF262626"/>
      <name val="Verdana"/>
      <family val="2"/>
    </font>
    <font>
      <b/>
      <sz val="11"/>
      <color theme="1"/>
      <name val="Verdana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Verdana"/>
      <family val="2"/>
    </font>
    <font>
      <b/>
      <i/>
      <sz val="10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66666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4" fillId="0" borderId="0"/>
    <xf numFmtId="0" fontId="5" fillId="2" borderId="2">
      <alignment horizontal="center"/>
    </xf>
  </cellStyleXfs>
  <cellXfs count="74">
    <xf numFmtId="0" fontId="0" fillId="0" borderId="0" xfId="0"/>
    <xf numFmtId="0" fontId="1" fillId="0" borderId="0" xfId="0" applyFont="1"/>
    <xf numFmtId="0" fontId="5" fillId="2" borderId="2" xfId="4" applyAlignment="1">
      <alignment horizontal="center" vertical="center"/>
    </xf>
    <xf numFmtId="0" fontId="2" fillId="0" borderId="0" xfId="0" applyFont="1"/>
    <xf numFmtId="14" fontId="5" fillId="2" borderId="2" xfId="4" applyNumberFormat="1" applyAlignment="1">
      <alignment horizontal="center" vertical="center"/>
    </xf>
    <xf numFmtId="14" fontId="2" fillId="0" borderId="0" xfId="0" applyNumberFormat="1" applyFont="1"/>
    <xf numFmtId="0" fontId="5" fillId="2" borderId="2" xfId="4">
      <alignment horizontal="center"/>
    </xf>
    <xf numFmtId="0" fontId="9" fillId="0" borderId="0" xfId="0" applyFont="1"/>
    <xf numFmtId="0" fontId="10" fillId="0" borderId="0" xfId="0" applyFont="1"/>
    <xf numFmtId="0" fontId="2" fillId="0" borderId="0" xfId="1"/>
    <xf numFmtId="14" fontId="2" fillId="3" borderId="7" xfId="0" applyNumberFormat="1" applyFont="1" applyFill="1" applyBorder="1" applyAlignment="1">
      <alignment vertical="center"/>
    </xf>
    <xf numFmtId="0" fontId="9" fillId="0" borderId="4" xfId="0" applyFont="1" applyBorder="1" applyAlignment="1">
      <alignment horizontal="left" vertical="center"/>
    </xf>
    <xf numFmtId="14" fontId="9" fillId="0" borderId="7" xfId="0" applyNumberFormat="1" applyFont="1" applyBorder="1" applyAlignment="1">
      <alignment vertical="center"/>
    </xf>
    <xf numFmtId="14" fontId="9" fillId="0" borderId="6" xfId="0" applyNumberFormat="1" applyFont="1" applyBorder="1" applyAlignment="1">
      <alignment vertical="center"/>
    </xf>
    <xf numFmtId="14" fontId="2" fillId="3" borderId="4" xfId="0" applyNumberFormat="1" applyFont="1" applyFill="1" applyBorder="1" applyAlignment="1">
      <alignment vertical="center"/>
    </xf>
    <xf numFmtId="14" fontId="9" fillId="0" borderId="4" xfId="0" applyNumberFormat="1" applyFont="1" applyBorder="1" applyAlignment="1">
      <alignment vertical="center"/>
    </xf>
    <xf numFmtId="14" fontId="9" fillId="0" borderId="5" xfId="0" applyNumberFormat="1" applyFont="1" applyBorder="1" applyAlignment="1">
      <alignment vertical="center"/>
    </xf>
    <xf numFmtId="2" fontId="9" fillId="0" borderId="4" xfId="0" applyNumberFormat="1" applyFont="1" applyBorder="1" applyAlignment="1">
      <alignment horizontal="right" vertical="center"/>
    </xf>
    <xf numFmtId="2" fontId="2" fillId="3" borderId="4" xfId="0" applyNumberFormat="1" applyFont="1" applyFill="1" applyBorder="1" applyAlignment="1">
      <alignment horizontal="right" vertical="center"/>
    </xf>
    <xf numFmtId="2" fontId="9" fillId="0" borderId="5" xfId="0" applyNumberFormat="1" applyFont="1" applyBorder="1" applyAlignment="1">
      <alignment horizontal="right" vertical="center"/>
    </xf>
    <xf numFmtId="2" fontId="2" fillId="3" borderId="4" xfId="0" applyNumberFormat="1" applyFont="1" applyFill="1" applyBorder="1" applyAlignment="1">
      <alignment horizontal="right" vertical="center" wrapText="1"/>
    </xf>
    <xf numFmtId="2" fontId="2" fillId="3" borderId="1" xfId="0" applyNumberFormat="1" applyFont="1" applyFill="1" applyBorder="1" applyAlignment="1">
      <alignment vertical="center"/>
    </xf>
    <xf numFmtId="14" fontId="2" fillId="3" borderId="6" xfId="0" applyNumberFormat="1" applyFont="1" applyFill="1" applyBorder="1" applyAlignment="1">
      <alignment vertical="center"/>
    </xf>
    <xf numFmtId="2" fontId="2" fillId="3" borderId="5" xfId="0" applyNumberFormat="1" applyFont="1" applyFill="1" applyBorder="1" applyAlignment="1">
      <alignment horizontal="right" vertical="center" wrapText="1"/>
    </xf>
    <xf numFmtId="14" fontId="2" fillId="3" borderId="5" xfId="0" applyNumberFormat="1" applyFont="1" applyFill="1" applyBorder="1" applyAlignment="1">
      <alignment vertical="center"/>
    </xf>
    <xf numFmtId="2" fontId="2" fillId="3" borderId="5" xfId="0" applyNumberFormat="1" applyFont="1" applyFill="1" applyBorder="1" applyAlignment="1">
      <alignment horizontal="right" vertical="center"/>
    </xf>
    <xf numFmtId="0" fontId="3" fillId="0" borderId="4" xfId="2" applyBorder="1" applyAlignment="1">
      <alignment vertical="center"/>
    </xf>
    <xf numFmtId="0" fontId="3" fillId="0" borderId="5" xfId="2" applyBorder="1" applyAlignment="1">
      <alignment vertical="center"/>
    </xf>
    <xf numFmtId="0" fontId="9" fillId="0" borderId="5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2" fontId="9" fillId="0" borderId="4" xfId="0" applyNumberFormat="1" applyFont="1" applyBorder="1" applyAlignment="1">
      <alignment vertical="center"/>
    </xf>
    <xf numFmtId="2" fontId="9" fillId="0" borderId="5" xfId="0" applyNumberFormat="1" applyFont="1" applyBorder="1" applyAlignment="1">
      <alignment vertical="center"/>
    </xf>
    <xf numFmtId="0" fontId="11" fillId="0" borderId="0" xfId="0" applyFont="1"/>
    <xf numFmtId="0" fontId="9" fillId="0" borderId="12" xfId="0" applyFont="1" applyBorder="1"/>
    <xf numFmtId="0" fontId="9" fillId="0" borderId="13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9" fillId="5" borderId="11" xfId="0" applyFont="1" applyFill="1" applyBorder="1" applyAlignment="1">
      <alignment horizontal="left"/>
    </xf>
    <xf numFmtId="2" fontId="9" fillId="0" borderId="4" xfId="0" applyNumberFormat="1" applyFont="1" applyBorder="1" applyAlignment="1">
      <alignment horizontal="left" vertical="center"/>
    </xf>
    <xf numFmtId="2" fontId="2" fillId="3" borderId="4" xfId="0" applyNumberFormat="1" applyFont="1" applyFill="1" applyBorder="1" applyAlignment="1">
      <alignment horizontal="left" vertical="center" wrapText="1"/>
    </xf>
    <xf numFmtId="2" fontId="9" fillId="0" borderId="5" xfId="0" applyNumberFormat="1" applyFont="1" applyBorder="1" applyAlignment="1">
      <alignment horizontal="left" vertical="center"/>
    </xf>
    <xf numFmtId="0" fontId="9" fillId="0" borderId="12" xfId="0" applyFont="1" applyBorder="1" applyAlignment="1">
      <alignment horizontal="left"/>
    </xf>
    <xf numFmtId="2" fontId="2" fillId="3" borderId="5" xfId="0" applyNumberFormat="1" applyFont="1" applyFill="1" applyBorder="1" applyAlignment="1">
      <alignment horizontal="left" vertical="center" wrapText="1"/>
    </xf>
    <xf numFmtId="0" fontId="9" fillId="0" borderId="4" xfId="0" applyFont="1" applyBorder="1"/>
    <xf numFmtId="0" fontId="2" fillId="3" borderId="4" xfId="0" applyFont="1" applyFill="1" applyBorder="1"/>
    <xf numFmtId="0" fontId="9" fillId="0" borderId="5" xfId="0" applyFont="1" applyBorder="1"/>
    <xf numFmtId="0" fontId="2" fillId="3" borderId="5" xfId="0" applyFont="1" applyFill="1" applyBorder="1"/>
    <xf numFmtId="0" fontId="9" fillId="0" borderId="10" xfId="0" applyFont="1" applyBorder="1"/>
    <xf numFmtId="2" fontId="9" fillId="0" borderId="10" xfId="0" applyNumberFormat="1" applyFont="1" applyBorder="1" applyAlignment="1">
      <alignment vertical="center"/>
    </xf>
    <xf numFmtId="0" fontId="9" fillId="0" borderId="7" xfId="0" applyFont="1" applyBorder="1"/>
    <xf numFmtId="0" fontId="9" fillId="0" borderId="7" xfId="0" applyFont="1" applyBorder="1" applyAlignment="1">
      <alignment horizontal="left" vertical="center"/>
    </xf>
    <xf numFmtId="2" fontId="9" fillId="0" borderId="7" xfId="0" applyNumberFormat="1" applyFont="1" applyBorder="1"/>
    <xf numFmtId="0" fontId="5" fillId="2" borderId="2" xfId="4" applyAlignment="1">
      <alignment horizontal="center" vertical="center" wrapText="1"/>
    </xf>
    <xf numFmtId="0" fontId="2" fillId="0" borderId="0" xfId="0" applyFont="1" applyAlignment="1">
      <alignment wrapText="1"/>
    </xf>
    <xf numFmtId="0" fontId="9" fillId="0" borderId="4" xfId="0" applyFont="1" applyBorder="1" applyAlignment="1">
      <alignment horizontal="left" vertical="center" wrapText="1"/>
    </xf>
    <xf numFmtId="14" fontId="2" fillId="3" borderId="4" xfId="0" applyNumberFormat="1" applyFont="1" applyFill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12" xfId="0" applyFont="1" applyBorder="1" applyAlignment="1">
      <alignment wrapText="1"/>
    </xf>
    <xf numFmtId="14" fontId="2" fillId="3" borderId="5" xfId="0" applyNumberFormat="1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9" fillId="0" borderId="0" xfId="0" applyFont="1" applyAlignment="1">
      <alignment wrapText="1"/>
    </xf>
    <xf numFmtId="14" fontId="9" fillId="0" borderId="4" xfId="0" applyNumberFormat="1" applyFont="1" applyBorder="1" applyAlignment="1">
      <alignment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5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2" fillId="3" borderId="3" xfId="0" applyFont="1" applyFill="1" applyBorder="1" applyAlignment="1">
      <alignment vertical="center"/>
    </xf>
    <xf numFmtId="0" fontId="6" fillId="3" borderId="3" xfId="0" applyFont="1" applyFill="1" applyBorder="1" applyAlignment="1">
      <alignment horizontal="right" vertical="center"/>
    </xf>
    <xf numFmtId="0" fontId="3" fillId="0" borderId="14" xfId="2" applyBorder="1" applyAlignment="1">
      <alignment horizontal="right" vertical="center"/>
    </xf>
    <xf numFmtId="0" fontId="4" fillId="0" borderId="0" xfId="3" applyAlignment="1">
      <alignment vertical="center"/>
    </xf>
    <xf numFmtId="0" fontId="2" fillId="0" borderId="0" xfId="0" applyFont="1" applyAlignment="1">
      <alignment vertical="center"/>
    </xf>
    <xf numFmtId="0" fontId="9" fillId="0" borderId="0" xfId="0" applyFont="1" applyAlignment="1">
      <alignment horizontal="center"/>
    </xf>
    <xf numFmtId="0" fontId="12" fillId="4" borderId="9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</cellXfs>
  <cellStyles count="5">
    <cellStyle name="Global" xfId="1" xr:uid="{00000000-0005-0000-0000-000000000000}"/>
    <cellStyle name="Header" xfId="3" xr:uid="{00000000-0005-0000-0000-000001000000}"/>
    <cellStyle name="HyperLink" xfId="2" xr:uid="{00000000-0005-0000-0000-000002000000}"/>
    <cellStyle name="Normal" xfId="0" builtinId="0"/>
    <cellStyle name="TableHeader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D120"/>
  <sheetViews>
    <sheetView workbookViewId="0">
      <selection activeCell="B24" sqref="B24"/>
    </sheetView>
  </sheetViews>
  <sheetFormatPr baseColWidth="10" defaultRowHeight="15" x14ac:dyDescent="0.2"/>
  <cols>
    <col min="1" max="1" width="82.6640625" customWidth="1"/>
    <col min="2" max="2" width="30.6640625" customWidth="1"/>
    <col min="3" max="3" width="18.6640625" customWidth="1"/>
    <col min="4" max="4" width="5.6640625" customWidth="1"/>
  </cols>
  <sheetData>
    <row r="1" spans="1:4" x14ac:dyDescent="0.2">
      <c r="A1" s="64" t="s">
        <v>0</v>
      </c>
      <c r="B1" s="65"/>
      <c r="C1" s="65"/>
      <c r="D1" s="65"/>
    </row>
    <row r="3" spans="1:4" x14ac:dyDescent="0.2">
      <c r="A3" s="6" t="s">
        <v>1</v>
      </c>
      <c r="B3" s="6" t="s">
        <v>2</v>
      </c>
      <c r="C3" s="6" t="s">
        <v>3</v>
      </c>
      <c r="D3" s="6" t="s">
        <v>4</v>
      </c>
    </row>
    <row r="4" spans="1:4" x14ac:dyDescent="0.2">
      <c r="A4" s="26" t="s">
        <v>6</v>
      </c>
      <c r="B4" s="29" t="s">
        <v>120</v>
      </c>
      <c r="C4" s="30">
        <v>41954.67</v>
      </c>
      <c r="D4" s="29" t="s">
        <v>5</v>
      </c>
    </row>
    <row r="5" spans="1:4" x14ac:dyDescent="0.2">
      <c r="A5" s="26" t="s">
        <v>7</v>
      </c>
      <c r="B5" s="29" t="s">
        <v>121</v>
      </c>
      <c r="C5" s="30">
        <v>4884.09</v>
      </c>
      <c r="D5" s="29" t="s">
        <v>5</v>
      </c>
    </row>
    <row r="6" spans="1:4" x14ac:dyDescent="0.2">
      <c r="A6" s="26" t="s">
        <v>8</v>
      </c>
      <c r="B6" s="29" t="s">
        <v>122</v>
      </c>
      <c r="C6" s="30">
        <v>7.93</v>
      </c>
      <c r="D6" s="29" t="s">
        <v>5</v>
      </c>
    </row>
    <row r="7" spans="1:4" x14ac:dyDescent="0.2">
      <c r="A7" s="26" t="s">
        <v>9</v>
      </c>
      <c r="B7" s="29" t="s">
        <v>123</v>
      </c>
      <c r="C7" s="30">
        <v>116.95</v>
      </c>
      <c r="D7" s="29" t="s">
        <v>5</v>
      </c>
    </row>
    <row r="8" spans="1:4" x14ac:dyDescent="0.2">
      <c r="A8" s="26" t="s">
        <v>10</v>
      </c>
      <c r="B8" s="29" t="s">
        <v>124</v>
      </c>
      <c r="C8" s="30">
        <v>3189.6</v>
      </c>
      <c r="D8" s="29" t="s">
        <v>5</v>
      </c>
    </row>
    <row r="9" spans="1:4" x14ac:dyDescent="0.2">
      <c r="A9" s="26" t="s">
        <v>11</v>
      </c>
      <c r="B9" s="29" t="s">
        <v>125</v>
      </c>
      <c r="C9" s="30">
        <v>481.87</v>
      </c>
      <c r="D9" s="29" t="s">
        <v>5</v>
      </c>
    </row>
    <row r="10" spans="1:4" x14ac:dyDescent="0.2">
      <c r="A10" s="26" t="s">
        <v>12</v>
      </c>
      <c r="B10" s="29" t="s">
        <v>126</v>
      </c>
      <c r="C10" s="30">
        <v>103.7</v>
      </c>
      <c r="D10" s="29" t="s">
        <v>5</v>
      </c>
    </row>
    <row r="11" spans="1:4" x14ac:dyDescent="0.2">
      <c r="A11" s="26" t="s">
        <v>13</v>
      </c>
      <c r="B11" s="29" t="s">
        <v>127</v>
      </c>
      <c r="C11" s="30">
        <v>8498.39</v>
      </c>
      <c r="D11" s="29" t="s">
        <v>5</v>
      </c>
    </row>
    <row r="12" spans="1:4" x14ac:dyDescent="0.2">
      <c r="A12" s="26" t="s">
        <v>14</v>
      </c>
      <c r="B12" s="29" t="s">
        <v>128</v>
      </c>
      <c r="C12" s="30">
        <v>5142.47</v>
      </c>
      <c r="D12" s="29" t="s">
        <v>5</v>
      </c>
    </row>
    <row r="13" spans="1:4" x14ac:dyDescent="0.2">
      <c r="A13" s="26" t="s">
        <v>15</v>
      </c>
      <c r="B13" s="29" t="s">
        <v>129</v>
      </c>
      <c r="C13" s="30">
        <v>9548.14</v>
      </c>
      <c r="D13" s="29" t="s">
        <v>5</v>
      </c>
    </row>
    <row r="14" spans="1:4" x14ac:dyDescent="0.2">
      <c r="A14" s="26" t="s">
        <v>16</v>
      </c>
      <c r="B14" s="29" t="s">
        <v>130</v>
      </c>
      <c r="C14" s="30">
        <v>653.34</v>
      </c>
      <c r="D14" s="29" t="s">
        <v>5</v>
      </c>
    </row>
    <row r="15" spans="1:4" x14ac:dyDescent="0.2">
      <c r="A15" s="26" t="s">
        <v>17</v>
      </c>
      <c r="B15" s="29" t="s">
        <v>131</v>
      </c>
      <c r="C15" s="30">
        <v>3777.9</v>
      </c>
      <c r="D15" s="29" t="s">
        <v>5</v>
      </c>
    </row>
    <row r="16" spans="1:4" x14ac:dyDescent="0.2">
      <c r="A16" s="26" t="s">
        <v>18</v>
      </c>
      <c r="B16" s="29" t="s">
        <v>132</v>
      </c>
      <c r="C16" s="30">
        <v>7157.68</v>
      </c>
      <c r="D16" s="29" t="s">
        <v>5</v>
      </c>
    </row>
    <row r="17" spans="1:4" x14ac:dyDescent="0.2">
      <c r="A17" s="26" t="s">
        <v>19</v>
      </c>
      <c r="B17" s="29" t="s">
        <v>133</v>
      </c>
      <c r="C17" s="30">
        <v>5751.8</v>
      </c>
      <c r="D17" s="29" t="s">
        <v>5</v>
      </c>
    </row>
    <row r="18" spans="1:4" x14ac:dyDescent="0.2">
      <c r="A18" s="26" t="s">
        <v>20</v>
      </c>
      <c r="B18" s="29" t="s">
        <v>134</v>
      </c>
      <c r="C18" s="30">
        <v>8.76</v>
      </c>
      <c r="D18" s="29" t="s">
        <v>5</v>
      </c>
    </row>
    <row r="19" spans="1:4" x14ac:dyDescent="0.2">
      <c r="A19" s="26" t="s">
        <v>21</v>
      </c>
      <c r="B19" s="29" t="s">
        <v>135</v>
      </c>
      <c r="C19" s="30">
        <v>9013.69</v>
      </c>
      <c r="D19" s="29" t="s">
        <v>5</v>
      </c>
    </row>
    <row r="20" spans="1:4" x14ac:dyDescent="0.2">
      <c r="A20" s="26" t="s">
        <v>22</v>
      </c>
      <c r="B20" s="29" t="s">
        <v>136</v>
      </c>
      <c r="C20" s="30">
        <v>8564.42</v>
      </c>
      <c r="D20" s="29" t="s">
        <v>5</v>
      </c>
    </row>
    <row r="21" spans="1:4" x14ac:dyDescent="0.2">
      <c r="A21" s="27" t="s">
        <v>23</v>
      </c>
      <c r="B21" s="29" t="s">
        <v>137</v>
      </c>
      <c r="C21" s="31">
        <v>388.27</v>
      </c>
      <c r="D21" s="28" t="s">
        <v>5</v>
      </c>
    </row>
    <row r="22" spans="1:4" x14ac:dyDescent="0.2">
      <c r="A22" s="9"/>
      <c r="B22" s="7"/>
      <c r="C22" s="7"/>
      <c r="D22" s="7"/>
    </row>
    <row r="23" spans="1:4" x14ac:dyDescent="0.2">
      <c r="A23" s="9"/>
      <c r="B23" s="7"/>
      <c r="C23" s="7"/>
      <c r="D23" s="7"/>
    </row>
    <row r="24" spans="1:4" x14ac:dyDescent="0.2">
      <c r="A24" s="9"/>
      <c r="B24" s="7"/>
      <c r="C24" s="7"/>
      <c r="D24" s="7"/>
    </row>
    <row r="25" spans="1:4" x14ac:dyDescent="0.2">
      <c r="A25" s="9"/>
      <c r="B25" s="7"/>
      <c r="C25" s="7"/>
      <c r="D25" s="7"/>
    </row>
    <row r="26" spans="1:4" x14ac:dyDescent="0.2">
      <c r="A26" s="9"/>
      <c r="B26" s="7"/>
      <c r="C26" s="7"/>
      <c r="D26" s="7"/>
    </row>
    <row r="27" spans="1:4" x14ac:dyDescent="0.2">
      <c r="A27" s="9"/>
      <c r="B27" s="7"/>
      <c r="C27" s="7"/>
      <c r="D27" s="7"/>
    </row>
    <row r="28" spans="1:4" x14ac:dyDescent="0.2">
      <c r="A28" s="9"/>
      <c r="B28" s="7"/>
      <c r="C28" s="7"/>
      <c r="D28" s="7"/>
    </row>
    <row r="29" spans="1:4" x14ac:dyDescent="0.2">
      <c r="A29" s="9"/>
      <c r="B29" s="7"/>
      <c r="C29" s="7"/>
      <c r="D29" s="7"/>
    </row>
    <row r="30" spans="1:4" x14ac:dyDescent="0.2">
      <c r="A30" s="9"/>
      <c r="B30" s="7"/>
      <c r="C30" s="7"/>
      <c r="D30" s="7"/>
    </row>
    <row r="31" spans="1:4" x14ac:dyDescent="0.2">
      <c r="A31" s="9"/>
      <c r="B31" s="7"/>
      <c r="C31" s="7"/>
      <c r="D31" s="7"/>
    </row>
    <row r="32" spans="1:4" x14ac:dyDescent="0.2">
      <c r="A32" s="9"/>
      <c r="B32" s="7"/>
      <c r="C32" s="7"/>
      <c r="D32" s="7"/>
    </row>
    <row r="33" spans="1:4" x14ac:dyDescent="0.2">
      <c r="A33" s="9"/>
      <c r="B33" s="7"/>
      <c r="C33" s="7"/>
      <c r="D33" s="7"/>
    </row>
    <row r="34" spans="1:4" x14ac:dyDescent="0.2">
      <c r="A34" s="9"/>
      <c r="B34" s="7"/>
      <c r="C34" s="7"/>
      <c r="D34" s="7"/>
    </row>
    <row r="35" spans="1:4" x14ac:dyDescent="0.2">
      <c r="A35" s="9"/>
      <c r="B35" s="7"/>
      <c r="C35" s="7"/>
      <c r="D35" s="7"/>
    </row>
    <row r="36" spans="1:4" x14ac:dyDescent="0.2">
      <c r="A36" s="9"/>
      <c r="B36" s="7"/>
      <c r="C36" s="7"/>
      <c r="D36" s="7"/>
    </row>
    <row r="37" spans="1:4" x14ac:dyDescent="0.2">
      <c r="A37" s="9"/>
      <c r="B37" s="7"/>
      <c r="C37" s="7"/>
      <c r="D37" s="7"/>
    </row>
    <row r="38" spans="1:4" x14ac:dyDescent="0.2">
      <c r="A38" s="9"/>
      <c r="B38" s="7"/>
      <c r="C38" s="7"/>
      <c r="D38" s="7"/>
    </row>
    <row r="39" spans="1:4" x14ac:dyDescent="0.2">
      <c r="A39" s="9"/>
      <c r="B39" s="7"/>
      <c r="C39" s="7"/>
      <c r="D39" s="7"/>
    </row>
    <row r="40" spans="1:4" x14ac:dyDescent="0.2">
      <c r="A40" s="9"/>
      <c r="B40" s="7"/>
      <c r="C40" s="7"/>
      <c r="D40" s="7"/>
    </row>
    <row r="41" spans="1:4" x14ac:dyDescent="0.2">
      <c r="A41" s="9"/>
      <c r="B41" s="7"/>
      <c r="C41" s="7"/>
      <c r="D41" s="7"/>
    </row>
    <row r="42" spans="1:4" x14ac:dyDescent="0.2">
      <c r="A42" s="9"/>
      <c r="B42" s="7"/>
      <c r="C42" s="7"/>
      <c r="D42" s="7"/>
    </row>
    <row r="43" spans="1:4" x14ac:dyDescent="0.2">
      <c r="A43" s="9"/>
      <c r="B43" s="7"/>
      <c r="C43" s="7"/>
      <c r="D43" s="7"/>
    </row>
    <row r="44" spans="1:4" x14ac:dyDescent="0.2">
      <c r="A44" s="9"/>
      <c r="B44" s="7"/>
      <c r="C44" s="7"/>
      <c r="D44" s="7"/>
    </row>
    <row r="45" spans="1:4" x14ac:dyDescent="0.2">
      <c r="A45" s="9"/>
      <c r="B45" s="7"/>
      <c r="C45" s="7"/>
      <c r="D45" s="7"/>
    </row>
    <row r="46" spans="1:4" x14ac:dyDescent="0.2">
      <c r="A46" s="9"/>
      <c r="B46" s="7"/>
      <c r="C46" s="7"/>
      <c r="D46" s="7"/>
    </row>
    <row r="47" spans="1:4" x14ac:dyDescent="0.2">
      <c r="A47" s="9"/>
      <c r="B47" s="7"/>
      <c r="C47" s="7"/>
      <c r="D47" s="7"/>
    </row>
    <row r="48" spans="1:4" x14ac:dyDescent="0.2">
      <c r="A48" s="9"/>
      <c r="B48" s="7"/>
      <c r="C48" s="7"/>
      <c r="D48" s="7"/>
    </row>
    <row r="49" spans="1:4" x14ac:dyDescent="0.2">
      <c r="A49" s="9"/>
      <c r="B49" s="7"/>
      <c r="C49" s="7"/>
      <c r="D49" s="7"/>
    </row>
    <row r="50" spans="1:4" x14ac:dyDescent="0.2">
      <c r="A50" s="9"/>
      <c r="B50" s="7"/>
      <c r="C50" s="7"/>
      <c r="D50" s="7"/>
    </row>
    <row r="51" spans="1:4" x14ac:dyDescent="0.2">
      <c r="A51" s="9"/>
      <c r="B51" s="7"/>
      <c r="C51" s="7"/>
      <c r="D51" s="7"/>
    </row>
    <row r="52" spans="1:4" x14ac:dyDescent="0.2">
      <c r="A52" s="9"/>
      <c r="B52" s="7"/>
      <c r="C52" s="7"/>
      <c r="D52" s="7"/>
    </row>
    <row r="53" spans="1:4" x14ac:dyDescent="0.2">
      <c r="A53" s="9"/>
      <c r="B53" s="7"/>
      <c r="C53" s="7"/>
      <c r="D53" s="7"/>
    </row>
    <row r="54" spans="1:4" x14ac:dyDescent="0.2">
      <c r="A54" s="9"/>
      <c r="B54" s="7"/>
      <c r="C54" s="7"/>
      <c r="D54" s="7"/>
    </row>
    <row r="55" spans="1:4" x14ac:dyDescent="0.2">
      <c r="A55" s="9"/>
      <c r="B55" s="7"/>
      <c r="C55" s="7"/>
      <c r="D55" s="7"/>
    </row>
    <row r="56" spans="1:4" x14ac:dyDescent="0.2">
      <c r="A56" s="9"/>
      <c r="B56" s="7"/>
      <c r="C56" s="7"/>
      <c r="D56" s="7"/>
    </row>
    <row r="57" spans="1:4" x14ac:dyDescent="0.2">
      <c r="A57" s="9"/>
      <c r="B57" s="7"/>
      <c r="C57" s="7"/>
      <c r="D57" s="7"/>
    </row>
    <row r="58" spans="1:4" x14ac:dyDescent="0.2">
      <c r="A58" s="9"/>
      <c r="B58" s="7"/>
      <c r="C58" s="7"/>
      <c r="D58" s="7"/>
    </row>
    <row r="59" spans="1:4" x14ac:dyDescent="0.2">
      <c r="A59" s="9"/>
      <c r="B59" s="7"/>
      <c r="C59" s="7"/>
      <c r="D59" s="7"/>
    </row>
    <row r="60" spans="1:4" x14ac:dyDescent="0.2">
      <c r="A60" s="9"/>
      <c r="B60" s="7"/>
      <c r="C60" s="7"/>
      <c r="D60" s="7"/>
    </row>
    <row r="61" spans="1:4" x14ac:dyDescent="0.2">
      <c r="A61" s="9"/>
      <c r="B61" s="7"/>
      <c r="C61" s="7"/>
      <c r="D61" s="7"/>
    </row>
    <row r="62" spans="1:4" x14ac:dyDescent="0.2">
      <c r="A62" s="9"/>
      <c r="B62" s="7"/>
      <c r="C62" s="7"/>
      <c r="D62" s="7"/>
    </row>
    <row r="63" spans="1:4" x14ac:dyDescent="0.2">
      <c r="A63" s="9"/>
      <c r="B63" s="8"/>
      <c r="C63" s="8"/>
      <c r="D63" s="8"/>
    </row>
    <row r="64" spans="1:4" x14ac:dyDescent="0.2">
      <c r="A64" s="9"/>
      <c r="B64" s="8"/>
      <c r="C64" s="8"/>
      <c r="D64" s="8"/>
    </row>
    <row r="65" spans="1:4" x14ac:dyDescent="0.2">
      <c r="A65" s="9"/>
      <c r="B65" s="8"/>
      <c r="C65" s="8"/>
      <c r="D65" s="8"/>
    </row>
    <row r="66" spans="1:4" x14ac:dyDescent="0.2">
      <c r="A66" s="9"/>
      <c r="B66" s="8"/>
      <c r="C66" s="8"/>
      <c r="D66" s="8"/>
    </row>
    <row r="67" spans="1:4" x14ac:dyDescent="0.2">
      <c r="A67" s="9"/>
      <c r="B67" s="8"/>
      <c r="C67" s="8"/>
      <c r="D67" s="8"/>
    </row>
    <row r="68" spans="1:4" x14ac:dyDescent="0.2">
      <c r="A68" s="9"/>
      <c r="B68" s="8"/>
      <c r="C68" s="8"/>
      <c r="D68" s="8"/>
    </row>
    <row r="69" spans="1:4" x14ac:dyDescent="0.2">
      <c r="A69" s="9"/>
      <c r="B69" s="8"/>
      <c r="C69" s="8"/>
      <c r="D69" s="8"/>
    </row>
    <row r="70" spans="1:4" x14ac:dyDescent="0.2">
      <c r="A70" s="9"/>
      <c r="B70" s="8"/>
      <c r="C70" s="8"/>
      <c r="D70" s="8"/>
    </row>
    <row r="71" spans="1:4" x14ac:dyDescent="0.2">
      <c r="A71" s="9"/>
      <c r="B71" s="8"/>
      <c r="C71" s="8"/>
      <c r="D71" s="8"/>
    </row>
    <row r="72" spans="1:4" x14ac:dyDescent="0.2">
      <c r="A72" s="9"/>
      <c r="B72" s="8"/>
      <c r="C72" s="8"/>
      <c r="D72" s="8"/>
    </row>
    <row r="73" spans="1:4" x14ac:dyDescent="0.2">
      <c r="A73" s="9"/>
      <c r="B73" s="8"/>
      <c r="C73" s="8"/>
      <c r="D73" s="8"/>
    </row>
    <row r="74" spans="1:4" x14ac:dyDescent="0.2">
      <c r="A74" s="9"/>
      <c r="B74" s="8"/>
      <c r="C74" s="8"/>
      <c r="D74" s="8"/>
    </row>
    <row r="75" spans="1:4" x14ac:dyDescent="0.2">
      <c r="A75" s="9"/>
      <c r="B75" s="8"/>
      <c r="C75" s="8"/>
      <c r="D75" s="8"/>
    </row>
    <row r="76" spans="1:4" x14ac:dyDescent="0.2">
      <c r="A76" s="9"/>
      <c r="B76" s="8"/>
      <c r="C76" s="8"/>
      <c r="D76" s="8"/>
    </row>
    <row r="77" spans="1:4" x14ac:dyDescent="0.2">
      <c r="A77" s="9"/>
      <c r="B77" s="8"/>
      <c r="C77" s="8"/>
      <c r="D77" s="8"/>
    </row>
    <row r="78" spans="1:4" x14ac:dyDescent="0.2">
      <c r="A78" s="9"/>
      <c r="B78" s="8"/>
      <c r="C78" s="8"/>
      <c r="D78" s="8"/>
    </row>
    <row r="79" spans="1:4" x14ac:dyDescent="0.2">
      <c r="A79" s="9"/>
      <c r="B79" s="8"/>
      <c r="C79" s="8"/>
      <c r="D79" s="8"/>
    </row>
    <row r="80" spans="1:4" x14ac:dyDescent="0.2">
      <c r="A80" s="9"/>
      <c r="B80" s="8"/>
      <c r="C80" s="8"/>
      <c r="D80" s="8"/>
    </row>
    <row r="81" spans="1:4" x14ac:dyDescent="0.2">
      <c r="A81" s="9"/>
      <c r="B81" s="8"/>
      <c r="C81" s="8"/>
      <c r="D81" s="8"/>
    </row>
    <row r="82" spans="1:4" x14ac:dyDescent="0.2">
      <c r="A82" s="9"/>
      <c r="B82" s="8"/>
      <c r="C82" s="8"/>
      <c r="D82" s="8"/>
    </row>
    <row r="83" spans="1:4" x14ac:dyDescent="0.2">
      <c r="A83" s="9"/>
      <c r="B83" s="8"/>
      <c r="C83" s="8"/>
      <c r="D83" s="8"/>
    </row>
    <row r="84" spans="1:4" x14ac:dyDescent="0.2">
      <c r="A84" s="9"/>
      <c r="B84" s="8"/>
      <c r="C84" s="8"/>
      <c r="D84" s="8"/>
    </row>
    <row r="85" spans="1:4" x14ac:dyDescent="0.2">
      <c r="A85" s="9"/>
      <c r="B85" s="8"/>
      <c r="C85" s="8"/>
      <c r="D85" s="8"/>
    </row>
    <row r="86" spans="1:4" x14ac:dyDescent="0.2">
      <c r="A86" s="9"/>
      <c r="B86" s="8"/>
      <c r="C86" s="8"/>
      <c r="D86" s="8"/>
    </row>
    <row r="87" spans="1:4" x14ac:dyDescent="0.2">
      <c r="A87" s="9"/>
      <c r="B87" s="8"/>
      <c r="C87" s="8"/>
      <c r="D87" s="8"/>
    </row>
    <row r="88" spans="1:4" x14ac:dyDescent="0.2">
      <c r="A88" s="9"/>
      <c r="B88" s="8"/>
      <c r="C88" s="8"/>
      <c r="D88" s="8"/>
    </row>
    <row r="89" spans="1:4" x14ac:dyDescent="0.2">
      <c r="A89" s="9"/>
      <c r="B89" s="8"/>
      <c r="C89" s="8"/>
      <c r="D89" s="8"/>
    </row>
    <row r="90" spans="1:4" x14ac:dyDescent="0.2">
      <c r="A90" s="9"/>
      <c r="B90" s="8"/>
      <c r="C90" s="8"/>
      <c r="D90" s="8"/>
    </row>
    <row r="91" spans="1:4" x14ac:dyDescent="0.2">
      <c r="A91" s="9"/>
      <c r="B91" s="8"/>
      <c r="C91" s="8"/>
      <c r="D91" s="8"/>
    </row>
    <row r="92" spans="1:4" x14ac:dyDescent="0.2">
      <c r="A92" s="9"/>
      <c r="B92" s="8"/>
      <c r="C92" s="8"/>
      <c r="D92" s="8"/>
    </row>
    <row r="93" spans="1:4" x14ac:dyDescent="0.2">
      <c r="A93" s="9"/>
      <c r="B93" s="8"/>
      <c r="C93" s="8"/>
      <c r="D93" s="8"/>
    </row>
    <row r="94" spans="1:4" x14ac:dyDescent="0.2">
      <c r="A94" s="9"/>
      <c r="B94" s="8"/>
      <c r="C94" s="8"/>
      <c r="D94" s="8"/>
    </row>
    <row r="95" spans="1:4" x14ac:dyDescent="0.2">
      <c r="A95" s="9"/>
      <c r="B95" s="8"/>
      <c r="C95" s="8"/>
      <c r="D95" s="8"/>
    </row>
    <row r="96" spans="1:4" x14ac:dyDescent="0.2">
      <c r="A96" s="9"/>
      <c r="B96" s="8"/>
      <c r="C96" s="8"/>
      <c r="D96" s="8"/>
    </row>
    <row r="97" spans="1:4" x14ac:dyDescent="0.2">
      <c r="A97" s="9"/>
      <c r="B97" s="8"/>
      <c r="C97" s="8"/>
      <c r="D97" s="8"/>
    </row>
    <row r="98" spans="1:4" x14ac:dyDescent="0.2">
      <c r="A98" s="9"/>
      <c r="B98" s="8"/>
      <c r="C98" s="8"/>
      <c r="D98" s="8"/>
    </row>
    <row r="99" spans="1:4" x14ac:dyDescent="0.2">
      <c r="A99" s="9"/>
    </row>
    <row r="100" spans="1:4" x14ac:dyDescent="0.2">
      <c r="A100" s="9"/>
    </row>
    <row r="101" spans="1:4" x14ac:dyDescent="0.2">
      <c r="A101" s="9"/>
    </row>
    <row r="102" spans="1:4" x14ac:dyDescent="0.2">
      <c r="A102" s="9"/>
    </row>
    <row r="103" spans="1:4" x14ac:dyDescent="0.2">
      <c r="A103" s="9"/>
    </row>
    <row r="104" spans="1:4" x14ac:dyDescent="0.2">
      <c r="A104" s="9"/>
    </row>
    <row r="105" spans="1:4" x14ac:dyDescent="0.2">
      <c r="A105" s="9"/>
    </row>
    <row r="106" spans="1:4" x14ac:dyDescent="0.2">
      <c r="A106" s="9"/>
    </row>
    <row r="107" spans="1:4" x14ac:dyDescent="0.2">
      <c r="A107" s="9"/>
    </row>
    <row r="108" spans="1:4" x14ac:dyDescent="0.2">
      <c r="A108" s="9"/>
    </row>
    <row r="109" spans="1:4" x14ac:dyDescent="0.2">
      <c r="A109" s="9"/>
    </row>
    <row r="110" spans="1:4" x14ac:dyDescent="0.2">
      <c r="A110" s="9"/>
    </row>
    <row r="111" spans="1:4" x14ac:dyDescent="0.2">
      <c r="A111" s="9"/>
    </row>
    <row r="112" spans="1:4" x14ac:dyDescent="0.2">
      <c r="A112" s="9"/>
    </row>
    <row r="113" spans="1:1" x14ac:dyDescent="0.2">
      <c r="A113" s="9"/>
    </row>
    <row r="114" spans="1:1" x14ac:dyDescent="0.2">
      <c r="A114" s="9"/>
    </row>
    <row r="115" spans="1:1" x14ac:dyDescent="0.2">
      <c r="A115" s="9"/>
    </row>
    <row r="116" spans="1:1" x14ac:dyDescent="0.2">
      <c r="A116" s="9"/>
    </row>
    <row r="117" spans="1:1" x14ac:dyDescent="0.2">
      <c r="A117" s="9"/>
    </row>
    <row r="118" spans="1:1" x14ac:dyDescent="0.2">
      <c r="A118" s="9"/>
    </row>
    <row r="119" spans="1:1" x14ac:dyDescent="0.2">
      <c r="A119" s="9"/>
    </row>
    <row r="120" spans="1:1" x14ac:dyDescent="0.2">
      <c r="A120" s="9"/>
    </row>
  </sheetData>
  <mergeCells count="1">
    <mergeCell ref="A1:D1"/>
  </mergeCells>
  <phoneticPr fontId="13" type="noConversion"/>
  <hyperlinks>
    <hyperlink ref="A4" location="'Cpt 02225 00020066945'!A1" display="COMPTE COURANT ASSOCIATION FFESSM PYRENEES MEDITERRANEE" xr:uid="{00000000-0004-0000-0000-000000000000}"/>
    <hyperlink ref="A5" location="'Cpt 02225 00020066960'!A1" display="LIVRET BLEU ASSOCIATION FFESSM PYRENEES MEDITERRANEE" xr:uid="{00000000-0004-0000-0000-000001000000}"/>
    <hyperlink ref="A6" location="'Cpt 02225 00020068801'!A1" display="COMPTE COURANT ASSOCIATION COMMISSION NAGE AVEC PALMES CIR" xr:uid="{00000000-0004-0000-0000-000002000000}"/>
    <hyperlink ref="A7" location="'Cpt 02225 00020068901'!A1" display="COMPTE COURANT ASSOCIATION COMMISSION PECHE SOUS MARINE CIR" xr:uid="{00000000-0004-0000-0000-000003000000}"/>
    <hyperlink ref="A8" location="'Cpt 02225 00020069001'!A1" display="COMPTE COURANT ASSOCIATION COMMISSION TECHNIQUE CIR" xr:uid="{00000000-0004-0000-0000-000004000000}"/>
    <hyperlink ref="A9" location="'Cpt 02225 00020069201'!A1" display="COMPTE COURANT ASSOCIATION COMMISSION ORIENTATION CIR" xr:uid="{00000000-0004-0000-0000-000005000000}"/>
    <hyperlink ref="A10" location="'Cpt 02225 00020069301'!A1" display="COMPTE COURANT ASSOCIATION COMMISSION MEDICALE CIR PYRENEES" xr:uid="{00000000-0004-0000-0000-000006000000}"/>
    <hyperlink ref="A11" location="'Cpt 02225 00020069401'!A1" display="COMPTE COURANT ASSOCIATION COMMISSION AUDIOVISUELLE CIR" xr:uid="{00000000-0004-0000-0000-000007000000}"/>
    <hyperlink ref="A12" location="'Cpt 02225 00020069501'!A1" display="COMPTE COURANT ASSOCIATION COMMISSION ARCHEOLOGIE CIR" xr:uid="{00000000-0004-0000-0000-000008000000}"/>
    <hyperlink ref="A13" location="'Cpt 02225 00020069601'!A1" display="COMPTE COURANT ASSOCIATION COMMISSION HOCKEY SUBAQUATIQUE" xr:uid="{00000000-0004-0000-0000-000009000000}"/>
    <hyperlink ref="A14" location="'Cpt 02225 00020069701'!A1" display="COMPTE COURANT ASSOCIATION COMMISSION SOUTERRAINE CIR PYREN" xr:uid="{00000000-0004-0000-0000-00000A000000}"/>
    <hyperlink ref="A15" location="'Cpt 02225 00020069801'!A1" display="COMPTE COURANT ASSOCIATION COMMISSION NAGE EN EAU VIVE CIR" xr:uid="{00000000-0004-0000-0000-00000B000000}"/>
    <hyperlink ref="A16" location="'Cpt 02225 00020069901'!A1" display="COMPTE COURANT ASSOCIATION COMMISSION BIOLOGIE CIR PYRENEES" xr:uid="{00000000-0004-0000-0000-00000C000000}"/>
    <hyperlink ref="A17" location="'Cpt 02225 00020070001'!A1" display="COMPTE COURANT ASSOCIATION COMMISSION APNEE CIR PYRENEES" xr:uid="{00000000-0004-0000-0000-00000D000000}"/>
    <hyperlink ref="A18" location="'Cpt 02225 00020072301'!A1" display="COMPTE COURANT ASSOCIATION COMMISSION JURIDIQUE CIR" xr:uid="{00000000-0004-0000-0000-00000E000000}"/>
    <hyperlink ref="A19" location="'Cpt 02225 00020213201'!A1" display="COMPTE COURANT ASSOCIATION COMMISSION TIR SUR CIBLE CIR" xr:uid="{00000000-0004-0000-0000-00000F000000}"/>
    <hyperlink ref="A20" location="'Cpt 02225 00020467201'!A1" display="COMPTE COURANT ASSOCIATION COMMISSION PSP CIR PYRENEES" xr:uid="{00000000-0004-0000-0000-000010000000}"/>
    <hyperlink ref="A21" location="'Cpt 02225 00020783401'!A1" display="COMPTE COURANT ASSOCIATION COMMISSION HANDISUB PYRENEES" xr:uid="{00000000-0004-0000-0000-000011000000}"/>
  </hyperlinks>
  <printOptions horizontalCentered="1"/>
  <pageMargins left="0.7" right="0.7" top="0.75" bottom="0.75" header="0.3" footer="0.3"/>
  <pageSetup paperSize="9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G24"/>
  <sheetViews>
    <sheetView workbookViewId="0">
      <selection activeCell="I21" sqref="I21"/>
    </sheetView>
  </sheetViews>
  <sheetFormatPr baseColWidth="10" defaultColWidth="9.33203125" defaultRowHeight="15" x14ac:dyDescent="0.2"/>
  <cols>
    <col min="1" max="2" width="13.6640625" style="5" customWidth="1"/>
    <col min="3" max="3" width="61.6640625" style="52" customWidth="1"/>
    <col min="4" max="6" width="16" style="3" customWidth="1"/>
    <col min="7" max="7" width="5.6640625" style="35" customWidth="1"/>
  </cols>
  <sheetData>
    <row r="1" spans="1:7" x14ac:dyDescent="0.2">
      <c r="A1" s="69" t="s">
        <v>24</v>
      </c>
      <c r="B1" s="69" t="s">
        <v>24</v>
      </c>
      <c r="C1" s="69" t="s">
        <v>24</v>
      </c>
      <c r="D1" s="69" t="s">
        <v>24</v>
      </c>
      <c r="E1" s="69" t="s">
        <v>24</v>
      </c>
      <c r="F1" s="69" t="s">
        <v>24</v>
      </c>
    </row>
    <row r="2" spans="1:7" x14ac:dyDescent="0.2">
      <c r="A2" s="70" t="s">
        <v>140</v>
      </c>
      <c r="B2" s="70" t="s">
        <v>25</v>
      </c>
      <c r="C2" s="70" t="s">
        <v>25</v>
      </c>
      <c r="D2" s="70" t="s">
        <v>25</v>
      </c>
      <c r="E2" s="70" t="s">
        <v>25</v>
      </c>
      <c r="F2" s="70" t="s">
        <v>25</v>
      </c>
    </row>
    <row r="3" spans="1:7" x14ac:dyDescent="0.2">
      <c r="A3" s="66"/>
      <c r="B3" s="66"/>
      <c r="C3" s="66"/>
      <c r="D3" s="67" t="s">
        <v>26</v>
      </c>
      <c r="E3" s="67" t="s">
        <v>26</v>
      </c>
      <c r="F3" s="21">
        <f>F23-SUM(D6:D21)-SUM(E6:E21)</f>
        <v>797.73</v>
      </c>
      <c r="G3" s="36" t="s">
        <v>5</v>
      </c>
    </row>
    <row r="4" spans="1:7" x14ac:dyDescent="0.2">
      <c r="A4" s="68" t="s">
        <v>27</v>
      </c>
      <c r="B4" s="68" t="s">
        <v>27</v>
      </c>
      <c r="C4" s="68" t="s">
        <v>27</v>
      </c>
      <c r="D4" s="68" t="s">
        <v>27</v>
      </c>
      <c r="E4" s="68" t="s">
        <v>27</v>
      </c>
      <c r="F4" s="68" t="s">
        <v>27</v>
      </c>
      <c r="G4" s="68"/>
    </row>
    <row r="5" spans="1:7" x14ac:dyDescent="0.2">
      <c r="A5" s="4" t="s">
        <v>28</v>
      </c>
      <c r="B5" s="4" t="s">
        <v>29</v>
      </c>
      <c r="C5" s="51" t="s">
        <v>30</v>
      </c>
      <c r="D5" s="2" t="s">
        <v>31</v>
      </c>
      <c r="E5" s="2" t="s">
        <v>32</v>
      </c>
      <c r="F5" s="2" t="s">
        <v>3</v>
      </c>
      <c r="G5" s="6" t="s">
        <v>4</v>
      </c>
    </row>
    <row r="6" spans="1:7" x14ac:dyDescent="0.2">
      <c r="A6" s="12">
        <v>45223</v>
      </c>
      <c r="B6" s="15">
        <v>45223</v>
      </c>
      <c r="C6" s="53" t="s">
        <v>33</v>
      </c>
      <c r="D6" s="17">
        <v>-704</v>
      </c>
      <c r="E6" s="17"/>
      <c r="F6" s="17">
        <f>F3+D6+E6</f>
        <v>93.730000000000018</v>
      </c>
      <c r="G6" s="42" t="s">
        <v>5</v>
      </c>
    </row>
    <row r="7" spans="1:7" ht="28" x14ac:dyDescent="0.2">
      <c r="A7" s="10">
        <v>45236</v>
      </c>
      <c r="B7" s="14">
        <v>45236</v>
      </c>
      <c r="C7" s="62" t="s">
        <v>34</v>
      </c>
      <c r="D7" s="18"/>
      <c r="E7" s="18">
        <v>60</v>
      </c>
      <c r="F7" s="18">
        <f t="shared" ref="F7:F21" si="0">IF(F6&lt;&gt;"NA",F6+D7+E7,"NA")</f>
        <v>153.73000000000002</v>
      </c>
      <c r="G7" s="43" t="s">
        <v>5</v>
      </c>
    </row>
    <row r="8" spans="1:7" x14ac:dyDescent="0.2">
      <c r="A8" s="12">
        <v>45237</v>
      </c>
      <c r="B8" s="15">
        <v>45237</v>
      </c>
      <c r="C8" s="53" t="s">
        <v>35</v>
      </c>
      <c r="D8" s="17"/>
      <c r="E8" s="17">
        <v>60</v>
      </c>
      <c r="F8" s="17">
        <f t="shared" si="0"/>
        <v>213.73000000000002</v>
      </c>
      <c r="G8" s="42" t="s">
        <v>5</v>
      </c>
    </row>
    <row r="9" spans="1:7" x14ac:dyDescent="0.2">
      <c r="A9" s="10">
        <v>45239</v>
      </c>
      <c r="B9" s="14">
        <v>45239</v>
      </c>
      <c r="C9" s="62" t="s">
        <v>36</v>
      </c>
      <c r="D9" s="18"/>
      <c r="E9" s="18">
        <v>120</v>
      </c>
      <c r="F9" s="18">
        <f t="shared" si="0"/>
        <v>333.73</v>
      </c>
      <c r="G9" s="43" t="s">
        <v>5</v>
      </c>
    </row>
    <row r="10" spans="1:7" x14ac:dyDescent="0.2">
      <c r="A10" s="12">
        <v>45240</v>
      </c>
      <c r="B10" s="15">
        <v>45231</v>
      </c>
      <c r="C10" s="53" t="s">
        <v>37</v>
      </c>
      <c r="D10" s="17">
        <v>-2</v>
      </c>
      <c r="E10" s="17"/>
      <c r="F10" s="17">
        <f t="shared" si="0"/>
        <v>331.73</v>
      </c>
      <c r="G10" s="42" t="s">
        <v>5</v>
      </c>
    </row>
    <row r="11" spans="1:7" ht="28" x14ac:dyDescent="0.2">
      <c r="A11" s="10">
        <v>45240</v>
      </c>
      <c r="B11" s="14">
        <v>45240</v>
      </c>
      <c r="C11" s="62" t="s">
        <v>38</v>
      </c>
      <c r="D11" s="18"/>
      <c r="E11" s="18">
        <v>60</v>
      </c>
      <c r="F11" s="18">
        <f t="shared" si="0"/>
        <v>391.73</v>
      </c>
      <c r="G11" s="43" t="s">
        <v>5</v>
      </c>
    </row>
    <row r="12" spans="1:7" x14ac:dyDescent="0.2">
      <c r="A12" s="12">
        <v>45240</v>
      </c>
      <c r="B12" s="15">
        <v>45240</v>
      </c>
      <c r="C12" s="53" t="s">
        <v>39</v>
      </c>
      <c r="D12" s="17"/>
      <c r="E12" s="17">
        <v>60</v>
      </c>
      <c r="F12" s="17">
        <f t="shared" si="0"/>
        <v>451.73</v>
      </c>
      <c r="G12" s="42" t="s">
        <v>5</v>
      </c>
    </row>
    <row r="13" spans="1:7" x14ac:dyDescent="0.2">
      <c r="A13" s="10">
        <v>45247</v>
      </c>
      <c r="B13" s="14">
        <v>45247</v>
      </c>
      <c r="C13" s="62" t="s">
        <v>40</v>
      </c>
      <c r="D13" s="18">
        <v>-86.11</v>
      </c>
      <c r="E13" s="18"/>
      <c r="F13" s="18">
        <f t="shared" si="0"/>
        <v>365.62</v>
      </c>
      <c r="G13" s="43" t="s">
        <v>5</v>
      </c>
    </row>
    <row r="14" spans="1:7" x14ac:dyDescent="0.2">
      <c r="A14" s="12">
        <v>45247</v>
      </c>
      <c r="B14" s="15">
        <v>45250</v>
      </c>
      <c r="C14" s="53" t="s">
        <v>41</v>
      </c>
      <c r="D14" s="17"/>
      <c r="E14" s="17">
        <v>405</v>
      </c>
      <c r="F14" s="17">
        <f t="shared" si="0"/>
        <v>770.62</v>
      </c>
      <c r="G14" s="42" t="s">
        <v>5</v>
      </c>
    </row>
    <row r="15" spans="1:7" ht="28" x14ac:dyDescent="0.2">
      <c r="A15" s="10">
        <v>45248</v>
      </c>
      <c r="B15" s="14">
        <v>45248</v>
      </c>
      <c r="C15" s="62" t="s">
        <v>42</v>
      </c>
      <c r="D15" s="18"/>
      <c r="E15" s="18">
        <v>15</v>
      </c>
      <c r="F15" s="18">
        <f t="shared" si="0"/>
        <v>785.62</v>
      </c>
      <c r="G15" s="43" t="s">
        <v>5</v>
      </c>
    </row>
    <row r="16" spans="1:7" x14ac:dyDescent="0.2">
      <c r="A16" s="12">
        <v>45250</v>
      </c>
      <c r="B16" s="15">
        <v>45250</v>
      </c>
      <c r="C16" s="53" t="s">
        <v>43</v>
      </c>
      <c r="D16" s="17"/>
      <c r="E16" s="17">
        <v>15</v>
      </c>
      <c r="F16" s="17">
        <f t="shared" si="0"/>
        <v>800.62</v>
      </c>
      <c r="G16" s="42" t="s">
        <v>5</v>
      </c>
    </row>
    <row r="17" spans="1:7" x14ac:dyDescent="0.2">
      <c r="A17" s="10">
        <v>45254</v>
      </c>
      <c r="B17" s="14">
        <v>45257</v>
      </c>
      <c r="C17" s="62" t="s">
        <v>41</v>
      </c>
      <c r="D17" s="18"/>
      <c r="E17" s="18">
        <v>1060</v>
      </c>
      <c r="F17" s="18">
        <f t="shared" si="0"/>
        <v>1860.62</v>
      </c>
      <c r="G17" s="43" t="s">
        <v>5</v>
      </c>
    </row>
    <row r="18" spans="1:7" x14ac:dyDescent="0.2">
      <c r="A18" s="12">
        <v>45254</v>
      </c>
      <c r="B18" s="15">
        <v>45254</v>
      </c>
      <c r="C18" s="53" t="s">
        <v>44</v>
      </c>
      <c r="D18" s="17"/>
      <c r="E18" s="17">
        <v>30</v>
      </c>
      <c r="F18" s="17">
        <f t="shared" si="0"/>
        <v>1890.62</v>
      </c>
      <c r="G18" s="42" t="s">
        <v>5</v>
      </c>
    </row>
    <row r="19" spans="1:7" x14ac:dyDescent="0.2">
      <c r="A19" s="10">
        <v>45254</v>
      </c>
      <c r="B19" s="14">
        <v>45254</v>
      </c>
      <c r="C19" s="62" t="s">
        <v>45</v>
      </c>
      <c r="D19" s="18">
        <v>-30.37</v>
      </c>
      <c r="E19" s="18"/>
      <c r="F19" s="18">
        <f t="shared" si="0"/>
        <v>1860.25</v>
      </c>
      <c r="G19" s="43" t="s">
        <v>5</v>
      </c>
    </row>
    <row r="20" spans="1:7" x14ac:dyDescent="0.2">
      <c r="A20" s="12">
        <v>45254</v>
      </c>
      <c r="B20" s="15">
        <v>45254</v>
      </c>
      <c r="C20" s="53" t="s">
        <v>46</v>
      </c>
      <c r="D20" s="17">
        <v>-1162</v>
      </c>
      <c r="E20" s="17"/>
      <c r="F20" s="17">
        <f t="shared" si="0"/>
        <v>698.25</v>
      </c>
      <c r="G20" s="42" t="s">
        <v>5</v>
      </c>
    </row>
    <row r="21" spans="1:7" x14ac:dyDescent="0.2">
      <c r="A21" s="22">
        <v>45271</v>
      </c>
      <c r="B21" s="24">
        <v>45261</v>
      </c>
      <c r="C21" s="63" t="s">
        <v>47</v>
      </c>
      <c r="D21" s="25">
        <v>-2</v>
      </c>
      <c r="E21" s="25"/>
      <c r="F21" s="25">
        <f t="shared" si="0"/>
        <v>696.25</v>
      </c>
      <c r="G21" s="45" t="s">
        <v>5</v>
      </c>
    </row>
    <row r="23" spans="1:7" x14ac:dyDescent="0.2">
      <c r="A23" s="66"/>
      <c r="B23" s="66"/>
      <c r="C23" s="66"/>
      <c r="D23" s="67" t="s">
        <v>48</v>
      </c>
      <c r="E23" s="67" t="s">
        <v>48</v>
      </c>
      <c r="F23" s="21">
        <v>696.25</v>
      </c>
      <c r="G23" s="36" t="s">
        <v>5</v>
      </c>
    </row>
    <row r="24" spans="1:7" x14ac:dyDescent="0.2">
      <c r="A24" s="68" t="s">
        <v>27</v>
      </c>
      <c r="B24" s="68" t="s">
        <v>27</v>
      </c>
      <c r="C24" s="68" t="s">
        <v>27</v>
      </c>
      <c r="D24" s="68" t="s">
        <v>27</v>
      </c>
      <c r="E24" s="68" t="s">
        <v>27</v>
      </c>
      <c r="F24" s="68" t="s">
        <v>27</v>
      </c>
      <c r="G24" s="68"/>
    </row>
  </sheetData>
  <autoFilter ref="A5:E5" xr:uid="{00000000-0009-0000-0000-000001000000}"/>
  <mergeCells count="8">
    <mergeCell ref="A23:C23"/>
    <mergeCell ref="D23:E23"/>
    <mergeCell ref="A24:G24"/>
    <mergeCell ref="A4:G4"/>
    <mergeCell ref="A1:F1"/>
    <mergeCell ref="A2:F2"/>
    <mergeCell ref="A3:C3"/>
    <mergeCell ref="D3:E3"/>
  </mergeCells>
  <hyperlinks>
    <hyperlink ref="A4" location="'Vos comptes'!A1" display="Liste de vos comptes" xr:uid="{00000000-0004-0000-0100-000000000000}"/>
    <hyperlink ref="B4" location="'Vos comptes'!A1" display="Liste de vos comptes" xr:uid="{00000000-0004-0000-0100-000001000000}"/>
    <hyperlink ref="C4" location="'Vos comptes'!A1" display="Liste de vos comptes" xr:uid="{00000000-0004-0000-0100-000002000000}"/>
    <hyperlink ref="D4" location="'Vos comptes'!A1" display="Liste de vos comptes" xr:uid="{00000000-0004-0000-0100-000003000000}"/>
    <hyperlink ref="E4" location="'Vos comptes'!A1" display="Liste de vos comptes" xr:uid="{00000000-0004-0000-0100-000004000000}"/>
    <hyperlink ref="F4" location="'Vos comptes'!A1" display="Liste de vos comptes" xr:uid="{00000000-0004-0000-0100-000005000000}"/>
    <hyperlink ref="A24" location="'Vos comptes'!A1" display="Liste de vos comptes" xr:uid="{00000000-0004-0000-0100-000006000000}"/>
    <hyperlink ref="B24" location="'Vos comptes'!A1" display="Liste de vos comptes" xr:uid="{00000000-0004-0000-0100-000007000000}"/>
    <hyperlink ref="C24" location="'Vos comptes'!A1" display="Liste de vos comptes" xr:uid="{00000000-0004-0000-0100-000008000000}"/>
    <hyperlink ref="D24" location="'Vos comptes'!A1" display="Liste de vos comptes" xr:uid="{00000000-0004-0000-0100-000009000000}"/>
    <hyperlink ref="E24" location="'Vos comptes'!A1" display="Liste de vos comptes" xr:uid="{00000000-0004-0000-0100-00000A000000}"/>
    <hyperlink ref="F24" location="'Vos comptes'!A1" display="Liste de vos comptes" xr:uid="{00000000-0004-0000-0100-00000B000000}"/>
  </hyperlinks>
  <printOptions horizontalCentered="1"/>
  <pageMargins left="0.7" right="0.7" top="0.75" bottom="0.75" header="0.3" footer="0.3"/>
  <pageSetup paperSize="9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G17"/>
  <sheetViews>
    <sheetView workbookViewId="0">
      <selection activeCell="H28" sqref="H28"/>
    </sheetView>
  </sheetViews>
  <sheetFormatPr baseColWidth="10" defaultColWidth="9.33203125" defaultRowHeight="15" x14ac:dyDescent="0.2"/>
  <cols>
    <col min="1" max="2" width="13.6640625" style="5" customWidth="1"/>
    <col min="3" max="3" width="61.6640625" style="52" customWidth="1"/>
    <col min="4" max="6" width="16" style="3" customWidth="1"/>
    <col min="7" max="7" width="5.6640625" style="35" customWidth="1"/>
  </cols>
  <sheetData>
    <row r="1" spans="1:7" x14ac:dyDescent="0.2">
      <c r="A1" s="69" t="s">
        <v>49</v>
      </c>
      <c r="B1" s="69" t="s">
        <v>49</v>
      </c>
      <c r="C1" s="69" t="s">
        <v>49</v>
      </c>
      <c r="D1" s="69" t="s">
        <v>49</v>
      </c>
      <c r="E1" s="69" t="s">
        <v>49</v>
      </c>
      <c r="F1" s="69" t="s">
        <v>49</v>
      </c>
    </row>
    <row r="2" spans="1:7" x14ac:dyDescent="0.2">
      <c r="A2" s="70" t="s">
        <v>139</v>
      </c>
      <c r="B2" s="70" t="s">
        <v>50</v>
      </c>
      <c r="C2" s="70" t="s">
        <v>50</v>
      </c>
      <c r="D2" s="70" t="s">
        <v>50</v>
      </c>
      <c r="E2" s="70" t="s">
        <v>50</v>
      </c>
      <c r="F2" s="70" t="s">
        <v>50</v>
      </c>
    </row>
    <row r="3" spans="1:7" x14ac:dyDescent="0.2">
      <c r="A3" s="66"/>
      <c r="B3" s="66"/>
      <c r="C3" s="66"/>
      <c r="D3" s="67" t="s">
        <v>26</v>
      </c>
      <c r="E3" s="67" t="s">
        <v>26</v>
      </c>
      <c r="F3" s="21">
        <f>F16-SUM(D6:D14)-SUM(E6:E14)</f>
        <v>2000</v>
      </c>
      <c r="G3" s="36" t="s">
        <v>5</v>
      </c>
    </row>
    <row r="4" spans="1:7" x14ac:dyDescent="0.2">
      <c r="A4" s="68" t="s">
        <v>27</v>
      </c>
      <c r="B4" s="68" t="s">
        <v>27</v>
      </c>
      <c r="C4" s="68" t="s">
        <v>27</v>
      </c>
      <c r="D4" s="68" t="s">
        <v>27</v>
      </c>
      <c r="E4" s="68" t="s">
        <v>27</v>
      </c>
      <c r="F4" s="68" t="s">
        <v>27</v>
      </c>
      <c r="G4" s="68"/>
    </row>
    <row r="5" spans="1:7" x14ac:dyDescent="0.2">
      <c r="A5" s="4" t="s">
        <v>28</v>
      </c>
      <c r="B5" s="4" t="s">
        <v>29</v>
      </c>
      <c r="C5" s="51" t="s">
        <v>30</v>
      </c>
      <c r="D5" s="2" t="s">
        <v>31</v>
      </c>
      <c r="E5" s="2" t="s">
        <v>32</v>
      </c>
      <c r="F5" s="2" t="s">
        <v>3</v>
      </c>
      <c r="G5" s="6" t="s">
        <v>4</v>
      </c>
    </row>
    <row r="6" spans="1:7" x14ac:dyDescent="0.2">
      <c r="A6" s="12">
        <v>45236</v>
      </c>
      <c r="B6" s="15">
        <v>45236</v>
      </c>
      <c r="C6" s="53" t="s">
        <v>51</v>
      </c>
      <c r="D6" s="17">
        <v>-270</v>
      </c>
      <c r="E6" s="17"/>
      <c r="F6" s="17">
        <f>F3+D6+E6</f>
        <v>1730</v>
      </c>
      <c r="G6" s="42" t="s">
        <v>5</v>
      </c>
    </row>
    <row r="7" spans="1:7" x14ac:dyDescent="0.2">
      <c r="A7" s="10">
        <v>45238</v>
      </c>
      <c r="B7" s="14">
        <v>45238</v>
      </c>
      <c r="C7" s="62" t="s">
        <v>52</v>
      </c>
      <c r="D7" s="18">
        <v>-250</v>
      </c>
      <c r="E7" s="18"/>
      <c r="F7" s="18">
        <f t="shared" ref="F7:F14" si="0">IF(F6&lt;&gt;"NA",F6+D7+E7,"NA")</f>
        <v>1480</v>
      </c>
      <c r="G7" s="43" t="s">
        <v>5</v>
      </c>
    </row>
    <row r="8" spans="1:7" x14ac:dyDescent="0.2">
      <c r="A8" s="12">
        <v>45239</v>
      </c>
      <c r="B8" s="15">
        <v>45239</v>
      </c>
      <c r="C8" s="53" t="s">
        <v>53</v>
      </c>
      <c r="D8" s="17">
        <v>-24.3</v>
      </c>
      <c r="E8" s="17"/>
      <c r="F8" s="17">
        <f t="shared" si="0"/>
        <v>1455.7</v>
      </c>
      <c r="G8" s="42" t="s">
        <v>5</v>
      </c>
    </row>
    <row r="9" spans="1:7" x14ac:dyDescent="0.2">
      <c r="A9" s="10">
        <v>45239</v>
      </c>
      <c r="B9" s="14">
        <v>45239</v>
      </c>
      <c r="C9" s="62" t="s">
        <v>54</v>
      </c>
      <c r="D9" s="18">
        <v>-96</v>
      </c>
      <c r="E9" s="18"/>
      <c r="F9" s="18">
        <f t="shared" si="0"/>
        <v>1359.7</v>
      </c>
      <c r="G9" s="43" t="s">
        <v>5</v>
      </c>
    </row>
    <row r="10" spans="1:7" ht="28" x14ac:dyDescent="0.2">
      <c r="A10" s="12">
        <v>45246</v>
      </c>
      <c r="B10" s="15">
        <v>45246</v>
      </c>
      <c r="C10" s="53" t="s">
        <v>55</v>
      </c>
      <c r="D10" s="17"/>
      <c r="E10" s="17">
        <v>25</v>
      </c>
      <c r="F10" s="17">
        <f t="shared" si="0"/>
        <v>1384.7</v>
      </c>
      <c r="G10" s="42" t="s">
        <v>5</v>
      </c>
    </row>
    <row r="11" spans="1:7" x14ac:dyDescent="0.2">
      <c r="A11" s="10">
        <v>45251</v>
      </c>
      <c r="B11" s="14">
        <v>45251</v>
      </c>
      <c r="C11" s="62" t="s">
        <v>54</v>
      </c>
      <c r="D11" s="18">
        <v>-2</v>
      </c>
      <c r="E11" s="18"/>
      <c r="F11" s="18">
        <f t="shared" si="0"/>
        <v>1382.7</v>
      </c>
      <c r="G11" s="43" t="s">
        <v>5</v>
      </c>
    </row>
    <row r="12" spans="1:7" x14ac:dyDescent="0.2">
      <c r="A12" s="12">
        <v>45259</v>
      </c>
      <c r="B12" s="15">
        <v>45259</v>
      </c>
      <c r="C12" s="53" t="s">
        <v>56</v>
      </c>
      <c r="D12" s="17"/>
      <c r="E12" s="17">
        <v>180</v>
      </c>
      <c r="F12" s="17">
        <f t="shared" si="0"/>
        <v>1562.7</v>
      </c>
      <c r="G12" s="42" t="s">
        <v>5</v>
      </c>
    </row>
    <row r="13" spans="1:7" x14ac:dyDescent="0.2">
      <c r="A13" s="10">
        <v>45263</v>
      </c>
      <c r="B13" s="14">
        <v>45263</v>
      </c>
      <c r="C13" s="62" t="s">
        <v>57</v>
      </c>
      <c r="D13" s="18">
        <v>-24.7</v>
      </c>
      <c r="E13" s="18"/>
      <c r="F13" s="18">
        <f t="shared" si="0"/>
        <v>1538</v>
      </c>
      <c r="G13" s="43" t="s">
        <v>5</v>
      </c>
    </row>
    <row r="14" spans="1:7" x14ac:dyDescent="0.2">
      <c r="A14" s="13">
        <v>45272</v>
      </c>
      <c r="B14" s="16">
        <v>45272</v>
      </c>
      <c r="C14" s="55" t="s">
        <v>58</v>
      </c>
      <c r="D14" s="19">
        <v>-200</v>
      </c>
      <c r="E14" s="19"/>
      <c r="F14" s="19">
        <f t="shared" si="0"/>
        <v>1338</v>
      </c>
      <c r="G14" s="44" t="s">
        <v>5</v>
      </c>
    </row>
    <row r="16" spans="1:7" x14ac:dyDescent="0.2">
      <c r="A16" s="66"/>
      <c r="B16" s="66"/>
      <c r="C16" s="66"/>
      <c r="D16" s="67" t="s">
        <v>48</v>
      </c>
      <c r="E16" s="67" t="s">
        <v>48</v>
      </c>
      <c r="F16" s="21">
        <v>1338</v>
      </c>
      <c r="G16" s="36" t="s">
        <v>5</v>
      </c>
    </row>
    <row r="17" spans="1:7" x14ac:dyDescent="0.2">
      <c r="A17" s="68" t="s">
        <v>27</v>
      </c>
      <c r="B17" s="68" t="s">
        <v>27</v>
      </c>
      <c r="C17" s="68" t="s">
        <v>27</v>
      </c>
      <c r="D17" s="68" t="s">
        <v>27</v>
      </c>
      <c r="E17" s="68" t="s">
        <v>27</v>
      </c>
      <c r="F17" s="68" t="s">
        <v>27</v>
      </c>
      <c r="G17" s="68"/>
    </row>
  </sheetData>
  <autoFilter ref="A5:E5" xr:uid="{00000000-0009-0000-0000-000002000000}"/>
  <mergeCells count="8">
    <mergeCell ref="A16:C16"/>
    <mergeCell ref="D16:E16"/>
    <mergeCell ref="A17:G17"/>
    <mergeCell ref="A4:G4"/>
    <mergeCell ref="A1:F1"/>
    <mergeCell ref="A2:F2"/>
    <mergeCell ref="A3:C3"/>
    <mergeCell ref="D3:E3"/>
  </mergeCells>
  <hyperlinks>
    <hyperlink ref="A4" location="'Vos comptes'!A1" display="Liste de vos comptes" xr:uid="{00000000-0004-0000-0200-000000000000}"/>
    <hyperlink ref="B4" location="'Vos comptes'!A1" display="Liste de vos comptes" xr:uid="{00000000-0004-0000-0200-000001000000}"/>
    <hyperlink ref="C4" location="'Vos comptes'!A1" display="Liste de vos comptes" xr:uid="{00000000-0004-0000-0200-000002000000}"/>
    <hyperlink ref="D4" location="'Vos comptes'!A1" display="Liste de vos comptes" xr:uid="{00000000-0004-0000-0200-000003000000}"/>
    <hyperlink ref="E4" location="'Vos comptes'!A1" display="Liste de vos comptes" xr:uid="{00000000-0004-0000-0200-000004000000}"/>
    <hyperlink ref="F4" location="'Vos comptes'!A1" display="Liste de vos comptes" xr:uid="{00000000-0004-0000-0200-000005000000}"/>
    <hyperlink ref="A17" location="'Vos comptes'!A1" display="Liste de vos comptes" xr:uid="{00000000-0004-0000-0200-000006000000}"/>
    <hyperlink ref="B17" location="'Vos comptes'!A1" display="Liste de vos comptes" xr:uid="{00000000-0004-0000-0200-000007000000}"/>
    <hyperlink ref="C17" location="'Vos comptes'!A1" display="Liste de vos comptes" xr:uid="{00000000-0004-0000-0200-000008000000}"/>
    <hyperlink ref="D17" location="'Vos comptes'!A1" display="Liste de vos comptes" xr:uid="{00000000-0004-0000-0200-000009000000}"/>
    <hyperlink ref="E17" location="'Vos comptes'!A1" display="Liste de vos comptes" xr:uid="{00000000-0004-0000-0200-00000A000000}"/>
    <hyperlink ref="F17" location="'Vos comptes'!A1" display="Liste de vos comptes" xr:uid="{00000000-0004-0000-0200-00000B000000}"/>
  </hyperlinks>
  <printOptions horizontalCentered="1"/>
  <pageMargins left="0.7" right="0.7" top="0.75" bottom="0.75" header="0.3" footer="0.3"/>
  <pageSetup paperSize="9" fitToHeight="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pageSetUpPr fitToPage="1"/>
  </sheetPr>
  <dimension ref="A1:G20"/>
  <sheetViews>
    <sheetView tabSelected="1" workbookViewId="0">
      <selection activeCell="A3" sqref="A3:C3"/>
    </sheetView>
  </sheetViews>
  <sheetFormatPr baseColWidth="10" defaultColWidth="9.33203125" defaultRowHeight="15" x14ac:dyDescent="0.2"/>
  <cols>
    <col min="1" max="2" width="13.6640625" style="5" customWidth="1"/>
    <col min="3" max="3" width="61.6640625" style="52" customWidth="1"/>
    <col min="4" max="6" width="16" style="3" customWidth="1"/>
    <col min="7" max="7" width="5.6640625" style="35" customWidth="1"/>
  </cols>
  <sheetData>
    <row r="1" spans="1:7" x14ac:dyDescent="0.2">
      <c r="A1" s="69" t="s">
        <v>59</v>
      </c>
      <c r="B1" s="69" t="s">
        <v>59</v>
      </c>
      <c r="C1" s="69" t="s">
        <v>59</v>
      </c>
      <c r="D1" s="69" t="s">
        <v>59</v>
      </c>
      <c r="E1" s="69" t="s">
        <v>59</v>
      </c>
      <c r="F1" s="69" t="s">
        <v>59</v>
      </c>
    </row>
    <row r="2" spans="1:7" x14ac:dyDescent="0.2">
      <c r="A2" s="70" t="s">
        <v>138</v>
      </c>
      <c r="B2" s="70" t="s">
        <v>60</v>
      </c>
      <c r="C2" s="70" t="s">
        <v>60</v>
      </c>
      <c r="D2" s="70" t="s">
        <v>60</v>
      </c>
      <c r="E2" s="70" t="s">
        <v>60</v>
      </c>
      <c r="F2" s="70" t="s">
        <v>60</v>
      </c>
    </row>
    <row r="3" spans="1:7" x14ac:dyDescent="0.2">
      <c r="A3" s="66"/>
      <c r="B3" s="66"/>
      <c r="C3" s="66"/>
      <c r="D3" s="67" t="s">
        <v>26</v>
      </c>
      <c r="E3" s="67" t="s">
        <v>26</v>
      </c>
      <c r="F3" s="21">
        <f>F19-SUM(D6:D17)-SUM(E6:E17)</f>
        <v>1294</v>
      </c>
      <c r="G3" s="36" t="s">
        <v>5</v>
      </c>
    </row>
    <row r="4" spans="1:7" x14ac:dyDescent="0.2">
      <c r="A4" s="68" t="s">
        <v>27</v>
      </c>
      <c r="B4" s="68" t="s">
        <v>27</v>
      </c>
      <c r="C4" s="68" t="s">
        <v>27</v>
      </c>
      <c r="D4" s="68" t="s">
        <v>27</v>
      </c>
      <c r="E4" s="68" t="s">
        <v>27</v>
      </c>
      <c r="F4" s="68" t="s">
        <v>27</v>
      </c>
      <c r="G4" s="68"/>
    </row>
    <row r="5" spans="1:7" x14ac:dyDescent="0.2">
      <c r="A5" s="4" t="s">
        <v>28</v>
      </c>
      <c r="B5" s="4" t="s">
        <v>29</v>
      </c>
      <c r="C5" s="51" t="s">
        <v>30</v>
      </c>
      <c r="D5" s="2" t="s">
        <v>31</v>
      </c>
      <c r="E5" s="2" t="s">
        <v>32</v>
      </c>
      <c r="F5" s="2" t="s">
        <v>3</v>
      </c>
      <c r="G5" s="6" t="s">
        <v>4</v>
      </c>
    </row>
    <row r="6" spans="1:7" x14ac:dyDescent="0.2">
      <c r="A6" s="12">
        <v>45226</v>
      </c>
      <c r="B6" s="15">
        <v>45226</v>
      </c>
      <c r="C6" s="53" t="s">
        <v>61</v>
      </c>
      <c r="D6" s="17">
        <v>-146.72</v>
      </c>
      <c r="E6" s="17"/>
      <c r="F6" s="17">
        <f>F3+D6+E6</f>
        <v>1147.28</v>
      </c>
      <c r="G6" s="42" t="s">
        <v>5</v>
      </c>
    </row>
    <row r="7" spans="1:7" x14ac:dyDescent="0.2">
      <c r="A7" s="10">
        <v>45240</v>
      </c>
      <c r="B7" s="14">
        <v>45231</v>
      </c>
      <c r="C7" s="62" t="s">
        <v>62</v>
      </c>
      <c r="D7" s="18">
        <v>-2</v>
      </c>
      <c r="E7" s="18"/>
      <c r="F7" s="18">
        <f t="shared" ref="F7:F17" si="0">IF(F6&lt;&gt;"NA",F6+D7+E7,"NA")</f>
        <v>1145.28</v>
      </c>
      <c r="G7" s="43" t="s">
        <v>5</v>
      </c>
    </row>
    <row r="8" spans="1:7" x14ac:dyDescent="0.2">
      <c r="A8" s="12">
        <v>45253</v>
      </c>
      <c r="B8" s="15">
        <v>45253</v>
      </c>
      <c r="C8" s="53" t="s">
        <v>63</v>
      </c>
      <c r="D8" s="17">
        <v>-134.80000000000001</v>
      </c>
      <c r="E8" s="17"/>
      <c r="F8" s="17">
        <f t="shared" si="0"/>
        <v>1010.48</v>
      </c>
      <c r="G8" s="42" t="s">
        <v>5</v>
      </c>
    </row>
    <row r="9" spans="1:7" x14ac:dyDescent="0.2">
      <c r="A9" s="10">
        <v>45253</v>
      </c>
      <c r="B9" s="14">
        <v>45253</v>
      </c>
      <c r="C9" s="62" t="s">
        <v>64</v>
      </c>
      <c r="D9" s="18">
        <v>-120</v>
      </c>
      <c r="E9" s="18"/>
      <c r="F9" s="18">
        <f t="shared" si="0"/>
        <v>890.48</v>
      </c>
      <c r="G9" s="43" t="s">
        <v>5</v>
      </c>
    </row>
    <row r="10" spans="1:7" x14ac:dyDescent="0.2">
      <c r="A10" s="12">
        <v>45257</v>
      </c>
      <c r="B10" s="15">
        <v>45257</v>
      </c>
      <c r="C10" s="53" t="s">
        <v>65</v>
      </c>
      <c r="D10" s="17"/>
      <c r="E10" s="17">
        <v>50</v>
      </c>
      <c r="F10" s="17">
        <f t="shared" si="0"/>
        <v>940.48</v>
      </c>
      <c r="G10" s="42" t="s">
        <v>5</v>
      </c>
    </row>
    <row r="11" spans="1:7" ht="28" x14ac:dyDescent="0.2">
      <c r="A11" s="10">
        <v>45257</v>
      </c>
      <c r="B11" s="14">
        <v>45257</v>
      </c>
      <c r="C11" s="62" t="s">
        <v>66</v>
      </c>
      <c r="D11" s="18"/>
      <c r="E11" s="18">
        <v>50</v>
      </c>
      <c r="F11" s="18">
        <f t="shared" si="0"/>
        <v>990.48</v>
      </c>
      <c r="G11" s="43" t="s">
        <v>5</v>
      </c>
    </row>
    <row r="12" spans="1:7" ht="28" x14ac:dyDescent="0.2">
      <c r="A12" s="12">
        <v>45257</v>
      </c>
      <c r="B12" s="15">
        <v>45257</v>
      </c>
      <c r="C12" s="53" t="s">
        <v>67</v>
      </c>
      <c r="D12" s="17"/>
      <c r="E12" s="17">
        <v>50</v>
      </c>
      <c r="F12" s="17">
        <f t="shared" si="0"/>
        <v>1040.48</v>
      </c>
      <c r="G12" s="42" t="s">
        <v>5</v>
      </c>
    </row>
    <row r="13" spans="1:7" ht="28" x14ac:dyDescent="0.2">
      <c r="A13" s="10">
        <v>45258</v>
      </c>
      <c r="B13" s="14">
        <v>45258</v>
      </c>
      <c r="C13" s="62" t="s">
        <v>68</v>
      </c>
      <c r="D13" s="18"/>
      <c r="E13" s="18">
        <v>50</v>
      </c>
      <c r="F13" s="18">
        <f t="shared" si="0"/>
        <v>1090.48</v>
      </c>
      <c r="G13" s="43" t="s">
        <v>5</v>
      </c>
    </row>
    <row r="14" spans="1:7" ht="28" x14ac:dyDescent="0.2">
      <c r="A14" s="12">
        <v>45266</v>
      </c>
      <c r="B14" s="15">
        <v>45266</v>
      </c>
      <c r="C14" s="53" t="s">
        <v>69</v>
      </c>
      <c r="D14" s="17"/>
      <c r="E14" s="17">
        <v>50</v>
      </c>
      <c r="F14" s="17">
        <f t="shared" si="0"/>
        <v>1140.48</v>
      </c>
      <c r="G14" s="42" t="s">
        <v>5</v>
      </c>
    </row>
    <row r="15" spans="1:7" ht="28" x14ac:dyDescent="0.2">
      <c r="A15" s="10">
        <v>45267</v>
      </c>
      <c r="B15" s="14">
        <v>45267</v>
      </c>
      <c r="C15" s="62" t="s">
        <v>70</v>
      </c>
      <c r="D15" s="18"/>
      <c r="E15" s="18">
        <v>50</v>
      </c>
      <c r="F15" s="18">
        <f t="shared" si="0"/>
        <v>1190.48</v>
      </c>
      <c r="G15" s="43" t="s">
        <v>5</v>
      </c>
    </row>
    <row r="16" spans="1:7" ht="28" x14ac:dyDescent="0.2">
      <c r="A16" s="12">
        <v>45267</v>
      </c>
      <c r="B16" s="15">
        <v>45267</v>
      </c>
      <c r="C16" s="53" t="s">
        <v>71</v>
      </c>
      <c r="D16" s="17"/>
      <c r="E16" s="17">
        <v>50</v>
      </c>
      <c r="F16" s="17">
        <f t="shared" si="0"/>
        <v>1240.48</v>
      </c>
      <c r="G16" s="42" t="s">
        <v>5</v>
      </c>
    </row>
    <row r="17" spans="1:7" x14ac:dyDescent="0.2">
      <c r="A17" s="22">
        <v>45271</v>
      </c>
      <c r="B17" s="24">
        <v>45261</v>
      </c>
      <c r="C17" s="63" t="s">
        <v>72</v>
      </c>
      <c r="D17" s="25">
        <v>-2</v>
      </c>
      <c r="E17" s="25"/>
      <c r="F17" s="25">
        <f t="shared" si="0"/>
        <v>1238.48</v>
      </c>
      <c r="G17" s="45" t="s">
        <v>5</v>
      </c>
    </row>
    <row r="19" spans="1:7" x14ac:dyDescent="0.2">
      <c r="A19" s="66"/>
      <c r="B19" s="66"/>
      <c r="C19" s="66"/>
      <c r="D19" s="67" t="s">
        <v>48</v>
      </c>
      <c r="E19" s="67" t="s">
        <v>48</v>
      </c>
      <c r="F19" s="21">
        <v>1238.48</v>
      </c>
      <c r="G19" s="36" t="s">
        <v>5</v>
      </c>
    </row>
    <row r="20" spans="1:7" x14ac:dyDescent="0.2">
      <c r="A20" s="68" t="s">
        <v>27</v>
      </c>
      <c r="B20" s="68" t="s">
        <v>27</v>
      </c>
      <c r="C20" s="68" t="s">
        <v>27</v>
      </c>
      <c r="D20" s="68" t="s">
        <v>27</v>
      </c>
      <c r="E20" s="68" t="s">
        <v>27</v>
      </c>
      <c r="F20" s="68" t="s">
        <v>27</v>
      </c>
      <c r="G20" s="68"/>
    </row>
  </sheetData>
  <autoFilter ref="A5:E5" xr:uid="{00000000-0009-0000-0000-000003000000}"/>
  <mergeCells count="8">
    <mergeCell ref="A19:C19"/>
    <mergeCell ref="D19:E19"/>
    <mergeCell ref="A20:G20"/>
    <mergeCell ref="A4:G4"/>
    <mergeCell ref="A1:F1"/>
    <mergeCell ref="A2:F2"/>
    <mergeCell ref="A3:C3"/>
    <mergeCell ref="D3:E3"/>
  </mergeCells>
  <hyperlinks>
    <hyperlink ref="A4" location="'Vos comptes'!A1" display="Liste de vos comptes" xr:uid="{00000000-0004-0000-0300-000000000000}"/>
    <hyperlink ref="B4" location="'Vos comptes'!A1" display="Liste de vos comptes" xr:uid="{00000000-0004-0000-0300-000001000000}"/>
    <hyperlink ref="C4" location="'Vos comptes'!A1" display="Liste de vos comptes" xr:uid="{00000000-0004-0000-0300-000002000000}"/>
    <hyperlink ref="D4" location="'Vos comptes'!A1" display="Liste de vos comptes" xr:uid="{00000000-0004-0000-0300-000003000000}"/>
    <hyperlink ref="E4" location="'Vos comptes'!A1" display="Liste de vos comptes" xr:uid="{00000000-0004-0000-0300-000004000000}"/>
    <hyperlink ref="F4" location="'Vos comptes'!A1" display="Liste de vos comptes" xr:uid="{00000000-0004-0000-0300-000005000000}"/>
    <hyperlink ref="A20" location="'Vos comptes'!A1" display="Liste de vos comptes" xr:uid="{00000000-0004-0000-0300-000006000000}"/>
    <hyperlink ref="B20" location="'Vos comptes'!A1" display="Liste de vos comptes" xr:uid="{00000000-0004-0000-0300-000007000000}"/>
    <hyperlink ref="C20" location="'Vos comptes'!A1" display="Liste de vos comptes" xr:uid="{00000000-0004-0000-0300-000008000000}"/>
    <hyperlink ref="D20" location="'Vos comptes'!A1" display="Liste de vos comptes" xr:uid="{00000000-0004-0000-0300-000009000000}"/>
    <hyperlink ref="E20" location="'Vos comptes'!A1" display="Liste de vos comptes" xr:uid="{00000000-0004-0000-0300-00000A000000}"/>
    <hyperlink ref="F20" location="'Vos comptes'!A1" display="Liste de vos comptes" xr:uid="{00000000-0004-0000-0300-00000B000000}"/>
  </hyperlinks>
  <printOptions horizontalCentered="1"/>
  <pageMargins left="0.7" right="0.7" top="0.75" bottom="0.75" header="0.3" footer="0.3"/>
  <pageSetup paperSize="9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"/>
  <dimension ref="A1:J40"/>
  <sheetViews>
    <sheetView topLeftCell="A4" zoomScaleNormal="100" workbookViewId="0">
      <selection sqref="A1:F1"/>
    </sheetView>
  </sheetViews>
  <sheetFormatPr baseColWidth="10" defaultRowHeight="15" x14ac:dyDescent="0.2"/>
  <cols>
    <col min="1" max="1" width="31.5" customWidth="1"/>
    <col min="7" max="7" width="11.5" customWidth="1"/>
  </cols>
  <sheetData>
    <row r="1" spans="1:10" x14ac:dyDescent="0.2">
      <c r="A1" s="1" t="s">
        <v>73</v>
      </c>
    </row>
    <row r="2" spans="1:10" x14ac:dyDescent="0.2">
      <c r="A2" t="s">
        <v>74</v>
      </c>
    </row>
    <row r="3" spans="1:10" x14ac:dyDescent="0.2">
      <c r="A3" s="1" t="s">
        <v>75</v>
      </c>
      <c r="B3" s="1" t="s">
        <v>76</v>
      </c>
      <c r="C3" s="1" t="s">
        <v>77</v>
      </c>
    </row>
    <row r="5" spans="1:10" x14ac:dyDescent="0.2">
      <c r="A5" t="s">
        <v>78</v>
      </c>
      <c r="B5" t="s">
        <v>79</v>
      </c>
      <c r="C5" t="s">
        <v>80</v>
      </c>
    </row>
    <row r="6" spans="1:10" x14ac:dyDescent="0.2">
      <c r="A6" t="s">
        <v>81</v>
      </c>
      <c r="B6" t="s">
        <v>82</v>
      </c>
      <c r="C6" t="s">
        <v>80</v>
      </c>
    </row>
    <row r="7" spans="1:10" x14ac:dyDescent="0.2">
      <c r="A7" s="32" t="s">
        <v>83</v>
      </c>
      <c r="B7" s="32" t="s">
        <v>84</v>
      </c>
      <c r="C7" s="32" t="s">
        <v>80</v>
      </c>
      <c r="D7" s="32"/>
      <c r="E7" s="32"/>
      <c r="F7" s="32"/>
      <c r="G7" s="32"/>
      <c r="H7" s="32"/>
      <c r="I7" s="32"/>
    </row>
    <row r="8" spans="1:10" x14ac:dyDescent="0.2">
      <c r="A8" s="32" t="s">
        <v>85</v>
      </c>
      <c r="B8" s="32" t="s">
        <v>86</v>
      </c>
      <c r="C8" s="32" t="s">
        <v>80</v>
      </c>
      <c r="D8" s="32"/>
      <c r="E8" s="32"/>
      <c r="F8" s="32"/>
      <c r="G8" s="32"/>
      <c r="H8" s="32"/>
      <c r="I8" s="32"/>
    </row>
    <row r="9" spans="1:10" x14ac:dyDescent="0.2">
      <c r="A9" s="7" t="s">
        <v>87</v>
      </c>
      <c r="B9" s="7" t="s">
        <v>88</v>
      </c>
      <c r="C9" s="7" t="s">
        <v>80</v>
      </c>
      <c r="D9" s="7"/>
      <c r="E9" s="7"/>
      <c r="F9" s="7"/>
      <c r="G9" s="7"/>
      <c r="H9" s="7"/>
      <c r="I9" s="7"/>
      <c r="J9" s="8"/>
    </row>
    <row r="10" spans="1:10" x14ac:dyDescent="0.2">
      <c r="A10" s="48" t="s">
        <v>89</v>
      </c>
      <c r="B10" s="48" t="s">
        <v>82</v>
      </c>
      <c r="C10" s="50" t="s">
        <v>80</v>
      </c>
      <c r="D10" s="49"/>
      <c r="E10" s="7"/>
      <c r="F10" s="7"/>
      <c r="G10" s="7"/>
      <c r="H10" s="7"/>
      <c r="I10" s="7"/>
      <c r="J10" s="8"/>
    </row>
    <row r="11" spans="1:10" x14ac:dyDescent="0.2">
      <c r="A11" s="71" t="s">
        <v>90</v>
      </c>
      <c r="B11" s="71" t="s">
        <v>84</v>
      </c>
      <c r="C11" s="71" t="s">
        <v>80</v>
      </c>
      <c r="D11" s="71"/>
      <c r="E11" s="7"/>
      <c r="F11" s="7"/>
      <c r="G11" s="7"/>
      <c r="H11" s="7"/>
      <c r="I11" s="7"/>
      <c r="J11" s="8"/>
    </row>
    <row r="12" spans="1:10" x14ac:dyDescent="0.2">
      <c r="A12" s="26" t="s">
        <v>91</v>
      </c>
      <c r="B12" s="29" t="s">
        <v>92</v>
      </c>
      <c r="C12" s="30" t="s">
        <v>80</v>
      </c>
      <c r="D12" s="29"/>
      <c r="E12" s="7"/>
      <c r="F12" s="7"/>
      <c r="G12" s="7"/>
      <c r="H12" s="7"/>
      <c r="I12" s="7"/>
      <c r="J12" s="8"/>
    </row>
    <row r="13" spans="1:10" x14ac:dyDescent="0.2">
      <c r="A13" s="28" t="s">
        <v>93</v>
      </c>
      <c r="B13" s="28" t="s">
        <v>94</v>
      </c>
      <c r="C13" s="31" t="s">
        <v>80</v>
      </c>
      <c r="D13" s="28"/>
      <c r="E13" s="7"/>
      <c r="F13" s="7"/>
      <c r="G13" s="7"/>
      <c r="H13" s="7"/>
      <c r="I13" s="7"/>
      <c r="J13" s="8"/>
    </row>
    <row r="14" spans="1:10" x14ac:dyDescent="0.2">
      <c r="A14" s="7" t="s">
        <v>95</v>
      </c>
      <c r="B14" s="33" t="s">
        <v>84</v>
      </c>
      <c r="C14" s="33" t="s">
        <v>80</v>
      </c>
      <c r="D14" s="33"/>
      <c r="E14" s="7"/>
      <c r="F14" s="7"/>
      <c r="G14" s="7"/>
      <c r="H14" s="7"/>
      <c r="I14" s="7"/>
      <c r="J14" s="8"/>
    </row>
    <row r="15" spans="1:10" x14ac:dyDescent="0.2">
      <c r="A15" s="27" t="s">
        <v>96</v>
      </c>
      <c r="B15" s="28" t="s">
        <v>97</v>
      </c>
      <c r="C15" s="31" t="s">
        <v>80</v>
      </c>
      <c r="D15" s="28"/>
      <c r="E15" s="7"/>
      <c r="F15" s="7"/>
      <c r="G15" s="7"/>
      <c r="H15" s="7"/>
      <c r="I15" s="7"/>
      <c r="J15" s="8"/>
    </row>
    <row r="16" spans="1:10" x14ac:dyDescent="0.2">
      <c r="A16" s="71" t="s">
        <v>98</v>
      </c>
      <c r="B16" s="71" t="s">
        <v>99</v>
      </c>
      <c r="C16" s="71" t="s">
        <v>80</v>
      </c>
      <c r="D16" s="71"/>
      <c r="E16" s="7"/>
      <c r="F16" s="7"/>
      <c r="G16" s="7"/>
      <c r="H16" s="7"/>
      <c r="I16" s="7"/>
      <c r="J16" s="8"/>
    </row>
    <row r="17" spans="1:10" x14ac:dyDescent="0.2">
      <c r="A17" s="12" t="s">
        <v>100</v>
      </c>
      <c r="B17" s="53" t="s">
        <v>92</v>
      </c>
      <c r="C17" s="17" t="s">
        <v>80</v>
      </c>
      <c r="D17" s="37"/>
      <c r="E17" s="7"/>
      <c r="F17" s="7"/>
      <c r="G17" s="7"/>
      <c r="H17" s="7"/>
      <c r="I17" s="7"/>
      <c r="J17" s="8"/>
    </row>
    <row r="18" spans="1:10" x14ac:dyDescent="0.2">
      <c r="A18" s="10" t="s">
        <v>101</v>
      </c>
      <c r="B18" s="58" t="s">
        <v>97</v>
      </c>
      <c r="C18" s="20" t="s">
        <v>80</v>
      </c>
      <c r="D18" s="38"/>
      <c r="E18" s="7"/>
      <c r="F18" s="7"/>
      <c r="G18" s="7"/>
      <c r="H18" s="7"/>
      <c r="I18" s="7"/>
      <c r="J18" s="8"/>
    </row>
    <row r="19" spans="1:10" x14ac:dyDescent="0.2">
      <c r="A19" s="13" t="s">
        <v>102</v>
      </c>
      <c r="B19" s="55" t="s">
        <v>84</v>
      </c>
      <c r="C19" s="19" t="s">
        <v>80</v>
      </c>
      <c r="D19" s="39"/>
      <c r="E19" s="7"/>
      <c r="F19" s="7"/>
      <c r="G19" s="7"/>
      <c r="H19" s="7"/>
      <c r="I19" s="7"/>
      <c r="J19" s="8"/>
    </row>
    <row r="20" spans="1:10" x14ac:dyDescent="0.2">
      <c r="A20" s="7" t="s">
        <v>103</v>
      </c>
      <c r="B20" s="56" t="s">
        <v>104</v>
      </c>
      <c r="C20" s="33" t="s">
        <v>80</v>
      </c>
      <c r="D20" s="40"/>
      <c r="E20" s="7"/>
      <c r="F20" s="7"/>
      <c r="G20" s="7"/>
      <c r="H20" s="7"/>
      <c r="I20" s="7"/>
      <c r="J20" s="8"/>
    </row>
    <row r="21" spans="1:10" x14ac:dyDescent="0.2">
      <c r="A21" s="22" t="s">
        <v>105</v>
      </c>
      <c r="B21" s="59" t="s">
        <v>106</v>
      </c>
      <c r="C21" s="23" t="s">
        <v>80</v>
      </c>
      <c r="D21" s="41"/>
      <c r="E21" s="7"/>
      <c r="F21" s="7"/>
      <c r="G21" s="7"/>
      <c r="H21" s="7"/>
      <c r="I21" s="7"/>
      <c r="J21" s="8"/>
    </row>
    <row r="22" spans="1:10" x14ac:dyDescent="0.2">
      <c r="A22" s="72" t="s">
        <v>107</v>
      </c>
      <c r="B22" s="72" t="s">
        <v>108</v>
      </c>
      <c r="C22" s="72" t="s">
        <v>80</v>
      </c>
      <c r="D22" s="73"/>
      <c r="E22" s="7"/>
      <c r="F22" s="7"/>
      <c r="G22" s="7"/>
      <c r="H22" s="7"/>
      <c r="I22" s="7"/>
      <c r="J22" s="8"/>
    </row>
    <row r="23" spans="1:10" x14ac:dyDescent="0.2">
      <c r="A23" s="71" t="s">
        <v>109</v>
      </c>
      <c r="B23" s="71"/>
      <c r="C23" s="71"/>
      <c r="D23" s="71"/>
      <c r="E23" s="7"/>
      <c r="F23" s="7"/>
      <c r="G23" s="7"/>
      <c r="H23" s="7"/>
      <c r="I23" s="7"/>
      <c r="J23" s="8"/>
    </row>
    <row r="24" spans="1:10" x14ac:dyDescent="0.2">
      <c r="A24" s="12"/>
      <c r="B24" s="15"/>
      <c r="C24" s="53"/>
      <c r="D24" s="17"/>
      <c r="E24" s="17"/>
      <c r="F24" s="17"/>
      <c r="G24" s="42"/>
      <c r="H24" s="7"/>
      <c r="I24" s="7"/>
      <c r="J24" s="8"/>
    </row>
    <row r="25" spans="1:10" x14ac:dyDescent="0.2">
      <c r="A25" s="10"/>
      <c r="B25" s="14"/>
      <c r="C25" s="62"/>
      <c r="D25" s="18"/>
      <c r="E25" s="18"/>
      <c r="F25" s="18"/>
      <c r="G25" s="43"/>
      <c r="H25" s="7"/>
      <c r="I25" s="7"/>
      <c r="J25" s="8"/>
    </row>
    <row r="26" spans="1:10" x14ac:dyDescent="0.2">
      <c r="A26" s="13"/>
      <c r="B26" s="16"/>
      <c r="C26" s="55"/>
      <c r="D26" s="19"/>
      <c r="E26" s="19"/>
      <c r="F26" s="19"/>
      <c r="G26" s="44"/>
      <c r="H26" s="7"/>
      <c r="I26" s="7"/>
      <c r="J26" s="8"/>
    </row>
    <row r="27" spans="1:10" x14ac:dyDescent="0.2">
      <c r="A27" s="33"/>
      <c r="B27" s="33"/>
      <c r="C27" s="56"/>
      <c r="D27" s="33"/>
      <c r="E27" s="33"/>
      <c r="F27" s="33"/>
      <c r="G27" s="33"/>
      <c r="H27" s="7"/>
      <c r="I27" s="7"/>
      <c r="J27" s="8"/>
    </row>
    <row r="28" spans="1:10" x14ac:dyDescent="0.2">
      <c r="A28" s="22"/>
      <c r="B28" s="24"/>
      <c r="C28" s="63"/>
      <c r="D28" s="25"/>
      <c r="E28" s="25"/>
      <c r="F28" s="25"/>
      <c r="G28" s="45"/>
      <c r="H28" s="7"/>
      <c r="I28" s="7"/>
      <c r="J28" s="8"/>
    </row>
    <row r="29" spans="1:10" x14ac:dyDescent="0.2">
      <c r="A29" s="12"/>
      <c r="B29" s="15"/>
      <c r="C29" s="53"/>
      <c r="D29" s="17"/>
      <c r="E29" s="17"/>
      <c r="F29" s="17"/>
      <c r="G29" s="46"/>
      <c r="H29" s="7"/>
      <c r="I29" s="7"/>
      <c r="J29" s="8"/>
    </row>
    <row r="30" spans="1:10" x14ac:dyDescent="0.2">
      <c r="A30" s="7"/>
      <c r="B30" s="7"/>
      <c r="C30" s="7"/>
      <c r="D30" s="7"/>
      <c r="E30" s="7"/>
      <c r="F30" s="7"/>
      <c r="G30" s="7"/>
      <c r="H30" s="7"/>
      <c r="I30" s="7"/>
      <c r="J30" s="8"/>
    </row>
    <row r="31" spans="1:10" ht="15.75" customHeight="1" x14ac:dyDescent="0.2">
      <c r="A31" s="71" t="s">
        <v>110</v>
      </c>
      <c r="B31" s="71"/>
      <c r="C31" s="71"/>
      <c r="D31" s="71"/>
      <c r="E31" s="7"/>
      <c r="F31" s="7"/>
      <c r="G31" s="7"/>
      <c r="H31" s="7"/>
      <c r="I31" s="7"/>
      <c r="J31" s="8"/>
    </row>
    <row r="32" spans="1:10" x14ac:dyDescent="0.2">
      <c r="A32" s="12"/>
      <c r="B32" s="53"/>
      <c r="C32" s="17"/>
      <c r="D32" s="17"/>
      <c r="E32" s="17"/>
      <c r="F32" s="42"/>
      <c r="G32" s="7"/>
      <c r="H32" s="7"/>
      <c r="I32" s="7"/>
      <c r="J32" s="8"/>
    </row>
    <row r="33" spans="1:10" x14ac:dyDescent="0.2">
      <c r="A33" s="10"/>
      <c r="B33" s="54"/>
      <c r="C33" s="18"/>
      <c r="D33" s="18"/>
      <c r="E33" s="18"/>
      <c r="F33" s="43"/>
      <c r="G33" s="7"/>
      <c r="H33" s="7"/>
      <c r="I33" s="7"/>
      <c r="J33" s="8"/>
    </row>
    <row r="34" spans="1:10" x14ac:dyDescent="0.2">
      <c r="A34" s="13"/>
      <c r="B34" s="55"/>
      <c r="C34" s="19"/>
      <c r="D34" s="19"/>
      <c r="E34" s="19"/>
      <c r="F34" s="44"/>
      <c r="G34" s="7"/>
      <c r="H34" s="7"/>
      <c r="I34" s="7"/>
      <c r="J34" s="8"/>
    </row>
    <row r="35" spans="1:10" x14ac:dyDescent="0.2">
      <c r="A35" s="7"/>
      <c r="B35" s="60"/>
      <c r="C35" s="33"/>
      <c r="D35" s="33"/>
      <c r="E35" s="7"/>
      <c r="F35" s="7"/>
      <c r="G35" s="7"/>
      <c r="H35" s="7"/>
      <c r="I35" s="7"/>
      <c r="J35" s="8"/>
    </row>
    <row r="36" spans="1:10" x14ac:dyDescent="0.2">
      <c r="A36" s="22"/>
      <c r="B36" s="57"/>
      <c r="C36" s="25"/>
      <c r="D36" s="25"/>
      <c r="E36" s="25"/>
      <c r="F36" s="45"/>
      <c r="G36" s="7"/>
      <c r="H36" s="7"/>
      <c r="I36" s="7"/>
      <c r="J36" s="8"/>
    </row>
    <row r="37" spans="1:10" x14ac:dyDescent="0.2">
      <c r="A37" s="12"/>
      <c r="B37" s="61"/>
      <c r="C37" s="11"/>
      <c r="D37" s="17"/>
      <c r="E37" s="17"/>
      <c r="F37" s="47"/>
      <c r="G37" s="34"/>
      <c r="H37" s="7"/>
      <c r="I37" s="7"/>
      <c r="J37" s="8"/>
    </row>
    <row r="38" spans="1:10" x14ac:dyDescent="0.2">
      <c r="A38" s="7"/>
      <c r="B38" s="7"/>
      <c r="C38" s="7"/>
      <c r="D38" s="7"/>
      <c r="E38" s="7"/>
      <c r="F38" s="7"/>
      <c r="G38" s="7"/>
      <c r="H38" s="7"/>
      <c r="I38" s="7"/>
      <c r="J38" s="8"/>
    </row>
    <row r="39" spans="1:10" x14ac:dyDescent="0.2">
      <c r="A39" s="7"/>
      <c r="B39" s="7"/>
      <c r="C39" s="7"/>
      <c r="D39" s="7"/>
      <c r="E39" s="7"/>
      <c r="F39" s="7"/>
      <c r="G39" s="7"/>
      <c r="H39" s="7"/>
      <c r="I39" s="7"/>
      <c r="J39" s="8"/>
    </row>
    <row r="40" spans="1:10" x14ac:dyDescent="0.2">
      <c r="A40" s="32"/>
      <c r="B40" s="32"/>
      <c r="C40" s="32"/>
      <c r="D40" s="32"/>
      <c r="E40" s="32"/>
      <c r="F40" s="32"/>
      <c r="G40" s="32"/>
      <c r="H40" s="32"/>
      <c r="I40" s="32"/>
    </row>
  </sheetData>
  <mergeCells count="5">
    <mergeCell ref="A11:D11"/>
    <mergeCell ref="A31:D31"/>
    <mergeCell ref="A16:D16"/>
    <mergeCell ref="A23:D23"/>
    <mergeCell ref="A22:D22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Sheet1"/>
  <dimension ref="A1:C7"/>
  <sheetViews>
    <sheetView workbookViewId="0">
      <selection sqref="A1:D1"/>
    </sheetView>
  </sheetViews>
  <sheetFormatPr baseColWidth="10" defaultColWidth="9.33203125" defaultRowHeight="15" x14ac:dyDescent="0.2"/>
  <cols>
    <col min="1" max="1" width="27.5" customWidth="1"/>
    <col min="2" max="2" width="23" customWidth="1"/>
    <col min="3" max="3" width="7.6640625" customWidth="1"/>
  </cols>
  <sheetData>
    <row r="1" spans="1:3" x14ac:dyDescent="0.2">
      <c r="A1" s="1" t="s">
        <v>73</v>
      </c>
    </row>
    <row r="2" spans="1:3" x14ac:dyDescent="0.2">
      <c r="A2" t="s">
        <v>111</v>
      </c>
    </row>
    <row r="3" spans="1:3" x14ac:dyDescent="0.2">
      <c r="A3" s="1" t="s">
        <v>75</v>
      </c>
      <c r="B3" s="1" t="s">
        <v>76</v>
      </c>
      <c r="C3" s="1" t="s">
        <v>77</v>
      </c>
    </row>
    <row r="4" spans="1:3" x14ac:dyDescent="0.2">
      <c r="A4" t="s">
        <v>112</v>
      </c>
      <c r="B4" t="s">
        <v>84</v>
      </c>
      <c r="C4" t="s">
        <v>80</v>
      </c>
    </row>
    <row r="5" spans="1:3" x14ac:dyDescent="0.2">
      <c r="A5" t="s">
        <v>113</v>
      </c>
      <c r="B5" t="s">
        <v>114</v>
      </c>
      <c r="C5" t="s">
        <v>80</v>
      </c>
    </row>
    <row r="6" spans="1:3" x14ac:dyDescent="0.2">
      <c r="A6" t="s">
        <v>115</v>
      </c>
      <c r="B6" t="s">
        <v>116</v>
      </c>
      <c r="C6" t="s">
        <v>117</v>
      </c>
    </row>
    <row r="7" spans="1:3" x14ac:dyDescent="0.2">
      <c r="A7" t="s">
        <v>118</v>
      </c>
      <c r="B7" t="s">
        <v>119</v>
      </c>
      <c r="C7" t="s">
        <v>117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Vos comptes</vt:lpstr>
      <vt:lpstr>Cpt 64815 74034 241017731816481</vt:lpstr>
      <vt:lpstr>Cpt 66843 32680 96544345665</vt:lpstr>
      <vt:lpstr>Cpt 69171 86165 40679192750</vt:lpstr>
      <vt:lpstr>'Cpt 64815 74034 241017731816481'!Zone_d_impression</vt:lpstr>
      <vt:lpstr>'Cpt 66843 32680 96544345665'!Zone_d_impression</vt:lpstr>
      <vt:lpstr>'Cpt 69171 86165 40679192750'!Zone_d_impression</vt:lpstr>
      <vt:lpstr>'Vos comptes'!Zone_d_impression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2017-01-30T15:07:59Z</dcterms:created>
  <dcterms:modified xsi:type="dcterms:W3CDTF">2024-01-22T10:41:38Z</dcterms:modified>
</cp:coreProperties>
</file>