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LX-NRV\Battue Simon\Carnet de battue\Carnets\En cours\"/>
    </mc:Choice>
  </mc:AlternateContent>
  <xr:revisionPtr revIDLastSave="0" documentId="13_ncr:1_{E723BAE9-F9AF-4AC0-A736-6763738558FF}" xr6:coauthVersionLast="47" xr6:coauthVersionMax="47" xr10:uidLastSave="{00000000-0000-0000-0000-000000000000}"/>
  <bookViews>
    <workbookView xWindow="-110" yWindow="-110" windowWidth="25820" windowHeight="14620" xr2:uid="{AE6EB9DC-D413-4FFF-81D6-4E5F34938071}"/>
  </bookViews>
  <sheets>
    <sheet name="Prélévement" sheetId="1" r:id="rId1"/>
    <sheet name="Parametres" sheetId="2" r:id="rId2"/>
  </sheets>
  <definedNames>
    <definedName name="Battues">Parametres!$B$2:$B$26</definedName>
    <definedName name="Bracelet">Parametres!$E$2:$E$25</definedName>
    <definedName name="Chasseur">Parametres!$A$2:$A$58</definedName>
    <definedName name="Chasseurs">Parametres!$A$3:$A$52</definedName>
    <definedName name="Espéce">Parametres!$C$2:$C$3</definedName>
    <definedName name="Espéces">#REF!</definedName>
    <definedName name="Lieu">#REF!</definedName>
    <definedName name="Lieux">#REF!</definedName>
    <definedName name="N°Bracelets">#REF!</definedName>
    <definedName name="Sex">Parametres!$D$2:$D$3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0" i="1" l="1"/>
  <c r="E200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D4" i="1"/>
  <c r="D5" i="1"/>
  <c r="D10" i="1"/>
  <c r="D20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P22" i="1"/>
  <c r="Q22" i="1"/>
  <c r="R22" i="1" s="1"/>
  <c r="P23" i="1"/>
  <c r="Q23" i="1"/>
  <c r="R23" i="1" s="1"/>
  <c r="P24" i="1"/>
  <c r="Q24" i="1"/>
  <c r="R24" i="1" s="1"/>
  <c r="P25" i="1"/>
  <c r="Q25" i="1"/>
  <c r="R25" i="1" s="1"/>
  <c r="P26" i="1"/>
  <c r="Q26" i="1"/>
  <c r="R26" i="1" s="1"/>
  <c r="P27" i="1"/>
  <c r="Q27" i="1"/>
  <c r="R27" i="1"/>
  <c r="P28" i="1"/>
  <c r="R126" i="1" s="1"/>
  <c r="Q28" i="1"/>
  <c r="R28" i="1" s="1"/>
  <c r="P29" i="1"/>
  <c r="Q29" i="1"/>
  <c r="R29" i="1" s="1"/>
  <c r="P30" i="1"/>
  <c r="Q30" i="1"/>
  <c r="R30" i="1" s="1"/>
  <c r="P31" i="1"/>
  <c r="Q31" i="1"/>
  <c r="P32" i="1"/>
  <c r="Q32" i="1"/>
  <c r="R32" i="1" s="1"/>
  <c r="P33" i="1"/>
  <c r="Q33" i="1"/>
  <c r="R33" i="1" s="1"/>
  <c r="P34" i="1"/>
  <c r="Q34" i="1"/>
  <c r="P35" i="1"/>
  <c r="Q35" i="1"/>
  <c r="R35" i="1" s="1"/>
  <c r="P36" i="1"/>
  <c r="Q36" i="1"/>
  <c r="R36" i="1" s="1"/>
  <c r="P37" i="1"/>
  <c r="Q37" i="1"/>
  <c r="P38" i="1"/>
  <c r="R38" i="1" s="1"/>
  <c r="Q38" i="1"/>
  <c r="P39" i="1"/>
  <c r="Q39" i="1"/>
  <c r="R39" i="1" s="1"/>
  <c r="P40" i="1"/>
  <c r="Q40" i="1"/>
  <c r="P41" i="1"/>
  <c r="Q41" i="1"/>
  <c r="P42" i="1"/>
  <c r="Q42" i="1"/>
  <c r="P43" i="1"/>
  <c r="Q43" i="1"/>
  <c r="R43" i="1" s="1"/>
  <c r="P44" i="1"/>
  <c r="Q44" i="1"/>
  <c r="P45" i="1"/>
  <c r="Q45" i="1"/>
  <c r="R45" i="1" s="1"/>
  <c r="P46" i="1"/>
  <c r="Q46" i="1"/>
  <c r="P47" i="1"/>
  <c r="Q47" i="1"/>
  <c r="R47" i="1" s="1"/>
  <c r="P48" i="1"/>
  <c r="Q48" i="1"/>
  <c r="P49" i="1"/>
  <c r="Q49" i="1"/>
  <c r="P50" i="1"/>
  <c r="Q50" i="1"/>
  <c r="R50" i="1" s="1"/>
  <c r="P51" i="1"/>
  <c r="Q51" i="1"/>
  <c r="P52" i="1"/>
  <c r="Q52" i="1"/>
  <c r="R52" i="1" s="1"/>
  <c r="P53" i="1"/>
  <c r="Q53" i="1"/>
  <c r="P54" i="1"/>
  <c r="Q54" i="1"/>
  <c r="R54" i="1" s="1"/>
  <c r="P55" i="1"/>
  <c r="Q55" i="1"/>
  <c r="P56" i="1"/>
  <c r="Q56" i="1"/>
  <c r="P57" i="1"/>
  <c r="Q57" i="1"/>
  <c r="R57" i="1" s="1"/>
  <c r="P58" i="1"/>
  <c r="Q58" i="1"/>
  <c r="R58" i="1" s="1"/>
  <c r="P59" i="1"/>
  <c r="Q59" i="1"/>
  <c r="R59" i="1" s="1"/>
  <c r="P60" i="1"/>
  <c r="Q60" i="1"/>
  <c r="P61" i="1"/>
  <c r="Q61" i="1"/>
  <c r="P62" i="1"/>
  <c r="Q62" i="1"/>
  <c r="R62" i="1" s="1"/>
  <c r="P63" i="1"/>
  <c r="Q63" i="1"/>
  <c r="P64" i="1"/>
  <c r="Q64" i="1"/>
  <c r="R64" i="1"/>
  <c r="P65" i="1"/>
  <c r="Q65" i="1"/>
  <c r="R65" i="1" s="1"/>
  <c r="P66" i="1"/>
  <c r="Q66" i="1"/>
  <c r="P67" i="1"/>
  <c r="Q67" i="1"/>
  <c r="P68" i="1"/>
  <c r="Q68" i="1"/>
  <c r="P69" i="1"/>
  <c r="Q69" i="1"/>
  <c r="R69" i="1" s="1"/>
  <c r="P70" i="1"/>
  <c r="Q70" i="1"/>
  <c r="P71" i="1"/>
  <c r="Q71" i="1"/>
  <c r="P72" i="1"/>
  <c r="Q72" i="1"/>
  <c r="R72" i="1" s="1"/>
  <c r="P73" i="1"/>
  <c r="Q73" i="1"/>
  <c r="P74" i="1"/>
  <c r="Q74" i="1"/>
  <c r="P75" i="1"/>
  <c r="Q75" i="1"/>
  <c r="R75" i="1" s="1"/>
  <c r="P76" i="1"/>
  <c r="Q76" i="1"/>
  <c r="P77" i="1"/>
  <c r="Q77" i="1"/>
  <c r="P78" i="1"/>
  <c r="Q78" i="1"/>
  <c r="P79" i="1"/>
  <c r="Q79" i="1"/>
  <c r="R79" i="1" s="1"/>
  <c r="P80" i="1"/>
  <c r="Q80" i="1"/>
  <c r="P81" i="1"/>
  <c r="Q81" i="1"/>
  <c r="P82" i="1"/>
  <c r="Q82" i="1"/>
  <c r="P83" i="1"/>
  <c r="Q83" i="1"/>
  <c r="R83" i="1" s="1"/>
  <c r="P84" i="1"/>
  <c r="Q84" i="1"/>
  <c r="P85" i="1"/>
  <c r="Q85" i="1"/>
  <c r="P86" i="1"/>
  <c r="Q86" i="1"/>
  <c r="R86" i="1" s="1"/>
  <c r="P87" i="1"/>
  <c r="Q87" i="1"/>
  <c r="P88" i="1"/>
  <c r="Q88" i="1"/>
  <c r="P89" i="1"/>
  <c r="Q89" i="1"/>
  <c r="P90" i="1"/>
  <c r="Q90" i="1"/>
  <c r="R90" i="1" s="1"/>
  <c r="P91" i="1"/>
  <c r="Q91" i="1"/>
  <c r="P92" i="1"/>
  <c r="Q92" i="1"/>
  <c r="P93" i="1"/>
  <c r="Q93" i="1"/>
  <c r="R93" i="1" s="1"/>
  <c r="P94" i="1"/>
  <c r="Q94" i="1"/>
  <c r="P95" i="1"/>
  <c r="R95" i="1" s="1"/>
  <c r="Q95" i="1"/>
  <c r="P96" i="1"/>
  <c r="Q96" i="1"/>
  <c r="R96" i="1" s="1"/>
  <c r="P97" i="1"/>
  <c r="Q97" i="1"/>
  <c r="P98" i="1"/>
  <c r="Q98" i="1"/>
  <c r="P99" i="1"/>
  <c r="Q99" i="1"/>
  <c r="P100" i="1"/>
  <c r="Q100" i="1"/>
  <c r="R100" i="1" s="1"/>
  <c r="P101" i="1"/>
  <c r="Q101" i="1"/>
  <c r="P102" i="1"/>
  <c r="Q102" i="1"/>
  <c r="R102" i="1" s="1"/>
  <c r="P103" i="1"/>
  <c r="Q103" i="1"/>
  <c r="P104" i="1"/>
  <c r="Q104" i="1"/>
  <c r="R104" i="1" s="1"/>
  <c r="P105" i="1"/>
  <c r="Q105" i="1"/>
  <c r="P106" i="1"/>
  <c r="Q106" i="1"/>
  <c r="P107" i="1"/>
  <c r="Q107" i="1"/>
  <c r="R107" i="1" s="1"/>
  <c r="P108" i="1"/>
  <c r="Q108" i="1"/>
  <c r="P109" i="1"/>
  <c r="Q109" i="1"/>
  <c r="R109" i="1" s="1"/>
  <c r="P110" i="1"/>
  <c r="Q110" i="1"/>
  <c r="P111" i="1"/>
  <c r="Q111" i="1"/>
  <c r="R111" i="1" s="1"/>
  <c r="P112" i="1"/>
  <c r="Q112" i="1"/>
  <c r="P113" i="1"/>
  <c r="Q113" i="1"/>
  <c r="P114" i="1"/>
  <c r="Q114" i="1"/>
  <c r="R114" i="1" s="1"/>
  <c r="P115" i="1"/>
  <c r="Q115" i="1"/>
  <c r="P116" i="1"/>
  <c r="Q116" i="1"/>
  <c r="P117" i="1"/>
  <c r="Q117" i="1"/>
  <c r="P118" i="1"/>
  <c r="Q118" i="1"/>
  <c r="R118" i="1" s="1"/>
  <c r="P119" i="1"/>
  <c r="Q119" i="1"/>
  <c r="P120" i="1"/>
  <c r="Q120" i="1"/>
  <c r="R120" i="1"/>
  <c r="P121" i="1"/>
  <c r="Q121" i="1"/>
  <c r="P122" i="1"/>
  <c r="Q122" i="1"/>
  <c r="P123" i="1"/>
  <c r="Q123" i="1"/>
  <c r="R123" i="1" s="1"/>
  <c r="P124" i="1"/>
  <c r="Q124" i="1"/>
  <c r="P125" i="1"/>
  <c r="Q125" i="1"/>
  <c r="R125" i="1" s="1"/>
  <c r="P126" i="1"/>
  <c r="Q126" i="1"/>
  <c r="P127" i="1"/>
  <c r="Q127" i="1"/>
  <c r="P128" i="1"/>
  <c r="Q128" i="1"/>
  <c r="P129" i="1"/>
  <c r="Q129" i="1"/>
  <c r="P130" i="1"/>
  <c r="Q130" i="1"/>
  <c r="R130" i="1" s="1"/>
  <c r="P131" i="1"/>
  <c r="Q131" i="1"/>
  <c r="P132" i="1"/>
  <c r="Q132" i="1"/>
  <c r="R132" i="1" s="1"/>
  <c r="P133" i="1"/>
  <c r="Q133" i="1"/>
  <c r="P134" i="1"/>
  <c r="Q134" i="1"/>
  <c r="P135" i="1"/>
  <c r="Q135" i="1"/>
  <c r="R135" i="1" s="1"/>
  <c r="P136" i="1"/>
  <c r="Q136" i="1"/>
  <c r="P137" i="1"/>
  <c r="Q137" i="1"/>
  <c r="P138" i="1"/>
  <c r="Q138" i="1"/>
  <c r="P139" i="1"/>
  <c r="Q139" i="1"/>
  <c r="R139" i="1" s="1"/>
  <c r="P140" i="1"/>
  <c r="Q140" i="1"/>
  <c r="P141" i="1"/>
  <c r="Q141" i="1"/>
  <c r="P142" i="1"/>
  <c r="Q142" i="1"/>
  <c r="R142" i="1" s="1"/>
  <c r="P143" i="1"/>
  <c r="Q143" i="1"/>
  <c r="P144" i="1"/>
  <c r="Q144" i="1"/>
  <c r="R144" i="1" s="1"/>
  <c r="P145" i="1"/>
  <c r="Q145" i="1"/>
  <c r="P146" i="1"/>
  <c r="Q146" i="1"/>
  <c r="R146" i="1" s="1"/>
  <c r="P147" i="1"/>
  <c r="Q147" i="1"/>
  <c r="P148" i="1"/>
  <c r="Q148" i="1"/>
  <c r="P149" i="1"/>
  <c r="Q149" i="1"/>
  <c r="R149" i="1" s="1"/>
  <c r="P150" i="1"/>
  <c r="Q150" i="1"/>
  <c r="P151" i="1"/>
  <c r="Q151" i="1"/>
  <c r="R151" i="1" s="1"/>
  <c r="P152" i="1"/>
  <c r="Q152" i="1"/>
  <c r="P153" i="1"/>
  <c r="Q153" i="1"/>
  <c r="R153" i="1" s="1"/>
  <c r="P154" i="1"/>
  <c r="Q154" i="1"/>
  <c r="P155" i="1"/>
  <c r="Q155" i="1"/>
  <c r="P156" i="1"/>
  <c r="Q156" i="1"/>
  <c r="R156" i="1" s="1"/>
  <c r="P157" i="1"/>
  <c r="Q157" i="1"/>
  <c r="P158" i="1"/>
  <c r="Q158" i="1"/>
  <c r="R158" i="1" s="1"/>
  <c r="P159" i="1"/>
  <c r="Q159" i="1"/>
  <c r="P160" i="1"/>
  <c r="Q160" i="1"/>
  <c r="R160" i="1" s="1"/>
  <c r="P161" i="1"/>
  <c r="Q161" i="1"/>
  <c r="P162" i="1"/>
  <c r="Q162" i="1"/>
  <c r="P163" i="1"/>
  <c r="Q163" i="1"/>
  <c r="R163" i="1" s="1"/>
  <c r="P164" i="1"/>
  <c r="Q164" i="1"/>
  <c r="P165" i="1"/>
  <c r="Q165" i="1"/>
  <c r="R165" i="1" s="1"/>
  <c r="P166" i="1"/>
  <c r="Q166" i="1"/>
  <c r="P167" i="1"/>
  <c r="Q167" i="1"/>
  <c r="R167" i="1" s="1"/>
  <c r="P168" i="1"/>
  <c r="Q168" i="1"/>
  <c r="P169" i="1"/>
  <c r="Q169" i="1"/>
  <c r="P170" i="1"/>
  <c r="Q170" i="1"/>
  <c r="R170" i="1" s="1"/>
  <c r="P171" i="1"/>
  <c r="Q171" i="1"/>
  <c r="P172" i="1"/>
  <c r="Q172" i="1"/>
  <c r="R172" i="1" s="1"/>
  <c r="P173" i="1"/>
  <c r="Q173" i="1"/>
  <c r="P174" i="1"/>
  <c r="Q174" i="1"/>
  <c r="R174" i="1" s="1"/>
  <c r="P175" i="1"/>
  <c r="Q175" i="1"/>
  <c r="P176" i="1"/>
  <c r="Q176" i="1"/>
  <c r="P177" i="1"/>
  <c r="Q177" i="1"/>
  <c r="R177" i="1" s="1"/>
  <c r="P178" i="1"/>
  <c r="Q178" i="1"/>
  <c r="P179" i="1"/>
  <c r="Q179" i="1"/>
  <c r="R179" i="1" s="1"/>
  <c r="P180" i="1"/>
  <c r="Q180" i="1"/>
  <c r="P181" i="1"/>
  <c r="Q181" i="1"/>
  <c r="P182" i="1"/>
  <c r="Q182" i="1"/>
  <c r="P183" i="1"/>
  <c r="Q183" i="1"/>
  <c r="R183" i="1" s="1"/>
  <c r="P184" i="1"/>
  <c r="Q184" i="1"/>
  <c r="R184" i="1" s="1"/>
  <c r="P185" i="1"/>
  <c r="Q185" i="1"/>
  <c r="P186" i="1"/>
  <c r="Q186" i="1"/>
  <c r="R186" i="1" s="1"/>
  <c r="P187" i="1"/>
  <c r="Q187" i="1"/>
  <c r="P188" i="1"/>
  <c r="Q188" i="1"/>
  <c r="P189" i="1"/>
  <c r="Q189" i="1"/>
  <c r="P190" i="1"/>
  <c r="Q190" i="1"/>
  <c r="R190" i="1" s="1"/>
  <c r="P191" i="1"/>
  <c r="Q191" i="1"/>
  <c r="R191" i="1"/>
  <c r="P192" i="1"/>
  <c r="Q192" i="1"/>
  <c r="P193" i="1"/>
  <c r="Q193" i="1"/>
  <c r="R193" i="1" s="1"/>
  <c r="P194" i="1"/>
  <c r="Q194" i="1"/>
  <c r="P195" i="1"/>
  <c r="Q195" i="1"/>
  <c r="P196" i="1"/>
  <c r="Q196" i="1"/>
  <c r="P197" i="1"/>
  <c r="Q197" i="1"/>
  <c r="P198" i="1"/>
  <c r="Q198" i="1"/>
  <c r="P199" i="1"/>
  <c r="Q199" i="1"/>
  <c r="R199" i="1" s="1"/>
  <c r="P200" i="1"/>
  <c r="Q200" i="1"/>
  <c r="J20" i="1"/>
  <c r="K20" i="1"/>
  <c r="L20" i="1" s="1"/>
  <c r="J21" i="1"/>
  <c r="K21" i="1"/>
  <c r="L21" i="1" s="1"/>
  <c r="J22" i="1"/>
  <c r="K22" i="1"/>
  <c r="L22" i="1" s="1"/>
  <c r="J23" i="1"/>
  <c r="K23" i="1"/>
  <c r="L23" i="1" s="1"/>
  <c r="J24" i="1"/>
  <c r="K24" i="1"/>
  <c r="L24" i="1" s="1"/>
  <c r="J25" i="1"/>
  <c r="K25" i="1"/>
  <c r="L25" i="1"/>
  <c r="J26" i="1"/>
  <c r="K26" i="1"/>
  <c r="L26" i="1" s="1"/>
  <c r="J27" i="1"/>
  <c r="K27" i="1"/>
  <c r="L27" i="1"/>
  <c r="J28" i="1"/>
  <c r="K28" i="1"/>
  <c r="L28" i="1"/>
  <c r="J29" i="1"/>
  <c r="K29" i="1"/>
  <c r="L29" i="1" s="1"/>
  <c r="J30" i="1"/>
  <c r="K30" i="1"/>
  <c r="L30" i="1" s="1"/>
  <c r="J31" i="1"/>
  <c r="K31" i="1"/>
  <c r="L31" i="1" s="1"/>
  <c r="J32" i="1"/>
  <c r="K32" i="1"/>
  <c r="L32" i="1"/>
  <c r="J33" i="1"/>
  <c r="K33" i="1"/>
  <c r="L33" i="1" s="1"/>
  <c r="J34" i="1"/>
  <c r="K34" i="1"/>
  <c r="L34" i="1" s="1"/>
  <c r="J35" i="1"/>
  <c r="K35" i="1"/>
  <c r="L35" i="1" s="1"/>
  <c r="J36" i="1"/>
  <c r="K36" i="1"/>
  <c r="L36" i="1" s="1"/>
  <c r="J37" i="1"/>
  <c r="K37" i="1"/>
  <c r="L37" i="1" s="1"/>
  <c r="J38" i="1"/>
  <c r="K38" i="1"/>
  <c r="L38" i="1" s="1"/>
  <c r="J39" i="1"/>
  <c r="K39" i="1"/>
  <c r="L39" i="1" s="1"/>
  <c r="J40" i="1"/>
  <c r="K40" i="1"/>
  <c r="L40" i="1" s="1"/>
  <c r="J41" i="1"/>
  <c r="K41" i="1"/>
  <c r="L41" i="1"/>
  <c r="J42" i="1"/>
  <c r="K42" i="1"/>
  <c r="L42" i="1" s="1"/>
  <c r="J43" i="1"/>
  <c r="K43" i="1"/>
  <c r="L43" i="1"/>
  <c r="J44" i="1"/>
  <c r="K44" i="1"/>
  <c r="L44" i="1" s="1"/>
  <c r="J45" i="1"/>
  <c r="K45" i="1"/>
  <c r="L45" i="1"/>
  <c r="J46" i="1"/>
  <c r="K46" i="1"/>
  <c r="L46" i="1" s="1"/>
  <c r="J47" i="1"/>
  <c r="K47" i="1"/>
  <c r="L47" i="1" s="1"/>
  <c r="J48" i="1"/>
  <c r="K48" i="1"/>
  <c r="L48" i="1" s="1"/>
  <c r="J49" i="1"/>
  <c r="K49" i="1"/>
  <c r="L49" i="1"/>
  <c r="J50" i="1"/>
  <c r="K50" i="1"/>
  <c r="L50" i="1" s="1"/>
  <c r="J51" i="1"/>
  <c r="K51" i="1"/>
  <c r="L51" i="1" s="1"/>
  <c r="J52" i="1"/>
  <c r="K52" i="1"/>
  <c r="L52" i="1" s="1"/>
  <c r="J53" i="1"/>
  <c r="K53" i="1"/>
  <c r="L53" i="1" s="1"/>
  <c r="J54" i="1"/>
  <c r="K54" i="1"/>
  <c r="L54" i="1"/>
  <c r="J55" i="1"/>
  <c r="K55" i="1"/>
  <c r="L55" i="1" s="1"/>
  <c r="J56" i="1"/>
  <c r="K56" i="1"/>
  <c r="L56" i="1" s="1"/>
  <c r="J57" i="1"/>
  <c r="K57" i="1"/>
  <c r="L57" i="1" s="1"/>
  <c r="J58" i="1"/>
  <c r="K58" i="1"/>
  <c r="L58" i="1"/>
  <c r="J59" i="1"/>
  <c r="K59" i="1"/>
  <c r="L59" i="1" s="1"/>
  <c r="J60" i="1"/>
  <c r="K60" i="1"/>
  <c r="L60" i="1" s="1"/>
  <c r="J61" i="1"/>
  <c r="K61" i="1"/>
  <c r="L61" i="1" s="1"/>
  <c r="J62" i="1"/>
  <c r="K62" i="1"/>
  <c r="L62" i="1"/>
  <c r="J63" i="1"/>
  <c r="K63" i="1"/>
  <c r="L63" i="1"/>
  <c r="J64" i="1"/>
  <c r="K64" i="1"/>
  <c r="L64" i="1" s="1"/>
  <c r="J65" i="1"/>
  <c r="K65" i="1"/>
  <c r="L65" i="1" s="1"/>
  <c r="J66" i="1"/>
  <c r="K66" i="1"/>
  <c r="L66" i="1" s="1"/>
  <c r="J67" i="1"/>
  <c r="K67" i="1"/>
  <c r="L67" i="1" s="1"/>
  <c r="J68" i="1"/>
  <c r="K68" i="1"/>
  <c r="L68" i="1" s="1"/>
  <c r="J69" i="1"/>
  <c r="K69" i="1"/>
  <c r="L69" i="1"/>
  <c r="J70" i="1"/>
  <c r="K70" i="1"/>
  <c r="L70" i="1" s="1"/>
  <c r="J71" i="1"/>
  <c r="K71" i="1"/>
  <c r="L71" i="1" s="1"/>
  <c r="J72" i="1"/>
  <c r="K72" i="1"/>
  <c r="L72" i="1" s="1"/>
  <c r="J73" i="1"/>
  <c r="K73" i="1"/>
  <c r="L73" i="1" s="1"/>
  <c r="J74" i="1"/>
  <c r="K74" i="1"/>
  <c r="L74" i="1" s="1"/>
  <c r="J75" i="1"/>
  <c r="K75" i="1"/>
  <c r="L75" i="1" s="1"/>
  <c r="J76" i="1"/>
  <c r="K76" i="1"/>
  <c r="L76" i="1" s="1"/>
  <c r="J77" i="1"/>
  <c r="K77" i="1"/>
  <c r="L77" i="1"/>
  <c r="J78" i="1"/>
  <c r="K78" i="1"/>
  <c r="L78" i="1" s="1"/>
  <c r="J79" i="1"/>
  <c r="K79" i="1"/>
  <c r="L79" i="1" s="1"/>
  <c r="J80" i="1"/>
  <c r="K80" i="1"/>
  <c r="L80" i="1" s="1"/>
  <c r="J81" i="1"/>
  <c r="K81" i="1"/>
  <c r="L81" i="1" s="1"/>
  <c r="J82" i="1"/>
  <c r="K82" i="1"/>
  <c r="L82" i="1" s="1"/>
  <c r="J83" i="1"/>
  <c r="K83" i="1"/>
  <c r="L83" i="1" s="1"/>
  <c r="J84" i="1"/>
  <c r="K84" i="1"/>
  <c r="L84" i="1" s="1"/>
  <c r="J85" i="1"/>
  <c r="K85" i="1"/>
  <c r="L85" i="1" s="1"/>
  <c r="J86" i="1"/>
  <c r="K86" i="1"/>
  <c r="L86" i="1" s="1"/>
  <c r="J87" i="1"/>
  <c r="K87" i="1"/>
  <c r="L87" i="1" s="1"/>
  <c r="J88" i="1"/>
  <c r="K88" i="1"/>
  <c r="L88" i="1"/>
  <c r="J89" i="1"/>
  <c r="K89" i="1"/>
  <c r="L89" i="1" s="1"/>
  <c r="J90" i="1"/>
  <c r="K90" i="1"/>
  <c r="L90" i="1" s="1"/>
  <c r="J91" i="1"/>
  <c r="K91" i="1"/>
  <c r="L91" i="1" s="1"/>
  <c r="J92" i="1"/>
  <c r="K92" i="1"/>
  <c r="L92" i="1"/>
  <c r="J93" i="1"/>
  <c r="K93" i="1"/>
  <c r="L93" i="1"/>
  <c r="J94" i="1"/>
  <c r="K94" i="1"/>
  <c r="L94" i="1" s="1"/>
  <c r="J95" i="1"/>
  <c r="K95" i="1"/>
  <c r="L95" i="1"/>
  <c r="J96" i="1"/>
  <c r="K96" i="1"/>
  <c r="J97" i="1"/>
  <c r="K97" i="1"/>
  <c r="L97" i="1"/>
  <c r="J98" i="1"/>
  <c r="K98" i="1"/>
  <c r="L98" i="1" s="1"/>
  <c r="J99" i="1"/>
  <c r="K99" i="1"/>
  <c r="L99" i="1" s="1"/>
  <c r="J100" i="1"/>
  <c r="K100" i="1"/>
  <c r="L100" i="1" s="1"/>
  <c r="J101" i="1"/>
  <c r="K101" i="1"/>
  <c r="L101" i="1"/>
  <c r="J102" i="1"/>
  <c r="K102" i="1"/>
  <c r="L102" i="1"/>
  <c r="J103" i="1"/>
  <c r="K103" i="1"/>
  <c r="L103" i="1" s="1"/>
  <c r="J104" i="1"/>
  <c r="K104" i="1"/>
  <c r="L104" i="1" s="1"/>
  <c r="J105" i="1"/>
  <c r="K105" i="1"/>
  <c r="L105" i="1"/>
  <c r="J106" i="1"/>
  <c r="K106" i="1"/>
  <c r="L106" i="1" s="1"/>
  <c r="J107" i="1"/>
  <c r="K107" i="1"/>
  <c r="L107" i="1" s="1"/>
  <c r="J108" i="1"/>
  <c r="K108" i="1"/>
  <c r="L108" i="1"/>
  <c r="J109" i="1"/>
  <c r="K109" i="1"/>
  <c r="L109" i="1" s="1"/>
  <c r="J110" i="1"/>
  <c r="K110" i="1"/>
  <c r="L110" i="1" s="1"/>
  <c r="J111" i="1"/>
  <c r="K111" i="1"/>
  <c r="L111" i="1" s="1"/>
  <c r="J112" i="1"/>
  <c r="K112" i="1"/>
  <c r="L112" i="1" s="1"/>
  <c r="J113" i="1"/>
  <c r="K113" i="1"/>
  <c r="L113" i="1" s="1"/>
  <c r="J114" i="1"/>
  <c r="K114" i="1"/>
  <c r="L114" i="1"/>
  <c r="J115" i="1"/>
  <c r="K115" i="1"/>
  <c r="L115" i="1" s="1"/>
  <c r="J116" i="1"/>
  <c r="K116" i="1"/>
  <c r="L116" i="1" s="1"/>
  <c r="J117" i="1"/>
  <c r="K117" i="1"/>
  <c r="L117" i="1" s="1"/>
  <c r="J118" i="1"/>
  <c r="K118" i="1"/>
  <c r="L118" i="1" s="1"/>
  <c r="J119" i="1"/>
  <c r="K119" i="1"/>
  <c r="L119" i="1" s="1"/>
  <c r="J120" i="1"/>
  <c r="K120" i="1"/>
  <c r="L120" i="1" s="1"/>
  <c r="J121" i="1"/>
  <c r="K121" i="1"/>
  <c r="L121" i="1"/>
  <c r="J122" i="1"/>
  <c r="K122" i="1"/>
  <c r="L122" i="1" s="1"/>
  <c r="J123" i="1"/>
  <c r="K123" i="1"/>
  <c r="L123" i="1" s="1"/>
  <c r="J124" i="1"/>
  <c r="K124" i="1"/>
  <c r="L124" i="1" s="1"/>
  <c r="J125" i="1"/>
  <c r="K125" i="1"/>
  <c r="L125" i="1" s="1"/>
  <c r="J126" i="1"/>
  <c r="K126" i="1"/>
  <c r="L126" i="1" s="1"/>
  <c r="J127" i="1"/>
  <c r="K127" i="1"/>
  <c r="L127" i="1" s="1"/>
  <c r="J128" i="1"/>
  <c r="K128" i="1"/>
  <c r="L128" i="1" s="1"/>
  <c r="J129" i="1"/>
  <c r="K129" i="1"/>
  <c r="L129" i="1" s="1"/>
  <c r="J130" i="1"/>
  <c r="K130" i="1"/>
  <c r="L130" i="1" s="1"/>
  <c r="J131" i="1"/>
  <c r="K131" i="1"/>
  <c r="L131" i="1" s="1"/>
  <c r="J132" i="1"/>
  <c r="K132" i="1"/>
  <c r="L132" i="1" s="1"/>
  <c r="J133" i="1"/>
  <c r="K133" i="1"/>
  <c r="L133" i="1" s="1"/>
  <c r="J134" i="1"/>
  <c r="K134" i="1"/>
  <c r="L134" i="1"/>
  <c r="J135" i="1"/>
  <c r="K135" i="1"/>
  <c r="L135" i="1" s="1"/>
  <c r="J136" i="1"/>
  <c r="K136" i="1"/>
  <c r="L136" i="1" s="1"/>
  <c r="J137" i="1"/>
  <c r="K137" i="1"/>
  <c r="L137" i="1" s="1"/>
  <c r="J138" i="1"/>
  <c r="K138" i="1"/>
  <c r="L138" i="1"/>
  <c r="J139" i="1"/>
  <c r="K139" i="1"/>
  <c r="L139" i="1"/>
  <c r="J140" i="1"/>
  <c r="K140" i="1"/>
  <c r="L140" i="1" s="1"/>
  <c r="J141" i="1"/>
  <c r="K141" i="1"/>
  <c r="L141" i="1" s="1"/>
  <c r="J142" i="1"/>
  <c r="K142" i="1"/>
  <c r="L142" i="1" s="1"/>
  <c r="J143" i="1"/>
  <c r="K143" i="1"/>
  <c r="L143" i="1" s="1"/>
  <c r="J144" i="1"/>
  <c r="K144" i="1"/>
  <c r="L144" i="1" s="1"/>
  <c r="J145" i="1"/>
  <c r="K145" i="1"/>
  <c r="L145" i="1"/>
  <c r="J146" i="1"/>
  <c r="K146" i="1"/>
  <c r="L146" i="1" s="1"/>
  <c r="J147" i="1"/>
  <c r="K147" i="1"/>
  <c r="L147" i="1"/>
  <c r="J148" i="1"/>
  <c r="K148" i="1"/>
  <c r="L148" i="1" s="1"/>
  <c r="J149" i="1"/>
  <c r="K149" i="1"/>
  <c r="L149" i="1" s="1"/>
  <c r="J150" i="1"/>
  <c r="K150" i="1"/>
  <c r="L150" i="1" s="1"/>
  <c r="J151" i="1"/>
  <c r="K151" i="1"/>
  <c r="L151" i="1" s="1"/>
  <c r="J152" i="1"/>
  <c r="K152" i="1"/>
  <c r="L152" i="1" s="1"/>
  <c r="J153" i="1"/>
  <c r="K153" i="1"/>
  <c r="L153" i="1"/>
  <c r="J154" i="1"/>
  <c r="K154" i="1"/>
  <c r="L154" i="1"/>
  <c r="J155" i="1"/>
  <c r="K155" i="1"/>
  <c r="L155" i="1" s="1"/>
  <c r="J156" i="1"/>
  <c r="K156" i="1"/>
  <c r="L156" i="1" s="1"/>
  <c r="J157" i="1"/>
  <c r="K157" i="1"/>
  <c r="L157" i="1" s="1"/>
  <c r="J158" i="1"/>
  <c r="K158" i="1"/>
  <c r="L158" i="1"/>
  <c r="J159" i="1"/>
  <c r="K159" i="1"/>
  <c r="L159" i="1" s="1"/>
  <c r="J160" i="1"/>
  <c r="K160" i="1"/>
  <c r="L160" i="1" s="1"/>
  <c r="J161" i="1"/>
  <c r="K161" i="1"/>
  <c r="L161" i="1" s="1"/>
  <c r="J162" i="1"/>
  <c r="K162" i="1"/>
  <c r="L162" i="1"/>
  <c r="J163" i="1"/>
  <c r="K163" i="1"/>
  <c r="L163" i="1" s="1"/>
  <c r="J164" i="1"/>
  <c r="K164" i="1"/>
  <c r="L164" i="1" s="1"/>
  <c r="J165" i="1"/>
  <c r="K165" i="1"/>
  <c r="L165" i="1" s="1"/>
  <c r="J166" i="1"/>
  <c r="K166" i="1"/>
  <c r="L166" i="1" s="1"/>
  <c r="J167" i="1"/>
  <c r="K167" i="1"/>
  <c r="L167" i="1" s="1"/>
  <c r="J168" i="1"/>
  <c r="K168" i="1"/>
  <c r="L168" i="1" s="1"/>
  <c r="J169" i="1"/>
  <c r="K169" i="1"/>
  <c r="L169" i="1" s="1"/>
  <c r="J170" i="1"/>
  <c r="K170" i="1"/>
  <c r="L170" i="1" s="1"/>
  <c r="J171" i="1"/>
  <c r="K171" i="1"/>
  <c r="L171" i="1" s="1"/>
  <c r="J172" i="1"/>
  <c r="K172" i="1"/>
  <c r="L172" i="1"/>
  <c r="J173" i="1"/>
  <c r="K173" i="1"/>
  <c r="L173" i="1" s="1"/>
  <c r="J174" i="1"/>
  <c r="K174" i="1"/>
  <c r="L174" i="1" s="1"/>
  <c r="J175" i="1"/>
  <c r="K175" i="1"/>
  <c r="L175" i="1" s="1"/>
  <c r="J176" i="1"/>
  <c r="K176" i="1"/>
  <c r="L176" i="1" s="1"/>
  <c r="J177" i="1"/>
  <c r="K177" i="1"/>
  <c r="L177" i="1" s="1"/>
  <c r="J178" i="1"/>
  <c r="K178" i="1"/>
  <c r="L178" i="1" s="1"/>
  <c r="J179" i="1"/>
  <c r="K179" i="1"/>
  <c r="L179" i="1"/>
  <c r="J180" i="1"/>
  <c r="K180" i="1"/>
  <c r="L180" i="1" s="1"/>
  <c r="J181" i="1"/>
  <c r="K181" i="1"/>
  <c r="L181" i="1" s="1"/>
  <c r="J182" i="1"/>
  <c r="K182" i="1"/>
  <c r="L182" i="1"/>
  <c r="J183" i="1"/>
  <c r="K183" i="1"/>
  <c r="L183" i="1" s="1"/>
  <c r="J184" i="1"/>
  <c r="K184" i="1"/>
  <c r="L184" i="1" s="1"/>
  <c r="J185" i="1"/>
  <c r="K185" i="1"/>
  <c r="L185" i="1" s="1"/>
  <c r="J186" i="1"/>
  <c r="K186" i="1"/>
  <c r="L186" i="1" s="1"/>
  <c r="J187" i="1"/>
  <c r="K187" i="1"/>
  <c r="L187" i="1" s="1"/>
  <c r="J188" i="1"/>
  <c r="K188" i="1"/>
  <c r="L188" i="1"/>
  <c r="J189" i="1"/>
  <c r="K189" i="1"/>
  <c r="L189" i="1"/>
  <c r="J190" i="1"/>
  <c r="K190" i="1"/>
  <c r="L190" i="1" s="1"/>
  <c r="J191" i="1"/>
  <c r="K191" i="1"/>
  <c r="L191" i="1" s="1"/>
  <c r="J192" i="1"/>
  <c r="K192" i="1"/>
  <c r="L192" i="1" s="1"/>
  <c r="J193" i="1"/>
  <c r="K193" i="1"/>
  <c r="L193" i="1" s="1"/>
  <c r="J194" i="1"/>
  <c r="K194" i="1"/>
  <c r="L194" i="1" s="1"/>
  <c r="J195" i="1"/>
  <c r="K195" i="1"/>
  <c r="L195" i="1"/>
  <c r="J196" i="1"/>
  <c r="K196" i="1"/>
  <c r="L196" i="1" s="1"/>
  <c r="J197" i="1"/>
  <c r="K197" i="1"/>
  <c r="L197" i="1"/>
  <c r="J198" i="1"/>
  <c r="K198" i="1"/>
  <c r="L198" i="1" s="1"/>
  <c r="J199" i="1"/>
  <c r="K199" i="1"/>
  <c r="L199" i="1"/>
  <c r="J200" i="1"/>
  <c r="K200" i="1"/>
  <c r="L200" i="1" s="1"/>
  <c r="P19" i="1"/>
  <c r="Q19" i="1"/>
  <c r="R19" i="1" s="1"/>
  <c r="P20" i="1"/>
  <c r="Q20" i="1"/>
  <c r="P21" i="1"/>
  <c r="Q21" i="1"/>
  <c r="J18" i="1"/>
  <c r="K18" i="1"/>
  <c r="L18" i="1" s="1"/>
  <c r="J19" i="1"/>
  <c r="K19" i="1"/>
  <c r="J17" i="1"/>
  <c r="K17" i="1"/>
  <c r="L17" i="1" s="1"/>
  <c r="Q18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2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K2" i="1"/>
  <c r="Q3" i="1"/>
  <c r="Q4" i="1"/>
  <c r="Q5" i="1"/>
  <c r="Q6" i="1"/>
  <c r="Q7" i="1"/>
  <c r="Q8" i="1"/>
  <c r="R8" i="1" s="1"/>
  <c r="Q9" i="1"/>
  <c r="Q10" i="1"/>
  <c r="Q11" i="1"/>
  <c r="Q12" i="1"/>
  <c r="Q13" i="1"/>
  <c r="R13" i="1" s="1"/>
  <c r="Q14" i="1"/>
  <c r="Q15" i="1"/>
  <c r="Q16" i="1"/>
  <c r="R16" i="1" s="1"/>
  <c r="Q17" i="1"/>
  <c r="Q2" i="1"/>
  <c r="K3" i="1"/>
  <c r="K4" i="1"/>
  <c r="K5" i="1"/>
  <c r="K6" i="1"/>
  <c r="K7" i="1"/>
  <c r="L7" i="1" s="1"/>
  <c r="K8" i="1"/>
  <c r="K9" i="1"/>
  <c r="L9" i="1" s="1"/>
  <c r="K10" i="1"/>
  <c r="L10" i="1" s="1"/>
  <c r="K11" i="1"/>
  <c r="L11" i="1" s="1"/>
  <c r="K12" i="1"/>
  <c r="L12" i="1" s="1"/>
  <c r="K13" i="1"/>
  <c r="K14" i="1"/>
  <c r="L14" i="1" s="1"/>
  <c r="K15" i="1"/>
  <c r="L15" i="1" s="1"/>
  <c r="K16" i="1"/>
  <c r="O13" i="1"/>
  <c r="O14" i="1"/>
  <c r="D14" i="1" s="1"/>
  <c r="O15" i="1"/>
  <c r="D15" i="1" s="1"/>
  <c r="O16" i="1"/>
  <c r="O17" i="1"/>
  <c r="D17" i="1" s="1"/>
  <c r="O18" i="1"/>
  <c r="D18" i="1" s="1"/>
  <c r="O19" i="1"/>
  <c r="O20" i="1"/>
  <c r="O21" i="1"/>
  <c r="D21" i="1" s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M13" i="1"/>
  <c r="D13" i="1" s="1"/>
  <c r="M14" i="1"/>
  <c r="M15" i="1"/>
  <c r="M16" i="1"/>
  <c r="D16" i="1" s="1"/>
  <c r="M17" i="1"/>
  <c r="M18" i="1"/>
  <c r="M19" i="1"/>
  <c r="D19" i="1" s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O2" i="1"/>
  <c r="O3" i="1"/>
  <c r="M2" i="1"/>
  <c r="O4" i="1"/>
  <c r="O5" i="1"/>
  <c r="O6" i="1"/>
  <c r="O7" i="1"/>
  <c r="D7" i="1" s="1"/>
  <c r="O8" i="1"/>
  <c r="O9" i="1"/>
  <c r="D9" i="1" s="1"/>
  <c r="O10" i="1"/>
  <c r="O11" i="1"/>
  <c r="D11" i="1" s="1"/>
  <c r="O12" i="1"/>
  <c r="D12" i="1" s="1"/>
  <c r="M3" i="1"/>
  <c r="M12" i="1"/>
  <c r="M4" i="1"/>
  <c r="M5" i="1"/>
  <c r="M6" i="1"/>
  <c r="M7" i="1"/>
  <c r="M8" i="1"/>
  <c r="D8" i="1" s="1"/>
  <c r="M9" i="1"/>
  <c r="M10" i="1"/>
  <c r="M11" i="1"/>
  <c r="L96" i="1" l="1"/>
  <c r="E96" i="1" s="1"/>
  <c r="R6" i="1"/>
  <c r="E6" i="1" s="1"/>
  <c r="D6" i="1"/>
  <c r="D2" i="1"/>
  <c r="L4" i="1"/>
  <c r="D3" i="1"/>
  <c r="G2" i="2" s="1"/>
  <c r="R5" i="1"/>
  <c r="R3" i="1"/>
  <c r="E3" i="1" s="1"/>
  <c r="R7" i="1"/>
  <c r="E7" i="1" s="1"/>
  <c r="R21" i="1"/>
  <c r="R4" i="1"/>
  <c r="R10" i="1"/>
  <c r="R17" i="1"/>
  <c r="R14" i="1"/>
  <c r="R9" i="1"/>
  <c r="R15" i="1"/>
  <c r="R11" i="1"/>
  <c r="R12" i="1"/>
  <c r="R18" i="1"/>
  <c r="R20" i="1"/>
  <c r="L2" i="1"/>
  <c r="L6" i="1"/>
  <c r="R2" i="1"/>
  <c r="R185" i="1"/>
  <c r="R116" i="1"/>
  <c r="R53" i="1"/>
  <c r="R99" i="1"/>
  <c r="R192" i="1"/>
  <c r="R178" i="1"/>
  <c r="R67" i="1"/>
  <c r="R74" i="1"/>
  <c r="R66" i="1"/>
  <c r="R44" i="1"/>
  <c r="R128" i="1"/>
  <c r="R121" i="1"/>
  <c r="R78" i="1"/>
  <c r="R148" i="1"/>
  <c r="R49" i="1"/>
  <c r="R42" i="1"/>
  <c r="R34" i="1"/>
  <c r="R106" i="1"/>
  <c r="R133" i="1"/>
  <c r="R175" i="1"/>
  <c r="R168" i="1"/>
  <c r="R161" i="1"/>
  <c r="R55" i="1"/>
  <c r="R48" i="1"/>
  <c r="R41" i="1"/>
  <c r="R113" i="1"/>
  <c r="R71" i="1"/>
  <c r="R141" i="1"/>
  <c r="R154" i="1"/>
  <c r="R112" i="1"/>
  <c r="R70" i="1"/>
  <c r="R196" i="1"/>
  <c r="R189" i="1"/>
  <c r="R182" i="1"/>
  <c r="R76" i="1"/>
  <c r="R97" i="1"/>
  <c r="R40" i="1"/>
  <c r="R176" i="1"/>
  <c r="R147" i="1"/>
  <c r="R91" i="1"/>
  <c r="R195" i="1"/>
  <c r="R188" i="1"/>
  <c r="R181" i="1"/>
  <c r="R155" i="1"/>
  <c r="R98" i="1"/>
  <c r="R117" i="1"/>
  <c r="R68" i="1"/>
  <c r="R194" i="1"/>
  <c r="R187" i="1"/>
  <c r="R180" i="1"/>
  <c r="R31" i="1"/>
  <c r="R134" i="1"/>
  <c r="R105" i="1"/>
  <c r="R159" i="1"/>
  <c r="R60" i="1"/>
  <c r="R85" i="1"/>
  <c r="R166" i="1"/>
  <c r="R137" i="1"/>
  <c r="R88" i="1"/>
  <c r="R81" i="1"/>
  <c r="R198" i="1"/>
  <c r="R92" i="1"/>
  <c r="R63" i="1"/>
  <c r="R152" i="1"/>
  <c r="R173" i="1"/>
  <c r="R124" i="1"/>
  <c r="R89" i="1"/>
  <c r="R46" i="1"/>
  <c r="R200" i="1"/>
  <c r="R136" i="1"/>
  <c r="R115" i="1"/>
  <c r="R94" i="1"/>
  <c r="R87" i="1"/>
  <c r="R80" i="1"/>
  <c r="R73" i="1"/>
  <c r="R37" i="1"/>
  <c r="R169" i="1"/>
  <c r="R119" i="1"/>
  <c r="R131" i="1"/>
  <c r="R82" i="1"/>
  <c r="R171" i="1"/>
  <c r="R164" i="1"/>
  <c r="R157" i="1"/>
  <c r="R150" i="1"/>
  <c r="R143" i="1"/>
  <c r="R129" i="1"/>
  <c r="R122" i="1"/>
  <c r="R108" i="1"/>
  <c r="R101" i="1"/>
  <c r="R51" i="1"/>
  <c r="R162" i="1"/>
  <c r="R197" i="1"/>
  <c r="R140" i="1"/>
  <c r="R84" i="1"/>
  <c r="R138" i="1"/>
  <c r="R103" i="1"/>
  <c r="R61" i="1"/>
  <c r="R127" i="1"/>
  <c r="R56" i="1"/>
  <c r="R77" i="1"/>
  <c r="R145" i="1"/>
  <c r="R110" i="1"/>
  <c r="L19" i="1"/>
  <c r="L16" i="1"/>
  <c r="L3" i="1"/>
  <c r="L5" i="1"/>
  <c r="L8" i="1"/>
  <c r="L13" i="1"/>
  <c r="G3" i="2"/>
  <c r="E5" i="1" l="1"/>
  <c r="E4" i="1"/>
  <c r="E2" i="1"/>
</calcChain>
</file>

<file path=xl/sharedStrings.xml><?xml version="1.0" encoding="utf-8"?>
<sst xmlns="http://schemas.openxmlformats.org/spreadsheetml/2006/main" count="95" uniqueCount="91">
  <si>
    <t>Noms</t>
  </si>
  <si>
    <t>SIMON Marc</t>
  </si>
  <si>
    <t>SIMON Pascal</t>
  </si>
  <si>
    <t>BRUNET Nicolas</t>
  </si>
  <si>
    <t>MISTRE Fabien</t>
  </si>
  <si>
    <t>MISTRE Denis</t>
  </si>
  <si>
    <t>BRUNETON Didier</t>
  </si>
  <si>
    <t>CHEVALIER Jean-luc</t>
  </si>
  <si>
    <t>DEQUIN Gregory</t>
  </si>
  <si>
    <t>FAIHY Luc</t>
  </si>
  <si>
    <t>SENK Jean-Claude</t>
  </si>
  <si>
    <t>ROUSTAN Thibault</t>
  </si>
  <si>
    <t>BIETRIX Julien</t>
  </si>
  <si>
    <t>GIMENEZ Alexandre</t>
  </si>
  <si>
    <t>ROUSTAN Daniel</t>
  </si>
  <si>
    <t>ROUSTAN Guillaume</t>
  </si>
  <si>
    <t>GASSIER Laurent</t>
  </si>
  <si>
    <t>GARCIN Francis</t>
  </si>
  <si>
    <t>GRONCHI Sauveur</t>
  </si>
  <si>
    <t>OLIVIER Joêl</t>
  </si>
  <si>
    <t>GIAMINARDI Alain</t>
  </si>
  <si>
    <t>VERGNES Jean-Luc</t>
  </si>
  <si>
    <t>SIMON Phillipe</t>
  </si>
  <si>
    <t>OLIVIER Jean-Claude</t>
  </si>
  <si>
    <t>MAEIS Jean</t>
  </si>
  <si>
    <t>TOSELLI Floriant</t>
  </si>
  <si>
    <t>HOUARD Robin</t>
  </si>
  <si>
    <t>VINCENS René</t>
  </si>
  <si>
    <t>LUCCIARDI Yves</t>
  </si>
  <si>
    <t>PANICO Michel</t>
  </si>
  <si>
    <t>LOCCI Raymond</t>
  </si>
  <si>
    <t>CHIOTTI Vincent</t>
  </si>
  <si>
    <t>MOZIN Frédéric</t>
  </si>
  <si>
    <t>MONTANARO Balthazar</t>
  </si>
  <si>
    <t>LEMARCHAND Yannick</t>
  </si>
  <si>
    <t>CANESE Christian</t>
  </si>
  <si>
    <t>HUGON Jean-Charles</t>
  </si>
  <si>
    <t>POIRECASTELLANI Carlo</t>
  </si>
  <si>
    <t>CLERIAN Fabien</t>
  </si>
  <si>
    <t>MARIANI Jean-Pascal</t>
  </si>
  <si>
    <t>CHIOTTI Laurent</t>
  </si>
  <si>
    <t>DEMONCHAUX Julien</t>
  </si>
  <si>
    <t>COTTI Alexandra</t>
  </si>
  <si>
    <t>FOUQUE Joel</t>
  </si>
  <si>
    <t>CHABERT Claude</t>
  </si>
  <si>
    <t>GOURRIN Aimé</t>
  </si>
  <si>
    <t>GAUTIER Jean-Charles</t>
  </si>
  <si>
    <t>DELASSUS Laurent</t>
  </si>
  <si>
    <t>GARCIN Jerome</t>
  </si>
  <si>
    <t>INVITE</t>
  </si>
  <si>
    <t>Espéce</t>
  </si>
  <si>
    <t>Date</t>
  </si>
  <si>
    <t>Nombre</t>
  </si>
  <si>
    <t>N.Perso</t>
  </si>
  <si>
    <t>Sex</t>
  </si>
  <si>
    <t>Poids</t>
  </si>
  <si>
    <t>Lieu</t>
  </si>
  <si>
    <t>M</t>
  </si>
  <si>
    <t>F</t>
  </si>
  <si>
    <t>MIRANDOL</t>
  </si>
  <si>
    <t>BESPIN</t>
  </si>
  <si>
    <t>BEL AIR</t>
  </si>
  <si>
    <t>LA CLAPE</t>
  </si>
  <si>
    <t>LE PUITS</t>
  </si>
  <si>
    <t>REPUBLIQUE</t>
  </si>
  <si>
    <t>LES COURRONES</t>
  </si>
  <si>
    <t>LES POUBELLES</t>
  </si>
  <si>
    <t>LES VALLONS</t>
  </si>
  <si>
    <t>CAPUCIN</t>
  </si>
  <si>
    <t>FLORENT</t>
  </si>
  <si>
    <t>LE GOY</t>
  </si>
  <si>
    <t>LA PUADE</t>
  </si>
  <si>
    <t>SAINT ANNE</t>
  </si>
  <si>
    <t>BASSON</t>
  </si>
  <si>
    <t>SAINT GERMAIN</t>
  </si>
  <si>
    <t>PONT FRACT</t>
  </si>
  <si>
    <t>REAL MARTIN</t>
  </si>
  <si>
    <t>MAOUSSAN</t>
  </si>
  <si>
    <t>CANNEBIERRES</t>
  </si>
  <si>
    <t>PAPOSE</t>
  </si>
  <si>
    <t>LA GARDE</t>
  </si>
  <si>
    <t>PERRARDIERES</t>
  </si>
  <si>
    <t>MIRAVAL</t>
  </si>
  <si>
    <t>SOUS VILLE</t>
  </si>
  <si>
    <t>N° Bracelet</t>
  </si>
  <si>
    <t>Chasseurs</t>
  </si>
  <si>
    <t>Battues</t>
  </si>
  <si>
    <t>Sanglier</t>
  </si>
  <si>
    <t>Chevreuil</t>
  </si>
  <si>
    <t>Somme Chev</t>
  </si>
  <si>
    <t>Somme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</si>
</sst>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1" tint="0.49803155613879818"/>
        </stop>
        <stop position="1">
          <color theme="2" tint="-0.25098422193060094"/>
        </stop>
      </gradient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38200-5710-46EC-83B2-2BF7765F71D2}">
  <sheetPr codeName="Feuil1"/>
  <dimension ref="A1:R200"/>
  <sheetViews>
    <sheetView tabSelected="1" workbookViewId="0">
      <pane ySplit="1" topLeftCell="A54" activePane="bottomLeft" state="frozen"/>
      <selection pane="bottomLeft" activeCell="A54" sqref="A54"/>
    </sheetView>
  </sheetViews>
  <sheetFormatPr baseColWidth="10" defaultRowHeight="14.5" x14ac:dyDescent="0.35"/>
  <cols>
    <col min="1" max="1" width="14.54296875" style="1" customWidth="1"/>
    <col min="2" max="2" width="21.81640625" style="1" customWidth="1"/>
    <col min="3" max="4" width="10.90625" style="1"/>
    <col min="5" max="5" width="8.36328125" style="1" customWidth="1"/>
    <col min="6" max="6" width="8.1796875" style="1" customWidth="1"/>
    <col min="7" max="7" width="8.90625" style="1" customWidth="1"/>
    <col min="8" max="8" width="9.81640625" style="1" customWidth="1"/>
    <col min="9" max="9" width="21.7265625" style="1" customWidth="1"/>
    <col min="10" max="10" width="23.36328125" style="1" hidden="1" customWidth="1"/>
    <col min="11" max="11" width="15.36328125" style="1" hidden="1" customWidth="1"/>
    <col min="12" max="12" width="14.6328125" style="1" hidden="1" customWidth="1"/>
    <col min="13" max="13" width="12.08984375" style="1" hidden="1" customWidth="1"/>
    <col min="14" max="14" width="5.08984375" style="1" hidden="1" customWidth="1"/>
    <col min="15" max="15" width="11.26953125" style="1" hidden="1" customWidth="1"/>
    <col min="16" max="16" width="22.1796875" style="1" hidden="1" customWidth="1"/>
    <col min="17" max="17" width="10.90625" style="1" hidden="1" customWidth="1"/>
    <col min="18" max="18" width="4" style="1" hidden="1" customWidth="1"/>
    <col min="19" max="16384" width="10.90625" style="1"/>
  </cols>
  <sheetData>
    <row r="1" spans="1:18" ht="28.5" customHeight="1" x14ac:dyDescent="0.35">
      <c r="A1" s="4" t="s">
        <v>51</v>
      </c>
      <c r="B1" s="5" t="s">
        <v>0</v>
      </c>
      <c r="C1" s="5" t="s">
        <v>50</v>
      </c>
      <c r="D1" s="5" t="s">
        <v>52</v>
      </c>
      <c r="E1" s="5" t="s">
        <v>53</v>
      </c>
      <c r="F1" s="5" t="s">
        <v>54</v>
      </c>
      <c r="G1" s="5" t="s">
        <v>55</v>
      </c>
      <c r="H1" s="5" t="s">
        <v>84</v>
      </c>
      <c r="I1" s="6" t="s">
        <v>56</v>
      </c>
      <c r="M1" s="1" t="s">
        <v>89</v>
      </c>
      <c r="O1" s="1" t="s">
        <v>90</v>
      </c>
    </row>
    <row r="2" spans="1:18" ht="15.5" x14ac:dyDescent="0.35">
      <c r="A2" s="7"/>
      <c r="B2" s="8"/>
      <c r="C2" s="8"/>
      <c r="D2" s="8" t="str">
        <f>IF(B2="","",IF(C2=("Chevreuil"),M2,O2))</f>
        <v/>
      </c>
      <c r="E2" s="8" t="str">
        <f>IF(B2="","",IF(C2=("Chevreuil"),L2,R2))</f>
        <v/>
      </c>
      <c r="F2" s="8"/>
      <c r="G2" s="8"/>
      <c r="H2" s="8"/>
      <c r="I2" s="9"/>
      <c r="J2" s="1" t="str">
        <f>IF(C2=("Chevreuil"),B2,"")</f>
        <v/>
      </c>
      <c r="K2" s="3" t="str">
        <f>IF(C2=("Chevreuil"),C2,"")</f>
        <v/>
      </c>
      <c r="L2" s="1" t="str">
        <f>IF(K2="","",COUNTIF($J$2:$J$2,J2))</f>
        <v/>
      </c>
      <c r="M2" s="1">
        <f>COUNTIF($C$2:C2,"Chevreuil")</f>
        <v>0</v>
      </c>
      <c r="O2" s="1">
        <f>COUNTIF($C$2:C2,"Sanglier")</f>
        <v>0</v>
      </c>
      <c r="P2" s="1" t="str">
        <f>IF(C2=("Sanglier"),B2,"")</f>
        <v/>
      </c>
      <c r="Q2" s="1" t="str">
        <f t="shared" ref="Q2:Q17" si="0">IF(C2=("Sanglier"),C2,"")</f>
        <v/>
      </c>
      <c r="R2" s="1" t="str">
        <f>IF(Q2="","",COUNTIF($P$2:$P$2,P2))</f>
        <v/>
      </c>
    </row>
    <row r="3" spans="1:18" ht="15.5" x14ac:dyDescent="0.35">
      <c r="A3" s="7"/>
      <c r="B3" s="8"/>
      <c r="C3" s="8"/>
      <c r="D3" s="8" t="str">
        <f t="shared" ref="D3:D20" si="1">IF(B3="","",IF(C3=("Chevreuil"),M3,O3))</f>
        <v/>
      </c>
      <c r="E3" s="8" t="str">
        <f t="shared" ref="E3:E66" si="2">IF(B3="","",IF(C3=("Chevreuil"),L3,R3))</f>
        <v/>
      </c>
      <c r="F3" s="8"/>
      <c r="G3" s="8"/>
      <c r="H3" s="8"/>
      <c r="I3" s="9"/>
      <c r="J3" s="1" t="str">
        <f t="shared" ref="J3:J16" si="3">IF(C3=("Chevreuil"),B3,"")</f>
        <v/>
      </c>
      <c r="K3" s="3" t="str">
        <f t="shared" ref="K3:K16" si="4">IF(C3=("Chevreuil"),C3,"")</f>
        <v/>
      </c>
      <c r="L3" s="1" t="str">
        <f>IF(K3="","",COUNTIF($J$2:J3,J3))</f>
        <v/>
      </c>
      <c r="M3" s="1">
        <f>COUNTIF($C$2:C3,"Chevreuil")</f>
        <v>0</v>
      </c>
      <c r="O3" s="1">
        <f>COUNTIF($C$2:C3,"Sanglier")</f>
        <v>0</v>
      </c>
      <c r="P3" s="1" t="str">
        <f t="shared" ref="P3:P18" si="5">IF(C3=("Sanglier"),B3,"")</f>
        <v/>
      </c>
      <c r="Q3" s="1" t="str">
        <f t="shared" si="0"/>
        <v/>
      </c>
      <c r="R3" s="1" t="str">
        <f>IF(Q3="","",COUNTIF($P$2:P3,P3))</f>
        <v/>
      </c>
    </row>
    <row r="4" spans="1:18" ht="15.5" x14ac:dyDescent="0.35">
      <c r="A4" s="7"/>
      <c r="B4" s="8"/>
      <c r="C4" s="8"/>
      <c r="D4" s="8" t="str">
        <f t="shared" si="1"/>
        <v/>
      </c>
      <c r="E4" s="8" t="str">
        <f t="shared" si="2"/>
        <v/>
      </c>
      <c r="F4" s="8"/>
      <c r="G4" s="8"/>
      <c r="H4" s="8"/>
      <c r="I4" s="9"/>
      <c r="J4" s="1" t="str">
        <f t="shared" si="3"/>
        <v/>
      </c>
      <c r="K4" s="3" t="str">
        <f t="shared" si="4"/>
        <v/>
      </c>
      <c r="L4" s="1" t="str">
        <f>IF(K4="","",COUNTIF($J$2:J4,J4))</f>
        <v/>
      </c>
      <c r="M4" s="1">
        <f>COUNTIF($C$2:C4,"Chevreuil")</f>
        <v>0</v>
      </c>
      <c r="O4" s="1">
        <f>COUNTIF($C$2:C4,"Sanglier")</f>
        <v>0</v>
      </c>
      <c r="P4" s="1" t="str">
        <f t="shared" si="5"/>
        <v/>
      </c>
      <c r="Q4" s="1" t="str">
        <f t="shared" si="0"/>
        <v/>
      </c>
      <c r="R4" s="1" t="str">
        <f>IF(Q4="","",COUNTIF($P$2:P4,P4))</f>
        <v/>
      </c>
    </row>
    <row r="5" spans="1:18" ht="15.5" x14ac:dyDescent="0.35">
      <c r="A5" s="7"/>
      <c r="B5" s="8"/>
      <c r="C5" s="8"/>
      <c r="D5" s="8" t="str">
        <f t="shared" si="1"/>
        <v/>
      </c>
      <c r="E5" s="8" t="str">
        <f t="shared" si="2"/>
        <v/>
      </c>
      <c r="F5" s="8"/>
      <c r="G5" s="8"/>
      <c r="H5" s="8"/>
      <c r="I5" s="9"/>
      <c r="J5" s="1" t="str">
        <f t="shared" si="3"/>
        <v/>
      </c>
      <c r="K5" s="3" t="str">
        <f t="shared" si="4"/>
        <v/>
      </c>
      <c r="L5" s="1" t="str">
        <f>IF(K5="","",COUNTIF($J$2:J5,J5))</f>
        <v/>
      </c>
      <c r="M5" s="1">
        <f>COUNTIF($C$2:C5,"Chevreuil")</f>
        <v>0</v>
      </c>
      <c r="O5" s="1">
        <f>COUNTIF($C$2:C5,"Sanglier")</f>
        <v>0</v>
      </c>
      <c r="P5" s="1" t="str">
        <f t="shared" si="5"/>
        <v/>
      </c>
      <c r="Q5" s="1" t="str">
        <f t="shared" si="0"/>
        <v/>
      </c>
      <c r="R5" s="1" t="str">
        <f>IF(Q5="","",COUNTIF($P$2:P5,P5))</f>
        <v/>
      </c>
    </row>
    <row r="6" spans="1:18" ht="15.5" x14ac:dyDescent="0.35">
      <c r="A6" s="7"/>
      <c r="B6" s="8"/>
      <c r="C6" s="8"/>
      <c r="D6" s="8" t="str">
        <f t="shared" si="1"/>
        <v/>
      </c>
      <c r="E6" s="8" t="str">
        <f t="shared" si="2"/>
        <v/>
      </c>
      <c r="F6" s="8"/>
      <c r="G6" s="8"/>
      <c r="H6" s="8"/>
      <c r="I6" s="9"/>
      <c r="J6" s="1" t="str">
        <f t="shared" si="3"/>
        <v/>
      </c>
      <c r="K6" s="3" t="str">
        <f t="shared" si="4"/>
        <v/>
      </c>
      <c r="L6" s="1" t="str">
        <f>IF(K6="","",COUNTIF($J$2:J6,J6))</f>
        <v/>
      </c>
      <c r="M6" s="1">
        <f>COUNTIF($C$2:C6,"Chevreuil")</f>
        <v>0</v>
      </c>
      <c r="O6" s="1">
        <f>COUNTIF($C$2:C6,"Sanglier")</f>
        <v>0</v>
      </c>
      <c r="P6" s="1" t="str">
        <f t="shared" si="5"/>
        <v/>
      </c>
      <c r="Q6" s="1" t="str">
        <f t="shared" si="0"/>
        <v/>
      </c>
      <c r="R6" s="1" t="str">
        <f>IF(Q6="","",COUNTIF($P$2:P6,P6))</f>
        <v/>
      </c>
    </row>
    <row r="7" spans="1:18" ht="15.5" x14ac:dyDescent="0.35">
      <c r="A7" s="7"/>
      <c r="B7" s="8"/>
      <c r="C7" s="8"/>
      <c r="D7" s="8" t="str">
        <f t="shared" si="1"/>
        <v/>
      </c>
      <c r="E7" s="8" t="str">
        <f t="shared" si="2"/>
        <v/>
      </c>
      <c r="F7" s="8"/>
      <c r="G7" s="8"/>
      <c r="H7" s="8"/>
      <c r="I7" s="9"/>
      <c r="J7" s="1" t="str">
        <f t="shared" si="3"/>
        <v/>
      </c>
      <c r="K7" s="3" t="str">
        <f t="shared" si="4"/>
        <v/>
      </c>
      <c r="L7" s="1" t="str">
        <f>IF(K7="","",COUNTIF($J$2:J7,J7))</f>
        <v/>
      </c>
      <c r="M7" s="1">
        <f>COUNTIF($C$2:C7,"Chevreuil")</f>
        <v>0</v>
      </c>
      <c r="O7" s="1">
        <f>COUNTIF($C$2:C7,"Sanglier")</f>
        <v>0</v>
      </c>
      <c r="P7" s="1" t="str">
        <f t="shared" si="5"/>
        <v/>
      </c>
      <c r="Q7" s="1" t="str">
        <f t="shared" si="0"/>
        <v/>
      </c>
      <c r="R7" s="1" t="str">
        <f>IF(Q7="","",COUNTIF($P$2:P7,P7))</f>
        <v/>
      </c>
    </row>
    <row r="8" spans="1:18" ht="15.5" x14ac:dyDescent="0.35">
      <c r="A8" s="7"/>
      <c r="B8" s="8"/>
      <c r="C8" s="8"/>
      <c r="D8" s="8" t="str">
        <f t="shared" si="1"/>
        <v/>
      </c>
      <c r="E8" s="8" t="str">
        <f t="shared" si="2"/>
        <v/>
      </c>
      <c r="F8" s="8"/>
      <c r="G8" s="8"/>
      <c r="H8" s="8"/>
      <c r="I8" s="9"/>
      <c r="J8" s="1" t="str">
        <f t="shared" si="3"/>
        <v/>
      </c>
      <c r="K8" s="3" t="str">
        <f t="shared" si="4"/>
        <v/>
      </c>
      <c r="L8" s="1" t="str">
        <f>IF(K8="","",COUNTIF($J$2:J8,J8))</f>
        <v/>
      </c>
      <c r="M8" s="1">
        <f>COUNTIF($C$2:C8,"Chevreuil")</f>
        <v>0</v>
      </c>
      <c r="O8" s="1">
        <f>COUNTIF($C$2:C8,"Sanglier")</f>
        <v>0</v>
      </c>
      <c r="P8" s="1" t="str">
        <f t="shared" si="5"/>
        <v/>
      </c>
      <c r="Q8" s="1" t="str">
        <f t="shared" si="0"/>
        <v/>
      </c>
      <c r="R8" s="1" t="str">
        <f>IF(Q8="","",COUNTIF($P$2:P8,P8))</f>
        <v/>
      </c>
    </row>
    <row r="9" spans="1:18" ht="15.5" x14ac:dyDescent="0.35">
      <c r="A9" s="7"/>
      <c r="B9" s="8"/>
      <c r="C9" s="8"/>
      <c r="D9" s="8" t="str">
        <f t="shared" si="1"/>
        <v/>
      </c>
      <c r="E9" s="8" t="str">
        <f t="shared" si="2"/>
        <v/>
      </c>
      <c r="F9" s="8"/>
      <c r="G9" s="8"/>
      <c r="H9" s="8"/>
      <c r="I9" s="9"/>
      <c r="J9" s="1" t="str">
        <f t="shared" si="3"/>
        <v/>
      </c>
      <c r="K9" s="3" t="str">
        <f t="shared" si="4"/>
        <v/>
      </c>
      <c r="L9" s="1" t="str">
        <f>IF(K9="","",COUNTIF($J$2:J9,J9))</f>
        <v/>
      </c>
      <c r="M9" s="1">
        <f>COUNTIF($C$2:C9,"Chevreuil")</f>
        <v>0</v>
      </c>
      <c r="O9" s="1">
        <f>COUNTIF($C$2:C9,"Sanglier")</f>
        <v>0</v>
      </c>
      <c r="P9" s="1" t="str">
        <f t="shared" si="5"/>
        <v/>
      </c>
      <c r="Q9" s="1" t="str">
        <f t="shared" si="0"/>
        <v/>
      </c>
      <c r="R9" s="1" t="str">
        <f>IF(Q9="","",COUNTIF($P$2:P9,P9))</f>
        <v/>
      </c>
    </row>
    <row r="10" spans="1:18" ht="15.5" x14ac:dyDescent="0.35">
      <c r="A10" s="7"/>
      <c r="B10" s="8"/>
      <c r="C10" s="8"/>
      <c r="D10" s="8" t="str">
        <f t="shared" si="1"/>
        <v/>
      </c>
      <c r="E10" s="8" t="str">
        <f t="shared" si="2"/>
        <v/>
      </c>
      <c r="F10" s="8"/>
      <c r="G10" s="8"/>
      <c r="H10" s="8"/>
      <c r="I10" s="9"/>
      <c r="J10" s="1" t="str">
        <f t="shared" si="3"/>
        <v/>
      </c>
      <c r="K10" s="3" t="str">
        <f t="shared" si="4"/>
        <v/>
      </c>
      <c r="L10" s="1" t="str">
        <f>IF(K10="","",COUNTIF($J$2:J10,J10))</f>
        <v/>
      </c>
      <c r="M10" s="1">
        <f>COUNTIF($C$2:C10,"Chevreuil")</f>
        <v>0</v>
      </c>
      <c r="O10" s="1">
        <f>COUNTIF($C$2:C10,"Sanglier")</f>
        <v>0</v>
      </c>
      <c r="P10" s="1" t="str">
        <f t="shared" si="5"/>
        <v/>
      </c>
      <c r="Q10" s="1" t="str">
        <f t="shared" si="0"/>
        <v/>
      </c>
      <c r="R10" s="1" t="str">
        <f>IF(Q10="","",COUNTIF($P$2:P10,P10))</f>
        <v/>
      </c>
    </row>
    <row r="11" spans="1:18" ht="15.5" x14ac:dyDescent="0.35">
      <c r="A11" s="7"/>
      <c r="B11" s="8"/>
      <c r="C11" s="8"/>
      <c r="D11" s="8" t="str">
        <f t="shared" si="1"/>
        <v/>
      </c>
      <c r="E11" s="8" t="str">
        <f t="shared" si="2"/>
        <v/>
      </c>
      <c r="F11" s="8"/>
      <c r="G11" s="8"/>
      <c r="H11" s="8"/>
      <c r="I11" s="9"/>
      <c r="J11" s="1" t="str">
        <f t="shared" si="3"/>
        <v/>
      </c>
      <c r="K11" s="3" t="str">
        <f t="shared" si="4"/>
        <v/>
      </c>
      <c r="L11" s="1" t="str">
        <f>IF(K11="","",COUNTIF($J$2:J11,J11))</f>
        <v/>
      </c>
      <c r="M11" s="1">
        <f>COUNTIF($C$2:C11,"Chevreuil")</f>
        <v>0</v>
      </c>
      <c r="O11" s="1">
        <f>COUNTIF($C$2:C11,"Sanglier")</f>
        <v>0</v>
      </c>
      <c r="P11" s="1" t="str">
        <f t="shared" si="5"/>
        <v/>
      </c>
      <c r="Q11" s="1" t="str">
        <f t="shared" si="0"/>
        <v/>
      </c>
      <c r="R11" s="1" t="str">
        <f>IF(Q11="","",COUNTIF($P$2:P11,P11))</f>
        <v/>
      </c>
    </row>
    <row r="12" spans="1:18" ht="15.5" x14ac:dyDescent="0.35">
      <c r="A12" s="7"/>
      <c r="B12" s="8"/>
      <c r="C12" s="8"/>
      <c r="D12" s="8" t="str">
        <f t="shared" si="1"/>
        <v/>
      </c>
      <c r="E12" s="8" t="str">
        <f t="shared" si="2"/>
        <v/>
      </c>
      <c r="F12" s="8"/>
      <c r="G12" s="8"/>
      <c r="H12" s="8"/>
      <c r="I12" s="9"/>
      <c r="J12" s="1" t="str">
        <f t="shared" si="3"/>
        <v/>
      </c>
      <c r="K12" s="3" t="str">
        <f t="shared" si="4"/>
        <v/>
      </c>
      <c r="L12" s="1" t="str">
        <f>IF(K12="","",COUNTIF($J$2:J12,J12))</f>
        <v/>
      </c>
      <c r="M12" s="1">
        <f>COUNTIF($C$2:C12,"Chevreuil")</f>
        <v>0</v>
      </c>
      <c r="O12" s="1">
        <f>COUNTIF($C$2:C12,"Sanglier")</f>
        <v>0</v>
      </c>
      <c r="P12" s="1" t="str">
        <f t="shared" si="5"/>
        <v/>
      </c>
      <c r="Q12" s="1" t="str">
        <f t="shared" si="0"/>
        <v/>
      </c>
      <c r="R12" s="1" t="str">
        <f>IF(Q12="","",COUNTIF($P$2:P12,P12))</f>
        <v/>
      </c>
    </row>
    <row r="13" spans="1:18" ht="15.5" x14ac:dyDescent="0.35">
      <c r="A13" s="7"/>
      <c r="B13" s="8"/>
      <c r="C13" s="8"/>
      <c r="D13" s="8" t="str">
        <f t="shared" si="1"/>
        <v/>
      </c>
      <c r="E13" s="8" t="str">
        <f t="shared" si="2"/>
        <v/>
      </c>
      <c r="F13" s="8"/>
      <c r="G13" s="8"/>
      <c r="H13" s="8"/>
      <c r="I13" s="9"/>
      <c r="J13" s="1" t="str">
        <f t="shared" si="3"/>
        <v/>
      </c>
      <c r="K13" s="3" t="str">
        <f t="shared" si="4"/>
        <v/>
      </c>
      <c r="L13" s="1" t="str">
        <f>IF(K13="","",COUNTIF($J$2:J13,J13))</f>
        <v/>
      </c>
      <c r="M13" s="1">
        <f>COUNTIF($C$2:C13,"Chevreuil")</f>
        <v>0</v>
      </c>
      <c r="O13" s="1">
        <f>COUNTIF($C$2:C13,"Sanglier")</f>
        <v>0</v>
      </c>
      <c r="P13" s="1" t="str">
        <f t="shared" si="5"/>
        <v/>
      </c>
      <c r="Q13" s="1" t="str">
        <f t="shared" si="0"/>
        <v/>
      </c>
      <c r="R13" s="1" t="str">
        <f>IF(Q13="","",COUNTIF($P$2:P13,P13))</f>
        <v/>
      </c>
    </row>
    <row r="14" spans="1:18" ht="15.5" x14ac:dyDescent="0.35">
      <c r="A14" s="7"/>
      <c r="B14" s="8"/>
      <c r="C14" s="8"/>
      <c r="D14" s="8" t="str">
        <f t="shared" si="1"/>
        <v/>
      </c>
      <c r="E14" s="8" t="str">
        <f t="shared" si="2"/>
        <v/>
      </c>
      <c r="F14" s="8"/>
      <c r="G14" s="8"/>
      <c r="H14" s="8"/>
      <c r="I14" s="9"/>
      <c r="J14" s="1" t="str">
        <f t="shared" si="3"/>
        <v/>
      </c>
      <c r="K14" s="3" t="str">
        <f t="shared" si="4"/>
        <v/>
      </c>
      <c r="L14" s="1" t="str">
        <f>IF(K14="","",COUNTIF($J$2:J14,J14))</f>
        <v/>
      </c>
      <c r="M14" s="1">
        <f>COUNTIF($C$2:C14,"Chevreuil")</f>
        <v>0</v>
      </c>
      <c r="O14" s="1">
        <f>COUNTIF($C$2:C14,"Sanglier")</f>
        <v>0</v>
      </c>
      <c r="P14" s="1" t="str">
        <f t="shared" si="5"/>
        <v/>
      </c>
      <c r="Q14" s="1" t="str">
        <f t="shared" si="0"/>
        <v/>
      </c>
      <c r="R14" s="1" t="str">
        <f>IF(Q14="","",COUNTIF($P$2:P14,P14))</f>
        <v/>
      </c>
    </row>
    <row r="15" spans="1:18" ht="15.5" x14ac:dyDescent="0.35">
      <c r="A15" s="7"/>
      <c r="B15" s="8"/>
      <c r="C15" s="8"/>
      <c r="D15" s="8" t="str">
        <f t="shared" si="1"/>
        <v/>
      </c>
      <c r="E15" s="8" t="str">
        <f t="shared" si="2"/>
        <v/>
      </c>
      <c r="F15" s="8"/>
      <c r="G15" s="8"/>
      <c r="H15" s="8"/>
      <c r="I15" s="9"/>
      <c r="J15" s="1" t="str">
        <f t="shared" si="3"/>
        <v/>
      </c>
      <c r="K15" s="3" t="str">
        <f t="shared" si="4"/>
        <v/>
      </c>
      <c r="L15" s="1" t="str">
        <f>IF(K15="","",COUNTIF($J$2:J15,J15))</f>
        <v/>
      </c>
      <c r="M15" s="1">
        <f>COUNTIF($C$2:C15,"Chevreuil")</f>
        <v>0</v>
      </c>
      <c r="O15" s="1">
        <f>COUNTIF($C$2:C15,"Sanglier")</f>
        <v>0</v>
      </c>
      <c r="P15" s="1" t="str">
        <f t="shared" si="5"/>
        <v/>
      </c>
      <c r="Q15" s="1" t="str">
        <f t="shared" si="0"/>
        <v/>
      </c>
      <c r="R15" s="1" t="str">
        <f>IF(Q15="","",COUNTIF($P$2:P15,P15))</f>
        <v/>
      </c>
    </row>
    <row r="16" spans="1:18" ht="15.5" x14ac:dyDescent="0.35">
      <c r="A16" s="7"/>
      <c r="B16" s="8"/>
      <c r="C16" s="8"/>
      <c r="D16" s="8" t="str">
        <f t="shared" si="1"/>
        <v/>
      </c>
      <c r="E16" s="8" t="str">
        <f t="shared" si="2"/>
        <v/>
      </c>
      <c r="F16" s="8"/>
      <c r="G16" s="8"/>
      <c r="H16" s="8"/>
      <c r="I16" s="9"/>
      <c r="J16" s="1" t="str">
        <f t="shared" si="3"/>
        <v/>
      </c>
      <c r="K16" s="3" t="str">
        <f t="shared" si="4"/>
        <v/>
      </c>
      <c r="L16" s="1" t="str">
        <f>IF(K16="","",COUNTIF($J$2:J16,J16))</f>
        <v/>
      </c>
      <c r="M16" s="1">
        <f>COUNTIF($C$2:C16,"Chevreuil")</f>
        <v>0</v>
      </c>
      <c r="O16" s="1">
        <f>COUNTIF($C$2:C16,"Sanglier")</f>
        <v>0</v>
      </c>
      <c r="P16" s="1" t="str">
        <f t="shared" si="5"/>
        <v/>
      </c>
      <c r="Q16" s="1" t="str">
        <f t="shared" si="0"/>
        <v/>
      </c>
      <c r="R16" s="1" t="str">
        <f>IF(Q16="","",COUNTIF($P$2:P16,P16))</f>
        <v/>
      </c>
    </row>
    <row r="17" spans="1:18" ht="15.5" x14ac:dyDescent="0.35">
      <c r="A17" s="7"/>
      <c r="B17" s="8"/>
      <c r="C17" s="8"/>
      <c r="D17" s="8" t="str">
        <f t="shared" si="1"/>
        <v/>
      </c>
      <c r="E17" s="8" t="str">
        <f t="shared" si="2"/>
        <v/>
      </c>
      <c r="F17" s="8"/>
      <c r="G17" s="8"/>
      <c r="H17" s="8"/>
      <c r="I17" s="9"/>
      <c r="J17" s="1" t="str">
        <f t="shared" ref="J17" si="6">IF(C17=("Chevreuil"),B17,"")</f>
        <v/>
      </c>
      <c r="K17" s="3" t="str">
        <f t="shared" ref="K17" si="7">IF(C17=("Chevreuil"),C17,"")</f>
        <v/>
      </c>
      <c r="L17" s="1" t="str">
        <f>IF(K17="","",COUNTIF($J$2:J17,J17))</f>
        <v/>
      </c>
      <c r="M17" s="1">
        <f>COUNTIF($C$2:C17,"Chevreuil")</f>
        <v>0</v>
      </c>
      <c r="O17" s="1">
        <f>COUNTIF($C$2:C17,"Sanglier")</f>
        <v>0</v>
      </c>
      <c r="P17" s="1" t="str">
        <f t="shared" si="5"/>
        <v/>
      </c>
      <c r="Q17" s="1" t="str">
        <f t="shared" si="0"/>
        <v/>
      </c>
      <c r="R17" s="1" t="str">
        <f>IF(Q17="","",COUNTIF($P$2:P17,P17))</f>
        <v/>
      </c>
    </row>
    <row r="18" spans="1:18" ht="15.5" x14ac:dyDescent="0.35">
      <c r="A18" s="7"/>
      <c r="B18" s="8"/>
      <c r="C18" s="8"/>
      <c r="D18" s="8" t="str">
        <f t="shared" si="1"/>
        <v/>
      </c>
      <c r="E18" s="8" t="str">
        <f t="shared" si="2"/>
        <v/>
      </c>
      <c r="F18" s="8"/>
      <c r="G18" s="8"/>
      <c r="H18" s="8"/>
      <c r="I18" s="9"/>
      <c r="J18" s="1" t="str">
        <f t="shared" ref="J18:J19" si="8">IF(C18=("Chevreuil"),B18,"")</f>
        <v/>
      </c>
      <c r="K18" s="3" t="str">
        <f t="shared" ref="K18:K19" si="9">IF(C18=("Chevreuil"),C18,"")</f>
        <v/>
      </c>
      <c r="L18" s="1" t="str">
        <f>IF(K18="","",COUNTIF($J$2:J18,J18))</f>
        <v/>
      </c>
      <c r="M18" s="1">
        <f>COUNTIF($C$2:C18,"Chevreuil")</f>
        <v>0</v>
      </c>
      <c r="O18" s="1">
        <f>COUNTIF($C$2:C18,"Sanglier")</f>
        <v>0</v>
      </c>
      <c r="P18" s="1" t="str">
        <f t="shared" si="5"/>
        <v/>
      </c>
      <c r="Q18" s="1" t="str">
        <f t="shared" ref="Q18" si="10">IF(C18=("Sanglier"),C18,"")</f>
        <v/>
      </c>
      <c r="R18" s="1" t="str">
        <f>IF(Q18="","",COUNTIF($P$2:P18,P18))</f>
        <v/>
      </c>
    </row>
    <row r="19" spans="1:18" ht="15.5" x14ac:dyDescent="0.35">
      <c r="A19" s="7"/>
      <c r="B19" s="8"/>
      <c r="C19" s="8"/>
      <c r="D19" s="8" t="str">
        <f t="shared" si="1"/>
        <v/>
      </c>
      <c r="E19" s="8" t="str">
        <f t="shared" si="2"/>
        <v/>
      </c>
      <c r="F19" s="8"/>
      <c r="G19" s="8"/>
      <c r="H19" s="8"/>
      <c r="I19" s="9"/>
      <c r="J19" s="1" t="str">
        <f t="shared" si="8"/>
        <v/>
      </c>
      <c r="K19" s="3" t="str">
        <f t="shared" si="9"/>
        <v/>
      </c>
      <c r="L19" s="1" t="str">
        <f>IF(K19="","",COUNTIF($J$2:J19,J19))</f>
        <v/>
      </c>
      <c r="M19" s="1">
        <f>COUNTIF($C$2:C19,"Chevreuil")</f>
        <v>0</v>
      </c>
      <c r="O19" s="1">
        <f>COUNTIF($C$2:C19,"Sanglier")</f>
        <v>0</v>
      </c>
      <c r="P19" s="1" t="str">
        <f t="shared" ref="P19:P21" si="11">IF(C19=("Sanglier"),B19,"")</f>
        <v/>
      </c>
      <c r="Q19" s="1" t="str">
        <f t="shared" ref="Q19:Q21" si="12">IF(C19=("Sanglier"),C19,"")</f>
        <v/>
      </c>
      <c r="R19" s="1" t="str">
        <f>IF(Q19="","",COUNTIF($P$2:P19,P19))</f>
        <v/>
      </c>
    </row>
    <row r="20" spans="1:18" ht="15.5" x14ac:dyDescent="0.35">
      <c r="A20" s="7"/>
      <c r="B20" s="8"/>
      <c r="C20" s="8"/>
      <c r="D20" s="8" t="str">
        <f t="shared" si="1"/>
        <v/>
      </c>
      <c r="E20" s="8" t="str">
        <f t="shared" si="2"/>
        <v/>
      </c>
      <c r="F20" s="8"/>
      <c r="G20" s="8"/>
      <c r="H20" s="8"/>
      <c r="I20" s="9"/>
      <c r="J20" s="1" t="str">
        <f t="shared" ref="J20:J83" si="13">IF(C20=("Chevreuil"),B20,"")</f>
        <v/>
      </c>
      <c r="K20" s="3" t="str">
        <f t="shared" ref="K20:K83" si="14">IF(C20=("Chevreuil"),C20,"")</f>
        <v/>
      </c>
      <c r="L20" s="1" t="str">
        <f>IF(K20="","",COUNTIF($J$2:J20,J20))</f>
        <v/>
      </c>
      <c r="M20" s="1">
        <f>COUNTIF($C$2:C20,"Chevreuil")</f>
        <v>0</v>
      </c>
      <c r="O20" s="1">
        <f>COUNTIF($C$2:C20,"Sanglier")</f>
        <v>0</v>
      </c>
      <c r="P20" s="1" t="str">
        <f t="shared" si="11"/>
        <v/>
      </c>
      <c r="Q20" s="1" t="str">
        <f t="shared" si="12"/>
        <v/>
      </c>
      <c r="R20" s="1" t="str">
        <f>IF(Q20="","",COUNTIF($P$2:P20,P20))</f>
        <v/>
      </c>
    </row>
    <row r="21" spans="1:18" ht="15.5" x14ac:dyDescent="0.35">
      <c r="A21" s="7"/>
      <c r="B21" s="8"/>
      <c r="C21" s="8"/>
      <c r="D21" s="8" t="str">
        <f t="shared" ref="D21:D84" si="15">IF(B21="","",IF(C21=("Chevreuil"),M21,O21))</f>
        <v/>
      </c>
      <c r="E21" s="8" t="str">
        <f t="shared" si="2"/>
        <v/>
      </c>
      <c r="F21" s="8"/>
      <c r="G21" s="8"/>
      <c r="H21" s="8"/>
      <c r="I21" s="9"/>
      <c r="J21" s="1" t="str">
        <f t="shared" si="13"/>
        <v/>
      </c>
      <c r="K21" s="3" t="str">
        <f t="shared" si="14"/>
        <v/>
      </c>
      <c r="L21" s="1" t="str">
        <f>IF(K21="","",COUNTIF($J$2:J21,J21))</f>
        <v/>
      </c>
      <c r="M21" s="1">
        <f>COUNTIF($C$2:C21,"Chevreuil")</f>
        <v>0</v>
      </c>
      <c r="O21" s="1">
        <f>COUNTIF($C$2:C21,"Sanglier")</f>
        <v>0</v>
      </c>
      <c r="P21" s="1" t="str">
        <f t="shared" si="11"/>
        <v/>
      </c>
      <c r="Q21" s="1" t="str">
        <f t="shared" si="12"/>
        <v/>
      </c>
      <c r="R21" s="1" t="str">
        <f>IF(Q21="","",COUNTIF($P$2:P21,P21))</f>
        <v/>
      </c>
    </row>
    <row r="22" spans="1:18" ht="15.5" x14ac:dyDescent="0.35">
      <c r="A22" s="7"/>
      <c r="B22" s="8"/>
      <c r="C22" s="8"/>
      <c r="D22" s="8" t="str">
        <f>IF(B22="","",IF(C22=("Chevreuil"),M22,O22))</f>
        <v/>
      </c>
      <c r="E22" s="8" t="str">
        <f t="shared" si="2"/>
        <v/>
      </c>
      <c r="F22" s="8"/>
      <c r="G22" s="8"/>
      <c r="H22" s="8"/>
      <c r="I22" s="9"/>
      <c r="J22" s="1" t="str">
        <f t="shared" si="13"/>
        <v/>
      </c>
      <c r="K22" s="3" t="str">
        <f t="shared" si="14"/>
        <v/>
      </c>
      <c r="L22" s="1" t="str">
        <f>IF(K22="","",COUNTIF($J$2:J22,J22))</f>
        <v/>
      </c>
      <c r="M22" s="1">
        <f>COUNTIF($C$2:C22,"Chevreuil")</f>
        <v>0</v>
      </c>
      <c r="O22" s="1">
        <f>COUNTIF($C$2:C22,"Sanglier")</f>
        <v>0</v>
      </c>
      <c r="P22" s="1" t="str">
        <f t="shared" ref="P22:P85" si="16">IF(C22=("Sanglier"),B22,"")</f>
        <v/>
      </c>
      <c r="Q22" s="1" t="str">
        <f t="shared" ref="Q22:Q85" si="17">IF(C22=("Sanglier"),C22,"")</f>
        <v/>
      </c>
      <c r="R22" s="1" t="str">
        <f>IF(Q22="","",COUNTIF($P$2:P22,P22))</f>
        <v/>
      </c>
    </row>
    <row r="23" spans="1:18" ht="15.5" x14ac:dyDescent="0.35">
      <c r="A23" s="7"/>
      <c r="B23" s="8"/>
      <c r="C23" s="8"/>
      <c r="D23" s="8" t="str">
        <f t="shared" si="15"/>
        <v/>
      </c>
      <c r="E23" s="8" t="str">
        <f t="shared" si="2"/>
        <v/>
      </c>
      <c r="F23" s="8"/>
      <c r="G23" s="8"/>
      <c r="H23" s="8"/>
      <c r="I23" s="9"/>
      <c r="J23" s="1" t="str">
        <f t="shared" si="13"/>
        <v/>
      </c>
      <c r="K23" s="3" t="str">
        <f t="shared" si="14"/>
        <v/>
      </c>
      <c r="L23" s="1" t="str">
        <f>IF(K23="","",COUNTIF($J$2:J23,J23))</f>
        <v/>
      </c>
      <c r="M23" s="1">
        <f>COUNTIF($C$2:C23,"Chevreuil")</f>
        <v>0</v>
      </c>
      <c r="O23" s="1">
        <f>COUNTIF($C$2:C23,"Sanglier")</f>
        <v>0</v>
      </c>
      <c r="P23" s="1" t="str">
        <f t="shared" si="16"/>
        <v/>
      </c>
      <c r="Q23" s="1" t="str">
        <f t="shared" si="17"/>
        <v/>
      </c>
      <c r="R23" s="1" t="str">
        <f>IF(Q23="","",COUNTIF($P$2:P23,P23))</f>
        <v/>
      </c>
    </row>
    <row r="24" spans="1:18" ht="15.5" x14ac:dyDescent="0.35">
      <c r="A24" s="7"/>
      <c r="B24" s="8"/>
      <c r="C24" s="8"/>
      <c r="D24" s="8" t="str">
        <f t="shared" si="15"/>
        <v/>
      </c>
      <c r="E24" s="8" t="str">
        <f t="shared" si="2"/>
        <v/>
      </c>
      <c r="F24" s="8"/>
      <c r="G24" s="8"/>
      <c r="H24" s="8"/>
      <c r="I24" s="9"/>
      <c r="J24" s="1" t="str">
        <f t="shared" si="13"/>
        <v/>
      </c>
      <c r="K24" s="3" t="str">
        <f t="shared" si="14"/>
        <v/>
      </c>
      <c r="L24" s="1" t="str">
        <f>IF(K24="","",COUNTIF($J$2:J24,J24))</f>
        <v/>
      </c>
      <c r="M24" s="1">
        <f>COUNTIF($C$2:C24,"Chevreuil")</f>
        <v>0</v>
      </c>
      <c r="O24" s="1">
        <f>COUNTIF($C$2:C24,"Sanglier")</f>
        <v>0</v>
      </c>
      <c r="P24" s="1" t="str">
        <f t="shared" si="16"/>
        <v/>
      </c>
      <c r="Q24" s="1" t="str">
        <f t="shared" si="17"/>
        <v/>
      </c>
      <c r="R24" s="1" t="str">
        <f>IF(Q24="","",COUNTIF($P$2:P24,P24))</f>
        <v/>
      </c>
    </row>
    <row r="25" spans="1:18" ht="15.5" x14ac:dyDescent="0.35">
      <c r="A25" s="7"/>
      <c r="B25" s="8"/>
      <c r="C25" s="8"/>
      <c r="D25" s="8" t="str">
        <f t="shared" si="15"/>
        <v/>
      </c>
      <c r="E25" s="8" t="str">
        <f t="shared" si="2"/>
        <v/>
      </c>
      <c r="F25" s="8"/>
      <c r="G25" s="8"/>
      <c r="H25" s="8"/>
      <c r="I25" s="9"/>
      <c r="J25" s="1" t="str">
        <f t="shared" si="13"/>
        <v/>
      </c>
      <c r="K25" s="3" t="str">
        <f t="shared" si="14"/>
        <v/>
      </c>
      <c r="L25" s="1" t="str">
        <f>IF(K25="","",COUNTIF($J$2:J25,J25))</f>
        <v/>
      </c>
      <c r="M25" s="1">
        <f>COUNTIF($C$2:C25,"Chevreuil")</f>
        <v>0</v>
      </c>
      <c r="O25" s="1">
        <f>COUNTIF($C$2:C25,"Sanglier")</f>
        <v>0</v>
      </c>
      <c r="P25" s="1" t="str">
        <f t="shared" si="16"/>
        <v/>
      </c>
      <c r="Q25" s="1" t="str">
        <f t="shared" si="17"/>
        <v/>
      </c>
      <c r="R25" s="1" t="str">
        <f>IF(Q25="","",COUNTIF($P$2:P25,P25))</f>
        <v/>
      </c>
    </row>
    <row r="26" spans="1:18" ht="15.5" x14ac:dyDescent="0.35">
      <c r="A26" s="7"/>
      <c r="B26" s="8"/>
      <c r="C26" s="8"/>
      <c r="D26" s="8" t="str">
        <f t="shared" si="15"/>
        <v/>
      </c>
      <c r="E26" s="8" t="str">
        <f t="shared" si="2"/>
        <v/>
      </c>
      <c r="F26" s="8"/>
      <c r="G26" s="8"/>
      <c r="H26" s="8"/>
      <c r="I26" s="9"/>
      <c r="J26" s="1" t="str">
        <f t="shared" si="13"/>
        <v/>
      </c>
      <c r="K26" s="3" t="str">
        <f t="shared" si="14"/>
        <v/>
      </c>
      <c r="L26" s="1" t="str">
        <f>IF(K26="","",COUNTIF($J$2:J26,J26))</f>
        <v/>
      </c>
      <c r="M26" s="1">
        <f>COUNTIF($C$2:C26,"Chevreuil")</f>
        <v>0</v>
      </c>
      <c r="O26" s="1">
        <f>COUNTIF($C$2:C26,"Sanglier")</f>
        <v>0</v>
      </c>
      <c r="P26" s="1" t="str">
        <f t="shared" si="16"/>
        <v/>
      </c>
      <c r="Q26" s="1" t="str">
        <f t="shared" si="17"/>
        <v/>
      </c>
      <c r="R26" s="1" t="str">
        <f>IF(Q26="","",COUNTIF($P$2:P26,P26))</f>
        <v/>
      </c>
    </row>
    <row r="27" spans="1:18" ht="15.5" x14ac:dyDescent="0.35">
      <c r="A27" s="7"/>
      <c r="B27" s="8"/>
      <c r="C27" s="8"/>
      <c r="D27" s="8" t="str">
        <f t="shared" si="15"/>
        <v/>
      </c>
      <c r="E27" s="8" t="str">
        <f t="shared" si="2"/>
        <v/>
      </c>
      <c r="F27" s="8"/>
      <c r="G27" s="8"/>
      <c r="H27" s="8"/>
      <c r="I27" s="9"/>
      <c r="J27" s="1" t="str">
        <f t="shared" si="13"/>
        <v/>
      </c>
      <c r="K27" s="3" t="str">
        <f t="shared" si="14"/>
        <v/>
      </c>
      <c r="L27" s="1" t="str">
        <f>IF(K27="","",COUNTIF($J$2:J27,J27))</f>
        <v/>
      </c>
      <c r="M27" s="1">
        <f>COUNTIF($C$2:C27,"Chevreuil")</f>
        <v>0</v>
      </c>
      <c r="O27" s="1">
        <f>COUNTIF($C$2:C27,"Sanglier")</f>
        <v>0</v>
      </c>
      <c r="P27" s="1" t="str">
        <f t="shared" si="16"/>
        <v/>
      </c>
      <c r="Q27" s="1" t="str">
        <f t="shared" si="17"/>
        <v/>
      </c>
      <c r="R27" s="1" t="str">
        <f>IF(Q27="","",COUNTIF($P$2:P27,P27))</f>
        <v/>
      </c>
    </row>
    <row r="28" spans="1:18" ht="15.5" x14ac:dyDescent="0.35">
      <c r="A28" s="7"/>
      <c r="B28" s="8"/>
      <c r="C28" s="8"/>
      <c r="D28" s="8" t="str">
        <f t="shared" si="15"/>
        <v/>
      </c>
      <c r="E28" s="8" t="str">
        <f t="shared" si="2"/>
        <v/>
      </c>
      <c r="F28" s="8"/>
      <c r="G28" s="8"/>
      <c r="H28" s="8"/>
      <c r="I28" s="9"/>
      <c r="J28" s="1" t="str">
        <f t="shared" si="13"/>
        <v/>
      </c>
      <c r="K28" s="3" t="str">
        <f t="shared" si="14"/>
        <v/>
      </c>
      <c r="L28" s="1" t="str">
        <f>IF(K28="","",COUNTIF($J$2:J28,J28))</f>
        <v/>
      </c>
      <c r="M28" s="1">
        <f>COUNTIF($C$2:C28,"Chevreuil")</f>
        <v>0</v>
      </c>
      <c r="O28" s="1">
        <f>COUNTIF($C$2:C28,"Sanglier")</f>
        <v>0</v>
      </c>
      <c r="P28" s="1" t="str">
        <f t="shared" si="16"/>
        <v/>
      </c>
      <c r="Q28" s="1" t="str">
        <f t="shared" si="17"/>
        <v/>
      </c>
      <c r="R28" s="1" t="str">
        <f>IF(Q28="","",COUNTIF($P$2:P28,P28))</f>
        <v/>
      </c>
    </row>
    <row r="29" spans="1:18" ht="15.5" x14ac:dyDescent="0.35">
      <c r="A29" s="7"/>
      <c r="B29" s="8"/>
      <c r="C29" s="8"/>
      <c r="D29" s="8" t="str">
        <f t="shared" si="15"/>
        <v/>
      </c>
      <c r="E29" s="8" t="str">
        <f t="shared" si="2"/>
        <v/>
      </c>
      <c r="F29" s="8"/>
      <c r="G29" s="8"/>
      <c r="H29" s="8"/>
      <c r="I29" s="9"/>
      <c r="J29" s="1" t="str">
        <f t="shared" si="13"/>
        <v/>
      </c>
      <c r="K29" s="3" t="str">
        <f t="shared" si="14"/>
        <v/>
      </c>
      <c r="L29" s="1" t="str">
        <f>IF(K29="","",COUNTIF($J$2:J29,J29))</f>
        <v/>
      </c>
      <c r="M29" s="1">
        <f>COUNTIF($C$2:C29,"Chevreuil")</f>
        <v>0</v>
      </c>
      <c r="O29" s="1">
        <f>COUNTIF($C$2:C29,"Sanglier")</f>
        <v>0</v>
      </c>
      <c r="P29" s="1" t="str">
        <f t="shared" si="16"/>
        <v/>
      </c>
      <c r="Q29" s="1" t="str">
        <f t="shared" si="17"/>
        <v/>
      </c>
      <c r="R29" s="1" t="str">
        <f>IF(Q29="","",COUNTIF($P$2:P29,P29))</f>
        <v/>
      </c>
    </row>
    <row r="30" spans="1:18" ht="15.5" x14ac:dyDescent="0.35">
      <c r="A30" s="7"/>
      <c r="B30" s="8"/>
      <c r="C30" s="8"/>
      <c r="D30" s="8" t="str">
        <f t="shared" si="15"/>
        <v/>
      </c>
      <c r="E30" s="8" t="str">
        <f t="shared" si="2"/>
        <v/>
      </c>
      <c r="F30" s="8"/>
      <c r="G30" s="8"/>
      <c r="H30" s="8"/>
      <c r="I30" s="9"/>
      <c r="J30" s="1" t="str">
        <f t="shared" si="13"/>
        <v/>
      </c>
      <c r="K30" s="3" t="str">
        <f t="shared" si="14"/>
        <v/>
      </c>
      <c r="L30" s="1" t="str">
        <f>IF(K30="","",COUNTIF($J$2:J30,J30))</f>
        <v/>
      </c>
      <c r="M30" s="1">
        <f>COUNTIF($C$2:C30,"Chevreuil")</f>
        <v>0</v>
      </c>
      <c r="O30" s="1">
        <f>COUNTIF($C$2:C30,"Sanglier")</f>
        <v>0</v>
      </c>
      <c r="P30" s="1" t="str">
        <f t="shared" si="16"/>
        <v/>
      </c>
      <c r="Q30" s="1" t="str">
        <f t="shared" si="17"/>
        <v/>
      </c>
      <c r="R30" s="1" t="str">
        <f>IF(Q30="","",COUNTIF($P$2:P30,P30))</f>
        <v/>
      </c>
    </row>
    <row r="31" spans="1:18" ht="15.5" x14ac:dyDescent="0.35">
      <c r="A31" s="7"/>
      <c r="B31" s="8"/>
      <c r="C31" s="8"/>
      <c r="D31" s="8" t="str">
        <f t="shared" si="15"/>
        <v/>
      </c>
      <c r="E31" s="8" t="str">
        <f t="shared" si="2"/>
        <v/>
      </c>
      <c r="F31" s="8"/>
      <c r="G31" s="8"/>
      <c r="H31" s="8"/>
      <c r="I31" s="9"/>
      <c r="J31" s="1" t="str">
        <f t="shared" si="13"/>
        <v/>
      </c>
      <c r="K31" s="3" t="str">
        <f t="shared" si="14"/>
        <v/>
      </c>
      <c r="L31" s="1" t="str">
        <f>IF(K31="","",COUNTIF($J$2:J31,J31))</f>
        <v/>
      </c>
      <c r="M31" s="1">
        <f>COUNTIF($C$2:C31,"Chevreuil")</f>
        <v>0</v>
      </c>
      <c r="O31" s="1">
        <f>COUNTIF($C$2:C31,"Sanglier")</f>
        <v>0</v>
      </c>
      <c r="P31" s="1" t="str">
        <f t="shared" si="16"/>
        <v/>
      </c>
      <c r="Q31" s="1" t="str">
        <f t="shared" si="17"/>
        <v/>
      </c>
      <c r="R31" s="1" t="str">
        <f>IF(Q31="","",COUNTIF($P$2:P31,P31))</f>
        <v/>
      </c>
    </row>
    <row r="32" spans="1:18" ht="15.5" x14ac:dyDescent="0.35">
      <c r="A32" s="7"/>
      <c r="B32" s="8"/>
      <c r="C32" s="8"/>
      <c r="D32" s="8" t="str">
        <f t="shared" si="15"/>
        <v/>
      </c>
      <c r="E32" s="8" t="str">
        <f t="shared" si="2"/>
        <v/>
      </c>
      <c r="F32" s="8"/>
      <c r="G32" s="8"/>
      <c r="H32" s="8"/>
      <c r="I32" s="9"/>
      <c r="J32" s="1" t="str">
        <f t="shared" si="13"/>
        <v/>
      </c>
      <c r="K32" s="3" t="str">
        <f t="shared" si="14"/>
        <v/>
      </c>
      <c r="L32" s="1" t="str">
        <f>IF(K32="","",COUNTIF($J$2:J32,J32))</f>
        <v/>
      </c>
      <c r="M32" s="1">
        <f>COUNTIF($C$2:C32,"Chevreuil")</f>
        <v>0</v>
      </c>
      <c r="O32" s="1">
        <f>COUNTIF($C$2:C32,"Sanglier")</f>
        <v>0</v>
      </c>
      <c r="P32" s="1" t="str">
        <f t="shared" si="16"/>
        <v/>
      </c>
      <c r="Q32" s="1" t="str">
        <f t="shared" si="17"/>
        <v/>
      </c>
      <c r="R32" s="1" t="str">
        <f>IF(Q32="","",COUNTIF($P$2:P32,P32))</f>
        <v/>
      </c>
    </row>
    <row r="33" spans="1:18" ht="15.5" x14ac:dyDescent="0.35">
      <c r="A33" s="7"/>
      <c r="B33" s="8"/>
      <c r="C33" s="8"/>
      <c r="D33" s="8" t="str">
        <f t="shared" si="15"/>
        <v/>
      </c>
      <c r="E33" s="8" t="str">
        <f t="shared" si="2"/>
        <v/>
      </c>
      <c r="F33" s="8"/>
      <c r="G33" s="8"/>
      <c r="H33" s="8"/>
      <c r="I33" s="9"/>
      <c r="J33" s="1" t="str">
        <f t="shared" si="13"/>
        <v/>
      </c>
      <c r="K33" s="3" t="str">
        <f t="shared" si="14"/>
        <v/>
      </c>
      <c r="L33" s="1" t="str">
        <f>IF(K33="","",COUNTIF($J$2:J33,J33))</f>
        <v/>
      </c>
      <c r="M33" s="1">
        <f>COUNTIF($C$2:C33,"Chevreuil")</f>
        <v>0</v>
      </c>
      <c r="O33" s="1">
        <f>COUNTIF($C$2:C33,"Sanglier")</f>
        <v>0</v>
      </c>
      <c r="P33" s="1" t="str">
        <f t="shared" si="16"/>
        <v/>
      </c>
      <c r="Q33" s="1" t="str">
        <f t="shared" si="17"/>
        <v/>
      </c>
      <c r="R33" s="1" t="str">
        <f>IF(Q33="","",COUNTIF($P$2:P33,P33))</f>
        <v/>
      </c>
    </row>
    <row r="34" spans="1:18" ht="15.5" x14ac:dyDescent="0.35">
      <c r="A34" s="7"/>
      <c r="B34" s="8"/>
      <c r="C34" s="8"/>
      <c r="D34" s="8" t="str">
        <f t="shared" si="15"/>
        <v/>
      </c>
      <c r="E34" s="8" t="str">
        <f t="shared" si="2"/>
        <v/>
      </c>
      <c r="F34" s="8"/>
      <c r="G34" s="8"/>
      <c r="H34" s="8"/>
      <c r="I34" s="9"/>
      <c r="J34" s="1" t="str">
        <f t="shared" si="13"/>
        <v/>
      </c>
      <c r="K34" s="3" t="str">
        <f t="shared" si="14"/>
        <v/>
      </c>
      <c r="L34" s="1" t="str">
        <f>IF(K34="","",COUNTIF($J$2:J34,J34))</f>
        <v/>
      </c>
      <c r="M34" s="1">
        <f>COUNTIF($C$2:C34,"Chevreuil")</f>
        <v>0</v>
      </c>
      <c r="O34" s="1">
        <f>COUNTIF($C$2:C34,"Sanglier")</f>
        <v>0</v>
      </c>
      <c r="P34" s="1" t="str">
        <f t="shared" si="16"/>
        <v/>
      </c>
      <c r="Q34" s="1" t="str">
        <f t="shared" si="17"/>
        <v/>
      </c>
      <c r="R34" s="1" t="str">
        <f>IF(Q34="","",COUNTIF($P$2:P34,P34))</f>
        <v/>
      </c>
    </row>
    <row r="35" spans="1:18" ht="15.5" x14ac:dyDescent="0.35">
      <c r="A35" s="7"/>
      <c r="B35" s="8"/>
      <c r="C35" s="8"/>
      <c r="D35" s="8" t="str">
        <f t="shared" si="15"/>
        <v/>
      </c>
      <c r="E35" s="8" t="str">
        <f t="shared" si="2"/>
        <v/>
      </c>
      <c r="F35" s="8"/>
      <c r="G35" s="8"/>
      <c r="H35" s="8"/>
      <c r="I35" s="9"/>
      <c r="J35" s="1" t="str">
        <f t="shared" si="13"/>
        <v/>
      </c>
      <c r="K35" s="3" t="str">
        <f t="shared" si="14"/>
        <v/>
      </c>
      <c r="L35" s="1" t="str">
        <f>IF(K35="","",COUNTIF($J$2:J35,J35))</f>
        <v/>
      </c>
      <c r="M35" s="1">
        <f>COUNTIF($C$2:C35,"Chevreuil")</f>
        <v>0</v>
      </c>
      <c r="O35" s="1">
        <f>COUNTIF($C$2:C35,"Sanglier")</f>
        <v>0</v>
      </c>
      <c r="P35" s="1" t="str">
        <f t="shared" si="16"/>
        <v/>
      </c>
      <c r="Q35" s="1" t="str">
        <f t="shared" si="17"/>
        <v/>
      </c>
      <c r="R35" s="1" t="str">
        <f>IF(Q35="","",COUNTIF($P$2:P35,P35))</f>
        <v/>
      </c>
    </row>
    <row r="36" spans="1:18" ht="15.5" x14ac:dyDescent="0.35">
      <c r="A36" s="7"/>
      <c r="B36" s="8"/>
      <c r="C36" s="8"/>
      <c r="D36" s="8" t="str">
        <f t="shared" si="15"/>
        <v/>
      </c>
      <c r="E36" s="8" t="str">
        <f t="shared" si="2"/>
        <v/>
      </c>
      <c r="F36" s="8"/>
      <c r="G36" s="8"/>
      <c r="H36" s="8"/>
      <c r="I36" s="9"/>
      <c r="J36" s="1" t="str">
        <f t="shared" si="13"/>
        <v/>
      </c>
      <c r="K36" s="3" t="str">
        <f t="shared" si="14"/>
        <v/>
      </c>
      <c r="L36" s="1" t="str">
        <f>IF(K36="","",COUNTIF($J$2:J36,J36))</f>
        <v/>
      </c>
      <c r="M36" s="1">
        <f>COUNTIF($C$2:C36,"Chevreuil")</f>
        <v>0</v>
      </c>
      <c r="O36" s="1">
        <f>COUNTIF($C$2:C36,"Sanglier")</f>
        <v>0</v>
      </c>
      <c r="P36" s="1" t="str">
        <f t="shared" si="16"/>
        <v/>
      </c>
      <c r="Q36" s="1" t="str">
        <f t="shared" si="17"/>
        <v/>
      </c>
      <c r="R36" s="1" t="str">
        <f>IF(Q36="","",COUNTIF($P$2:P36,P36))</f>
        <v/>
      </c>
    </row>
    <row r="37" spans="1:18" ht="15.5" x14ac:dyDescent="0.35">
      <c r="A37" s="7"/>
      <c r="B37" s="8"/>
      <c r="C37" s="8"/>
      <c r="D37" s="8" t="str">
        <f t="shared" si="15"/>
        <v/>
      </c>
      <c r="E37" s="8" t="str">
        <f t="shared" si="2"/>
        <v/>
      </c>
      <c r="F37" s="8"/>
      <c r="G37" s="8"/>
      <c r="H37" s="8"/>
      <c r="I37" s="9"/>
      <c r="J37" s="1" t="str">
        <f t="shared" si="13"/>
        <v/>
      </c>
      <c r="K37" s="3" t="str">
        <f t="shared" si="14"/>
        <v/>
      </c>
      <c r="L37" s="1" t="str">
        <f>IF(K37="","",COUNTIF($J$2:J37,J37))</f>
        <v/>
      </c>
      <c r="M37" s="1">
        <f>COUNTIF($C$2:C37,"Chevreuil")</f>
        <v>0</v>
      </c>
      <c r="O37" s="1">
        <f>COUNTIF($C$2:C37,"Sanglier")</f>
        <v>0</v>
      </c>
      <c r="P37" s="1" t="str">
        <f t="shared" si="16"/>
        <v/>
      </c>
      <c r="Q37" s="1" t="str">
        <f t="shared" si="17"/>
        <v/>
      </c>
      <c r="R37" s="1" t="str">
        <f>IF(Q37="","",COUNTIF($P$2:P37,P37))</f>
        <v/>
      </c>
    </row>
    <row r="38" spans="1:18" ht="15.5" x14ac:dyDescent="0.35">
      <c r="A38" s="7"/>
      <c r="B38" s="8"/>
      <c r="C38" s="8"/>
      <c r="D38" s="8" t="str">
        <f t="shared" si="15"/>
        <v/>
      </c>
      <c r="E38" s="8" t="str">
        <f t="shared" si="2"/>
        <v/>
      </c>
      <c r="F38" s="8"/>
      <c r="G38" s="8"/>
      <c r="H38" s="8"/>
      <c r="I38" s="9"/>
      <c r="J38" s="1" t="str">
        <f t="shared" si="13"/>
        <v/>
      </c>
      <c r="K38" s="3" t="str">
        <f t="shared" si="14"/>
        <v/>
      </c>
      <c r="L38" s="1" t="str">
        <f>IF(K38="","",COUNTIF($J$2:J38,J38))</f>
        <v/>
      </c>
      <c r="M38" s="1">
        <f>COUNTIF($C$2:C38,"Chevreuil")</f>
        <v>0</v>
      </c>
      <c r="O38" s="1">
        <f>COUNTIF($C$2:C38,"Sanglier")</f>
        <v>0</v>
      </c>
      <c r="P38" s="1" t="str">
        <f t="shared" si="16"/>
        <v/>
      </c>
      <c r="Q38" s="1" t="str">
        <f t="shared" si="17"/>
        <v/>
      </c>
      <c r="R38" s="1" t="str">
        <f>IF(Q38="","",COUNTIF($P$2:P38,P38))</f>
        <v/>
      </c>
    </row>
    <row r="39" spans="1:18" ht="15.5" x14ac:dyDescent="0.35">
      <c r="A39" s="7"/>
      <c r="B39" s="8"/>
      <c r="C39" s="8"/>
      <c r="D39" s="8" t="str">
        <f t="shared" si="15"/>
        <v/>
      </c>
      <c r="E39" s="8" t="str">
        <f t="shared" si="2"/>
        <v/>
      </c>
      <c r="F39" s="8"/>
      <c r="G39" s="8"/>
      <c r="H39" s="8"/>
      <c r="I39" s="9"/>
      <c r="J39" s="1" t="str">
        <f t="shared" si="13"/>
        <v/>
      </c>
      <c r="K39" s="3" t="str">
        <f t="shared" si="14"/>
        <v/>
      </c>
      <c r="L39" s="1" t="str">
        <f>IF(K39="","",COUNTIF($J$2:J39,J39))</f>
        <v/>
      </c>
      <c r="M39" s="1">
        <f>COUNTIF($C$2:C39,"Chevreuil")</f>
        <v>0</v>
      </c>
      <c r="O39" s="1">
        <f>COUNTIF($C$2:C39,"Sanglier")</f>
        <v>0</v>
      </c>
      <c r="P39" s="1" t="str">
        <f t="shared" si="16"/>
        <v/>
      </c>
      <c r="Q39" s="1" t="str">
        <f t="shared" si="17"/>
        <v/>
      </c>
      <c r="R39" s="1" t="str">
        <f>IF(Q39="","",COUNTIF($P$2:P39,P39))</f>
        <v/>
      </c>
    </row>
    <row r="40" spans="1:18" ht="15.5" x14ac:dyDescent="0.35">
      <c r="A40" s="7"/>
      <c r="B40" s="8"/>
      <c r="C40" s="8"/>
      <c r="D40" s="8" t="str">
        <f t="shared" si="15"/>
        <v/>
      </c>
      <c r="E40" s="8" t="str">
        <f t="shared" si="2"/>
        <v/>
      </c>
      <c r="F40" s="8"/>
      <c r="G40" s="8"/>
      <c r="H40" s="8"/>
      <c r="I40" s="9"/>
      <c r="J40" s="1" t="str">
        <f t="shared" si="13"/>
        <v/>
      </c>
      <c r="K40" s="3" t="str">
        <f t="shared" si="14"/>
        <v/>
      </c>
      <c r="L40" s="1" t="str">
        <f>IF(K40="","",COUNTIF($J$2:J40,J40))</f>
        <v/>
      </c>
      <c r="M40" s="1">
        <f>COUNTIF($C$2:C40,"Chevreuil")</f>
        <v>0</v>
      </c>
      <c r="O40" s="1">
        <f>COUNTIF($C$2:C40,"Sanglier")</f>
        <v>0</v>
      </c>
      <c r="P40" s="1" t="str">
        <f t="shared" si="16"/>
        <v/>
      </c>
      <c r="Q40" s="1" t="str">
        <f t="shared" si="17"/>
        <v/>
      </c>
      <c r="R40" s="1" t="str">
        <f>IF(Q40="","",COUNTIF($P$2:P40,P40))</f>
        <v/>
      </c>
    </row>
    <row r="41" spans="1:18" ht="15.5" x14ac:dyDescent="0.35">
      <c r="A41" s="7"/>
      <c r="B41" s="8"/>
      <c r="C41" s="8"/>
      <c r="D41" s="8" t="str">
        <f t="shared" si="15"/>
        <v/>
      </c>
      <c r="E41" s="8" t="str">
        <f t="shared" si="2"/>
        <v/>
      </c>
      <c r="F41" s="8"/>
      <c r="G41" s="8"/>
      <c r="H41" s="8"/>
      <c r="I41" s="9"/>
      <c r="J41" s="1" t="str">
        <f t="shared" si="13"/>
        <v/>
      </c>
      <c r="K41" s="3" t="str">
        <f t="shared" si="14"/>
        <v/>
      </c>
      <c r="L41" s="1" t="str">
        <f>IF(K41="","",COUNTIF($J$2:J41,J41))</f>
        <v/>
      </c>
      <c r="M41" s="1">
        <f>COUNTIF($C$2:C41,"Chevreuil")</f>
        <v>0</v>
      </c>
      <c r="O41" s="1">
        <f>COUNTIF($C$2:C41,"Sanglier")</f>
        <v>0</v>
      </c>
      <c r="P41" s="1" t="str">
        <f t="shared" si="16"/>
        <v/>
      </c>
      <c r="Q41" s="1" t="str">
        <f t="shared" si="17"/>
        <v/>
      </c>
      <c r="R41" s="1" t="str">
        <f>IF(Q41="","",COUNTIF($P$2:P41,P41))</f>
        <v/>
      </c>
    </row>
    <row r="42" spans="1:18" ht="15.5" x14ac:dyDescent="0.35">
      <c r="A42" s="7"/>
      <c r="B42" s="8"/>
      <c r="C42" s="8"/>
      <c r="D42" s="8" t="str">
        <f t="shared" si="15"/>
        <v/>
      </c>
      <c r="E42" s="8" t="str">
        <f t="shared" si="2"/>
        <v/>
      </c>
      <c r="F42" s="8"/>
      <c r="G42" s="8"/>
      <c r="H42" s="8"/>
      <c r="I42" s="9"/>
      <c r="J42" s="1" t="str">
        <f t="shared" si="13"/>
        <v/>
      </c>
      <c r="K42" s="3" t="str">
        <f t="shared" si="14"/>
        <v/>
      </c>
      <c r="L42" s="1" t="str">
        <f>IF(K42="","",COUNTIF($J$2:J42,J42))</f>
        <v/>
      </c>
      <c r="M42" s="1">
        <f>COUNTIF($C$2:C42,"Chevreuil")</f>
        <v>0</v>
      </c>
      <c r="O42" s="1">
        <f>COUNTIF($C$2:C42,"Sanglier")</f>
        <v>0</v>
      </c>
      <c r="P42" s="1" t="str">
        <f t="shared" si="16"/>
        <v/>
      </c>
      <c r="Q42" s="1" t="str">
        <f t="shared" si="17"/>
        <v/>
      </c>
      <c r="R42" s="1" t="str">
        <f>IF(Q42="","",COUNTIF($P$2:P42,P42))</f>
        <v/>
      </c>
    </row>
    <row r="43" spans="1:18" ht="15.5" x14ac:dyDescent="0.35">
      <c r="A43" s="7"/>
      <c r="B43" s="8"/>
      <c r="C43" s="8"/>
      <c r="D43" s="8" t="str">
        <f t="shared" si="15"/>
        <v/>
      </c>
      <c r="E43" s="8" t="str">
        <f t="shared" si="2"/>
        <v/>
      </c>
      <c r="F43" s="8"/>
      <c r="G43" s="8"/>
      <c r="H43" s="8"/>
      <c r="I43" s="9"/>
      <c r="J43" s="1" t="str">
        <f t="shared" si="13"/>
        <v/>
      </c>
      <c r="K43" s="3" t="str">
        <f t="shared" si="14"/>
        <v/>
      </c>
      <c r="L43" s="1" t="str">
        <f>IF(K43="","",COUNTIF($J$2:J43,J43))</f>
        <v/>
      </c>
      <c r="M43" s="1">
        <f>COUNTIF($C$2:C43,"Chevreuil")</f>
        <v>0</v>
      </c>
      <c r="O43" s="1">
        <f>COUNTIF($C$2:C43,"Sanglier")</f>
        <v>0</v>
      </c>
      <c r="P43" s="1" t="str">
        <f t="shared" si="16"/>
        <v/>
      </c>
      <c r="Q43" s="1" t="str">
        <f t="shared" si="17"/>
        <v/>
      </c>
      <c r="R43" s="1" t="str">
        <f>IF(Q43="","",COUNTIF($P$2:P43,P43))</f>
        <v/>
      </c>
    </row>
    <row r="44" spans="1:18" ht="15.5" x14ac:dyDescent="0.35">
      <c r="A44" s="7"/>
      <c r="B44" s="8"/>
      <c r="C44" s="8"/>
      <c r="D44" s="8" t="str">
        <f t="shared" si="15"/>
        <v/>
      </c>
      <c r="E44" s="8" t="str">
        <f t="shared" si="2"/>
        <v/>
      </c>
      <c r="F44" s="8"/>
      <c r="G44" s="8"/>
      <c r="H44" s="8"/>
      <c r="I44" s="9"/>
      <c r="J44" s="1" t="str">
        <f t="shared" si="13"/>
        <v/>
      </c>
      <c r="K44" s="3" t="str">
        <f t="shared" si="14"/>
        <v/>
      </c>
      <c r="L44" s="1" t="str">
        <f>IF(K44="","",COUNTIF($J$2:J44,J44))</f>
        <v/>
      </c>
      <c r="M44" s="1">
        <f>COUNTIF($C$2:C44,"Chevreuil")</f>
        <v>0</v>
      </c>
      <c r="O44" s="1">
        <f>COUNTIF($C$2:C44,"Sanglier")</f>
        <v>0</v>
      </c>
      <c r="P44" s="1" t="str">
        <f t="shared" si="16"/>
        <v/>
      </c>
      <c r="Q44" s="1" t="str">
        <f t="shared" si="17"/>
        <v/>
      </c>
      <c r="R44" s="1" t="str">
        <f>IF(Q44="","",COUNTIF($P$2:P44,P44))</f>
        <v/>
      </c>
    </row>
    <row r="45" spans="1:18" ht="15.5" x14ac:dyDescent="0.35">
      <c r="A45" s="7"/>
      <c r="B45" s="8"/>
      <c r="C45" s="8"/>
      <c r="D45" s="8" t="str">
        <f t="shared" si="15"/>
        <v/>
      </c>
      <c r="E45" s="8" t="str">
        <f t="shared" si="2"/>
        <v/>
      </c>
      <c r="F45" s="8"/>
      <c r="G45" s="8"/>
      <c r="H45" s="8"/>
      <c r="I45" s="9"/>
      <c r="J45" s="1" t="str">
        <f t="shared" si="13"/>
        <v/>
      </c>
      <c r="K45" s="3" t="str">
        <f t="shared" si="14"/>
        <v/>
      </c>
      <c r="L45" s="1" t="str">
        <f>IF(K45="","",COUNTIF($J$2:J45,J45))</f>
        <v/>
      </c>
      <c r="M45" s="1">
        <f>COUNTIF($C$2:C45,"Chevreuil")</f>
        <v>0</v>
      </c>
      <c r="O45" s="1">
        <f>COUNTIF($C$2:C45,"Sanglier")</f>
        <v>0</v>
      </c>
      <c r="P45" s="1" t="str">
        <f t="shared" si="16"/>
        <v/>
      </c>
      <c r="Q45" s="1" t="str">
        <f t="shared" si="17"/>
        <v/>
      </c>
      <c r="R45" s="1" t="str">
        <f>IF(Q45="","",COUNTIF($P$2:P45,P45))</f>
        <v/>
      </c>
    </row>
    <row r="46" spans="1:18" ht="15.5" x14ac:dyDescent="0.35">
      <c r="A46" s="7"/>
      <c r="B46" s="8"/>
      <c r="C46" s="8"/>
      <c r="D46" s="8" t="str">
        <f t="shared" si="15"/>
        <v/>
      </c>
      <c r="E46" s="8" t="str">
        <f t="shared" si="2"/>
        <v/>
      </c>
      <c r="F46" s="8"/>
      <c r="G46" s="8"/>
      <c r="H46" s="8"/>
      <c r="I46" s="9"/>
      <c r="J46" s="1" t="str">
        <f t="shared" si="13"/>
        <v/>
      </c>
      <c r="K46" s="3" t="str">
        <f t="shared" si="14"/>
        <v/>
      </c>
      <c r="L46" s="1" t="str">
        <f>IF(K46="","",COUNTIF($J$2:J46,J46))</f>
        <v/>
      </c>
      <c r="M46" s="1">
        <f>COUNTIF($C$2:C46,"Chevreuil")</f>
        <v>0</v>
      </c>
      <c r="O46" s="1">
        <f>COUNTIF($C$2:C46,"Sanglier")</f>
        <v>0</v>
      </c>
      <c r="P46" s="1" t="str">
        <f t="shared" si="16"/>
        <v/>
      </c>
      <c r="Q46" s="1" t="str">
        <f t="shared" si="17"/>
        <v/>
      </c>
      <c r="R46" s="1" t="str">
        <f>IF(Q46="","",COUNTIF($P$2:P46,P46))</f>
        <v/>
      </c>
    </row>
    <row r="47" spans="1:18" ht="15.5" x14ac:dyDescent="0.35">
      <c r="A47" s="7"/>
      <c r="B47" s="8"/>
      <c r="C47" s="8"/>
      <c r="D47" s="8" t="str">
        <f t="shared" si="15"/>
        <v/>
      </c>
      <c r="E47" s="8" t="str">
        <f t="shared" si="2"/>
        <v/>
      </c>
      <c r="F47" s="8"/>
      <c r="G47" s="8"/>
      <c r="H47" s="8"/>
      <c r="I47" s="9"/>
      <c r="J47" s="1" t="str">
        <f t="shared" si="13"/>
        <v/>
      </c>
      <c r="K47" s="3" t="str">
        <f t="shared" si="14"/>
        <v/>
      </c>
      <c r="L47" s="1" t="str">
        <f>IF(K47="","",COUNTIF($J$2:J47,J47))</f>
        <v/>
      </c>
      <c r="M47" s="1">
        <f>COUNTIF($C$2:C47,"Chevreuil")</f>
        <v>0</v>
      </c>
      <c r="O47" s="1">
        <f>COUNTIF($C$2:C47,"Sanglier")</f>
        <v>0</v>
      </c>
      <c r="P47" s="1" t="str">
        <f t="shared" si="16"/>
        <v/>
      </c>
      <c r="Q47" s="1" t="str">
        <f t="shared" si="17"/>
        <v/>
      </c>
      <c r="R47" s="1" t="str">
        <f>IF(Q47="","",COUNTIF($P$2:P47,P47))</f>
        <v/>
      </c>
    </row>
    <row r="48" spans="1:18" ht="15.5" x14ac:dyDescent="0.35">
      <c r="A48" s="7"/>
      <c r="B48" s="8"/>
      <c r="C48" s="8"/>
      <c r="D48" s="8" t="str">
        <f t="shared" si="15"/>
        <v/>
      </c>
      <c r="E48" s="8" t="str">
        <f t="shared" si="2"/>
        <v/>
      </c>
      <c r="F48" s="8"/>
      <c r="G48" s="8"/>
      <c r="H48" s="8"/>
      <c r="I48" s="9"/>
      <c r="J48" s="1" t="str">
        <f t="shared" si="13"/>
        <v/>
      </c>
      <c r="K48" s="3" t="str">
        <f t="shared" si="14"/>
        <v/>
      </c>
      <c r="L48" s="1" t="str">
        <f>IF(K48="","",COUNTIF($J$2:J48,J48))</f>
        <v/>
      </c>
      <c r="M48" s="1">
        <f>COUNTIF($C$2:C48,"Chevreuil")</f>
        <v>0</v>
      </c>
      <c r="O48" s="1">
        <f>COUNTIF($C$2:C48,"Sanglier")</f>
        <v>0</v>
      </c>
      <c r="P48" s="1" t="str">
        <f t="shared" si="16"/>
        <v/>
      </c>
      <c r="Q48" s="1" t="str">
        <f t="shared" si="17"/>
        <v/>
      </c>
      <c r="R48" s="1" t="str">
        <f>IF(Q48="","",COUNTIF($P$2:P48,P48))</f>
        <v/>
      </c>
    </row>
    <row r="49" spans="1:18" ht="15.5" x14ac:dyDescent="0.35">
      <c r="A49" s="7"/>
      <c r="B49" s="8"/>
      <c r="C49" s="8"/>
      <c r="D49" s="8" t="str">
        <f t="shared" si="15"/>
        <v/>
      </c>
      <c r="E49" s="8" t="str">
        <f t="shared" si="2"/>
        <v/>
      </c>
      <c r="F49" s="8"/>
      <c r="G49" s="8"/>
      <c r="H49" s="8"/>
      <c r="I49" s="9"/>
      <c r="J49" s="1" t="str">
        <f t="shared" si="13"/>
        <v/>
      </c>
      <c r="K49" s="3" t="str">
        <f t="shared" si="14"/>
        <v/>
      </c>
      <c r="L49" s="1" t="str">
        <f>IF(K49="","",COUNTIF($J$2:J49,J49))</f>
        <v/>
      </c>
      <c r="M49" s="1">
        <f>COUNTIF($C$2:C49,"Chevreuil")</f>
        <v>0</v>
      </c>
      <c r="O49" s="1">
        <f>COUNTIF($C$2:C49,"Sanglier")</f>
        <v>0</v>
      </c>
      <c r="P49" s="1" t="str">
        <f t="shared" si="16"/>
        <v/>
      </c>
      <c r="Q49" s="1" t="str">
        <f t="shared" si="17"/>
        <v/>
      </c>
      <c r="R49" s="1" t="str">
        <f>IF(Q49="","",COUNTIF($P$2:P49,P49))</f>
        <v/>
      </c>
    </row>
    <row r="50" spans="1:18" ht="15.5" x14ac:dyDescent="0.35">
      <c r="A50" s="7"/>
      <c r="B50" s="8"/>
      <c r="C50" s="8"/>
      <c r="D50" s="8" t="str">
        <f t="shared" si="15"/>
        <v/>
      </c>
      <c r="E50" s="8" t="str">
        <f t="shared" si="2"/>
        <v/>
      </c>
      <c r="F50" s="8"/>
      <c r="G50" s="8"/>
      <c r="H50" s="8"/>
      <c r="I50" s="9"/>
      <c r="J50" s="1" t="str">
        <f t="shared" si="13"/>
        <v/>
      </c>
      <c r="K50" s="3" t="str">
        <f t="shared" si="14"/>
        <v/>
      </c>
      <c r="L50" s="1" t="str">
        <f>IF(K50="","",COUNTIF($J$2:J50,J50))</f>
        <v/>
      </c>
      <c r="M50" s="1">
        <f>COUNTIF($C$2:C50,"Chevreuil")</f>
        <v>0</v>
      </c>
      <c r="O50" s="1">
        <f>COUNTIF($C$2:C50,"Sanglier")</f>
        <v>0</v>
      </c>
      <c r="P50" s="1" t="str">
        <f t="shared" si="16"/>
        <v/>
      </c>
      <c r="Q50" s="1" t="str">
        <f t="shared" si="17"/>
        <v/>
      </c>
      <c r="R50" s="1" t="str">
        <f>IF(Q50="","",COUNTIF($P$2:P50,P50))</f>
        <v/>
      </c>
    </row>
    <row r="51" spans="1:18" ht="15.5" x14ac:dyDescent="0.35">
      <c r="A51" s="7"/>
      <c r="B51" s="8"/>
      <c r="C51" s="8"/>
      <c r="D51" s="8" t="str">
        <f t="shared" si="15"/>
        <v/>
      </c>
      <c r="E51" s="8" t="str">
        <f t="shared" si="2"/>
        <v/>
      </c>
      <c r="F51" s="8"/>
      <c r="G51" s="8"/>
      <c r="H51" s="8"/>
      <c r="I51" s="9"/>
      <c r="J51" s="1" t="str">
        <f t="shared" si="13"/>
        <v/>
      </c>
      <c r="K51" s="3" t="str">
        <f t="shared" si="14"/>
        <v/>
      </c>
      <c r="L51" s="1" t="str">
        <f>IF(K51="","",COUNTIF($J$2:J51,J51))</f>
        <v/>
      </c>
      <c r="M51" s="1">
        <f>COUNTIF($C$2:C51,"Chevreuil")</f>
        <v>0</v>
      </c>
      <c r="O51" s="1">
        <f>COUNTIF($C$2:C51,"Sanglier")</f>
        <v>0</v>
      </c>
      <c r="P51" s="1" t="str">
        <f t="shared" si="16"/>
        <v/>
      </c>
      <c r="Q51" s="1" t="str">
        <f t="shared" si="17"/>
        <v/>
      </c>
      <c r="R51" s="1" t="str">
        <f>IF(Q51="","",COUNTIF($P$2:P51,P51))</f>
        <v/>
      </c>
    </row>
    <row r="52" spans="1:18" ht="15.5" x14ac:dyDescent="0.35">
      <c r="A52" s="7"/>
      <c r="B52" s="8"/>
      <c r="C52" s="8"/>
      <c r="D52" s="8" t="str">
        <f t="shared" si="15"/>
        <v/>
      </c>
      <c r="E52" s="8" t="str">
        <f t="shared" si="2"/>
        <v/>
      </c>
      <c r="F52" s="8"/>
      <c r="G52" s="8"/>
      <c r="H52" s="8"/>
      <c r="I52" s="9"/>
      <c r="J52" s="1" t="str">
        <f t="shared" si="13"/>
        <v/>
      </c>
      <c r="K52" s="3" t="str">
        <f t="shared" si="14"/>
        <v/>
      </c>
      <c r="L52" s="1" t="str">
        <f>IF(K52="","",COUNTIF($J$2:J52,J52))</f>
        <v/>
      </c>
      <c r="M52" s="1">
        <f>COUNTIF($C$2:C52,"Chevreuil")</f>
        <v>0</v>
      </c>
      <c r="O52" s="1">
        <f>COUNTIF($C$2:C52,"Sanglier")</f>
        <v>0</v>
      </c>
      <c r="P52" s="1" t="str">
        <f t="shared" si="16"/>
        <v/>
      </c>
      <c r="Q52" s="1" t="str">
        <f t="shared" si="17"/>
        <v/>
      </c>
      <c r="R52" s="1" t="str">
        <f>IF(Q52="","",COUNTIF($P$2:P52,P52))</f>
        <v/>
      </c>
    </row>
    <row r="53" spans="1:18" ht="15.5" x14ac:dyDescent="0.35">
      <c r="A53" s="7"/>
      <c r="B53" s="8"/>
      <c r="C53" s="8"/>
      <c r="D53" s="8" t="str">
        <f t="shared" si="15"/>
        <v/>
      </c>
      <c r="E53" s="8" t="str">
        <f t="shared" si="2"/>
        <v/>
      </c>
      <c r="F53" s="8"/>
      <c r="G53" s="8"/>
      <c r="H53" s="8"/>
      <c r="I53" s="9"/>
      <c r="J53" s="1" t="str">
        <f t="shared" si="13"/>
        <v/>
      </c>
      <c r="K53" s="3" t="str">
        <f t="shared" si="14"/>
        <v/>
      </c>
      <c r="L53" s="1" t="str">
        <f>IF(K53="","",COUNTIF($J$2:J53,J53))</f>
        <v/>
      </c>
      <c r="M53" s="1">
        <f>COUNTIF($C$2:C53,"Chevreuil")</f>
        <v>0</v>
      </c>
      <c r="O53" s="1">
        <f>COUNTIF($C$2:C53,"Sanglier")</f>
        <v>0</v>
      </c>
      <c r="P53" s="1" t="str">
        <f t="shared" si="16"/>
        <v/>
      </c>
      <c r="Q53" s="1" t="str">
        <f t="shared" si="17"/>
        <v/>
      </c>
      <c r="R53" s="1" t="str">
        <f>IF(Q53="","",COUNTIF($P$2:P53,P53))</f>
        <v/>
      </c>
    </row>
    <row r="54" spans="1:18" ht="15.5" x14ac:dyDescent="0.35">
      <c r="A54" s="7"/>
      <c r="B54" s="8"/>
      <c r="C54" s="8"/>
      <c r="D54" s="8" t="str">
        <f t="shared" si="15"/>
        <v/>
      </c>
      <c r="E54" s="8" t="str">
        <f t="shared" si="2"/>
        <v/>
      </c>
      <c r="F54" s="8"/>
      <c r="G54" s="8"/>
      <c r="H54" s="8"/>
      <c r="I54" s="9"/>
      <c r="J54" s="1" t="str">
        <f t="shared" si="13"/>
        <v/>
      </c>
      <c r="K54" s="3" t="str">
        <f t="shared" si="14"/>
        <v/>
      </c>
      <c r="L54" s="1" t="str">
        <f>IF(K54="","",COUNTIF($J$2:J54,J54))</f>
        <v/>
      </c>
      <c r="M54" s="1">
        <f>COUNTIF($C$2:C54,"Chevreuil")</f>
        <v>0</v>
      </c>
      <c r="O54" s="1">
        <f>COUNTIF($C$2:C54,"Sanglier")</f>
        <v>0</v>
      </c>
      <c r="P54" s="1" t="str">
        <f t="shared" si="16"/>
        <v/>
      </c>
      <c r="Q54" s="1" t="str">
        <f t="shared" si="17"/>
        <v/>
      </c>
      <c r="R54" s="1" t="str">
        <f>IF(Q54="","",COUNTIF($P$2:P54,P54))</f>
        <v/>
      </c>
    </row>
    <row r="55" spans="1:18" ht="15.5" x14ac:dyDescent="0.35">
      <c r="A55" s="7"/>
      <c r="B55" s="8"/>
      <c r="C55" s="8"/>
      <c r="D55" s="8" t="str">
        <f t="shared" si="15"/>
        <v/>
      </c>
      <c r="E55" s="8" t="str">
        <f t="shared" si="2"/>
        <v/>
      </c>
      <c r="F55" s="8"/>
      <c r="G55" s="8"/>
      <c r="H55" s="8"/>
      <c r="I55" s="9"/>
      <c r="J55" s="1" t="str">
        <f t="shared" si="13"/>
        <v/>
      </c>
      <c r="K55" s="3" t="str">
        <f t="shared" si="14"/>
        <v/>
      </c>
      <c r="L55" s="1" t="str">
        <f>IF(K55="","",COUNTIF($J$2:J55,J55))</f>
        <v/>
      </c>
      <c r="M55" s="1">
        <f>COUNTIF($C$2:C55,"Chevreuil")</f>
        <v>0</v>
      </c>
      <c r="O55" s="1">
        <f>COUNTIF($C$2:C55,"Sanglier")</f>
        <v>0</v>
      </c>
      <c r="P55" s="1" t="str">
        <f t="shared" si="16"/>
        <v/>
      </c>
      <c r="Q55" s="1" t="str">
        <f t="shared" si="17"/>
        <v/>
      </c>
      <c r="R55" s="1" t="str">
        <f>IF(Q55="","",COUNTIF($P$2:P55,P55))</f>
        <v/>
      </c>
    </row>
    <row r="56" spans="1:18" ht="15.5" x14ac:dyDescent="0.35">
      <c r="A56" s="7"/>
      <c r="B56" s="8"/>
      <c r="C56" s="8"/>
      <c r="D56" s="8" t="str">
        <f t="shared" si="15"/>
        <v/>
      </c>
      <c r="E56" s="8" t="str">
        <f t="shared" si="2"/>
        <v/>
      </c>
      <c r="F56" s="8"/>
      <c r="G56" s="8"/>
      <c r="H56" s="8"/>
      <c r="I56" s="9"/>
      <c r="J56" s="1" t="str">
        <f t="shared" si="13"/>
        <v/>
      </c>
      <c r="K56" s="3" t="str">
        <f t="shared" si="14"/>
        <v/>
      </c>
      <c r="L56" s="1" t="str">
        <f>IF(K56="","",COUNTIF($J$2:J56,J56))</f>
        <v/>
      </c>
      <c r="M56" s="1">
        <f>COUNTIF($C$2:C56,"Chevreuil")</f>
        <v>0</v>
      </c>
      <c r="O56" s="1">
        <f>COUNTIF($C$2:C56,"Sanglier")</f>
        <v>0</v>
      </c>
      <c r="P56" s="1" t="str">
        <f t="shared" si="16"/>
        <v/>
      </c>
      <c r="Q56" s="1" t="str">
        <f t="shared" si="17"/>
        <v/>
      </c>
      <c r="R56" s="1" t="str">
        <f>IF(Q56="","",COUNTIF($P$2:P56,P56))</f>
        <v/>
      </c>
    </row>
    <row r="57" spans="1:18" ht="15.5" x14ac:dyDescent="0.35">
      <c r="A57" s="7"/>
      <c r="B57" s="8"/>
      <c r="C57" s="8"/>
      <c r="D57" s="8" t="str">
        <f t="shared" si="15"/>
        <v/>
      </c>
      <c r="E57" s="8" t="str">
        <f t="shared" si="2"/>
        <v/>
      </c>
      <c r="F57" s="8"/>
      <c r="G57" s="8"/>
      <c r="H57" s="8"/>
      <c r="I57" s="9"/>
      <c r="J57" s="1" t="str">
        <f t="shared" si="13"/>
        <v/>
      </c>
      <c r="K57" s="3" t="str">
        <f t="shared" si="14"/>
        <v/>
      </c>
      <c r="L57" s="1" t="str">
        <f>IF(K57="","",COUNTIF($J$2:J57,J57))</f>
        <v/>
      </c>
      <c r="M57" s="1">
        <f>COUNTIF($C$2:C57,"Chevreuil")</f>
        <v>0</v>
      </c>
      <c r="O57" s="1">
        <f>COUNTIF($C$2:C57,"Sanglier")</f>
        <v>0</v>
      </c>
      <c r="P57" s="1" t="str">
        <f t="shared" si="16"/>
        <v/>
      </c>
      <c r="Q57" s="1" t="str">
        <f t="shared" si="17"/>
        <v/>
      </c>
      <c r="R57" s="1" t="str">
        <f>IF(Q57="","",COUNTIF($P$2:P57,P57))</f>
        <v/>
      </c>
    </row>
    <row r="58" spans="1:18" ht="15.5" x14ac:dyDescent="0.35">
      <c r="A58" s="7"/>
      <c r="B58" s="8"/>
      <c r="C58" s="8"/>
      <c r="D58" s="8" t="str">
        <f t="shared" si="15"/>
        <v/>
      </c>
      <c r="E58" s="8" t="str">
        <f t="shared" si="2"/>
        <v/>
      </c>
      <c r="F58" s="8"/>
      <c r="G58" s="8"/>
      <c r="H58" s="8"/>
      <c r="I58" s="9"/>
      <c r="J58" s="1" t="str">
        <f t="shared" si="13"/>
        <v/>
      </c>
      <c r="K58" s="3" t="str">
        <f t="shared" si="14"/>
        <v/>
      </c>
      <c r="L58" s="1" t="str">
        <f>IF(K58="","",COUNTIF($J$2:J58,J58))</f>
        <v/>
      </c>
      <c r="M58" s="1">
        <f>COUNTIF($C$2:C58,"Chevreuil")</f>
        <v>0</v>
      </c>
      <c r="O58" s="1">
        <f>COUNTIF($C$2:C58,"Sanglier")</f>
        <v>0</v>
      </c>
      <c r="P58" s="1" t="str">
        <f t="shared" si="16"/>
        <v/>
      </c>
      <c r="Q58" s="1" t="str">
        <f t="shared" si="17"/>
        <v/>
      </c>
      <c r="R58" s="1" t="str">
        <f>IF(Q58="","",COUNTIF($P$2:P58,P58))</f>
        <v/>
      </c>
    </row>
    <row r="59" spans="1:18" ht="15.5" x14ac:dyDescent="0.35">
      <c r="A59" s="7"/>
      <c r="B59" s="8"/>
      <c r="C59" s="8"/>
      <c r="D59" s="8" t="str">
        <f t="shared" si="15"/>
        <v/>
      </c>
      <c r="E59" s="8" t="str">
        <f t="shared" si="2"/>
        <v/>
      </c>
      <c r="F59" s="8"/>
      <c r="G59" s="8"/>
      <c r="H59" s="8"/>
      <c r="I59" s="9"/>
      <c r="J59" s="1" t="str">
        <f t="shared" si="13"/>
        <v/>
      </c>
      <c r="K59" s="3" t="str">
        <f t="shared" si="14"/>
        <v/>
      </c>
      <c r="L59" s="1" t="str">
        <f>IF(K59="","",COUNTIF($J$2:J59,J59))</f>
        <v/>
      </c>
      <c r="M59" s="1">
        <f>COUNTIF($C$2:C59,"Chevreuil")</f>
        <v>0</v>
      </c>
      <c r="O59" s="1">
        <f>COUNTIF($C$2:C59,"Sanglier")</f>
        <v>0</v>
      </c>
      <c r="P59" s="1" t="str">
        <f t="shared" si="16"/>
        <v/>
      </c>
      <c r="Q59" s="1" t="str">
        <f t="shared" si="17"/>
        <v/>
      </c>
      <c r="R59" s="1" t="str">
        <f>IF(Q59="","",COUNTIF($P$2:P59,P59))</f>
        <v/>
      </c>
    </row>
    <row r="60" spans="1:18" ht="15.5" x14ac:dyDescent="0.35">
      <c r="A60" s="7"/>
      <c r="B60" s="8"/>
      <c r="C60" s="8"/>
      <c r="D60" s="8" t="str">
        <f t="shared" si="15"/>
        <v/>
      </c>
      <c r="E60" s="8" t="str">
        <f t="shared" si="2"/>
        <v/>
      </c>
      <c r="F60" s="8"/>
      <c r="G60" s="8"/>
      <c r="H60" s="8"/>
      <c r="I60" s="9"/>
      <c r="J60" s="1" t="str">
        <f t="shared" si="13"/>
        <v/>
      </c>
      <c r="K60" s="3" t="str">
        <f t="shared" si="14"/>
        <v/>
      </c>
      <c r="L60" s="1" t="str">
        <f>IF(K60="","",COUNTIF($J$2:J60,J60))</f>
        <v/>
      </c>
      <c r="M60" s="1">
        <f>COUNTIF($C$2:C60,"Chevreuil")</f>
        <v>0</v>
      </c>
      <c r="O60" s="1">
        <f>COUNTIF($C$2:C60,"Sanglier")</f>
        <v>0</v>
      </c>
      <c r="P60" s="1" t="str">
        <f t="shared" si="16"/>
        <v/>
      </c>
      <c r="Q60" s="1" t="str">
        <f t="shared" si="17"/>
        <v/>
      </c>
      <c r="R60" s="1" t="str">
        <f>IF(Q60="","",COUNTIF($P$2:P60,P60))</f>
        <v/>
      </c>
    </row>
    <row r="61" spans="1:18" ht="15.5" x14ac:dyDescent="0.35">
      <c r="A61" s="7"/>
      <c r="B61" s="8"/>
      <c r="C61" s="8"/>
      <c r="D61" s="8" t="str">
        <f t="shared" si="15"/>
        <v/>
      </c>
      <c r="E61" s="8" t="str">
        <f t="shared" si="2"/>
        <v/>
      </c>
      <c r="F61" s="8"/>
      <c r="G61" s="8"/>
      <c r="H61" s="8"/>
      <c r="I61" s="9"/>
      <c r="J61" s="1" t="str">
        <f t="shared" si="13"/>
        <v/>
      </c>
      <c r="K61" s="3" t="str">
        <f t="shared" si="14"/>
        <v/>
      </c>
      <c r="L61" s="1" t="str">
        <f>IF(K61="","",COUNTIF($J$2:J61,J61))</f>
        <v/>
      </c>
      <c r="M61" s="1">
        <f>COUNTIF($C$2:C61,"Chevreuil")</f>
        <v>0</v>
      </c>
      <c r="O61" s="1">
        <f>COUNTIF($C$2:C61,"Sanglier")</f>
        <v>0</v>
      </c>
      <c r="P61" s="1" t="str">
        <f t="shared" si="16"/>
        <v/>
      </c>
      <c r="Q61" s="1" t="str">
        <f t="shared" si="17"/>
        <v/>
      </c>
      <c r="R61" s="1" t="str">
        <f>IF(Q61="","",COUNTIF($P$2:P61,P61))</f>
        <v/>
      </c>
    </row>
    <row r="62" spans="1:18" ht="15.5" x14ac:dyDescent="0.35">
      <c r="A62" s="7"/>
      <c r="B62" s="8"/>
      <c r="C62" s="8"/>
      <c r="D62" s="8" t="str">
        <f t="shared" si="15"/>
        <v/>
      </c>
      <c r="E62" s="8" t="str">
        <f t="shared" si="2"/>
        <v/>
      </c>
      <c r="F62" s="8"/>
      <c r="G62" s="8"/>
      <c r="H62" s="8"/>
      <c r="I62" s="9"/>
      <c r="J62" s="1" t="str">
        <f t="shared" si="13"/>
        <v/>
      </c>
      <c r="K62" s="3" t="str">
        <f t="shared" si="14"/>
        <v/>
      </c>
      <c r="L62" s="1" t="str">
        <f>IF(K62="","",COUNTIF($J$2:J62,J62))</f>
        <v/>
      </c>
      <c r="M62" s="1">
        <f>COUNTIF($C$2:C62,"Chevreuil")</f>
        <v>0</v>
      </c>
      <c r="O62" s="1">
        <f>COUNTIF($C$2:C62,"Sanglier")</f>
        <v>0</v>
      </c>
      <c r="P62" s="1" t="str">
        <f t="shared" si="16"/>
        <v/>
      </c>
      <c r="Q62" s="1" t="str">
        <f t="shared" si="17"/>
        <v/>
      </c>
      <c r="R62" s="1" t="str">
        <f>IF(Q62="","",COUNTIF($P$2:P62,P62))</f>
        <v/>
      </c>
    </row>
    <row r="63" spans="1:18" ht="15.5" x14ac:dyDescent="0.35">
      <c r="A63" s="7"/>
      <c r="B63" s="8"/>
      <c r="C63" s="8"/>
      <c r="D63" s="8" t="str">
        <f t="shared" si="15"/>
        <v/>
      </c>
      <c r="E63" s="8" t="str">
        <f t="shared" si="2"/>
        <v/>
      </c>
      <c r="F63" s="8"/>
      <c r="G63" s="8"/>
      <c r="H63" s="8"/>
      <c r="I63" s="9"/>
      <c r="J63" s="1" t="str">
        <f t="shared" si="13"/>
        <v/>
      </c>
      <c r="K63" s="3" t="str">
        <f t="shared" si="14"/>
        <v/>
      </c>
      <c r="L63" s="1" t="str">
        <f>IF(K63="","",COUNTIF($J$2:J63,J63))</f>
        <v/>
      </c>
      <c r="M63" s="1">
        <f>COUNTIF($C$2:C63,"Chevreuil")</f>
        <v>0</v>
      </c>
      <c r="O63" s="1">
        <f>COUNTIF($C$2:C63,"Sanglier")</f>
        <v>0</v>
      </c>
      <c r="P63" s="1" t="str">
        <f t="shared" si="16"/>
        <v/>
      </c>
      <c r="Q63" s="1" t="str">
        <f t="shared" si="17"/>
        <v/>
      </c>
      <c r="R63" s="1" t="str">
        <f>IF(Q63="","",COUNTIF($P$2:P63,P63))</f>
        <v/>
      </c>
    </row>
    <row r="64" spans="1:18" ht="15.5" x14ac:dyDescent="0.35">
      <c r="A64" s="7"/>
      <c r="B64" s="8"/>
      <c r="C64" s="8"/>
      <c r="D64" s="8" t="str">
        <f t="shared" si="15"/>
        <v/>
      </c>
      <c r="E64" s="8" t="str">
        <f t="shared" si="2"/>
        <v/>
      </c>
      <c r="F64" s="8"/>
      <c r="G64" s="8"/>
      <c r="H64" s="8"/>
      <c r="I64" s="9"/>
      <c r="J64" s="1" t="str">
        <f t="shared" si="13"/>
        <v/>
      </c>
      <c r="K64" s="3" t="str">
        <f t="shared" si="14"/>
        <v/>
      </c>
      <c r="L64" s="1" t="str">
        <f>IF(K64="","",COUNTIF($J$2:J64,J64))</f>
        <v/>
      </c>
      <c r="M64" s="1">
        <f>COUNTIF($C$2:C64,"Chevreuil")</f>
        <v>0</v>
      </c>
      <c r="O64" s="1">
        <f>COUNTIF($C$2:C64,"Sanglier")</f>
        <v>0</v>
      </c>
      <c r="P64" s="1" t="str">
        <f t="shared" si="16"/>
        <v/>
      </c>
      <c r="Q64" s="1" t="str">
        <f t="shared" si="17"/>
        <v/>
      </c>
      <c r="R64" s="1" t="str">
        <f>IF(Q64="","",COUNTIF($P$2:P64,P64))</f>
        <v/>
      </c>
    </row>
    <row r="65" spans="1:18" ht="15.5" x14ac:dyDescent="0.35">
      <c r="A65" s="7"/>
      <c r="B65" s="8"/>
      <c r="C65" s="8"/>
      <c r="D65" s="8" t="str">
        <f t="shared" si="15"/>
        <v/>
      </c>
      <c r="E65" s="8" t="str">
        <f t="shared" si="2"/>
        <v/>
      </c>
      <c r="F65" s="8"/>
      <c r="G65" s="8"/>
      <c r="H65" s="8"/>
      <c r="I65" s="9"/>
      <c r="J65" s="1" t="str">
        <f t="shared" si="13"/>
        <v/>
      </c>
      <c r="K65" s="3" t="str">
        <f t="shared" si="14"/>
        <v/>
      </c>
      <c r="L65" s="1" t="str">
        <f>IF(K65="","",COUNTIF($J$2:J65,J65))</f>
        <v/>
      </c>
      <c r="M65" s="1">
        <f>COUNTIF($C$2:C65,"Chevreuil")</f>
        <v>0</v>
      </c>
      <c r="O65" s="1">
        <f>COUNTIF($C$2:C65,"Sanglier")</f>
        <v>0</v>
      </c>
      <c r="P65" s="1" t="str">
        <f t="shared" si="16"/>
        <v/>
      </c>
      <c r="Q65" s="1" t="str">
        <f t="shared" si="17"/>
        <v/>
      </c>
      <c r="R65" s="1" t="str">
        <f>IF(Q65="","",COUNTIF($P$2:P65,P65))</f>
        <v/>
      </c>
    </row>
    <row r="66" spans="1:18" ht="15.5" x14ac:dyDescent="0.35">
      <c r="A66" s="7"/>
      <c r="B66" s="8"/>
      <c r="C66" s="8"/>
      <c r="D66" s="8" t="str">
        <f t="shared" si="15"/>
        <v/>
      </c>
      <c r="E66" s="8" t="str">
        <f t="shared" si="2"/>
        <v/>
      </c>
      <c r="F66" s="8"/>
      <c r="G66" s="8"/>
      <c r="H66" s="8"/>
      <c r="I66" s="9"/>
      <c r="J66" s="1" t="str">
        <f t="shared" si="13"/>
        <v/>
      </c>
      <c r="K66" s="3" t="str">
        <f t="shared" si="14"/>
        <v/>
      </c>
      <c r="L66" s="1" t="str">
        <f>IF(K66="","",COUNTIF($J$2:J66,J66))</f>
        <v/>
      </c>
      <c r="M66" s="1">
        <f>COUNTIF($C$2:C66,"Chevreuil")</f>
        <v>0</v>
      </c>
      <c r="O66" s="1">
        <f>COUNTIF($C$2:C66,"Sanglier")</f>
        <v>0</v>
      </c>
      <c r="P66" s="1" t="str">
        <f t="shared" si="16"/>
        <v/>
      </c>
      <c r="Q66" s="1" t="str">
        <f t="shared" si="17"/>
        <v/>
      </c>
      <c r="R66" s="1" t="str">
        <f>IF(Q66="","",COUNTIF($P$2:P66,P66))</f>
        <v/>
      </c>
    </row>
    <row r="67" spans="1:18" ht="15.5" x14ac:dyDescent="0.35">
      <c r="A67" s="7"/>
      <c r="B67" s="8"/>
      <c r="C67" s="8"/>
      <c r="D67" s="8" t="str">
        <f t="shared" si="15"/>
        <v/>
      </c>
      <c r="E67" s="8" t="str">
        <f t="shared" ref="E67:E130" si="18">IF(B67="","",IF(C67=("Chevreuil"),L67,R67))</f>
        <v/>
      </c>
      <c r="F67" s="8"/>
      <c r="G67" s="8"/>
      <c r="H67" s="8"/>
      <c r="I67" s="9"/>
      <c r="J67" s="1" t="str">
        <f t="shared" si="13"/>
        <v/>
      </c>
      <c r="K67" s="3" t="str">
        <f t="shared" si="14"/>
        <v/>
      </c>
      <c r="L67" s="1" t="str">
        <f>IF(K67="","",COUNTIF($J$2:J67,J67))</f>
        <v/>
      </c>
      <c r="M67" s="1">
        <f>COUNTIF($C$2:C67,"Chevreuil")</f>
        <v>0</v>
      </c>
      <c r="O67" s="1">
        <f>COUNTIF($C$2:C67,"Sanglier")</f>
        <v>0</v>
      </c>
      <c r="P67" s="1" t="str">
        <f t="shared" si="16"/>
        <v/>
      </c>
      <c r="Q67" s="1" t="str">
        <f t="shared" si="17"/>
        <v/>
      </c>
      <c r="R67" s="1" t="str">
        <f>IF(Q67="","",COUNTIF($P$2:P67,P67))</f>
        <v/>
      </c>
    </row>
    <row r="68" spans="1:18" ht="15.5" x14ac:dyDescent="0.35">
      <c r="A68" s="7"/>
      <c r="B68" s="8"/>
      <c r="C68" s="8"/>
      <c r="D68" s="8" t="str">
        <f t="shared" si="15"/>
        <v/>
      </c>
      <c r="E68" s="8" t="str">
        <f t="shared" si="18"/>
        <v/>
      </c>
      <c r="F68" s="8"/>
      <c r="G68" s="8"/>
      <c r="H68" s="8"/>
      <c r="I68" s="9"/>
      <c r="J68" s="1" t="str">
        <f t="shared" si="13"/>
        <v/>
      </c>
      <c r="K68" s="3" t="str">
        <f t="shared" si="14"/>
        <v/>
      </c>
      <c r="L68" s="1" t="str">
        <f>IF(K68="","",COUNTIF($J$2:J68,J68))</f>
        <v/>
      </c>
      <c r="M68" s="1">
        <f>COUNTIF($C$2:C68,"Chevreuil")</f>
        <v>0</v>
      </c>
      <c r="O68" s="1">
        <f>COUNTIF($C$2:C68,"Sanglier")</f>
        <v>0</v>
      </c>
      <c r="P68" s="1" t="str">
        <f t="shared" si="16"/>
        <v/>
      </c>
      <c r="Q68" s="1" t="str">
        <f t="shared" si="17"/>
        <v/>
      </c>
      <c r="R68" s="1" t="str">
        <f>IF(Q68="","",COUNTIF($P$2:P68,P68))</f>
        <v/>
      </c>
    </row>
    <row r="69" spans="1:18" ht="15.5" x14ac:dyDescent="0.35">
      <c r="A69" s="7"/>
      <c r="B69" s="8"/>
      <c r="C69" s="8"/>
      <c r="D69" s="8" t="str">
        <f t="shared" si="15"/>
        <v/>
      </c>
      <c r="E69" s="8" t="str">
        <f t="shared" si="18"/>
        <v/>
      </c>
      <c r="F69" s="8"/>
      <c r="G69" s="8"/>
      <c r="H69" s="8"/>
      <c r="I69" s="9"/>
      <c r="J69" s="1" t="str">
        <f t="shared" si="13"/>
        <v/>
      </c>
      <c r="K69" s="3" t="str">
        <f t="shared" si="14"/>
        <v/>
      </c>
      <c r="L69" s="1" t="str">
        <f>IF(K69="","",COUNTIF($J$2:J69,J69))</f>
        <v/>
      </c>
      <c r="M69" s="1">
        <f>COUNTIF($C$2:C69,"Chevreuil")</f>
        <v>0</v>
      </c>
      <c r="O69" s="1">
        <f>COUNTIF($C$2:C69,"Sanglier")</f>
        <v>0</v>
      </c>
      <c r="P69" s="1" t="str">
        <f t="shared" si="16"/>
        <v/>
      </c>
      <c r="Q69" s="1" t="str">
        <f t="shared" si="17"/>
        <v/>
      </c>
      <c r="R69" s="1" t="str">
        <f>IF(Q69="","",COUNTIF($P$2:P69,P69))</f>
        <v/>
      </c>
    </row>
    <row r="70" spans="1:18" ht="15.5" x14ac:dyDescent="0.35">
      <c r="A70" s="7"/>
      <c r="B70" s="8"/>
      <c r="C70" s="8"/>
      <c r="D70" s="8" t="str">
        <f t="shared" si="15"/>
        <v/>
      </c>
      <c r="E70" s="8" t="str">
        <f t="shared" si="18"/>
        <v/>
      </c>
      <c r="F70" s="8"/>
      <c r="G70" s="8"/>
      <c r="H70" s="8"/>
      <c r="I70" s="9"/>
      <c r="J70" s="1" t="str">
        <f t="shared" si="13"/>
        <v/>
      </c>
      <c r="K70" s="3" t="str">
        <f t="shared" si="14"/>
        <v/>
      </c>
      <c r="L70" s="1" t="str">
        <f>IF(K70="","",COUNTIF($J$2:J70,J70))</f>
        <v/>
      </c>
      <c r="M70" s="1">
        <f>COUNTIF($C$2:C70,"Chevreuil")</f>
        <v>0</v>
      </c>
      <c r="O70" s="1">
        <f>COUNTIF($C$2:C70,"Sanglier")</f>
        <v>0</v>
      </c>
      <c r="P70" s="1" t="str">
        <f t="shared" si="16"/>
        <v/>
      </c>
      <c r="Q70" s="1" t="str">
        <f t="shared" si="17"/>
        <v/>
      </c>
      <c r="R70" s="1" t="str">
        <f>IF(Q70="","",COUNTIF($P$2:P70,P70))</f>
        <v/>
      </c>
    </row>
    <row r="71" spans="1:18" ht="15.5" x14ac:dyDescent="0.35">
      <c r="A71" s="7"/>
      <c r="B71" s="8"/>
      <c r="C71" s="8"/>
      <c r="D71" s="8" t="str">
        <f t="shared" si="15"/>
        <v/>
      </c>
      <c r="E71" s="8" t="str">
        <f t="shared" si="18"/>
        <v/>
      </c>
      <c r="F71" s="8"/>
      <c r="G71" s="8"/>
      <c r="H71" s="8"/>
      <c r="I71" s="9"/>
      <c r="J71" s="1" t="str">
        <f t="shared" si="13"/>
        <v/>
      </c>
      <c r="K71" s="3" t="str">
        <f t="shared" si="14"/>
        <v/>
      </c>
      <c r="L71" s="1" t="str">
        <f>IF(K71="","",COUNTIF($J$2:J71,J71))</f>
        <v/>
      </c>
      <c r="M71" s="1">
        <f>COUNTIF($C$2:C71,"Chevreuil")</f>
        <v>0</v>
      </c>
      <c r="O71" s="1">
        <f>COUNTIF($C$2:C71,"Sanglier")</f>
        <v>0</v>
      </c>
      <c r="P71" s="1" t="str">
        <f t="shared" si="16"/>
        <v/>
      </c>
      <c r="Q71" s="1" t="str">
        <f t="shared" si="17"/>
        <v/>
      </c>
      <c r="R71" s="1" t="str">
        <f>IF(Q71="","",COUNTIF($P$2:P71,P71))</f>
        <v/>
      </c>
    </row>
    <row r="72" spans="1:18" ht="15.5" x14ac:dyDescent="0.35">
      <c r="A72" s="7"/>
      <c r="B72" s="8"/>
      <c r="C72" s="8"/>
      <c r="D72" s="8" t="str">
        <f t="shared" si="15"/>
        <v/>
      </c>
      <c r="E72" s="8" t="str">
        <f t="shared" si="18"/>
        <v/>
      </c>
      <c r="F72" s="8"/>
      <c r="G72" s="8"/>
      <c r="H72" s="8"/>
      <c r="I72" s="9"/>
      <c r="J72" s="1" t="str">
        <f t="shared" si="13"/>
        <v/>
      </c>
      <c r="K72" s="3" t="str">
        <f t="shared" si="14"/>
        <v/>
      </c>
      <c r="L72" s="1" t="str">
        <f>IF(K72="","",COUNTIF($J$2:J72,J72))</f>
        <v/>
      </c>
      <c r="M72" s="1">
        <f>COUNTIF($C$2:C72,"Chevreuil")</f>
        <v>0</v>
      </c>
      <c r="O72" s="1">
        <f>COUNTIF($C$2:C72,"Sanglier")</f>
        <v>0</v>
      </c>
      <c r="P72" s="1" t="str">
        <f t="shared" si="16"/>
        <v/>
      </c>
      <c r="Q72" s="1" t="str">
        <f t="shared" si="17"/>
        <v/>
      </c>
      <c r="R72" s="1" t="str">
        <f>IF(Q72="","",COUNTIF($P$2:P72,P72))</f>
        <v/>
      </c>
    </row>
    <row r="73" spans="1:18" ht="15.5" x14ac:dyDescent="0.35">
      <c r="A73" s="7"/>
      <c r="B73" s="8"/>
      <c r="C73" s="8"/>
      <c r="D73" s="8" t="str">
        <f t="shared" si="15"/>
        <v/>
      </c>
      <c r="E73" s="8" t="str">
        <f t="shared" si="18"/>
        <v/>
      </c>
      <c r="F73" s="8"/>
      <c r="G73" s="8"/>
      <c r="H73" s="8"/>
      <c r="I73" s="9"/>
      <c r="J73" s="1" t="str">
        <f t="shared" si="13"/>
        <v/>
      </c>
      <c r="K73" s="3" t="str">
        <f t="shared" si="14"/>
        <v/>
      </c>
      <c r="L73" s="1" t="str">
        <f>IF(K73="","",COUNTIF($J$2:J73,J73))</f>
        <v/>
      </c>
      <c r="M73" s="1">
        <f>COUNTIF($C$2:C73,"Chevreuil")</f>
        <v>0</v>
      </c>
      <c r="O73" s="1">
        <f>COUNTIF($C$2:C73,"Sanglier")</f>
        <v>0</v>
      </c>
      <c r="P73" s="1" t="str">
        <f t="shared" si="16"/>
        <v/>
      </c>
      <c r="Q73" s="1" t="str">
        <f t="shared" si="17"/>
        <v/>
      </c>
      <c r="R73" s="1" t="str">
        <f>IF(Q73="","",COUNTIF($P$2:P73,P73))</f>
        <v/>
      </c>
    </row>
    <row r="74" spans="1:18" ht="15.5" x14ac:dyDescent="0.35">
      <c r="A74" s="7"/>
      <c r="B74" s="8"/>
      <c r="C74" s="8"/>
      <c r="D74" s="8" t="str">
        <f t="shared" si="15"/>
        <v/>
      </c>
      <c r="E74" s="8" t="str">
        <f t="shared" si="18"/>
        <v/>
      </c>
      <c r="F74" s="8"/>
      <c r="G74" s="8"/>
      <c r="H74" s="8"/>
      <c r="I74" s="9"/>
      <c r="J74" s="1" t="str">
        <f t="shared" si="13"/>
        <v/>
      </c>
      <c r="K74" s="3" t="str">
        <f t="shared" si="14"/>
        <v/>
      </c>
      <c r="L74" s="1" t="str">
        <f>IF(K74="","",COUNTIF($J$2:J74,J74))</f>
        <v/>
      </c>
      <c r="M74" s="1">
        <f>COUNTIF($C$2:C74,"Chevreuil")</f>
        <v>0</v>
      </c>
      <c r="O74" s="1">
        <f>COUNTIF($C$2:C74,"Sanglier")</f>
        <v>0</v>
      </c>
      <c r="P74" s="1" t="str">
        <f t="shared" si="16"/>
        <v/>
      </c>
      <c r="Q74" s="1" t="str">
        <f t="shared" si="17"/>
        <v/>
      </c>
      <c r="R74" s="1" t="str">
        <f>IF(Q74="","",COUNTIF($P$2:P74,P74))</f>
        <v/>
      </c>
    </row>
    <row r="75" spans="1:18" ht="15.5" x14ac:dyDescent="0.35">
      <c r="A75" s="7"/>
      <c r="B75" s="8"/>
      <c r="C75" s="8"/>
      <c r="D75" s="8" t="str">
        <f t="shared" si="15"/>
        <v/>
      </c>
      <c r="E75" s="8" t="str">
        <f t="shared" si="18"/>
        <v/>
      </c>
      <c r="F75" s="8"/>
      <c r="G75" s="8"/>
      <c r="H75" s="8"/>
      <c r="I75" s="9"/>
      <c r="J75" s="1" t="str">
        <f t="shared" si="13"/>
        <v/>
      </c>
      <c r="K75" s="3" t="str">
        <f t="shared" si="14"/>
        <v/>
      </c>
      <c r="L75" s="1" t="str">
        <f>IF(K75="","",COUNTIF($J$2:J75,J75))</f>
        <v/>
      </c>
      <c r="M75" s="1">
        <f>COUNTIF($C$2:C75,"Chevreuil")</f>
        <v>0</v>
      </c>
      <c r="O75" s="1">
        <f>COUNTIF($C$2:C75,"Sanglier")</f>
        <v>0</v>
      </c>
      <c r="P75" s="1" t="str">
        <f t="shared" si="16"/>
        <v/>
      </c>
      <c r="Q75" s="1" t="str">
        <f t="shared" si="17"/>
        <v/>
      </c>
      <c r="R75" s="1" t="str">
        <f>IF(Q75="","",COUNTIF($P$2:P75,P75))</f>
        <v/>
      </c>
    </row>
    <row r="76" spans="1:18" ht="15.5" x14ac:dyDescent="0.35">
      <c r="A76" s="7"/>
      <c r="B76" s="8"/>
      <c r="C76" s="8"/>
      <c r="D76" s="8" t="str">
        <f t="shared" si="15"/>
        <v/>
      </c>
      <c r="E76" s="8" t="str">
        <f t="shared" si="18"/>
        <v/>
      </c>
      <c r="F76" s="8"/>
      <c r="G76" s="8"/>
      <c r="H76" s="8"/>
      <c r="I76" s="9"/>
      <c r="J76" s="1" t="str">
        <f t="shared" si="13"/>
        <v/>
      </c>
      <c r="K76" s="3" t="str">
        <f t="shared" si="14"/>
        <v/>
      </c>
      <c r="L76" s="1" t="str">
        <f>IF(K76="","",COUNTIF($J$2:J76,J76))</f>
        <v/>
      </c>
      <c r="M76" s="1">
        <f>COUNTIF($C$2:C76,"Chevreuil")</f>
        <v>0</v>
      </c>
      <c r="O76" s="1">
        <f>COUNTIF($C$2:C76,"Sanglier")</f>
        <v>0</v>
      </c>
      <c r="P76" s="1" t="str">
        <f t="shared" si="16"/>
        <v/>
      </c>
      <c r="Q76" s="1" t="str">
        <f t="shared" si="17"/>
        <v/>
      </c>
      <c r="R76" s="1" t="str">
        <f>IF(Q76="","",COUNTIF($P$2:P76,P76))</f>
        <v/>
      </c>
    </row>
    <row r="77" spans="1:18" ht="15.5" x14ac:dyDescent="0.35">
      <c r="A77" s="7"/>
      <c r="B77" s="8"/>
      <c r="C77" s="8"/>
      <c r="D77" s="8" t="str">
        <f t="shared" si="15"/>
        <v/>
      </c>
      <c r="E77" s="8" t="str">
        <f t="shared" si="18"/>
        <v/>
      </c>
      <c r="F77" s="8"/>
      <c r="G77" s="8"/>
      <c r="H77" s="8"/>
      <c r="I77" s="9"/>
      <c r="J77" s="1" t="str">
        <f t="shared" si="13"/>
        <v/>
      </c>
      <c r="K77" s="3" t="str">
        <f t="shared" si="14"/>
        <v/>
      </c>
      <c r="L77" s="1" t="str">
        <f>IF(K77="","",COUNTIF($J$2:J77,J77))</f>
        <v/>
      </c>
      <c r="M77" s="1">
        <f>COUNTIF($C$2:C77,"Chevreuil")</f>
        <v>0</v>
      </c>
      <c r="O77" s="1">
        <f>COUNTIF($C$2:C77,"Sanglier")</f>
        <v>0</v>
      </c>
      <c r="P77" s="1" t="str">
        <f t="shared" si="16"/>
        <v/>
      </c>
      <c r="Q77" s="1" t="str">
        <f t="shared" si="17"/>
        <v/>
      </c>
      <c r="R77" s="1" t="str">
        <f>IF(Q77="","",COUNTIF($P$2:P77,P77))</f>
        <v/>
      </c>
    </row>
    <row r="78" spans="1:18" ht="15.5" x14ac:dyDescent="0.35">
      <c r="A78" s="7"/>
      <c r="B78" s="8"/>
      <c r="C78" s="8"/>
      <c r="D78" s="8" t="str">
        <f t="shared" si="15"/>
        <v/>
      </c>
      <c r="E78" s="8" t="str">
        <f t="shared" si="18"/>
        <v/>
      </c>
      <c r="F78" s="8"/>
      <c r="G78" s="8"/>
      <c r="H78" s="8"/>
      <c r="I78" s="9"/>
      <c r="J78" s="1" t="str">
        <f t="shared" si="13"/>
        <v/>
      </c>
      <c r="K78" s="3" t="str">
        <f t="shared" si="14"/>
        <v/>
      </c>
      <c r="L78" s="1" t="str">
        <f>IF(K78="","",COUNTIF($J$2:J78,J78))</f>
        <v/>
      </c>
      <c r="M78" s="1">
        <f>COUNTIF($C$2:C78,"Chevreuil")</f>
        <v>0</v>
      </c>
      <c r="O78" s="1">
        <f>COUNTIF($C$2:C78,"Sanglier")</f>
        <v>0</v>
      </c>
      <c r="P78" s="1" t="str">
        <f t="shared" si="16"/>
        <v/>
      </c>
      <c r="Q78" s="1" t="str">
        <f t="shared" si="17"/>
        <v/>
      </c>
      <c r="R78" s="1" t="str">
        <f>IF(Q78="","",COUNTIF($P$2:P78,P78))</f>
        <v/>
      </c>
    </row>
    <row r="79" spans="1:18" ht="15.5" x14ac:dyDescent="0.35">
      <c r="A79" s="7"/>
      <c r="B79" s="8"/>
      <c r="C79" s="8"/>
      <c r="D79" s="8" t="str">
        <f t="shared" si="15"/>
        <v/>
      </c>
      <c r="E79" s="8" t="str">
        <f t="shared" si="18"/>
        <v/>
      </c>
      <c r="F79" s="8"/>
      <c r="G79" s="8"/>
      <c r="H79" s="8"/>
      <c r="I79" s="9"/>
      <c r="J79" s="1" t="str">
        <f t="shared" si="13"/>
        <v/>
      </c>
      <c r="K79" s="3" t="str">
        <f t="shared" si="14"/>
        <v/>
      </c>
      <c r="L79" s="1" t="str">
        <f>IF(K79="","",COUNTIF($J$2:J79,J79))</f>
        <v/>
      </c>
      <c r="M79" s="1">
        <f>COUNTIF($C$2:C79,"Chevreuil")</f>
        <v>0</v>
      </c>
      <c r="O79" s="1">
        <f>COUNTIF($C$2:C79,"Sanglier")</f>
        <v>0</v>
      </c>
      <c r="P79" s="1" t="str">
        <f t="shared" si="16"/>
        <v/>
      </c>
      <c r="Q79" s="1" t="str">
        <f t="shared" si="17"/>
        <v/>
      </c>
      <c r="R79" s="1" t="str">
        <f>IF(Q79="","",COUNTIF($P$2:P79,P79))</f>
        <v/>
      </c>
    </row>
    <row r="80" spans="1:18" ht="15.5" x14ac:dyDescent="0.35">
      <c r="A80" s="7"/>
      <c r="B80" s="8"/>
      <c r="C80" s="8"/>
      <c r="D80" s="8" t="str">
        <f t="shared" si="15"/>
        <v/>
      </c>
      <c r="E80" s="8" t="str">
        <f t="shared" si="18"/>
        <v/>
      </c>
      <c r="F80" s="8"/>
      <c r="G80" s="8"/>
      <c r="H80" s="8"/>
      <c r="I80" s="9"/>
      <c r="J80" s="1" t="str">
        <f t="shared" si="13"/>
        <v/>
      </c>
      <c r="K80" s="3" t="str">
        <f t="shared" si="14"/>
        <v/>
      </c>
      <c r="L80" s="1" t="str">
        <f>IF(K80="","",COUNTIF($J$2:J80,J80))</f>
        <v/>
      </c>
      <c r="M80" s="1">
        <f>COUNTIF($C$2:C80,"Chevreuil")</f>
        <v>0</v>
      </c>
      <c r="O80" s="1">
        <f>COUNTIF($C$2:C80,"Sanglier")</f>
        <v>0</v>
      </c>
      <c r="P80" s="1" t="str">
        <f t="shared" si="16"/>
        <v/>
      </c>
      <c r="Q80" s="1" t="str">
        <f t="shared" si="17"/>
        <v/>
      </c>
      <c r="R80" s="1" t="str">
        <f>IF(Q80="","",COUNTIF($P$2:P80,P80))</f>
        <v/>
      </c>
    </row>
    <row r="81" spans="1:18" ht="15.5" x14ac:dyDescent="0.35">
      <c r="A81" s="7"/>
      <c r="B81" s="8"/>
      <c r="C81" s="8"/>
      <c r="D81" s="8" t="str">
        <f t="shared" si="15"/>
        <v/>
      </c>
      <c r="E81" s="8" t="str">
        <f t="shared" si="18"/>
        <v/>
      </c>
      <c r="F81" s="8"/>
      <c r="G81" s="8"/>
      <c r="H81" s="8"/>
      <c r="I81" s="9"/>
      <c r="J81" s="1" t="str">
        <f t="shared" si="13"/>
        <v/>
      </c>
      <c r="K81" s="3" t="str">
        <f t="shared" si="14"/>
        <v/>
      </c>
      <c r="L81" s="1" t="str">
        <f>IF(K81="","",COUNTIF($J$2:J81,J81))</f>
        <v/>
      </c>
      <c r="M81" s="1">
        <f>COUNTIF($C$2:C81,"Chevreuil")</f>
        <v>0</v>
      </c>
      <c r="O81" s="1">
        <f>COUNTIF($C$2:C81,"Sanglier")</f>
        <v>0</v>
      </c>
      <c r="P81" s="1" t="str">
        <f t="shared" si="16"/>
        <v/>
      </c>
      <c r="Q81" s="1" t="str">
        <f t="shared" si="17"/>
        <v/>
      </c>
      <c r="R81" s="1" t="str">
        <f>IF(Q81="","",COUNTIF($P$2:P81,P81))</f>
        <v/>
      </c>
    </row>
    <row r="82" spans="1:18" ht="15.5" x14ac:dyDescent="0.35">
      <c r="A82" s="7"/>
      <c r="B82" s="8"/>
      <c r="C82" s="8"/>
      <c r="D82" s="8" t="str">
        <f t="shared" si="15"/>
        <v/>
      </c>
      <c r="E82" s="8" t="str">
        <f t="shared" si="18"/>
        <v/>
      </c>
      <c r="F82" s="8"/>
      <c r="G82" s="8"/>
      <c r="H82" s="8"/>
      <c r="I82" s="9"/>
      <c r="J82" s="1" t="str">
        <f t="shared" si="13"/>
        <v/>
      </c>
      <c r="K82" s="3" t="str">
        <f t="shared" si="14"/>
        <v/>
      </c>
      <c r="L82" s="1" t="str">
        <f>IF(K82="","",COUNTIF($J$2:J82,J82))</f>
        <v/>
      </c>
      <c r="M82" s="1">
        <f>COUNTIF($C$2:C82,"Chevreuil")</f>
        <v>0</v>
      </c>
      <c r="O82" s="1">
        <f>COUNTIF($C$2:C82,"Sanglier")</f>
        <v>0</v>
      </c>
      <c r="P82" s="1" t="str">
        <f t="shared" si="16"/>
        <v/>
      </c>
      <c r="Q82" s="1" t="str">
        <f t="shared" si="17"/>
        <v/>
      </c>
      <c r="R82" s="1" t="str">
        <f>IF(Q82="","",COUNTIF($P$2:P82,P82))</f>
        <v/>
      </c>
    </row>
    <row r="83" spans="1:18" ht="15.5" x14ac:dyDescent="0.35">
      <c r="A83" s="7"/>
      <c r="B83" s="8"/>
      <c r="C83" s="8"/>
      <c r="D83" s="8" t="str">
        <f t="shared" si="15"/>
        <v/>
      </c>
      <c r="E83" s="8" t="str">
        <f t="shared" si="18"/>
        <v/>
      </c>
      <c r="F83" s="8"/>
      <c r="G83" s="8"/>
      <c r="H83" s="8"/>
      <c r="I83" s="9"/>
      <c r="J83" s="1" t="str">
        <f t="shared" si="13"/>
        <v/>
      </c>
      <c r="K83" s="3" t="str">
        <f t="shared" si="14"/>
        <v/>
      </c>
      <c r="L83" s="1" t="str">
        <f>IF(K83="","",COUNTIF($J$2:J83,J83))</f>
        <v/>
      </c>
      <c r="M83" s="1">
        <f>COUNTIF($C$2:C83,"Chevreuil")</f>
        <v>0</v>
      </c>
      <c r="O83" s="1">
        <f>COUNTIF($C$2:C83,"Sanglier")</f>
        <v>0</v>
      </c>
      <c r="P83" s="1" t="str">
        <f t="shared" si="16"/>
        <v/>
      </c>
      <c r="Q83" s="1" t="str">
        <f t="shared" si="17"/>
        <v/>
      </c>
      <c r="R83" s="1" t="str">
        <f>IF(Q83="","",COUNTIF($P$2:P83,P83))</f>
        <v/>
      </c>
    </row>
    <row r="84" spans="1:18" ht="15.5" x14ac:dyDescent="0.35">
      <c r="A84" s="7"/>
      <c r="B84" s="8"/>
      <c r="C84" s="8"/>
      <c r="D84" s="8" t="str">
        <f t="shared" si="15"/>
        <v/>
      </c>
      <c r="E84" s="8" t="str">
        <f t="shared" si="18"/>
        <v/>
      </c>
      <c r="F84" s="8"/>
      <c r="G84" s="8"/>
      <c r="H84" s="8"/>
      <c r="I84" s="9"/>
      <c r="J84" s="1" t="str">
        <f t="shared" ref="J84:J147" si="19">IF(C84=("Chevreuil"),B84,"")</f>
        <v/>
      </c>
      <c r="K84" s="3" t="str">
        <f t="shared" ref="K84:K147" si="20">IF(C84=("Chevreuil"),C84,"")</f>
        <v/>
      </c>
      <c r="L84" s="1" t="str">
        <f>IF(K84="","",COUNTIF($J$2:J84,J84))</f>
        <v/>
      </c>
      <c r="M84" s="1">
        <f>COUNTIF($C$2:C84,"Chevreuil")</f>
        <v>0</v>
      </c>
      <c r="O84" s="1">
        <f>COUNTIF($C$2:C84,"Sanglier")</f>
        <v>0</v>
      </c>
      <c r="P84" s="1" t="str">
        <f t="shared" si="16"/>
        <v/>
      </c>
      <c r="Q84" s="1" t="str">
        <f t="shared" si="17"/>
        <v/>
      </c>
      <c r="R84" s="1" t="str">
        <f>IF(Q84="","",COUNTIF($P$2:P84,P84))</f>
        <v/>
      </c>
    </row>
    <row r="85" spans="1:18" ht="15.5" x14ac:dyDescent="0.35">
      <c r="A85" s="7"/>
      <c r="B85" s="8"/>
      <c r="C85" s="8"/>
      <c r="D85" s="8" t="str">
        <f t="shared" ref="D85:D148" si="21">IF(B85="","",IF(C85=("Chevreuil"),M85,O85))</f>
        <v/>
      </c>
      <c r="E85" s="8" t="str">
        <f t="shared" si="18"/>
        <v/>
      </c>
      <c r="F85" s="8"/>
      <c r="G85" s="8"/>
      <c r="H85" s="8"/>
      <c r="I85" s="9"/>
      <c r="J85" s="1" t="str">
        <f t="shared" si="19"/>
        <v/>
      </c>
      <c r="K85" s="3" t="str">
        <f t="shared" si="20"/>
        <v/>
      </c>
      <c r="L85" s="1" t="str">
        <f>IF(K85="","",COUNTIF($J$2:J85,J85))</f>
        <v/>
      </c>
      <c r="M85" s="1">
        <f>COUNTIF($C$2:C85,"Chevreuil")</f>
        <v>0</v>
      </c>
      <c r="O85" s="1">
        <f>COUNTIF($C$2:C85,"Sanglier")</f>
        <v>0</v>
      </c>
      <c r="P85" s="1" t="str">
        <f t="shared" si="16"/>
        <v/>
      </c>
      <c r="Q85" s="1" t="str">
        <f t="shared" si="17"/>
        <v/>
      </c>
      <c r="R85" s="1" t="str">
        <f>IF(Q85="","",COUNTIF($P$2:P85,P85))</f>
        <v/>
      </c>
    </row>
    <row r="86" spans="1:18" ht="15.5" x14ac:dyDescent="0.35">
      <c r="A86" s="7"/>
      <c r="B86" s="8"/>
      <c r="C86" s="8"/>
      <c r="D86" s="8" t="str">
        <f t="shared" si="21"/>
        <v/>
      </c>
      <c r="E86" s="8" t="str">
        <f t="shared" si="18"/>
        <v/>
      </c>
      <c r="F86" s="8"/>
      <c r="G86" s="8"/>
      <c r="H86" s="8"/>
      <c r="I86" s="9"/>
      <c r="J86" s="1" t="str">
        <f t="shared" si="19"/>
        <v/>
      </c>
      <c r="K86" s="3" t="str">
        <f t="shared" si="20"/>
        <v/>
      </c>
      <c r="L86" s="1" t="str">
        <f>IF(K86="","",COUNTIF($J$2:J86,J86))</f>
        <v/>
      </c>
      <c r="M86" s="1">
        <f>COUNTIF($C$2:C86,"Chevreuil")</f>
        <v>0</v>
      </c>
      <c r="O86" s="1">
        <f>COUNTIF($C$2:C86,"Sanglier")</f>
        <v>0</v>
      </c>
      <c r="P86" s="1" t="str">
        <f t="shared" ref="P86:P149" si="22">IF(C86=("Sanglier"),B86,"")</f>
        <v/>
      </c>
      <c r="Q86" s="1" t="str">
        <f t="shared" ref="Q86:Q149" si="23">IF(C86=("Sanglier"),C86,"")</f>
        <v/>
      </c>
      <c r="R86" s="1" t="str">
        <f>IF(Q86="","",COUNTIF($P$2:P86,P86))</f>
        <v/>
      </c>
    </row>
    <row r="87" spans="1:18" ht="15.5" x14ac:dyDescent="0.35">
      <c r="A87" s="7"/>
      <c r="B87" s="8"/>
      <c r="C87" s="8"/>
      <c r="D87" s="8" t="str">
        <f t="shared" si="21"/>
        <v/>
      </c>
      <c r="E87" s="8" t="str">
        <f t="shared" si="18"/>
        <v/>
      </c>
      <c r="F87" s="8"/>
      <c r="G87" s="8"/>
      <c r="H87" s="8"/>
      <c r="I87" s="9"/>
      <c r="J87" s="1" t="str">
        <f t="shared" si="19"/>
        <v/>
      </c>
      <c r="K87" s="3" t="str">
        <f t="shared" si="20"/>
        <v/>
      </c>
      <c r="L87" s="1" t="str">
        <f>IF(K87="","",COUNTIF($J$2:J87,J87))</f>
        <v/>
      </c>
      <c r="M87" s="1">
        <f>COUNTIF($C$2:C87,"Chevreuil")</f>
        <v>0</v>
      </c>
      <c r="O87" s="1">
        <f>COUNTIF($C$2:C87,"Sanglier")</f>
        <v>0</v>
      </c>
      <c r="P87" s="1" t="str">
        <f t="shared" si="22"/>
        <v/>
      </c>
      <c r="Q87" s="1" t="str">
        <f t="shared" si="23"/>
        <v/>
      </c>
      <c r="R87" s="1" t="str">
        <f>IF(Q87="","",COUNTIF($P$2:P87,P87))</f>
        <v/>
      </c>
    </row>
    <row r="88" spans="1:18" ht="15.5" x14ac:dyDescent="0.35">
      <c r="A88" s="7"/>
      <c r="B88" s="8"/>
      <c r="C88" s="8"/>
      <c r="D88" s="8" t="str">
        <f t="shared" si="21"/>
        <v/>
      </c>
      <c r="E88" s="8" t="str">
        <f t="shared" si="18"/>
        <v/>
      </c>
      <c r="F88" s="8"/>
      <c r="G88" s="8"/>
      <c r="H88" s="8"/>
      <c r="I88" s="9"/>
      <c r="J88" s="1" t="str">
        <f t="shared" si="19"/>
        <v/>
      </c>
      <c r="K88" s="3" t="str">
        <f t="shared" si="20"/>
        <v/>
      </c>
      <c r="L88" s="1" t="str">
        <f>IF(K88="","",COUNTIF($J$2:J88,J88))</f>
        <v/>
      </c>
      <c r="M88" s="1">
        <f>COUNTIF($C$2:C88,"Chevreuil")</f>
        <v>0</v>
      </c>
      <c r="O88" s="1">
        <f>COUNTIF($C$2:C88,"Sanglier")</f>
        <v>0</v>
      </c>
      <c r="P88" s="1" t="str">
        <f t="shared" si="22"/>
        <v/>
      </c>
      <c r="Q88" s="1" t="str">
        <f t="shared" si="23"/>
        <v/>
      </c>
      <c r="R88" s="1" t="str">
        <f>IF(Q88="","",COUNTIF($P$2:P88,P88))</f>
        <v/>
      </c>
    </row>
    <row r="89" spans="1:18" ht="15.5" x14ac:dyDescent="0.35">
      <c r="A89" s="7"/>
      <c r="B89" s="8"/>
      <c r="C89" s="8"/>
      <c r="D89" s="8" t="str">
        <f t="shared" si="21"/>
        <v/>
      </c>
      <c r="E89" s="8" t="str">
        <f t="shared" si="18"/>
        <v/>
      </c>
      <c r="F89" s="8"/>
      <c r="G89" s="8"/>
      <c r="H89" s="8"/>
      <c r="I89" s="9"/>
      <c r="J89" s="1" t="str">
        <f t="shared" si="19"/>
        <v/>
      </c>
      <c r="K89" s="3" t="str">
        <f t="shared" si="20"/>
        <v/>
      </c>
      <c r="L89" s="1" t="str">
        <f>IF(K89="","",COUNTIF($J$2:J89,J89))</f>
        <v/>
      </c>
      <c r="M89" s="1">
        <f>COUNTIF($C$2:C89,"Chevreuil")</f>
        <v>0</v>
      </c>
      <c r="O89" s="1">
        <f>COUNTIF($C$2:C89,"Sanglier")</f>
        <v>0</v>
      </c>
      <c r="P89" s="1" t="str">
        <f t="shared" si="22"/>
        <v/>
      </c>
      <c r="Q89" s="1" t="str">
        <f t="shared" si="23"/>
        <v/>
      </c>
      <c r="R89" s="1" t="str">
        <f>IF(Q89="","",COUNTIF($P$2:P89,P89))</f>
        <v/>
      </c>
    </row>
    <row r="90" spans="1:18" ht="15.5" x14ac:dyDescent="0.35">
      <c r="A90" s="7"/>
      <c r="B90" s="8"/>
      <c r="C90" s="8"/>
      <c r="D90" s="8" t="str">
        <f t="shared" si="21"/>
        <v/>
      </c>
      <c r="E90" s="8" t="str">
        <f t="shared" si="18"/>
        <v/>
      </c>
      <c r="F90" s="8"/>
      <c r="G90" s="8"/>
      <c r="H90" s="8"/>
      <c r="I90" s="9"/>
      <c r="J90" s="1" t="str">
        <f t="shared" si="19"/>
        <v/>
      </c>
      <c r="K90" s="3" t="str">
        <f t="shared" si="20"/>
        <v/>
      </c>
      <c r="L90" s="1" t="str">
        <f>IF(K90="","",COUNTIF($J$2:J90,J90))</f>
        <v/>
      </c>
      <c r="M90" s="1">
        <f>COUNTIF($C$2:C90,"Chevreuil")</f>
        <v>0</v>
      </c>
      <c r="O90" s="1">
        <f>COUNTIF($C$2:C90,"Sanglier")</f>
        <v>0</v>
      </c>
      <c r="P90" s="1" t="str">
        <f t="shared" si="22"/>
        <v/>
      </c>
      <c r="Q90" s="1" t="str">
        <f t="shared" si="23"/>
        <v/>
      </c>
      <c r="R90" s="1" t="str">
        <f>IF(Q90="","",COUNTIF($P$2:P90,P90))</f>
        <v/>
      </c>
    </row>
    <row r="91" spans="1:18" ht="15.5" x14ac:dyDescent="0.35">
      <c r="A91" s="7"/>
      <c r="B91" s="8"/>
      <c r="C91" s="8"/>
      <c r="D91" s="8" t="str">
        <f t="shared" si="21"/>
        <v/>
      </c>
      <c r="E91" s="8" t="str">
        <f t="shared" si="18"/>
        <v/>
      </c>
      <c r="F91" s="8"/>
      <c r="G91" s="8"/>
      <c r="H91" s="8"/>
      <c r="I91" s="9"/>
      <c r="J91" s="1" t="str">
        <f t="shared" si="19"/>
        <v/>
      </c>
      <c r="K91" s="3" t="str">
        <f t="shared" si="20"/>
        <v/>
      </c>
      <c r="L91" s="1" t="str">
        <f>IF(K91="","",COUNTIF($J$2:J91,J91))</f>
        <v/>
      </c>
      <c r="M91" s="1">
        <f>COUNTIF($C$2:C91,"Chevreuil")</f>
        <v>0</v>
      </c>
      <c r="O91" s="1">
        <f>COUNTIF($C$2:C91,"Sanglier")</f>
        <v>0</v>
      </c>
      <c r="P91" s="1" t="str">
        <f t="shared" si="22"/>
        <v/>
      </c>
      <c r="Q91" s="1" t="str">
        <f t="shared" si="23"/>
        <v/>
      </c>
      <c r="R91" s="1" t="str">
        <f>IF(Q91="","",COUNTIF($P$2:P91,P91))</f>
        <v/>
      </c>
    </row>
    <row r="92" spans="1:18" ht="15.5" x14ac:dyDescent="0.35">
      <c r="A92" s="7"/>
      <c r="B92" s="8"/>
      <c r="C92" s="8"/>
      <c r="D92" s="8" t="str">
        <f t="shared" si="21"/>
        <v/>
      </c>
      <c r="E92" s="8" t="str">
        <f t="shared" si="18"/>
        <v/>
      </c>
      <c r="F92" s="8"/>
      <c r="G92" s="8"/>
      <c r="H92" s="8"/>
      <c r="I92" s="9"/>
      <c r="J92" s="1" t="str">
        <f t="shared" si="19"/>
        <v/>
      </c>
      <c r="K92" s="3" t="str">
        <f t="shared" si="20"/>
        <v/>
      </c>
      <c r="L92" s="1" t="str">
        <f>IF(K92="","",COUNTIF($J$2:J92,J92))</f>
        <v/>
      </c>
      <c r="M92" s="1">
        <f>COUNTIF($C$2:C92,"Chevreuil")</f>
        <v>0</v>
      </c>
      <c r="O92" s="1">
        <f>COUNTIF($C$2:C92,"Sanglier")</f>
        <v>0</v>
      </c>
      <c r="P92" s="1" t="str">
        <f t="shared" si="22"/>
        <v/>
      </c>
      <c r="Q92" s="1" t="str">
        <f t="shared" si="23"/>
        <v/>
      </c>
      <c r="R92" s="1" t="str">
        <f>IF(Q92="","",COUNTIF($P$2:P92,P92))</f>
        <v/>
      </c>
    </row>
    <row r="93" spans="1:18" ht="15.5" x14ac:dyDescent="0.35">
      <c r="A93" s="7"/>
      <c r="B93" s="8"/>
      <c r="C93" s="8"/>
      <c r="D93" s="8" t="str">
        <f t="shared" si="21"/>
        <v/>
      </c>
      <c r="E93" s="8" t="str">
        <f t="shared" si="18"/>
        <v/>
      </c>
      <c r="F93" s="8"/>
      <c r="G93" s="8"/>
      <c r="H93" s="8"/>
      <c r="I93" s="9"/>
      <c r="J93" s="1" t="str">
        <f t="shared" si="19"/>
        <v/>
      </c>
      <c r="K93" s="3" t="str">
        <f t="shared" si="20"/>
        <v/>
      </c>
      <c r="L93" s="1" t="str">
        <f>IF(K93="","",COUNTIF($J$2:J93,J93))</f>
        <v/>
      </c>
      <c r="M93" s="1">
        <f>COUNTIF($C$2:C93,"Chevreuil")</f>
        <v>0</v>
      </c>
      <c r="O93" s="1">
        <f>COUNTIF($C$2:C93,"Sanglier")</f>
        <v>0</v>
      </c>
      <c r="P93" s="1" t="str">
        <f t="shared" si="22"/>
        <v/>
      </c>
      <c r="Q93" s="1" t="str">
        <f t="shared" si="23"/>
        <v/>
      </c>
      <c r="R93" s="1" t="str">
        <f>IF(Q93="","",COUNTIF($P$2:P93,P93))</f>
        <v/>
      </c>
    </row>
    <row r="94" spans="1:18" ht="15.5" x14ac:dyDescent="0.35">
      <c r="A94" s="7"/>
      <c r="B94" s="8"/>
      <c r="C94" s="8"/>
      <c r="D94" s="8" t="str">
        <f t="shared" si="21"/>
        <v/>
      </c>
      <c r="E94" s="8" t="str">
        <f t="shared" si="18"/>
        <v/>
      </c>
      <c r="F94" s="8"/>
      <c r="G94" s="8"/>
      <c r="H94" s="8"/>
      <c r="I94" s="9"/>
      <c r="J94" s="1" t="str">
        <f t="shared" si="19"/>
        <v/>
      </c>
      <c r="K94" s="3" t="str">
        <f t="shared" si="20"/>
        <v/>
      </c>
      <c r="L94" s="1" t="str">
        <f>IF(K94="","",COUNTIF($J$2:J94,J94))</f>
        <v/>
      </c>
      <c r="M94" s="1">
        <f>COUNTIF($C$2:C94,"Chevreuil")</f>
        <v>0</v>
      </c>
      <c r="O94" s="1">
        <f>COUNTIF($C$2:C94,"Sanglier")</f>
        <v>0</v>
      </c>
      <c r="P94" s="1" t="str">
        <f t="shared" si="22"/>
        <v/>
      </c>
      <c r="Q94" s="1" t="str">
        <f t="shared" si="23"/>
        <v/>
      </c>
      <c r="R94" s="1" t="str">
        <f>IF(Q94="","",COUNTIF($P$2:P94,P94))</f>
        <v/>
      </c>
    </row>
    <row r="95" spans="1:18" ht="15.5" x14ac:dyDescent="0.35">
      <c r="A95" s="7"/>
      <c r="B95" s="8"/>
      <c r="C95" s="8"/>
      <c r="D95" s="8" t="str">
        <f t="shared" si="21"/>
        <v/>
      </c>
      <c r="E95" s="8" t="str">
        <f t="shared" si="18"/>
        <v/>
      </c>
      <c r="F95" s="8"/>
      <c r="G95" s="8"/>
      <c r="H95" s="8"/>
      <c r="I95" s="9"/>
      <c r="J95" s="1" t="str">
        <f t="shared" si="19"/>
        <v/>
      </c>
      <c r="K95" s="3" t="str">
        <f t="shared" si="20"/>
        <v/>
      </c>
      <c r="L95" s="1" t="str">
        <f>IF(K95="","",COUNTIF($J$2:J95,J95))</f>
        <v/>
      </c>
      <c r="M95" s="1">
        <f>COUNTIF($C$2:C95,"Chevreuil")</f>
        <v>0</v>
      </c>
      <c r="O95" s="1">
        <f>COUNTIF($C$2:C95,"Sanglier")</f>
        <v>0</v>
      </c>
      <c r="P95" s="1" t="str">
        <f t="shared" si="22"/>
        <v/>
      </c>
      <c r="Q95" s="1" t="str">
        <f t="shared" si="23"/>
        <v/>
      </c>
      <c r="R95" s="1" t="str">
        <f>IF(Q95="","",COUNTIF($P$2:P95,P95))</f>
        <v/>
      </c>
    </row>
    <row r="96" spans="1:18" ht="15.5" x14ac:dyDescent="0.35">
      <c r="A96" s="7"/>
      <c r="B96" s="8"/>
      <c r="C96" s="8"/>
      <c r="D96" s="8" t="str">
        <f t="shared" si="21"/>
        <v/>
      </c>
      <c r="E96" s="8" t="str">
        <f t="shared" si="18"/>
        <v/>
      </c>
      <c r="F96" s="8"/>
      <c r="G96" s="8"/>
      <c r="H96" s="8"/>
      <c r="I96" s="9"/>
      <c r="J96" s="1" t="str">
        <f t="shared" si="19"/>
        <v/>
      </c>
      <c r="K96" s="3" t="str">
        <f t="shared" si="20"/>
        <v/>
      </c>
      <c r="L96" s="1" t="str">
        <f>IF(K96="","",COUNTIF($J$2:J96,J96))</f>
        <v/>
      </c>
      <c r="M96" s="1">
        <f>COUNTIF($C$2:C96,"Chevreuil")</f>
        <v>0</v>
      </c>
      <c r="O96" s="1">
        <f>COUNTIF($C$2:C96,"Sanglier")</f>
        <v>0</v>
      </c>
      <c r="P96" s="1" t="str">
        <f t="shared" si="22"/>
        <v/>
      </c>
      <c r="Q96" s="1" t="str">
        <f t="shared" si="23"/>
        <v/>
      </c>
      <c r="R96" s="1" t="str">
        <f>IF(Q96="","",COUNTIF($P$2:P96,P96))</f>
        <v/>
      </c>
    </row>
    <row r="97" spans="1:18" ht="15.5" x14ac:dyDescent="0.35">
      <c r="A97" s="7"/>
      <c r="B97" s="8"/>
      <c r="C97" s="8"/>
      <c r="D97" s="8" t="str">
        <f t="shared" si="21"/>
        <v/>
      </c>
      <c r="E97" s="8" t="str">
        <f t="shared" si="18"/>
        <v/>
      </c>
      <c r="F97" s="8"/>
      <c r="G97" s="8"/>
      <c r="H97" s="8"/>
      <c r="I97" s="9"/>
      <c r="J97" s="1" t="str">
        <f t="shared" si="19"/>
        <v/>
      </c>
      <c r="K97" s="3" t="str">
        <f t="shared" si="20"/>
        <v/>
      </c>
      <c r="L97" s="1" t="str">
        <f>IF(K97="","",COUNTIF($J$2:J97,J97))</f>
        <v/>
      </c>
      <c r="M97" s="1">
        <f>COUNTIF($C$2:C97,"Chevreuil")</f>
        <v>0</v>
      </c>
      <c r="O97" s="1">
        <f>COUNTIF($C$2:C97,"Sanglier")</f>
        <v>0</v>
      </c>
      <c r="P97" s="1" t="str">
        <f t="shared" si="22"/>
        <v/>
      </c>
      <c r="Q97" s="1" t="str">
        <f t="shared" si="23"/>
        <v/>
      </c>
      <c r="R97" s="1" t="str">
        <f>IF(Q97="","",COUNTIF($P$2:P97,P97))</f>
        <v/>
      </c>
    </row>
    <row r="98" spans="1:18" ht="15.5" x14ac:dyDescent="0.35">
      <c r="A98" s="7"/>
      <c r="B98" s="8"/>
      <c r="C98" s="8"/>
      <c r="D98" s="8" t="str">
        <f t="shared" si="21"/>
        <v/>
      </c>
      <c r="E98" s="8" t="str">
        <f t="shared" si="18"/>
        <v/>
      </c>
      <c r="F98" s="8"/>
      <c r="G98" s="8"/>
      <c r="H98" s="8"/>
      <c r="I98" s="9"/>
      <c r="J98" s="1" t="str">
        <f t="shared" si="19"/>
        <v/>
      </c>
      <c r="K98" s="3" t="str">
        <f t="shared" si="20"/>
        <v/>
      </c>
      <c r="L98" s="1" t="str">
        <f>IF(K98="","",COUNTIF($J$2:J98,J98))</f>
        <v/>
      </c>
      <c r="M98" s="1">
        <f>COUNTIF($C$2:C98,"Chevreuil")</f>
        <v>0</v>
      </c>
      <c r="O98" s="1">
        <f>COUNTIF($C$2:C98,"Sanglier")</f>
        <v>0</v>
      </c>
      <c r="P98" s="1" t="str">
        <f t="shared" si="22"/>
        <v/>
      </c>
      <c r="Q98" s="1" t="str">
        <f t="shared" si="23"/>
        <v/>
      </c>
      <c r="R98" s="1" t="str">
        <f>IF(Q98="","",COUNTIF($P$2:P98,P98))</f>
        <v/>
      </c>
    </row>
    <row r="99" spans="1:18" ht="15.5" x14ac:dyDescent="0.35">
      <c r="A99" s="7"/>
      <c r="B99" s="8"/>
      <c r="C99" s="8"/>
      <c r="D99" s="8" t="str">
        <f t="shared" si="21"/>
        <v/>
      </c>
      <c r="E99" s="8" t="str">
        <f t="shared" si="18"/>
        <v/>
      </c>
      <c r="F99" s="8"/>
      <c r="G99" s="8"/>
      <c r="H99" s="8"/>
      <c r="I99" s="9"/>
      <c r="J99" s="1" t="str">
        <f t="shared" si="19"/>
        <v/>
      </c>
      <c r="K99" s="3" t="str">
        <f t="shared" si="20"/>
        <v/>
      </c>
      <c r="L99" s="1" t="str">
        <f>IF(K99="","",COUNTIF($J$2:J99,J99))</f>
        <v/>
      </c>
      <c r="M99" s="1">
        <f>COUNTIF($C$2:C99,"Chevreuil")</f>
        <v>0</v>
      </c>
      <c r="O99" s="1">
        <f>COUNTIF($C$2:C99,"Sanglier")</f>
        <v>0</v>
      </c>
      <c r="P99" s="1" t="str">
        <f t="shared" si="22"/>
        <v/>
      </c>
      <c r="Q99" s="1" t="str">
        <f t="shared" si="23"/>
        <v/>
      </c>
      <c r="R99" s="1" t="str">
        <f>IF(Q99="","",COUNTIF($P$2:P99,P99))</f>
        <v/>
      </c>
    </row>
    <row r="100" spans="1:18" ht="15.5" x14ac:dyDescent="0.35">
      <c r="A100" s="7"/>
      <c r="B100" s="8"/>
      <c r="C100" s="8"/>
      <c r="D100" s="8" t="str">
        <f t="shared" si="21"/>
        <v/>
      </c>
      <c r="E100" s="8" t="str">
        <f t="shared" si="18"/>
        <v/>
      </c>
      <c r="F100" s="8"/>
      <c r="G100" s="8"/>
      <c r="H100" s="8"/>
      <c r="I100" s="9"/>
      <c r="J100" s="1" t="str">
        <f t="shared" si="19"/>
        <v/>
      </c>
      <c r="K100" s="3" t="str">
        <f t="shared" si="20"/>
        <v/>
      </c>
      <c r="L100" s="1" t="str">
        <f>IF(K100="","",COUNTIF($J$2:J100,J100))</f>
        <v/>
      </c>
      <c r="M100" s="1">
        <f>COUNTIF($C$2:C100,"Chevreuil")</f>
        <v>0</v>
      </c>
      <c r="O100" s="1">
        <f>COUNTIF($C$2:C100,"Sanglier")</f>
        <v>0</v>
      </c>
      <c r="P100" s="1" t="str">
        <f t="shared" si="22"/>
        <v/>
      </c>
      <c r="Q100" s="1" t="str">
        <f t="shared" si="23"/>
        <v/>
      </c>
      <c r="R100" s="1" t="str">
        <f>IF(Q100="","",COUNTIF($P$2:P100,P100))</f>
        <v/>
      </c>
    </row>
    <row r="101" spans="1:18" ht="15.5" x14ac:dyDescent="0.35">
      <c r="A101" s="7"/>
      <c r="B101" s="8"/>
      <c r="C101" s="8"/>
      <c r="D101" s="8" t="str">
        <f t="shared" si="21"/>
        <v/>
      </c>
      <c r="E101" s="8" t="str">
        <f t="shared" si="18"/>
        <v/>
      </c>
      <c r="F101" s="8"/>
      <c r="G101" s="8"/>
      <c r="H101" s="8"/>
      <c r="I101" s="9"/>
      <c r="J101" s="1" t="str">
        <f t="shared" si="19"/>
        <v/>
      </c>
      <c r="K101" s="3" t="str">
        <f t="shared" si="20"/>
        <v/>
      </c>
      <c r="L101" s="1" t="str">
        <f>IF(K101="","",COUNTIF($J$2:J101,J101))</f>
        <v/>
      </c>
      <c r="M101" s="1">
        <f>COUNTIF($C$2:C101,"Chevreuil")</f>
        <v>0</v>
      </c>
      <c r="O101" s="1">
        <f>COUNTIF($C$2:C101,"Sanglier")</f>
        <v>0</v>
      </c>
      <c r="P101" s="1" t="str">
        <f t="shared" si="22"/>
        <v/>
      </c>
      <c r="Q101" s="1" t="str">
        <f t="shared" si="23"/>
        <v/>
      </c>
      <c r="R101" s="1" t="str">
        <f>IF(Q101="","",COUNTIF($P$2:P101,P101))</f>
        <v/>
      </c>
    </row>
    <row r="102" spans="1:18" ht="15.5" x14ac:dyDescent="0.35">
      <c r="A102" s="7"/>
      <c r="B102" s="8"/>
      <c r="C102" s="8"/>
      <c r="D102" s="8" t="str">
        <f t="shared" si="21"/>
        <v/>
      </c>
      <c r="E102" s="8" t="str">
        <f t="shared" si="18"/>
        <v/>
      </c>
      <c r="F102" s="8"/>
      <c r="G102" s="8"/>
      <c r="H102" s="8"/>
      <c r="I102" s="9"/>
      <c r="J102" s="1" t="str">
        <f t="shared" si="19"/>
        <v/>
      </c>
      <c r="K102" s="3" t="str">
        <f t="shared" si="20"/>
        <v/>
      </c>
      <c r="L102" s="1" t="str">
        <f>IF(K102="","",COUNTIF($J$2:J102,J102))</f>
        <v/>
      </c>
      <c r="M102" s="1">
        <f>COUNTIF($C$2:C102,"Chevreuil")</f>
        <v>0</v>
      </c>
      <c r="O102" s="1">
        <f>COUNTIF($C$2:C102,"Sanglier")</f>
        <v>0</v>
      </c>
      <c r="P102" s="1" t="str">
        <f t="shared" si="22"/>
        <v/>
      </c>
      <c r="Q102" s="1" t="str">
        <f t="shared" si="23"/>
        <v/>
      </c>
      <c r="R102" s="1" t="str">
        <f>IF(Q102="","",COUNTIF($P$2:P102,P102))</f>
        <v/>
      </c>
    </row>
    <row r="103" spans="1:18" ht="15.5" x14ac:dyDescent="0.35">
      <c r="A103" s="7"/>
      <c r="B103" s="8"/>
      <c r="C103" s="8"/>
      <c r="D103" s="8" t="str">
        <f t="shared" si="21"/>
        <v/>
      </c>
      <c r="E103" s="8" t="str">
        <f t="shared" si="18"/>
        <v/>
      </c>
      <c r="F103" s="8"/>
      <c r="G103" s="8"/>
      <c r="H103" s="8"/>
      <c r="I103" s="9"/>
      <c r="J103" s="1" t="str">
        <f t="shared" si="19"/>
        <v/>
      </c>
      <c r="K103" s="3" t="str">
        <f t="shared" si="20"/>
        <v/>
      </c>
      <c r="L103" s="1" t="str">
        <f>IF(K103="","",COUNTIF($J$2:J103,J103))</f>
        <v/>
      </c>
      <c r="M103" s="1">
        <f>COUNTIF($C$2:C103,"Chevreuil")</f>
        <v>0</v>
      </c>
      <c r="O103" s="1">
        <f>COUNTIF($C$2:C103,"Sanglier")</f>
        <v>0</v>
      </c>
      <c r="P103" s="1" t="str">
        <f t="shared" si="22"/>
        <v/>
      </c>
      <c r="Q103" s="1" t="str">
        <f t="shared" si="23"/>
        <v/>
      </c>
      <c r="R103" s="1" t="str">
        <f>IF(Q103="","",COUNTIF($P$2:P103,P103))</f>
        <v/>
      </c>
    </row>
    <row r="104" spans="1:18" ht="15.5" x14ac:dyDescent="0.35">
      <c r="A104" s="7"/>
      <c r="B104" s="8"/>
      <c r="C104" s="8"/>
      <c r="D104" s="8" t="str">
        <f t="shared" si="21"/>
        <v/>
      </c>
      <c r="E104" s="8" t="str">
        <f t="shared" si="18"/>
        <v/>
      </c>
      <c r="F104" s="8"/>
      <c r="G104" s="8"/>
      <c r="H104" s="8"/>
      <c r="I104" s="9"/>
      <c r="J104" s="1" t="str">
        <f t="shared" si="19"/>
        <v/>
      </c>
      <c r="K104" s="3" t="str">
        <f t="shared" si="20"/>
        <v/>
      </c>
      <c r="L104" s="1" t="str">
        <f>IF(K104="","",COUNTIF($J$2:J104,J104))</f>
        <v/>
      </c>
      <c r="M104" s="1">
        <f>COUNTIF($C$2:C104,"Chevreuil")</f>
        <v>0</v>
      </c>
      <c r="O104" s="1">
        <f>COUNTIF($C$2:C104,"Sanglier")</f>
        <v>0</v>
      </c>
      <c r="P104" s="1" t="str">
        <f t="shared" si="22"/>
        <v/>
      </c>
      <c r="Q104" s="1" t="str">
        <f t="shared" si="23"/>
        <v/>
      </c>
      <c r="R104" s="1" t="str">
        <f>IF(Q104="","",COUNTIF($P$2:P104,P104))</f>
        <v/>
      </c>
    </row>
    <row r="105" spans="1:18" ht="15.5" x14ac:dyDescent="0.35">
      <c r="A105" s="7"/>
      <c r="B105" s="8"/>
      <c r="C105" s="8"/>
      <c r="D105" s="8" t="str">
        <f t="shared" si="21"/>
        <v/>
      </c>
      <c r="E105" s="8" t="str">
        <f t="shared" si="18"/>
        <v/>
      </c>
      <c r="F105" s="8"/>
      <c r="G105" s="8"/>
      <c r="H105" s="8"/>
      <c r="I105" s="9"/>
      <c r="J105" s="1" t="str">
        <f t="shared" si="19"/>
        <v/>
      </c>
      <c r="K105" s="3" t="str">
        <f t="shared" si="20"/>
        <v/>
      </c>
      <c r="L105" s="1" t="str">
        <f>IF(K105="","",COUNTIF($J$2:J105,J105))</f>
        <v/>
      </c>
      <c r="M105" s="1">
        <f>COUNTIF($C$2:C105,"Chevreuil")</f>
        <v>0</v>
      </c>
      <c r="O105" s="1">
        <f>COUNTIF($C$2:C105,"Sanglier")</f>
        <v>0</v>
      </c>
      <c r="P105" s="1" t="str">
        <f t="shared" si="22"/>
        <v/>
      </c>
      <c r="Q105" s="1" t="str">
        <f t="shared" si="23"/>
        <v/>
      </c>
      <c r="R105" s="1" t="str">
        <f>IF(Q105="","",COUNTIF($P$2:P105,P105))</f>
        <v/>
      </c>
    </row>
    <row r="106" spans="1:18" ht="15.5" x14ac:dyDescent="0.35">
      <c r="A106" s="7"/>
      <c r="B106" s="8"/>
      <c r="C106" s="8"/>
      <c r="D106" s="8" t="str">
        <f t="shared" si="21"/>
        <v/>
      </c>
      <c r="E106" s="8" t="str">
        <f t="shared" si="18"/>
        <v/>
      </c>
      <c r="F106" s="8"/>
      <c r="G106" s="8"/>
      <c r="H106" s="8"/>
      <c r="I106" s="9"/>
      <c r="J106" s="1" t="str">
        <f t="shared" si="19"/>
        <v/>
      </c>
      <c r="K106" s="3" t="str">
        <f t="shared" si="20"/>
        <v/>
      </c>
      <c r="L106" s="1" t="str">
        <f>IF(K106="","",COUNTIF($J$2:J106,J106))</f>
        <v/>
      </c>
      <c r="M106" s="1">
        <f>COUNTIF($C$2:C106,"Chevreuil")</f>
        <v>0</v>
      </c>
      <c r="O106" s="1">
        <f>COUNTIF($C$2:C106,"Sanglier")</f>
        <v>0</v>
      </c>
      <c r="P106" s="1" t="str">
        <f t="shared" si="22"/>
        <v/>
      </c>
      <c r="Q106" s="1" t="str">
        <f t="shared" si="23"/>
        <v/>
      </c>
      <c r="R106" s="1" t="str">
        <f>IF(Q106="","",COUNTIF($P$2:P106,P106))</f>
        <v/>
      </c>
    </row>
    <row r="107" spans="1:18" ht="15.5" x14ac:dyDescent="0.35">
      <c r="A107" s="7"/>
      <c r="B107" s="8"/>
      <c r="C107" s="8"/>
      <c r="D107" s="8" t="str">
        <f t="shared" si="21"/>
        <v/>
      </c>
      <c r="E107" s="8" t="str">
        <f t="shared" si="18"/>
        <v/>
      </c>
      <c r="F107" s="8"/>
      <c r="G107" s="8"/>
      <c r="H107" s="8"/>
      <c r="I107" s="9"/>
      <c r="J107" s="1" t="str">
        <f t="shared" si="19"/>
        <v/>
      </c>
      <c r="K107" s="3" t="str">
        <f t="shared" si="20"/>
        <v/>
      </c>
      <c r="L107" s="1" t="str">
        <f>IF(K107="","",COUNTIF($J$2:J107,J107))</f>
        <v/>
      </c>
      <c r="M107" s="1">
        <f>COUNTIF($C$2:C107,"Chevreuil")</f>
        <v>0</v>
      </c>
      <c r="O107" s="1">
        <f>COUNTIF($C$2:C107,"Sanglier")</f>
        <v>0</v>
      </c>
      <c r="P107" s="1" t="str">
        <f t="shared" si="22"/>
        <v/>
      </c>
      <c r="Q107" s="1" t="str">
        <f t="shared" si="23"/>
        <v/>
      </c>
      <c r="R107" s="1" t="str">
        <f>IF(Q107="","",COUNTIF($P$2:P107,P107))</f>
        <v/>
      </c>
    </row>
    <row r="108" spans="1:18" ht="15.5" x14ac:dyDescent="0.35">
      <c r="A108" s="7"/>
      <c r="B108" s="8"/>
      <c r="C108" s="8"/>
      <c r="D108" s="8" t="str">
        <f t="shared" si="21"/>
        <v/>
      </c>
      <c r="E108" s="8" t="str">
        <f t="shared" si="18"/>
        <v/>
      </c>
      <c r="F108" s="8"/>
      <c r="G108" s="8"/>
      <c r="H108" s="8"/>
      <c r="I108" s="9"/>
      <c r="J108" s="1" t="str">
        <f t="shared" si="19"/>
        <v/>
      </c>
      <c r="K108" s="3" t="str">
        <f t="shared" si="20"/>
        <v/>
      </c>
      <c r="L108" s="1" t="str">
        <f>IF(K108="","",COUNTIF($J$2:J108,J108))</f>
        <v/>
      </c>
      <c r="M108" s="1">
        <f>COUNTIF($C$2:C108,"Chevreuil")</f>
        <v>0</v>
      </c>
      <c r="O108" s="1">
        <f>COUNTIF($C$2:C108,"Sanglier")</f>
        <v>0</v>
      </c>
      <c r="P108" s="1" t="str">
        <f t="shared" si="22"/>
        <v/>
      </c>
      <c r="Q108" s="1" t="str">
        <f t="shared" si="23"/>
        <v/>
      </c>
      <c r="R108" s="1" t="str">
        <f>IF(Q108="","",COUNTIF($P$2:P108,P108))</f>
        <v/>
      </c>
    </row>
    <row r="109" spans="1:18" ht="15.5" x14ac:dyDescent="0.35">
      <c r="A109" s="7"/>
      <c r="B109" s="8"/>
      <c r="C109" s="8"/>
      <c r="D109" s="8" t="str">
        <f t="shared" si="21"/>
        <v/>
      </c>
      <c r="E109" s="8" t="str">
        <f t="shared" si="18"/>
        <v/>
      </c>
      <c r="F109" s="8"/>
      <c r="G109" s="8"/>
      <c r="H109" s="8"/>
      <c r="I109" s="9"/>
      <c r="J109" s="1" t="str">
        <f t="shared" si="19"/>
        <v/>
      </c>
      <c r="K109" s="3" t="str">
        <f t="shared" si="20"/>
        <v/>
      </c>
      <c r="L109" s="1" t="str">
        <f>IF(K109="","",COUNTIF($J$2:J109,J109))</f>
        <v/>
      </c>
      <c r="M109" s="1">
        <f>COUNTIF($C$2:C109,"Chevreuil")</f>
        <v>0</v>
      </c>
      <c r="O109" s="1">
        <f>COUNTIF($C$2:C109,"Sanglier")</f>
        <v>0</v>
      </c>
      <c r="P109" s="1" t="str">
        <f t="shared" si="22"/>
        <v/>
      </c>
      <c r="Q109" s="1" t="str">
        <f t="shared" si="23"/>
        <v/>
      </c>
      <c r="R109" s="1" t="str">
        <f>IF(Q109="","",COUNTIF($P$2:P109,P109))</f>
        <v/>
      </c>
    </row>
    <row r="110" spans="1:18" ht="15.5" x14ac:dyDescent="0.35">
      <c r="A110" s="7"/>
      <c r="B110" s="8"/>
      <c r="C110" s="8"/>
      <c r="D110" s="8" t="str">
        <f t="shared" si="21"/>
        <v/>
      </c>
      <c r="E110" s="8" t="str">
        <f t="shared" si="18"/>
        <v/>
      </c>
      <c r="F110" s="8"/>
      <c r="G110" s="8"/>
      <c r="H110" s="8"/>
      <c r="I110" s="9"/>
      <c r="J110" s="1" t="str">
        <f t="shared" si="19"/>
        <v/>
      </c>
      <c r="K110" s="3" t="str">
        <f t="shared" si="20"/>
        <v/>
      </c>
      <c r="L110" s="1" t="str">
        <f>IF(K110="","",COUNTIF($J$2:J110,J110))</f>
        <v/>
      </c>
      <c r="M110" s="1">
        <f>COUNTIF($C$2:C110,"Chevreuil")</f>
        <v>0</v>
      </c>
      <c r="O110" s="1">
        <f>COUNTIF($C$2:C110,"Sanglier")</f>
        <v>0</v>
      </c>
      <c r="P110" s="1" t="str">
        <f t="shared" si="22"/>
        <v/>
      </c>
      <c r="Q110" s="1" t="str">
        <f t="shared" si="23"/>
        <v/>
      </c>
      <c r="R110" s="1" t="str">
        <f>IF(Q110="","",COUNTIF($P$2:P110,P110))</f>
        <v/>
      </c>
    </row>
    <row r="111" spans="1:18" ht="15.5" x14ac:dyDescent="0.35">
      <c r="A111" s="7"/>
      <c r="B111" s="8"/>
      <c r="C111" s="8"/>
      <c r="D111" s="8" t="str">
        <f t="shared" si="21"/>
        <v/>
      </c>
      <c r="E111" s="8" t="str">
        <f t="shared" si="18"/>
        <v/>
      </c>
      <c r="F111" s="8"/>
      <c r="G111" s="8"/>
      <c r="H111" s="8"/>
      <c r="I111" s="9"/>
      <c r="J111" s="1" t="str">
        <f t="shared" si="19"/>
        <v/>
      </c>
      <c r="K111" s="3" t="str">
        <f t="shared" si="20"/>
        <v/>
      </c>
      <c r="L111" s="1" t="str">
        <f>IF(K111="","",COUNTIF($J$2:J111,J111))</f>
        <v/>
      </c>
      <c r="M111" s="1">
        <f>COUNTIF($C$2:C111,"Chevreuil")</f>
        <v>0</v>
      </c>
      <c r="O111" s="1">
        <f>COUNTIF($C$2:C111,"Sanglier")</f>
        <v>0</v>
      </c>
      <c r="P111" s="1" t="str">
        <f t="shared" si="22"/>
        <v/>
      </c>
      <c r="Q111" s="1" t="str">
        <f t="shared" si="23"/>
        <v/>
      </c>
      <c r="R111" s="1" t="str">
        <f>IF(Q111="","",COUNTIF($P$2:P111,P111))</f>
        <v/>
      </c>
    </row>
    <row r="112" spans="1:18" ht="15.5" x14ac:dyDescent="0.35">
      <c r="A112" s="7"/>
      <c r="B112" s="8"/>
      <c r="C112" s="8"/>
      <c r="D112" s="8" t="str">
        <f t="shared" si="21"/>
        <v/>
      </c>
      <c r="E112" s="8" t="str">
        <f t="shared" si="18"/>
        <v/>
      </c>
      <c r="F112" s="8"/>
      <c r="G112" s="8"/>
      <c r="H112" s="8"/>
      <c r="I112" s="9"/>
      <c r="J112" s="1" t="str">
        <f t="shared" si="19"/>
        <v/>
      </c>
      <c r="K112" s="3" t="str">
        <f t="shared" si="20"/>
        <v/>
      </c>
      <c r="L112" s="1" t="str">
        <f>IF(K112="","",COUNTIF($J$2:J112,J112))</f>
        <v/>
      </c>
      <c r="M112" s="1">
        <f>COUNTIF($C$2:C112,"Chevreuil")</f>
        <v>0</v>
      </c>
      <c r="O112" s="1">
        <f>COUNTIF($C$2:C112,"Sanglier")</f>
        <v>0</v>
      </c>
      <c r="P112" s="1" t="str">
        <f t="shared" si="22"/>
        <v/>
      </c>
      <c r="Q112" s="1" t="str">
        <f t="shared" si="23"/>
        <v/>
      </c>
      <c r="R112" s="1" t="str">
        <f>IF(Q112="","",COUNTIF($P$2:P112,P112))</f>
        <v/>
      </c>
    </row>
    <row r="113" spans="1:18" ht="15.5" x14ac:dyDescent="0.35">
      <c r="A113" s="7"/>
      <c r="B113" s="8"/>
      <c r="C113" s="8"/>
      <c r="D113" s="8" t="str">
        <f t="shared" si="21"/>
        <v/>
      </c>
      <c r="E113" s="8" t="str">
        <f t="shared" si="18"/>
        <v/>
      </c>
      <c r="F113" s="8"/>
      <c r="G113" s="8"/>
      <c r="H113" s="8"/>
      <c r="I113" s="9"/>
      <c r="J113" s="1" t="str">
        <f t="shared" si="19"/>
        <v/>
      </c>
      <c r="K113" s="3" t="str">
        <f t="shared" si="20"/>
        <v/>
      </c>
      <c r="L113" s="1" t="str">
        <f>IF(K113="","",COUNTIF($J$2:J113,J113))</f>
        <v/>
      </c>
      <c r="M113" s="1">
        <f>COUNTIF($C$2:C113,"Chevreuil")</f>
        <v>0</v>
      </c>
      <c r="O113" s="1">
        <f>COUNTIF($C$2:C113,"Sanglier")</f>
        <v>0</v>
      </c>
      <c r="P113" s="1" t="str">
        <f t="shared" si="22"/>
        <v/>
      </c>
      <c r="Q113" s="1" t="str">
        <f t="shared" si="23"/>
        <v/>
      </c>
      <c r="R113" s="1" t="str">
        <f>IF(Q113="","",COUNTIF($P$2:P113,P113))</f>
        <v/>
      </c>
    </row>
    <row r="114" spans="1:18" ht="15.5" x14ac:dyDescent="0.35">
      <c r="A114" s="7"/>
      <c r="B114" s="8"/>
      <c r="C114" s="8"/>
      <c r="D114" s="8" t="str">
        <f t="shared" si="21"/>
        <v/>
      </c>
      <c r="E114" s="8" t="str">
        <f t="shared" si="18"/>
        <v/>
      </c>
      <c r="F114" s="8"/>
      <c r="G114" s="8"/>
      <c r="H114" s="8"/>
      <c r="I114" s="9"/>
      <c r="J114" s="1" t="str">
        <f t="shared" si="19"/>
        <v/>
      </c>
      <c r="K114" s="3" t="str">
        <f t="shared" si="20"/>
        <v/>
      </c>
      <c r="L114" s="1" t="str">
        <f>IF(K114="","",COUNTIF($J$2:J114,J114))</f>
        <v/>
      </c>
      <c r="M114" s="1">
        <f>COUNTIF($C$2:C114,"Chevreuil")</f>
        <v>0</v>
      </c>
      <c r="O114" s="1">
        <f>COUNTIF($C$2:C114,"Sanglier")</f>
        <v>0</v>
      </c>
      <c r="P114" s="1" t="str">
        <f t="shared" si="22"/>
        <v/>
      </c>
      <c r="Q114" s="1" t="str">
        <f t="shared" si="23"/>
        <v/>
      </c>
      <c r="R114" s="1" t="str">
        <f>IF(Q114="","",COUNTIF($P$2:P114,P114))</f>
        <v/>
      </c>
    </row>
    <row r="115" spans="1:18" ht="15.5" x14ac:dyDescent="0.35">
      <c r="A115" s="7"/>
      <c r="B115" s="8"/>
      <c r="C115" s="8"/>
      <c r="D115" s="8" t="str">
        <f t="shared" si="21"/>
        <v/>
      </c>
      <c r="E115" s="8" t="str">
        <f t="shared" si="18"/>
        <v/>
      </c>
      <c r="F115" s="8"/>
      <c r="G115" s="8"/>
      <c r="H115" s="8"/>
      <c r="I115" s="9"/>
      <c r="J115" s="1" t="str">
        <f t="shared" si="19"/>
        <v/>
      </c>
      <c r="K115" s="3" t="str">
        <f t="shared" si="20"/>
        <v/>
      </c>
      <c r="L115" s="1" t="str">
        <f>IF(K115="","",COUNTIF($J$2:J115,J115))</f>
        <v/>
      </c>
      <c r="M115" s="1">
        <f>COUNTIF($C$2:C115,"Chevreuil")</f>
        <v>0</v>
      </c>
      <c r="O115" s="1">
        <f>COUNTIF($C$2:C115,"Sanglier")</f>
        <v>0</v>
      </c>
      <c r="P115" s="1" t="str">
        <f t="shared" si="22"/>
        <v/>
      </c>
      <c r="Q115" s="1" t="str">
        <f t="shared" si="23"/>
        <v/>
      </c>
      <c r="R115" s="1" t="str">
        <f>IF(Q115="","",COUNTIF($P$2:P115,P115))</f>
        <v/>
      </c>
    </row>
    <row r="116" spans="1:18" ht="15.5" x14ac:dyDescent="0.35">
      <c r="A116" s="7"/>
      <c r="B116" s="8"/>
      <c r="C116" s="8"/>
      <c r="D116" s="8" t="str">
        <f t="shared" si="21"/>
        <v/>
      </c>
      <c r="E116" s="8" t="str">
        <f t="shared" si="18"/>
        <v/>
      </c>
      <c r="F116" s="8"/>
      <c r="G116" s="8"/>
      <c r="H116" s="8"/>
      <c r="I116" s="9"/>
      <c r="J116" s="1" t="str">
        <f t="shared" si="19"/>
        <v/>
      </c>
      <c r="K116" s="3" t="str">
        <f t="shared" si="20"/>
        <v/>
      </c>
      <c r="L116" s="1" t="str">
        <f>IF(K116="","",COUNTIF($J$2:J116,J116))</f>
        <v/>
      </c>
      <c r="M116" s="1">
        <f>COUNTIF($C$2:C116,"Chevreuil")</f>
        <v>0</v>
      </c>
      <c r="O116" s="1">
        <f>COUNTIF($C$2:C116,"Sanglier")</f>
        <v>0</v>
      </c>
      <c r="P116" s="1" t="str">
        <f t="shared" si="22"/>
        <v/>
      </c>
      <c r="Q116" s="1" t="str">
        <f t="shared" si="23"/>
        <v/>
      </c>
      <c r="R116" s="1" t="str">
        <f>IF(Q116="","",COUNTIF($P$2:P116,P116))</f>
        <v/>
      </c>
    </row>
    <row r="117" spans="1:18" ht="15.5" x14ac:dyDescent="0.35">
      <c r="A117" s="7"/>
      <c r="B117" s="8"/>
      <c r="C117" s="8"/>
      <c r="D117" s="8" t="str">
        <f t="shared" si="21"/>
        <v/>
      </c>
      <c r="E117" s="8" t="str">
        <f t="shared" si="18"/>
        <v/>
      </c>
      <c r="F117" s="8"/>
      <c r="G117" s="8"/>
      <c r="H117" s="8"/>
      <c r="I117" s="9"/>
      <c r="J117" s="1" t="str">
        <f t="shared" si="19"/>
        <v/>
      </c>
      <c r="K117" s="3" t="str">
        <f t="shared" si="20"/>
        <v/>
      </c>
      <c r="L117" s="1" t="str">
        <f>IF(K117="","",COUNTIF($J$2:J117,J117))</f>
        <v/>
      </c>
      <c r="M117" s="1">
        <f>COUNTIF($C$2:C117,"Chevreuil")</f>
        <v>0</v>
      </c>
      <c r="O117" s="1">
        <f>COUNTIF($C$2:C117,"Sanglier")</f>
        <v>0</v>
      </c>
      <c r="P117" s="1" t="str">
        <f t="shared" si="22"/>
        <v/>
      </c>
      <c r="Q117" s="1" t="str">
        <f t="shared" si="23"/>
        <v/>
      </c>
      <c r="R117" s="1" t="str">
        <f>IF(Q117="","",COUNTIF($P$2:P117,P117))</f>
        <v/>
      </c>
    </row>
    <row r="118" spans="1:18" ht="15.5" x14ac:dyDescent="0.35">
      <c r="A118" s="7"/>
      <c r="B118" s="8"/>
      <c r="C118" s="8"/>
      <c r="D118" s="8" t="str">
        <f t="shared" si="21"/>
        <v/>
      </c>
      <c r="E118" s="8" t="str">
        <f t="shared" si="18"/>
        <v/>
      </c>
      <c r="F118" s="8"/>
      <c r="G118" s="8"/>
      <c r="H118" s="8"/>
      <c r="I118" s="9"/>
      <c r="J118" s="1" t="str">
        <f t="shared" si="19"/>
        <v/>
      </c>
      <c r="K118" s="3" t="str">
        <f t="shared" si="20"/>
        <v/>
      </c>
      <c r="L118" s="1" t="str">
        <f>IF(K118="","",COUNTIF($J$2:J118,J118))</f>
        <v/>
      </c>
      <c r="M118" s="1">
        <f>COUNTIF($C$2:C118,"Chevreuil")</f>
        <v>0</v>
      </c>
      <c r="O118" s="1">
        <f>COUNTIF($C$2:C118,"Sanglier")</f>
        <v>0</v>
      </c>
      <c r="P118" s="1" t="str">
        <f t="shared" si="22"/>
        <v/>
      </c>
      <c r="Q118" s="1" t="str">
        <f t="shared" si="23"/>
        <v/>
      </c>
      <c r="R118" s="1" t="str">
        <f>IF(Q118="","",COUNTIF($P$2:P118,P118))</f>
        <v/>
      </c>
    </row>
    <row r="119" spans="1:18" ht="15.5" x14ac:dyDescent="0.35">
      <c r="A119" s="7"/>
      <c r="B119" s="8"/>
      <c r="C119" s="8"/>
      <c r="D119" s="8" t="str">
        <f t="shared" si="21"/>
        <v/>
      </c>
      <c r="E119" s="8" t="str">
        <f t="shared" si="18"/>
        <v/>
      </c>
      <c r="F119" s="8"/>
      <c r="G119" s="8"/>
      <c r="H119" s="8"/>
      <c r="I119" s="9"/>
      <c r="J119" s="1" t="str">
        <f t="shared" si="19"/>
        <v/>
      </c>
      <c r="K119" s="3" t="str">
        <f t="shared" si="20"/>
        <v/>
      </c>
      <c r="L119" s="1" t="str">
        <f>IF(K119="","",COUNTIF($J$2:J119,J119))</f>
        <v/>
      </c>
      <c r="M119" s="1">
        <f>COUNTIF($C$2:C119,"Chevreuil")</f>
        <v>0</v>
      </c>
      <c r="O119" s="1">
        <f>COUNTIF($C$2:C119,"Sanglier")</f>
        <v>0</v>
      </c>
      <c r="P119" s="1" t="str">
        <f t="shared" si="22"/>
        <v/>
      </c>
      <c r="Q119" s="1" t="str">
        <f t="shared" si="23"/>
        <v/>
      </c>
      <c r="R119" s="1" t="str">
        <f>IF(Q119="","",COUNTIF($P$2:P119,P119))</f>
        <v/>
      </c>
    </row>
    <row r="120" spans="1:18" ht="15.5" x14ac:dyDescent="0.35">
      <c r="A120" s="7"/>
      <c r="B120" s="8"/>
      <c r="C120" s="8"/>
      <c r="D120" s="8" t="str">
        <f t="shared" si="21"/>
        <v/>
      </c>
      <c r="E120" s="8" t="str">
        <f t="shared" si="18"/>
        <v/>
      </c>
      <c r="F120" s="8"/>
      <c r="G120" s="8"/>
      <c r="H120" s="8"/>
      <c r="I120" s="9"/>
      <c r="J120" s="1" t="str">
        <f t="shared" si="19"/>
        <v/>
      </c>
      <c r="K120" s="3" t="str">
        <f t="shared" si="20"/>
        <v/>
      </c>
      <c r="L120" s="1" t="str">
        <f>IF(K120="","",COUNTIF($J$2:J120,J120))</f>
        <v/>
      </c>
      <c r="M120" s="1">
        <f>COUNTIF($C$2:C120,"Chevreuil")</f>
        <v>0</v>
      </c>
      <c r="O120" s="1">
        <f>COUNTIF($C$2:C120,"Sanglier")</f>
        <v>0</v>
      </c>
      <c r="P120" s="1" t="str">
        <f t="shared" si="22"/>
        <v/>
      </c>
      <c r="Q120" s="1" t="str">
        <f t="shared" si="23"/>
        <v/>
      </c>
      <c r="R120" s="1" t="str">
        <f>IF(Q120="","",COUNTIF($P$2:P120,P120))</f>
        <v/>
      </c>
    </row>
    <row r="121" spans="1:18" ht="15.5" x14ac:dyDescent="0.35">
      <c r="A121" s="7"/>
      <c r="B121" s="8"/>
      <c r="C121" s="8"/>
      <c r="D121" s="8" t="str">
        <f t="shared" si="21"/>
        <v/>
      </c>
      <c r="E121" s="8" t="str">
        <f t="shared" si="18"/>
        <v/>
      </c>
      <c r="F121" s="8"/>
      <c r="G121" s="8"/>
      <c r="H121" s="8"/>
      <c r="I121" s="9"/>
      <c r="J121" s="1" t="str">
        <f t="shared" si="19"/>
        <v/>
      </c>
      <c r="K121" s="3" t="str">
        <f t="shared" si="20"/>
        <v/>
      </c>
      <c r="L121" s="1" t="str">
        <f>IF(K121="","",COUNTIF($J$2:J121,J121))</f>
        <v/>
      </c>
      <c r="M121" s="1">
        <f>COUNTIF($C$2:C121,"Chevreuil")</f>
        <v>0</v>
      </c>
      <c r="O121" s="1">
        <f>COUNTIF($C$2:C121,"Sanglier")</f>
        <v>0</v>
      </c>
      <c r="P121" s="1" t="str">
        <f t="shared" si="22"/>
        <v/>
      </c>
      <c r="Q121" s="1" t="str">
        <f t="shared" si="23"/>
        <v/>
      </c>
      <c r="R121" s="1" t="str">
        <f>IF(Q121="","",COUNTIF($P$2:P121,P121))</f>
        <v/>
      </c>
    </row>
    <row r="122" spans="1:18" ht="15.5" x14ac:dyDescent="0.35">
      <c r="A122" s="7"/>
      <c r="B122" s="8"/>
      <c r="C122" s="8"/>
      <c r="D122" s="8" t="str">
        <f t="shared" si="21"/>
        <v/>
      </c>
      <c r="E122" s="8" t="str">
        <f t="shared" si="18"/>
        <v/>
      </c>
      <c r="F122" s="8"/>
      <c r="G122" s="8"/>
      <c r="H122" s="8"/>
      <c r="I122" s="9"/>
      <c r="J122" s="1" t="str">
        <f t="shared" si="19"/>
        <v/>
      </c>
      <c r="K122" s="3" t="str">
        <f t="shared" si="20"/>
        <v/>
      </c>
      <c r="L122" s="1" t="str">
        <f>IF(K122="","",COUNTIF($J$2:J122,J122))</f>
        <v/>
      </c>
      <c r="M122" s="1">
        <f>COUNTIF($C$2:C122,"Chevreuil")</f>
        <v>0</v>
      </c>
      <c r="O122" s="1">
        <f>COUNTIF($C$2:C122,"Sanglier")</f>
        <v>0</v>
      </c>
      <c r="P122" s="1" t="str">
        <f t="shared" si="22"/>
        <v/>
      </c>
      <c r="Q122" s="1" t="str">
        <f t="shared" si="23"/>
        <v/>
      </c>
      <c r="R122" s="1" t="str">
        <f>IF(Q122="","",COUNTIF($P$2:P122,P122))</f>
        <v/>
      </c>
    </row>
    <row r="123" spans="1:18" ht="15.5" x14ac:dyDescent="0.35">
      <c r="A123" s="7"/>
      <c r="B123" s="8"/>
      <c r="C123" s="8"/>
      <c r="D123" s="8" t="str">
        <f t="shared" si="21"/>
        <v/>
      </c>
      <c r="E123" s="8" t="str">
        <f t="shared" si="18"/>
        <v/>
      </c>
      <c r="F123" s="8"/>
      <c r="G123" s="8"/>
      <c r="H123" s="8"/>
      <c r="I123" s="9"/>
      <c r="J123" s="1" t="str">
        <f t="shared" si="19"/>
        <v/>
      </c>
      <c r="K123" s="3" t="str">
        <f t="shared" si="20"/>
        <v/>
      </c>
      <c r="L123" s="1" t="str">
        <f>IF(K123="","",COUNTIF($J$2:J123,J123))</f>
        <v/>
      </c>
      <c r="M123" s="1">
        <f>COUNTIF($C$2:C123,"Chevreuil")</f>
        <v>0</v>
      </c>
      <c r="O123" s="1">
        <f>COUNTIF($C$2:C123,"Sanglier")</f>
        <v>0</v>
      </c>
      <c r="P123" s="1" t="str">
        <f t="shared" si="22"/>
        <v/>
      </c>
      <c r="Q123" s="1" t="str">
        <f t="shared" si="23"/>
        <v/>
      </c>
      <c r="R123" s="1" t="str">
        <f>IF(Q123="","",COUNTIF($P$2:P123,P123))</f>
        <v/>
      </c>
    </row>
    <row r="124" spans="1:18" ht="15.5" x14ac:dyDescent="0.35">
      <c r="A124" s="7"/>
      <c r="B124" s="8"/>
      <c r="C124" s="8"/>
      <c r="D124" s="8" t="str">
        <f t="shared" si="21"/>
        <v/>
      </c>
      <c r="E124" s="8" t="str">
        <f t="shared" si="18"/>
        <v/>
      </c>
      <c r="F124" s="8"/>
      <c r="G124" s="8"/>
      <c r="H124" s="8"/>
      <c r="I124" s="9"/>
      <c r="J124" s="1" t="str">
        <f t="shared" si="19"/>
        <v/>
      </c>
      <c r="K124" s="3" t="str">
        <f t="shared" si="20"/>
        <v/>
      </c>
      <c r="L124" s="1" t="str">
        <f>IF(K124="","",COUNTIF($J$2:J124,J124))</f>
        <v/>
      </c>
      <c r="M124" s="1">
        <f>COUNTIF($C$2:C124,"Chevreuil")</f>
        <v>0</v>
      </c>
      <c r="O124" s="1">
        <f>COUNTIF($C$2:C124,"Sanglier")</f>
        <v>0</v>
      </c>
      <c r="P124" s="1" t="str">
        <f t="shared" si="22"/>
        <v/>
      </c>
      <c r="Q124" s="1" t="str">
        <f t="shared" si="23"/>
        <v/>
      </c>
      <c r="R124" s="1" t="str">
        <f>IF(Q124="","",COUNTIF($P$2:P124,P124))</f>
        <v/>
      </c>
    </row>
    <row r="125" spans="1:18" ht="15.5" x14ac:dyDescent="0.35">
      <c r="A125" s="7"/>
      <c r="B125" s="8"/>
      <c r="C125" s="8"/>
      <c r="D125" s="8" t="str">
        <f t="shared" si="21"/>
        <v/>
      </c>
      <c r="E125" s="8" t="str">
        <f t="shared" si="18"/>
        <v/>
      </c>
      <c r="F125" s="8"/>
      <c r="G125" s="8"/>
      <c r="H125" s="8"/>
      <c r="I125" s="9"/>
      <c r="J125" s="1" t="str">
        <f t="shared" si="19"/>
        <v/>
      </c>
      <c r="K125" s="3" t="str">
        <f t="shared" si="20"/>
        <v/>
      </c>
      <c r="L125" s="1" t="str">
        <f>IF(K125="","",COUNTIF($J$2:J125,J125))</f>
        <v/>
      </c>
      <c r="M125" s="1">
        <f>COUNTIF($C$2:C125,"Chevreuil")</f>
        <v>0</v>
      </c>
      <c r="O125" s="1">
        <f>COUNTIF($C$2:C125,"Sanglier")</f>
        <v>0</v>
      </c>
      <c r="P125" s="1" t="str">
        <f t="shared" si="22"/>
        <v/>
      </c>
      <c r="Q125" s="1" t="str">
        <f t="shared" si="23"/>
        <v/>
      </c>
      <c r="R125" s="1" t="str">
        <f>IF(Q125="","",COUNTIF($P$2:P125,P125))</f>
        <v/>
      </c>
    </row>
    <row r="126" spans="1:18" ht="15.5" x14ac:dyDescent="0.35">
      <c r="A126" s="7"/>
      <c r="B126" s="8"/>
      <c r="C126" s="8"/>
      <c r="D126" s="8" t="str">
        <f t="shared" si="21"/>
        <v/>
      </c>
      <c r="E126" s="8" t="str">
        <f t="shared" si="18"/>
        <v/>
      </c>
      <c r="F126" s="8"/>
      <c r="G126" s="8"/>
      <c r="H126" s="8"/>
      <c r="I126" s="9"/>
      <c r="J126" s="1" t="str">
        <f t="shared" si="19"/>
        <v/>
      </c>
      <c r="K126" s="3" t="str">
        <f t="shared" si="20"/>
        <v/>
      </c>
      <c r="L126" s="1" t="str">
        <f>IF(K126="","",COUNTIF($J$2:J126,J126))</f>
        <v/>
      </c>
      <c r="M126" s="1">
        <f>COUNTIF($C$2:C126,"Chevreuil")</f>
        <v>0</v>
      </c>
      <c r="O126" s="1">
        <f>COUNTIF($C$2:C126,"Sanglier")</f>
        <v>0</v>
      </c>
      <c r="P126" s="1" t="str">
        <f t="shared" si="22"/>
        <v/>
      </c>
      <c r="Q126" s="1" t="str">
        <f t="shared" si="23"/>
        <v/>
      </c>
      <c r="R126" s="1" t="str">
        <f>IF(Q126="","",COUNTIF($P$2:P126,P126))</f>
        <v/>
      </c>
    </row>
    <row r="127" spans="1:18" ht="15.5" x14ac:dyDescent="0.35">
      <c r="A127" s="7"/>
      <c r="B127" s="8"/>
      <c r="C127" s="8"/>
      <c r="D127" s="8" t="str">
        <f t="shared" si="21"/>
        <v/>
      </c>
      <c r="E127" s="8" t="str">
        <f t="shared" si="18"/>
        <v/>
      </c>
      <c r="F127" s="8"/>
      <c r="G127" s="8"/>
      <c r="H127" s="8"/>
      <c r="I127" s="9"/>
      <c r="J127" s="1" t="str">
        <f t="shared" si="19"/>
        <v/>
      </c>
      <c r="K127" s="3" t="str">
        <f t="shared" si="20"/>
        <v/>
      </c>
      <c r="L127" s="1" t="str">
        <f>IF(K127="","",COUNTIF($J$2:J127,J127))</f>
        <v/>
      </c>
      <c r="M127" s="1">
        <f>COUNTIF($C$2:C127,"Chevreuil")</f>
        <v>0</v>
      </c>
      <c r="O127" s="1">
        <f>COUNTIF($C$2:C127,"Sanglier")</f>
        <v>0</v>
      </c>
      <c r="P127" s="1" t="str">
        <f t="shared" si="22"/>
        <v/>
      </c>
      <c r="Q127" s="1" t="str">
        <f t="shared" si="23"/>
        <v/>
      </c>
      <c r="R127" s="1" t="str">
        <f>IF(Q127="","",COUNTIF($P$2:P127,P127))</f>
        <v/>
      </c>
    </row>
    <row r="128" spans="1:18" ht="15.5" x14ac:dyDescent="0.35">
      <c r="A128" s="7"/>
      <c r="B128" s="8"/>
      <c r="C128" s="8"/>
      <c r="D128" s="8" t="str">
        <f t="shared" si="21"/>
        <v/>
      </c>
      <c r="E128" s="8" t="str">
        <f t="shared" si="18"/>
        <v/>
      </c>
      <c r="F128" s="8"/>
      <c r="G128" s="8"/>
      <c r="H128" s="8"/>
      <c r="I128" s="9"/>
      <c r="J128" s="1" t="str">
        <f t="shared" si="19"/>
        <v/>
      </c>
      <c r="K128" s="3" t="str">
        <f t="shared" si="20"/>
        <v/>
      </c>
      <c r="L128" s="1" t="str">
        <f>IF(K128="","",COUNTIF($J$2:J128,J128))</f>
        <v/>
      </c>
      <c r="M128" s="1">
        <f>COUNTIF($C$2:C128,"Chevreuil")</f>
        <v>0</v>
      </c>
      <c r="O128" s="1">
        <f>COUNTIF($C$2:C128,"Sanglier")</f>
        <v>0</v>
      </c>
      <c r="P128" s="1" t="str">
        <f t="shared" si="22"/>
        <v/>
      </c>
      <c r="Q128" s="1" t="str">
        <f t="shared" si="23"/>
        <v/>
      </c>
      <c r="R128" s="1" t="str">
        <f>IF(Q128="","",COUNTIF($P$2:P128,P128))</f>
        <v/>
      </c>
    </row>
    <row r="129" spans="1:18" ht="15.5" x14ac:dyDescent="0.35">
      <c r="A129" s="7"/>
      <c r="B129" s="8"/>
      <c r="C129" s="8"/>
      <c r="D129" s="8" t="str">
        <f t="shared" si="21"/>
        <v/>
      </c>
      <c r="E129" s="8" t="str">
        <f t="shared" si="18"/>
        <v/>
      </c>
      <c r="F129" s="8"/>
      <c r="G129" s="8"/>
      <c r="H129" s="8"/>
      <c r="I129" s="9"/>
      <c r="J129" s="1" t="str">
        <f t="shared" si="19"/>
        <v/>
      </c>
      <c r="K129" s="3" t="str">
        <f t="shared" si="20"/>
        <v/>
      </c>
      <c r="L129" s="1" t="str">
        <f>IF(K129="","",COUNTIF($J$2:J129,J129))</f>
        <v/>
      </c>
      <c r="M129" s="1">
        <f>COUNTIF($C$2:C129,"Chevreuil")</f>
        <v>0</v>
      </c>
      <c r="O129" s="1">
        <f>COUNTIF($C$2:C129,"Sanglier")</f>
        <v>0</v>
      </c>
      <c r="P129" s="1" t="str">
        <f t="shared" si="22"/>
        <v/>
      </c>
      <c r="Q129" s="1" t="str">
        <f t="shared" si="23"/>
        <v/>
      </c>
      <c r="R129" s="1" t="str">
        <f>IF(Q129="","",COUNTIF($P$2:P129,P129))</f>
        <v/>
      </c>
    </row>
    <row r="130" spans="1:18" ht="15.5" x14ac:dyDescent="0.35">
      <c r="A130" s="7"/>
      <c r="B130" s="8"/>
      <c r="C130" s="8"/>
      <c r="D130" s="8" t="str">
        <f t="shared" si="21"/>
        <v/>
      </c>
      <c r="E130" s="8" t="str">
        <f t="shared" si="18"/>
        <v/>
      </c>
      <c r="F130" s="8"/>
      <c r="G130" s="8"/>
      <c r="H130" s="8"/>
      <c r="I130" s="9"/>
      <c r="J130" s="1" t="str">
        <f t="shared" si="19"/>
        <v/>
      </c>
      <c r="K130" s="3" t="str">
        <f t="shared" si="20"/>
        <v/>
      </c>
      <c r="L130" s="1" t="str">
        <f>IF(K130="","",COUNTIF($J$2:J130,J130))</f>
        <v/>
      </c>
      <c r="M130" s="1">
        <f>COUNTIF($C$2:C130,"Chevreuil")</f>
        <v>0</v>
      </c>
      <c r="O130" s="1">
        <f>COUNTIF($C$2:C130,"Sanglier")</f>
        <v>0</v>
      </c>
      <c r="P130" s="1" t="str">
        <f t="shared" si="22"/>
        <v/>
      </c>
      <c r="Q130" s="1" t="str">
        <f t="shared" si="23"/>
        <v/>
      </c>
      <c r="R130" s="1" t="str">
        <f>IF(Q130="","",COUNTIF($P$2:P130,P130))</f>
        <v/>
      </c>
    </row>
    <row r="131" spans="1:18" ht="15.5" x14ac:dyDescent="0.35">
      <c r="A131" s="7"/>
      <c r="B131" s="8"/>
      <c r="C131" s="8"/>
      <c r="D131" s="8" t="str">
        <f t="shared" si="21"/>
        <v/>
      </c>
      <c r="E131" s="8" t="str">
        <f t="shared" ref="E131:E194" si="24">IF(B131="","",IF(C131=("Chevreuil"),L131,R131))</f>
        <v/>
      </c>
      <c r="F131" s="8"/>
      <c r="G131" s="8"/>
      <c r="H131" s="8"/>
      <c r="I131" s="9"/>
      <c r="J131" s="1" t="str">
        <f t="shared" si="19"/>
        <v/>
      </c>
      <c r="K131" s="3" t="str">
        <f t="shared" si="20"/>
        <v/>
      </c>
      <c r="L131" s="1" t="str">
        <f>IF(K131="","",COUNTIF($J$2:J131,J131))</f>
        <v/>
      </c>
      <c r="M131" s="1">
        <f>COUNTIF($C$2:C131,"Chevreuil")</f>
        <v>0</v>
      </c>
      <c r="O131" s="1">
        <f>COUNTIF($C$2:C131,"Sanglier")</f>
        <v>0</v>
      </c>
      <c r="P131" s="1" t="str">
        <f t="shared" si="22"/>
        <v/>
      </c>
      <c r="Q131" s="1" t="str">
        <f t="shared" si="23"/>
        <v/>
      </c>
      <c r="R131" s="1" t="str">
        <f>IF(Q131="","",COUNTIF($P$2:P131,P131))</f>
        <v/>
      </c>
    </row>
    <row r="132" spans="1:18" ht="15.5" x14ac:dyDescent="0.35">
      <c r="A132" s="7"/>
      <c r="B132" s="8"/>
      <c r="C132" s="8"/>
      <c r="D132" s="8" t="str">
        <f t="shared" si="21"/>
        <v/>
      </c>
      <c r="E132" s="8" t="str">
        <f t="shared" si="24"/>
        <v/>
      </c>
      <c r="F132" s="8"/>
      <c r="G132" s="8"/>
      <c r="H132" s="8"/>
      <c r="I132" s="9"/>
      <c r="J132" s="1" t="str">
        <f t="shared" si="19"/>
        <v/>
      </c>
      <c r="K132" s="3" t="str">
        <f t="shared" si="20"/>
        <v/>
      </c>
      <c r="L132" s="1" t="str">
        <f>IF(K132="","",COUNTIF($J$2:J132,J132))</f>
        <v/>
      </c>
      <c r="M132" s="1">
        <f>COUNTIF($C$2:C132,"Chevreuil")</f>
        <v>0</v>
      </c>
      <c r="O132" s="1">
        <f>COUNTIF($C$2:C132,"Sanglier")</f>
        <v>0</v>
      </c>
      <c r="P132" s="1" t="str">
        <f t="shared" si="22"/>
        <v/>
      </c>
      <c r="Q132" s="1" t="str">
        <f t="shared" si="23"/>
        <v/>
      </c>
      <c r="R132" s="1" t="str">
        <f>IF(Q132="","",COUNTIF($P$2:P132,P132))</f>
        <v/>
      </c>
    </row>
    <row r="133" spans="1:18" ht="15.5" x14ac:dyDescent="0.35">
      <c r="A133" s="7"/>
      <c r="B133" s="8"/>
      <c r="C133" s="8"/>
      <c r="D133" s="8" t="str">
        <f t="shared" si="21"/>
        <v/>
      </c>
      <c r="E133" s="8" t="str">
        <f t="shared" si="24"/>
        <v/>
      </c>
      <c r="F133" s="8"/>
      <c r="G133" s="8"/>
      <c r="H133" s="8"/>
      <c r="I133" s="9"/>
      <c r="J133" s="1" t="str">
        <f t="shared" si="19"/>
        <v/>
      </c>
      <c r="K133" s="3" t="str">
        <f t="shared" si="20"/>
        <v/>
      </c>
      <c r="L133" s="1" t="str">
        <f>IF(K133="","",COUNTIF($J$2:J133,J133))</f>
        <v/>
      </c>
      <c r="M133" s="1">
        <f>COUNTIF($C$2:C133,"Chevreuil")</f>
        <v>0</v>
      </c>
      <c r="O133" s="1">
        <f>COUNTIF($C$2:C133,"Sanglier")</f>
        <v>0</v>
      </c>
      <c r="P133" s="1" t="str">
        <f t="shared" si="22"/>
        <v/>
      </c>
      <c r="Q133" s="1" t="str">
        <f t="shared" si="23"/>
        <v/>
      </c>
      <c r="R133" s="1" t="str">
        <f>IF(Q133="","",COUNTIF($P$2:P133,P133))</f>
        <v/>
      </c>
    </row>
    <row r="134" spans="1:18" ht="15.5" x14ac:dyDescent="0.35">
      <c r="A134" s="7"/>
      <c r="B134" s="8"/>
      <c r="C134" s="8"/>
      <c r="D134" s="8" t="str">
        <f t="shared" si="21"/>
        <v/>
      </c>
      <c r="E134" s="8" t="str">
        <f t="shared" si="24"/>
        <v/>
      </c>
      <c r="F134" s="8"/>
      <c r="G134" s="8"/>
      <c r="H134" s="8"/>
      <c r="I134" s="9"/>
      <c r="J134" s="1" t="str">
        <f t="shared" si="19"/>
        <v/>
      </c>
      <c r="K134" s="3" t="str">
        <f t="shared" si="20"/>
        <v/>
      </c>
      <c r="L134" s="1" t="str">
        <f>IF(K134="","",COUNTIF($J$2:J134,J134))</f>
        <v/>
      </c>
      <c r="M134" s="1">
        <f>COUNTIF($C$2:C134,"Chevreuil")</f>
        <v>0</v>
      </c>
      <c r="O134" s="1">
        <f>COUNTIF($C$2:C134,"Sanglier")</f>
        <v>0</v>
      </c>
      <c r="P134" s="1" t="str">
        <f t="shared" si="22"/>
        <v/>
      </c>
      <c r="Q134" s="1" t="str">
        <f t="shared" si="23"/>
        <v/>
      </c>
      <c r="R134" s="1" t="str">
        <f>IF(Q134="","",COUNTIF($P$2:P134,P134))</f>
        <v/>
      </c>
    </row>
    <row r="135" spans="1:18" ht="15.5" x14ac:dyDescent="0.35">
      <c r="A135" s="7"/>
      <c r="B135" s="8"/>
      <c r="C135" s="8"/>
      <c r="D135" s="8" t="str">
        <f t="shared" si="21"/>
        <v/>
      </c>
      <c r="E135" s="8" t="str">
        <f t="shared" si="24"/>
        <v/>
      </c>
      <c r="F135" s="8"/>
      <c r="G135" s="8"/>
      <c r="H135" s="8"/>
      <c r="I135" s="9"/>
      <c r="J135" s="1" t="str">
        <f t="shared" si="19"/>
        <v/>
      </c>
      <c r="K135" s="3" t="str">
        <f t="shared" si="20"/>
        <v/>
      </c>
      <c r="L135" s="1" t="str">
        <f>IF(K135="","",COUNTIF($J$2:J135,J135))</f>
        <v/>
      </c>
      <c r="M135" s="1">
        <f>COUNTIF($C$2:C135,"Chevreuil")</f>
        <v>0</v>
      </c>
      <c r="O135" s="1">
        <f>COUNTIF($C$2:C135,"Sanglier")</f>
        <v>0</v>
      </c>
      <c r="P135" s="1" t="str">
        <f t="shared" si="22"/>
        <v/>
      </c>
      <c r="Q135" s="1" t="str">
        <f t="shared" si="23"/>
        <v/>
      </c>
      <c r="R135" s="1" t="str">
        <f>IF(Q135="","",COUNTIF($P$2:P135,P135))</f>
        <v/>
      </c>
    </row>
    <row r="136" spans="1:18" ht="15.5" x14ac:dyDescent="0.35">
      <c r="A136" s="7"/>
      <c r="B136" s="8"/>
      <c r="C136" s="8"/>
      <c r="D136" s="8" t="str">
        <f t="shared" si="21"/>
        <v/>
      </c>
      <c r="E136" s="8" t="str">
        <f t="shared" si="24"/>
        <v/>
      </c>
      <c r="F136" s="8"/>
      <c r="G136" s="8"/>
      <c r="H136" s="8"/>
      <c r="I136" s="9"/>
      <c r="J136" s="1" t="str">
        <f t="shared" si="19"/>
        <v/>
      </c>
      <c r="K136" s="3" t="str">
        <f t="shared" si="20"/>
        <v/>
      </c>
      <c r="L136" s="1" t="str">
        <f>IF(K136="","",COUNTIF($J$2:J136,J136))</f>
        <v/>
      </c>
      <c r="M136" s="1">
        <f>COUNTIF($C$2:C136,"Chevreuil")</f>
        <v>0</v>
      </c>
      <c r="O136" s="1">
        <f>COUNTIF($C$2:C136,"Sanglier")</f>
        <v>0</v>
      </c>
      <c r="P136" s="1" t="str">
        <f t="shared" si="22"/>
        <v/>
      </c>
      <c r="Q136" s="1" t="str">
        <f t="shared" si="23"/>
        <v/>
      </c>
      <c r="R136" s="1" t="str">
        <f>IF(Q136="","",COUNTIF($P$2:P136,P136))</f>
        <v/>
      </c>
    </row>
    <row r="137" spans="1:18" ht="15.5" x14ac:dyDescent="0.35">
      <c r="A137" s="7"/>
      <c r="B137" s="8"/>
      <c r="C137" s="8"/>
      <c r="D137" s="8" t="str">
        <f t="shared" si="21"/>
        <v/>
      </c>
      <c r="E137" s="8" t="str">
        <f t="shared" si="24"/>
        <v/>
      </c>
      <c r="F137" s="8"/>
      <c r="G137" s="8"/>
      <c r="H137" s="8"/>
      <c r="I137" s="9"/>
      <c r="J137" s="1" t="str">
        <f t="shared" si="19"/>
        <v/>
      </c>
      <c r="K137" s="3" t="str">
        <f t="shared" si="20"/>
        <v/>
      </c>
      <c r="L137" s="1" t="str">
        <f>IF(K137="","",COUNTIF($J$2:J137,J137))</f>
        <v/>
      </c>
      <c r="M137" s="1">
        <f>COUNTIF($C$2:C137,"Chevreuil")</f>
        <v>0</v>
      </c>
      <c r="O137" s="1">
        <f>COUNTIF($C$2:C137,"Sanglier")</f>
        <v>0</v>
      </c>
      <c r="P137" s="1" t="str">
        <f t="shared" si="22"/>
        <v/>
      </c>
      <c r="Q137" s="1" t="str">
        <f t="shared" si="23"/>
        <v/>
      </c>
      <c r="R137" s="1" t="str">
        <f>IF(Q137="","",COUNTIF($P$2:P137,P137))</f>
        <v/>
      </c>
    </row>
    <row r="138" spans="1:18" ht="15.5" x14ac:dyDescent="0.35">
      <c r="A138" s="7"/>
      <c r="B138" s="8"/>
      <c r="C138" s="8"/>
      <c r="D138" s="8" t="str">
        <f t="shared" si="21"/>
        <v/>
      </c>
      <c r="E138" s="8" t="str">
        <f t="shared" si="24"/>
        <v/>
      </c>
      <c r="F138" s="8"/>
      <c r="G138" s="8"/>
      <c r="H138" s="8"/>
      <c r="I138" s="9"/>
      <c r="J138" s="1" t="str">
        <f t="shared" si="19"/>
        <v/>
      </c>
      <c r="K138" s="3" t="str">
        <f t="shared" si="20"/>
        <v/>
      </c>
      <c r="L138" s="1" t="str">
        <f>IF(K138="","",COUNTIF($J$2:J138,J138))</f>
        <v/>
      </c>
      <c r="M138" s="1">
        <f>COUNTIF($C$2:C138,"Chevreuil")</f>
        <v>0</v>
      </c>
      <c r="O138" s="1">
        <f>COUNTIF($C$2:C138,"Sanglier")</f>
        <v>0</v>
      </c>
      <c r="P138" s="1" t="str">
        <f t="shared" si="22"/>
        <v/>
      </c>
      <c r="Q138" s="1" t="str">
        <f t="shared" si="23"/>
        <v/>
      </c>
      <c r="R138" s="1" t="str">
        <f>IF(Q138="","",COUNTIF($P$2:P138,P138))</f>
        <v/>
      </c>
    </row>
    <row r="139" spans="1:18" ht="15.5" x14ac:dyDescent="0.35">
      <c r="A139" s="7"/>
      <c r="B139" s="8"/>
      <c r="C139" s="8"/>
      <c r="D139" s="8" t="str">
        <f t="shared" si="21"/>
        <v/>
      </c>
      <c r="E139" s="8" t="str">
        <f t="shared" si="24"/>
        <v/>
      </c>
      <c r="F139" s="8"/>
      <c r="G139" s="8"/>
      <c r="H139" s="8"/>
      <c r="I139" s="9"/>
      <c r="J139" s="1" t="str">
        <f t="shared" si="19"/>
        <v/>
      </c>
      <c r="K139" s="3" t="str">
        <f t="shared" si="20"/>
        <v/>
      </c>
      <c r="L139" s="1" t="str">
        <f>IF(K139="","",COUNTIF($J$2:J139,J139))</f>
        <v/>
      </c>
      <c r="M139" s="1">
        <f>COUNTIF($C$2:C139,"Chevreuil")</f>
        <v>0</v>
      </c>
      <c r="O139" s="1">
        <f>COUNTIF($C$2:C139,"Sanglier")</f>
        <v>0</v>
      </c>
      <c r="P139" s="1" t="str">
        <f t="shared" si="22"/>
        <v/>
      </c>
      <c r="Q139" s="1" t="str">
        <f t="shared" si="23"/>
        <v/>
      </c>
      <c r="R139" s="1" t="str">
        <f>IF(Q139="","",COUNTIF($P$2:P139,P139))</f>
        <v/>
      </c>
    </row>
    <row r="140" spans="1:18" ht="15.5" x14ac:dyDescent="0.35">
      <c r="A140" s="7"/>
      <c r="B140" s="8"/>
      <c r="C140" s="8"/>
      <c r="D140" s="8" t="str">
        <f t="shared" si="21"/>
        <v/>
      </c>
      <c r="E140" s="8" t="str">
        <f t="shared" si="24"/>
        <v/>
      </c>
      <c r="F140" s="8"/>
      <c r="G140" s="8"/>
      <c r="H140" s="8"/>
      <c r="I140" s="9"/>
      <c r="J140" s="1" t="str">
        <f t="shared" si="19"/>
        <v/>
      </c>
      <c r="K140" s="3" t="str">
        <f t="shared" si="20"/>
        <v/>
      </c>
      <c r="L140" s="1" t="str">
        <f>IF(K140="","",COUNTIF($J$2:J140,J140))</f>
        <v/>
      </c>
      <c r="M140" s="1">
        <f>COUNTIF($C$2:C140,"Chevreuil")</f>
        <v>0</v>
      </c>
      <c r="O140" s="1">
        <f>COUNTIF($C$2:C140,"Sanglier")</f>
        <v>0</v>
      </c>
      <c r="P140" s="1" t="str">
        <f t="shared" si="22"/>
        <v/>
      </c>
      <c r="Q140" s="1" t="str">
        <f t="shared" si="23"/>
        <v/>
      </c>
      <c r="R140" s="1" t="str">
        <f>IF(Q140="","",COUNTIF($P$2:P140,P140))</f>
        <v/>
      </c>
    </row>
    <row r="141" spans="1:18" ht="15.5" x14ac:dyDescent="0.35">
      <c r="A141" s="7"/>
      <c r="B141" s="8"/>
      <c r="C141" s="8"/>
      <c r="D141" s="8" t="str">
        <f t="shared" si="21"/>
        <v/>
      </c>
      <c r="E141" s="8" t="str">
        <f t="shared" si="24"/>
        <v/>
      </c>
      <c r="F141" s="8"/>
      <c r="G141" s="8"/>
      <c r="H141" s="8"/>
      <c r="I141" s="9"/>
      <c r="J141" s="1" t="str">
        <f t="shared" si="19"/>
        <v/>
      </c>
      <c r="K141" s="3" t="str">
        <f t="shared" si="20"/>
        <v/>
      </c>
      <c r="L141" s="1" t="str">
        <f>IF(K141="","",COUNTIF($J$2:J141,J141))</f>
        <v/>
      </c>
      <c r="M141" s="1">
        <f>COUNTIF($C$2:C141,"Chevreuil")</f>
        <v>0</v>
      </c>
      <c r="O141" s="1">
        <f>COUNTIF($C$2:C141,"Sanglier")</f>
        <v>0</v>
      </c>
      <c r="P141" s="1" t="str">
        <f t="shared" si="22"/>
        <v/>
      </c>
      <c r="Q141" s="1" t="str">
        <f t="shared" si="23"/>
        <v/>
      </c>
      <c r="R141" s="1" t="str">
        <f>IF(Q141="","",COUNTIF($P$2:P141,P141))</f>
        <v/>
      </c>
    </row>
    <row r="142" spans="1:18" ht="15.5" x14ac:dyDescent="0.35">
      <c r="A142" s="7"/>
      <c r="B142" s="8"/>
      <c r="C142" s="8"/>
      <c r="D142" s="8" t="str">
        <f t="shared" si="21"/>
        <v/>
      </c>
      <c r="E142" s="8" t="str">
        <f t="shared" si="24"/>
        <v/>
      </c>
      <c r="F142" s="8"/>
      <c r="G142" s="8"/>
      <c r="H142" s="8"/>
      <c r="I142" s="9"/>
      <c r="J142" s="1" t="str">
        <f t="shared" si="19"/>
        <v/>
      </c>
      <c r="K142" s="3" t="str">
        <f t="shared" si="20"/>
        <v/>
      </c>
      <c r="L142" s="1" t="str">
        <f>IF(K142="","",COUNTIF($J$2:J142,J142))</f>
        <v/>
      </c>
      <c r="M142" s="1">
        <f>COUNTIF($C$2:C142,"Chevreuil")</f>
        <v>0</v>
      </c>
      <c r="O142" s="1">
        <f>COUNTIF($C$2:C142,"Sanglier")</f>
        <v>0</v>
      </c>
      <c r="P142" s="1" t="str">
        <f t="shared" si="22"/>
        <v/>
      </c>
      <c r="Q142" s="1" t="str">
        <f t="shared" si="23"/>
        <v/>
      </c>
      <c r="R142" s="1" t="str">
        <f>IF(Q142="","",COUNTIF($P$2:P142,P142))</f>
        <v/>
      </c>
    </row>
    <row r="143" spans="1:18" ht="15.5" x14ac:dyDescent="0.35">
      <c r="A143" s="7"/>
      <c r="B143" s="8"/>
      <c r="C143" s="8"/>
      <c r="D143" s="8" t="str">
        <f t="shared" si="21"/>
        <v/>
      </c>
      <c r="E143" s="8" t="str">
        <f t="shared" si="24"/>
        <v/>
      </c>
      <c r="F143" s="8"/>
      <c r="G143" s="8"/>
      <c r="H143" s="8"/>
      <c r="I143" s="9"/>
      <c r="J143" s="1" t="str">
        <f t="shared" si="19"/>
        <v/>
      </c>
      <c r="K143" s="3" t="str">
        <f t="shared" si="20"/>
        <v/>
      </c>
      <c r="L143" s="1" t="str">
        <f>IF(K143="","",COUNTIF($J$2:J143,J143))</f>
        <v/>
      </c>
      <c r="M143" s="1">
        <f>COUNTIF($C$2:C143,"Chevreuil")</f>
        <v>0</v>
      </c>
      <c r="O143" s="1">
        <f>COUNTIF($C$2:C143,"Sanglier")</f>
        <v>0</v>
      </c>
      <c r="P143" s="1" t="str">
        <f t="shared" si="22"/>
        <v/>
      </c>
      <c r="Q143" s="1" t="str">
        <f t="shared" si="23"/>
        <v/>
      </c>
      <c r="R143" s="1" t="str">
        <f>IF(Q143="","",COUNTIF($P$2:P143,P143))</f>
        <v/>
      </c>
    </row>
    <row r="144" spans="1:18" ht="15.5" x14ac:dyDescent="0.35">
      <c r="A144" s="7"/>
      <c r="B144" s="8"/>
      <c r="C144" s="8"/>
      <c r="D144" s="8" t="str">
        <f t="shared" si="21"/>
        <v/>
      </c>
      <c r="E144" s="8" t="str">
        <f t="shared" si="24"/>
        <v/>
      </c>
      <c r="F144" s="8"/>
      <c r="G144" s="8"/>
      <c r="H144" s="8"/>
      <c r="I144" s="9"/>
      <c r="J144" s="1" t="str">
        <f t="shared" si="19"/>
        <v/>
      </c>
      <c r="K144" s="3" t="str">
        <f t="shared" si="20"/>
        <v/>
      </c>
      <c r="L144" s="1" t="str">
        <f>IF(K144="","",COUNTIF($J$2:J144,J144))</f>
        <v/>
      </c>
      <c r="M144" s="1">
        <f>COUNTIF($C$2:C144,"Chevreuil")</f>
        <v>0</v>
      </c>
      <c r="O144" s="1">
        <f>COUNTIF($C$2:C144,"Sanglier")</f>
        <v>0</v>
      </c>
      <c r="P144" s="1" t="str">
        <f t="shared" si="22"/>
        <v/>
      </c>
      <c r="Q144" s="1" t="str">
        <f t="shared" si="23"/>
        <v/>
      </c>
      <c r="R144" s="1" t="str">
        <f>IF(Q144="","",COUNTIF($P$2:P144,P144))</f>
        <v/>
      </c>
    </row>
    <row r="145" spans="1:18" ht="15.5" x14ac:dyDescent="0.35">
      <c r="A145" s="7"/>
      <c r="B145" s="8"/>
      <c r="C145" s="8"/>
      <c r="D145" s="8" t="str">
        <f t="shared" si="21"/>
        <v/>
      </c>
      <c r="E145" s="8" t="str">
        <f t="shared" si="24"/>
        <v/>
      </c>
      <c r="F145" s="8"/>
      <c r="G145" s="8"/>
      <c r="H145" s="8"/>
      <c r="I145" s="9"/>
      <c r="J145" s="1" t="str">
        <f t="shared" si="19"/>
        <v/>
      </c>
      <c r="K145" s="3" t="str">
        <f t="shared" si="20"/>
        <v/>
      </c>
      <c r="L145" s="1" t="str">
        <f>IF(K145="","",COUNTIF($J$2:J145,J145))</f>
        <v/>
      </c>
      <c r="M145" s="1">
        <f>COUNTIF($C$2:C145,"Chevreuil")</f>
        <v>0</v>
      </c>
      <c r="O145" s="1">
        <f>COUNTIF($C$2:C145,"Sanglier")</f>
        <v>0</v>
      </c>
      <c r="P145" s="1" t="str">
        <f t="shared" si="22"/>
        <v/>
      </c>
      <c r="Q145" s="1" t="str">
        <f t="shared" si="23"/>
        <v/>
      </c>
      <c r="R145" s="1" t="str">
        <f>IF(Q145="","",COUNTIF($P$2:P145,P145))</f>
        <v/>
      </c>
    </row>
    <row r="146" spans="1:18" ht="15.5" x14ac:dyDescent="0.35">
      <c r="A146" s="7"/>
      <c r="B146" s="8"/>
      <c r="C146" s="8"/>
      <c r="D146" s="8" t="str">
        <f t="shared" si="21"/>
        <v/>
      </c>
      <c r="E146" s="8" t="str">
        <f t="shared" si="24"/>
        <v/>
      </c>
      <c r="F146" s="8"/>
      <c r="G146" s="8"/>
      <c r="H146" s="8"/>
      <c r="I146" s="9"/>
      <c r="J146" s="1" t="str">
        <f t="shared" si="19"/>
        <v/>
      </c>
      <c r="K146" s="3" t="str">
        <f t="shared" si="20"/>
        <v/>
      </c>
      <c r="L146" s="1" t="str">
        <f>IF(K146="","",COUNTIF($J$2:J146,J146))</f>
        <v/>
      </c>
      <c r="M146" s="1">
        <f>COUNTIF($C$2:C146,"Chevreuil")</f>
        <v>0</v>
      </c>
      <c r="O146" s="1">
        <f>COUNTIF($C$2:C146,"Sanglier")</f>
        <v>0</v>
      </c>
      <c r="P146" s="1" t="str">
        <f t="shared" si="22"/>
        <v/>
      </c>
      <c r="Q146" s="1" t="str">
        <f t="shared" si="23"/>
        <v/>
      </c>
      <c r="R146" s="1" t="str">
        <f>IF(Q146="","",COUNTIF($P$2:P146,P146))</f>
        <v/>
      </c>
    </row>
    <row r="147" spans="1:18" ht="15.5" x14ac:dyDescent="0.35">
      <c r="A147" s="7"/>
      <c r="B147" s="8"/>
      <c r="C147" s="8"/>
      <c r="D147" s="8" t="str">
        <f t="shared" si="21"/>
        <v/>
      </c>
      <c r="E147" s="8" t="str">
        <f t="shared" si="24"/>
        <v/>
      </c>
      <c r="F147" s="8"/>
      <c r="G147" s="8"/>
      <c r="H147" s="8"/>
      <c r="I147" s="9"/>
      <c r="J147" s="1" t="str">
        <f t="shared" si="19"/>
        <v/>
      </c>
      <c r="K147" s="3" t="str">
        <f t="shared" si="20"/>
        <v/>
      </c>
      <c r="L147" s="1" t="str">
        <f>IF(K147="","",COUNTIF($J$2:J147,J147))</f>
        <v/>
      </c>
      <c r="M147" s="1">
        <f>COUNTIF($C$2:C147,"Chevreuil")</f>
        <v>0</v>
      </c>
      <c r="O147" s="1">
        <f>COUNTIF($C$2:C147,"Sanglier")</f>
        <v>0</v>
      </c>
      <c r="P147" s="1" t="str">
        <f t="shared" si="22"/>
        <v/>
      </c>
      <c r="Q147" s="1" t="str">
        <f t="shared" si="23"/>
        <v/>
      </c>
      <c r="R147" s="1" t="str">
        <f>IF(Q147="","",COUNTIF($P$2:P147,P147))</f>
        <v/>
      </c>
    </row>
    <row r="148" spans="1:18" ht="15.5" x14ac:dyDescent="0.35">
      <c r="A148" s="7"/>
      <c r="B148" s="8"/>
      <c r="C148" s="8"/>
      <c r="D148" s="8" t="str">
        <f t="shared" si="21"/>
        <v/>
      </c>
      <c r="E148" s="8" t="str">
        <f t="shared" si="24"/>
        <v/>
      </c>
      <c r="F148" s="8"/>
      <c r="G148" s="8"/>
      <c r="H148" s="8"/>
      <c r="I148" s="9"/>
      <c r="J148" s="1" t="str">
        <f t="shared" ref="J148:J200" si="25">IF(C148=("Chevreuil"),B148,"")</f>
        <v/>
      </c>
      <c r="K148" s="3" t="str">
        <f t="shared" ref="K148:K200" si="26">IF(C148=("Chevreuil"),C148,"")</f>
        <v/>
      </c>
      <c r="L148" s="1" t="str">
        <f>IF(K148="","",COUNTIF($J$2:J148,J148))</f>
        <v/>
      </c>
      <c r="M148" s="1">
        <f>COUNTIF($C$2:C148,"Chevreuil")</f>
        <v>0</v>
      </c>
      <c r="O148" s="1">
        <f>COUNTIF($C$2:C148,"Sanglier")</f>
        <v>0</v>
      </c>
      <c r="P148" s="1" t="str">
        <f t="shared" si="22"/>
        <v/>
      </c>
      <c r="Q148" s="1" t="str">
        <f t="shared" si="23"/>
        <v/>
      </c>
      <c r="R148" s="1" t="str">
        <f>IF(Q148="","",COUNTIF($P$2:P148,P148))</f>
        <v/>
      </c>
    </row>
    <row r="149" spans="1:18" ht="15.5" x14ac:dyDescent="0.35">
      <c r="A149" s="7"/>
      <c r="B149" s="8"/>
      <c r="C149" s="8"/>
      <c r="D149" s="8" t="str">
        <f t="shared" ref="D149:D199" si="27">IF(B149="","",IF(C149=("Chevreuil"),M149,O149))</f>
        <v/>
      </c>
      <c r="E149" s="8" t="str">
        <f t="shared" si="24"/>
        <v/>
      </c>
      <c r="F149" s="8"/>
      <c r="G149" s="8"/>
      <c r="H149" s="8"/>
      <c r="I149" s="9"/>
      <c r="J149" s="1" t="str">
        <f t="shared" si="25"/>
        <v/>
      </c>
      <c r="K149" s="3" t="str">
        <f t="shared" si="26"/>
        <v/>
      </c>
      <c r="L149" s="1" t="str">
        <f>IF(K149="","",COUNTIF($J$2:J149,J149))</f>
        <v/>
      </c>
      <c r="M149" s="1">
        <f>COUNTIF($C$2:C149,"Chevreuil")</f>
        <v>0</v>
      </c>
      <c r="O149" s="1">
        <f>COUNTIF($C$2:C149,"Sanglier")</f>
        <v>0</v>
      </c>
      <c r="P149" s="1" t="str">
        <f t="shared" si="22"/>
        <v/>
      </c>
      <c r="Q149" s="1" t="str">
        <f t="shared" si="23"/>
        <v/>
      </c>
      <c r="R149" s="1" t="str">
        <f>IF(Q149="","",COUNTIF($P$2:P149,P149))</f>
        <v/>
      </c>
    </row>
    <row r="150" spans="1:18" ht="15.5" x14ac:dyDescent="0.35">
      <c r="A150" s="7"/>
      <c r="B150" s="8"/>
      <c r="C150" s="8"/>
      <c r="D150" s="8" t="str">
        <f t="shared" si="27"/>
        <v/>
      </c>
      <c r="E150" s="8" t="str">
        <f t="shared" si="24"/>
        <v/>
      </c>
      <c r="F150" s="8"/>
      <c r="G150" s="8"/>
      <c r="H150" s="8"/>
      <c r="I150" s="9"/>
      <c r="J150" s="1" t="str">
        <f t="shared" si="25"/>
        <v/>
      </c>
      <c r="K150" s="3" t="str">
        <f t="shared" si="26"/>
        <v/>
      </c>
      <c r="L150" s="1" t="str">
        <f>IF(K150="","",COUNTIF($J$2:J150,J150))</f>
        <v/>
      </c>
      <c r="M150" s="1">
        <f>COUNTIF($C$2:C150,"Chevreuil")</f>
        <v>0</v>
      </c>
      <c r="O150" s="1">
        <f>COUNTIF($C$2:C150,"Sanglier")</f>
        <v>0</v>
      </c>
      <c r="P150" s="1" t="str">
        <f t="shared" ref="P150:P200" si="28">IF(C150=("Sanglier"),B150,"")</f>
        <v/>
      </c>
      <c r="Q150" s="1" t="str">
        <f t="shared" ref="Q150:Q200" si="29">IF(C150=("Sanglier"),C150,"")</f>
        <v/>
      </c>
      <c r="R150" s="1" t="str">
        <f>IF(Q150="","",COUNTIF($P$2:P150,P150))</f>
        <v/>
      </c>
    </row>
    <row r="151" spans="1:18" ht="15.5" x14ac:dyDescent="0.35">
      <c r="A151" s="7"/>
      <c r="B151" s="8"/>
      <c r="C151" s="8"/>
      <c r="D151" s="8" t="str">
        <f t="shared" si="27"/>
        <v/>
      </c>
      <c r="E151" s="8" t="str">
        <f t="shared" si="24"/>
        <v/>
      </c>
      <c r="F151" s="8"/>
      <c r="G151" s="8"/>
      <c r="H151" s="8"/>
      <c r="I151" s="9"/>
      <c r="J151" s="1" t="str">
        <f t="shared" si="25"/>
        <v/>
      </c>
      <c r="K151" s="3" t="str">
        <f t="shared" si="26"/>
        <v/>
      </c>
      <c r="L151" s="1" t="str">
        <f>IF(K151="","",COUNTIF($J$2:J151,J151))</f>
        <v/>
      </c>
      <c r="M151" s="1">
        <f>COUNTIF($C$2:C151,"Chevreuil")</f>
        <v>0</v>
      </c>
      <c r="O151" s="1">
        <f>COUNTIF($C$2:C151,"Sanglier")</f>
        <v>0</v>
      </c>
      <c r="P151" s="1" t="str">
        <f t="shared" si="28"/>
        <v/>
      </c>
      <c r="Q151" s="1" t="str">
        <f t="shared" si="29"/>
        <v/>
      </c>
      <c r="R151" s="1" t="str">
        <f>IF(Q151="","",COUNTIF($P$2:P151,P151))</f>
        <v/>
      </c>
    </row>
    <row r="152" spans="1:18" ht="15.5" x14ac:dyDescent="0.35">
      <c r="A152" s="7"/>
      <c r="B152" s="8"/>
      <c r="C152" s="8"/>
      <c r="D152" s="8" t="str">
        <f t="shared" si="27"/>
        <v/>
      </c>
      <c r="E152" s="8" t="str">
        <f t="shared" si="24"/>
        <v/>
      </c>
      <c r="F152" s="8"/>
      <c r="G152" s="8"/>
      <c r="H152" s="8"/>
      <c r="I152" s="9"/>
      <c r="J152" s="1" t="str">
        <f t="shared" si="25"/>
        <v/>
      </c>
      <c r="K152" s="3" t="str">
        <f t="shared" si="26"/>
        <v/>
      </c>
      <c r="L152" s="1" t="str">
        <f>IF(K152="","",COUNTIF($J$2:J152,J152))</f>
        <v/>
      </c>
      <c r="M152" s="1">
        <f>COUNTIF($C$2:C152,"Chevreuil")</f>
        <v>0</v>
      </c>
      <c r="O152" s="1">
        <f>COUNTIF($C$2:C152,"Sanglier")</f>
        <v>0</v>
      </c>
      <c r="P152" s="1" t="str">
        <f t="shared" si="28"/>
        <v/>
      </c>
      <c r="Q152" s="1" t="str">
        <f t="shared" si="29"/>
        <v/>
      </c>
      <c r="R152" s="1" t="str">
        <f>IF(Q152="","",COUNTIF($P$2:P152,P152))</f>
        <v/>
      </c>
    </row>
    <row r="153" spans="1:18" ht="15.5" x14ac:dyDescent="0.35">
      <c r="A153" s="7"/>
      <c r="B153" s="8"/>
      <c r="C153" s="8"/>
      <c r="D153" s="8" t="str">
        <f t="shared" si="27"/>
        <v/>
      </c>
      <c r="E153" s="8" t="str">
        <f t="shared" si="24"/>
        <v/>
      </c>
      <c r="F153" s="8"/>
      <c r="G153" s="8"/>
      <c r="H153" s="8"/>
      <c r="I153" s="9"/>
      <c r="J153" s="1" t="str">
        <f t="shared" si="25"/>
        <v/>
      </c>
      <c r="K153" s="3" t="str">
        <f t="shared" si="26"/>
        <v/>
      </c>
      <c r="L153" s="1" t="str">
        <f>IF(K153="","",COUNTIF($J$2:J153,J153))</f>
        <v/>
      </c>
      <c r="M153" s="1">
        <f>COUNTIF($C$2:C153,"Chevreuil")</f>
        <v>0</v>
      </c>
      <c r="O153" s="1">
        <f>COUNTIF($C$2:C153,"Sanglier")</f>
        <v>0</v>
      </c>
      <c r="P153" s="1" t="str">
        <f t="shared" si="28"/>
        <v/>
      </c>
      <c r="Q153" s="1" t="str">
        <f t="shared" si="29"/>
        <v/>
      </c>
      <c r="R153" s="1" t="str">
        <f>IF(Q153="","",COUNTIF($P$2:P153,P153))</f>
        <v/>
      </c>
    </row>
    <row r="154" spans="1:18" ht="15.5" x14ac:dyDescent="0.35">
      <c r="A154" s="7"/>
      <c r="B154" s="8"/>
      <c r="C154" s="8"/>
      <c r="D154" s="8" t="str">
        <f t="shared" si="27"/>
        <v/>
      </c>
      <c r="E154" s="8" t="str">
        <f t="shared" si="24"/>
        <v/>
      </c>
      <c r="F154" s="8"/>
      <c r="G154" s="8"/>
      <c r="H154" s="8"/>
      <c r="I154" s="9"/>
      <c r="J154" s="1" t="str">
        <f t="shared" si="25"/>
        <v/>
      </c>
      <c r="K154" s="3" t="str">
        <f t="shared" si="26"/>
        <v/>
      </c>
      <c r="L154" s="1" t="str">
        <f>IF(K154="","",COUNTIF($J$2:J154,J154))</f>
        <v/>
      </c>
      <c r="M154" s="1">
        <f>COUNTIF($C$2:C154,"Chevreuil")</f>
        <v>0</v>
      </c>
      <c r="O154" s="1">
        <f>COUNTIF($C$2:C154,"Sanglier")</f>
        <v>0</v>
      </c>
      <c r="P154" s="1" t="str">
        <f t="shared" si="28"/>
        <v/>
      </c>
      <c r="Q154" s="1" t="str">
        <f t="shared" si="29"/>
        <v/>
      </c>
      <c r="R154" s="1" t="str">
        <f>IF(Q154="","",COUNTIF($P$2:P154,P154))</f>
        <v/>
      </c>
    </row>
    <row r="155" spans="1:18" ht="15.5" x14ac:dyDescent="0.35">
      <c r="A155" s="7"/>
      <c r="B155" s="8"/>
      <c r="C155" s="8"/>
      <c r="D155" s="8" t="str">
        <f t="shared" si="27"/>
        <v/>
      </c>
      <c r="E155" s="8" t="str">
        <f t="shared" si="24"/>
        <v/>
      </c>
      <c r="F155" s="8"/>
      <c r="G155" s="8"/>
      <c r="H155" s="8"/>
      <c r="I155" s="9"/>
      <c r="J155" s="1" t="str">
        <f t="shared" si="25"/>
        <v/>
      </c>
      <c r="K155" s="3" t="str">
        <f t="shared" si="26"/>
        <v/>
      </c>
      <c r="L155" s="1" t="str">
        <f>IF(K155="","",COUNTIF($J$2:J155,J155))</f>
        <v/>
      </c>
      <c r="M155" s="1">
        <f>COUNTIF($C$2:C155,"Chevreuil")</f>
        <v>0</v>
      </c>
      <c r="O155" s="1">
        <f>COUNTIF($C$2:C155,"Sanglier")</f>
        <v>0</v>
      </c>
      <c r="P155" s="1" t="str">
        <f t="shared" si="28"/>
        <v/>
      </c>
      <c r="Q155" s="1" t="str">
        <f t="shared" si="29"/>
        <v/>
      </c>
      <c r="R155" s="1" t="str">
        <f>IF(Q155="","",COUNTIF($P$2:P155,P155))</f>
        <v/>
      </c>
    </row>
    <row r="156" spans="1:18" ht="15.5" x14ac:dyDescent="0.35">
      <c r="A156" s="7"/>
      <c r="B156" s="8"/>
      <c r="C156" s="8"/>
      <c r="D156" s="8" t="str">
        <f t="shared" si="27"/>
        <v/>
      </c>
      <c r="E156" s="8" t="str">
        <f t="shared" si="24"/>
        <v/>
      </c>
      <c r="F156" s="8"/>
      <c r="G156" s="8"/>
      <c r="H156" s="8"/>
      <c r="I156" s="9"/>
      <c r="J156" s="1" t="str">
        <f t="shared" si="25"/>
        <v/>
      </c>
      <c r="K156" s="3" t="str">
        <f t="shared" si="26"/>
        <v/>
      </c>
      <c r="L156" s="1" t="str">
        <f>IF(K156="","",COUNTIF($J$2:J156,J156))</f>
        <v/>
      </c>
      <c r="M156" s="1">
        <f>COUNTIF($C$2:C156,"Chevreuil")</f>
        <v>0</v>
      </c>
      <c r="O156" s="1">
        <f>COUNTIF($C$2:C156,"Sanglier")</f>
        <v>0</v>
      </c>
      <c r="P156" s="1" t="str">
        <f t="shared" si="28"/>
        <v/>
      </c>
      <c r="Q156" s="1" t="str">
        <f t="shared" si="29"/>
        <v/>
      </c>
      <c r="R156" s="1" t="str">
        <f>IF(Q156="","",COUNTIF($P$2:P156,P156))</f>
        <v/>
      </c>
    </row>
    <row r="157" spans="1:18" ht="15.5" x14ac:dyDescent="0.35">
      <c r="A157" s="7"/>
      <c r="B157" s="8"/>
      <c r="C157" s="8"/>
      <c r="D157" s="8" t="str">
        <f t="shared" si="27"/>
        <v/>
      </c>
      <c r="E157" s="8" t="str">
        <f t="shared" si="24"/>
        <v/>
      </c>
      <c r="F157" s="8"/>
      <c r="G157" s="8"/>
      <c r="H157" s="8"/>
      <c r="I157" s="9"/>
      <c r="J157" s="1" t="str">
        <f t="shared" si="25"/>
        <v/>
      </c>
      <c r="K157" s="3" t="str">
        <f t="shared" si="26"/>
        <v/>
      </c>
      <c r="L157" s="1" t="str">
        <f>IF(K157="","",COUNTIF($J$2:J157,J157))</f>
        <v/>
      </c>
      <c r="M157" s="1">
        <f>COUNTIF($C$2:C157,"Chevreuil")</f>
        <v>0</v>
      </c>
      <c r="O157" s="1">
        <f>COUNTIF($C$2:C157,"Sanglier")</f>
        <v>0</v>
      </c>
      <c r="P157" s="1" t="str">
        <f t="shared" si="28"/>
        <v/>
      </c>
      <c r="Q157" s="1" t="str">
        <f t="shared" si="29"/>
        <v/>
      </c>
      <c r="R157" s="1" t="str">
        <f>IF(Q157="","",COUNTIF($P$2:P157,P157))</f>
        <v/>
      </c>
    </row>
    <row r="158" spans="1:18" ht="15.5" x14ac:dyDescent="0.35">
      <c r="A158" s="7"/>
      <c r="B158" s="8"/>
      <c r="C158" s="8"/>
      <c r="D158" s="8" t="str">
        <f t="shared" si="27"/>
        <v/>
      </c>
      <c r="E158" s="8" t="str">
        <f t="shared" si="24"/>
        <v/>
      </c>
      <c r="F158" s="8"/>
      <c r="G158" s="8"/>
      <c r="H158" s="8"/>
      <c r="I158" s="9"/>
      <c r="J158" s="1" t="str">
        <f t="shared" si="25"/>
        <v/>
      </c>
      <c r="K158" s="3" t="str">
        <f t="shared" si="26"/>
        <v/>
      </c>
      <c r="L158" s="1" t="str">
        <f>IF(K158="","",COUNTIF($J$2:J158,J158))</f>
        <v/>
      </c>
      <c r="M158" s="1">
        <f>COUNTIF($C$2:C158,"Chevreuil")</f>
        <v>0</v>
      </c>
      <c r="O158" s="1">
        <f>COUNTIF($C$2:C158,"Sanglier")</f>
        <v>0</v>
      </c>
      <c r="P158" s="1" t="str">
        <f t="shared" si="28"/>
        <v/>
      </c>
      <c r="Q158" s="1" t="str">
        <f t="shared" si="29"/>
        <v/>
      </c>
      <c r="R158" s="1" t="str">
        <f>IF(Q158="","",COUNTIF($P$2:P158,P158))</f>
        <v/>
      </c>
    </row>
    <row r="159" spans="1:18" ht="15.5" x14ac:dyDescent="0.35">
      <c r="A159" s="7"/>
      <c r="B159" s="8"/>
      <c r="C159" s="8"/>
      <c r="D159" s="8" t="str">
        <f t="shared" si="27"/>
        <v/>
      </c>
      <c r="E159" s="8" t="str">
        <f t="shared" si="24"/>
        <v/>
      </c>
      <c r="F159" s="8"/>
      <c r="G159" s="8"/>
      <c r="H159" s="8"/>
      <c r="I159" s="9"/>
      <c r="J159" s="1" t="str">
        <f t="shared" si="25"/>
        <v/>
      </c>
      <c r="K159" s="3" t="str">
        <f t="shared" si="26"/>
        <v/>
      </c>
      <c r="L159" s="1" t="str">
        <f>IF(K159="","",COUNTIF($J$2:J159,J159))</f>
        <v/>
      </c>
      <c r="M159" s="1">
        <f>COUNTIF($C$2:C159,"Chevreuil")</f>
        <v>0</v>
      </c>
      <c r="O159" s="1">
        <f>COUNTIF($C$2:C159,"Sanglier")</f>
        <v>0</v>
      </c>
      <c r="P159" s="1" t="str">
        <f t="shared" si="28"/>
        <v/>
      </c>
      <c r="Q159" s="1" t="str">
        <f t="shared" si="29"/>
        <v/>
      </c>
      <c r="R159" s="1" t="str">
        <f>IF(Q159="","",COUNTIF($P$2:P159,P159))</f>
        <v/>
      </c>
    </row>
    <row r="160" spans="1:18" ht="15.5" x14ac:dyDescent="0.35">
      <c r="A160" s="7"/>
      <c r="B160" s="8"/>
      <c r="C160" s="8"/>
      <c r="D160" s="8" t="str">
        <f t="shared" si="27"/>
        <v/>
      </c>
      <c r="E160" s="8" t="str">
        <f t="shared" si="24"/>
        <v/>
      </c>
      <c r="F160" s="8"/>
      <c r="G160" s="8"/>
      <c r="H160" s="8"/>
      <c r="I160" s="9"/>
      <c r="J160" s="1" t="str">
        <f t="shared" si="25"/>
        <v/>
      </c>
      <c r="K160" s="3" t="str">
        <f t="shared" si="26"/>
        <v/>
      </c>
      <c r="L160" s="1" t="str">
        <f>IF(K160="","",COUNTIF($J$2:J160,J160))</f>
        <v/>
      </c>
      <c r="M160" s="1">
        <f>COUNTIF($C$2:C160,"Chevreuil")</f>
        <v>0</v>
      </c>
      <c r="O160" s="1">
        <f>COUNTIF($C$2:C160,"Sanglier")</f>
        <v>0</v>
      </c>
      <c r="P160" s="1" t="str">
        <f t="shared" si="28"/>
        <v/>
      </c>
      <c r="Q160" s="1" t="str">
        <f t="shared" si="29"/>
        <v/>
      </c>
      <c r="R160" s="1" t="str">
        <f>IF(Q160="","",COUNTIF($P$2:P160,P160))</f>
        <v/>
      </c>
    </row>
    <row r="161" spans="1:18" ht="15.5" x14ac:dyDescent="0.35">
      <c r="A161" s="7"/>
      <c r="B161" s="8"/>
      <c r="C161" s="8"/>
      <c r="D161" s="8" t="str">
        <f t="shared" si="27"/>
        <v/>
      </c>
      <c r="E161" s="8" t="str">
        <f t="shared" si="24"/>
        <v/>
      </c>
      <c r="F161" s="8"/>
      <c r="G161" s="8"/>
      <c r="H161" s="8"/>
      <c r="I161" s="9"/>
      <c r="J161" s="1" t="str">
        <f t="shared" si="25"/>
        <v/>
      </c>
      <c r="K161" s="3" t="str">
        <f t="shared" si="26"/>
        <v/>
      </c>
      <c r="L161" s="1" t="str">
        <f>IF(K161="","",COUNTIF($J$2:J161,J161))</f>
        <v/>
      </c>
      <c r="M161" s="1">
        <f>COUNTIF($C$2:C161,"Chevreuil")</f>
        <v>0</v>
      </c>
      <c r="O161" s="1">
        <f>COUNTIF($C$2:C161,"Sanglier")</f>
        <v>0</v>
      </c>
      <c r="P161" s="1" t="str">
        <f t="shared" si="28"/>
        <v/>
      </c>
      <c r="Q161" s="1" t="str">
        <f t="shared" si="29"/>
        <v/>
      </c>
      <c r="R161" s="1" t="str">
        <f>IF(Q161="","",COUNTIF($P$2:P161,P161))</f>
        <v/>
      </c>
    </row>
    <row r="162" spans="1:18" ht="15.5" x14ac:dyDescent="0.35">
      <c r="A162" s="7"/>
      <c r="B162" s="8"/>
      <c r="C162" s="8"/>
      <c r="D162" s="8" t="str">
        <f t="shared" si="27"/>
        <v/>
      </c>
      <c r="E162" s="8" t="str">
        <f t="shared" si="24"/>
        <v/>
      </c>
      <c r="F162" s="8"/>
      <c r="G162" s="8"/>
      <c r="H162" s="8"/>
      <c r="I162" s="9"/>
      <c r="J162" s="1" t="str">
        <f t="shared" si="25"/>
        <v/>
      </c>
      <c r="K162" s="3" t="str">
        <f t="shared" si="26"/>
        <v/>
      </c>
      <c r="L162" s="1" t="str">
        <f>IF(K162="","",COUNTIF($J$2:J162,J162))</f>
        <v/>
      </c>
      <c r="M162" s="1">
        <f>COUNTIF($C$2:C162,"Chevreuil")</f>
        <v>0</v>
      </c>
      <c r="O162" s="1">
        <f>COUNTIF($C$2:C162,"Sanglier")</f>
        <v>0</v>
      </c>
      <c r="P162" s="1" t="str">
        <f t="shared" si="28"/>
        <v/>
      </c>
      <c r="Q162" s="1" t="str">
        <f t="shared" si="29"/>
        <v/>
      </c>
      <c r="R162" s="1" t="str">
        <f>IF(Q162="","",COUNTIF($P$2:P162,P162))</f>
        <v/>
      </c>
    </row>
    <row r="163" spans="1:18" ht="15.5" x14ac:dyDescent="0.35">
      <c r="A163" s="7"/>
      <c r="B163" s="8"/>
      <c r="C163" s="8"/>
      <c r="D163" s="8" t="str">
        <f t="shared" si="27"/>
        <v/>
      </c>
      <c r="E163" s="8" t="str">
        <f t="shared" si="24"/>
        <v/>
      </c>
      <c r="F163" s="8"/>
      <c r="G163" s="8"/>
      <c r="H163" s="8"/>
      <c r="I163" s="9"/>
      <c r="J163" s="1" t="str">
        <f t="shared" si="25"/>
        <v/>
      </c>
      <c r="K163" s="3" t="str">
        <f t="shared" si="26"/>
        <v/>
      </c>
      <c r="L163" s="1" t="str">
        <f>IF(K163="","",COUNTIF($J$2:J163,J163))</f>
        <v/>
      </c>
      <c r="M163" s="1">
        <f>COUNTIF($C$2:C163,"Chevreuil")</f>
        <v>0</v>
      </c>
      <c r="O163" s="1">
        <f>COUNTIF($C$2:C163,"Sanglier")</f>
        <v>0</v>
      </c>
      <c r="P163" s="1" t="str">
        <f t="shared" si="28"/>
        <v/>
      </c>
      <c r="Q163" s="1" t="str">
        <f t="shared" si="29"/>
        <v/>
      </c>
      <c r="R163" s="1" t="str">
        <f>IF(Q163="","",COUNTIF($P$2:P163,P163))</f>
        <v/>
      </c>
    </row>
    <row r="164" spans="1:18" ht="15.5" x14ac:dyDescent="0.35">
      <c r="A164" s="7"/>
      <c r="B164" s="8"/>
      <c r="C164" s="8"/>
      <c r="D164" s="8" t="str">
        <f t="shared" si="27"/>
        <v/>
      </c>
      <c r="E164" s="8" t="str">
        <f t="shared" si="24"/>
        <v/>
      </c>
      <c r="F164" s="8"/>
      <c r="G164" s="8"/>
      <c r="H164" s="8"/>
      <c r="I164" s="9"/>
      <c r="J164" s="1" t="str">
        <f t="shared" si="25"/>
        <v/>
      </c>
      <c r="K164" s="3" t="str">
        <f t="shared" si="26"/>
        <v/>
      </c>
      <c r="L164" s="1" t="str">
        <f>IF(K164="","",COUNTIF($J$2:J164,J164))</f>
        <v/>
      </c>
      <c r="M164" s="1">
        <f>COUNTIF($C$2:C164,"Chevreuil")</f>
        <v>0</v>
      </c>
      <c r="O164" s="1">
        <f>COUNTIF($C$2:C164,"Sanglier")</f>
        <v>0</v>
      </c>
      <c r="P164" s="1" t="str">
        <f t="shared" si="28"/>
        <v/>
      </c>
      <c r="Q164" s="1" t="str">
        <f t="shared" si="29"/>
        <v/>
      </c>
      <c r="R164" s="1" t="str">
        <f>IF(Q164="","",COUNTIF($P$2:P164,P164))</f>
        <v/>
      </c>
    </row>
    <row r="165" spans="1:18" ht="15.5" x14ac:dyDescent="0.35">
      <c r="A165" s="7"/>
      <c r="B165" s="8"/>
      <c r="C165" s="8"/>
      <c r="D165" s="8" t="str">
        <f t="shared" si="27"/>
        <v/>
      </c>
      <c r="E165" s="8" t="str">
        <f t="shared" si="24"/>
        <v/>
      </c>
      <c r="F165" s="8"/>
      <c r="G165" s="8"/>
      <c r="H165" s="8"/>
      <c r="I165" s="9"/>
      <c r="J165" s="1" t="str">
        <f t="shared" si="25"/>
        <v/>
      </c>
      <c r="K165" s="3" t="str">
        <f t="shared" si="26"/>
        <v/>
      </c>
      <c r="L165" s="1" t="str">
        <f>IF(K165="","",COUNTIF($J$2:J165,J165))</f>
        <v/>
      </c>
      <c r="M165" s="1">
        <f>COUNTIF($C$2:C165,"Chevreuil")</f>
        <v>0</v>
      </c>
      <c r="O165" s="1">
        <f>COUNTIF($C$2:C165,"Sanglier")</f>
        <v>0</v>
      </c>
      <c r="P165" s="1" t="str">
        <f t="shared" si="28"/>
        <v/>
      </c>
      <c r="Q165" s="1" t="str">
        <f t="shared" si="29"/>
        <v/>
      </c>
      <c r="R165" s="1" t="str">
        <f>IF(Q165="","",COUNTIF($P$2:P165,P165))</f>
        <v/>
      </c>
    </row>
    <row r="166" spans="1:18" ht="15.5" x14ac:dyDescent="0.35">
      <c r="A166" s="7"/>
      <c r="B166" s="8"/>
      <c r="C166" s="8"/>
      <c r="D166" s="8" t="str">
        <f t="shared" si="27"/>
        <v/>
      </c>
      <c r="E166" s="8" t="str">
        <f t="shared" si="24"/>
        <v/>
      </c>
      <c r="F166" s="8"/>
      <c r="G166" s="8"/>
      <c r="H166" s="8"/>
      <c r="I166" s="9"/>
      <c r="J166" s="1" t="str">
        <f t="shared" si="25"/>
        <v/>
      </c>
      <c r="K166" s="3" t="str">
        <f t="shared" si="26"/>
        <v/>
      </c>
      <c r="L166" s="1" t="str">
        <f>IF(K166="","",COUNTIF($J$2:J166,J166))</f>
        <v/>
      </c>
      <c r="M166" s="1">
        <f>COUNTIF($C$2:C166,"Chevreuil")</f>
        <v>0</v>
      </c>
      <c r="O166" s="1">
        <f>COUNTIF($C$2:C166,"Sanglier")</f>
        <v>0</v>
      </c>
      <c r="P166" s="1" t="str">
        <f t="shared" si="28"/>
        <v/>
      </c>
      <c r="Q166" s="1" t="str">
        <f t="shared" si="29"/>
        <v/>
      </c>
      <c r="R166" s="1" t="str">
        <f>IF(Q166="","",COUNTIF($P$2:P166,P166))</f>
        <v/>
      </c>
    </row>
    <row r="167" spans="1:18" ht="15.5" x14ac:dyDescent="0.35">
      <c r="A167" s="7"/>
      <c r="B167" s="8"/>
      <c r="C167" s="8"/>
      <c r="D167" s="8" t="str">
        <f t="shared" si="27"/>
        <v/>
      </c>
      <c r="E167" s="8" t="str">
        <f t="shared" si="24"/>
        <v/>
      </c>
      <c r="F167" s="8"/>
      <c r="G167" s="8"/>
      <c r="H167" s="8"/>
      <c r="I167" s="9"/>
      <c r="J167" s="1" t="str">
        <f t="shared" si="25"/>
        <v/>
      </c>
      <c r="K167" s="3" t="str">
        <f t="shared" si="26"/>
        <v/>
      </c>
      <c r="L167" s="1" t="str">
        <f>IF(K167="","",COUNTIF($J$2:J167,J167))</f>
        <v/>
      </c>
      <c r="M167" s="1">
        <f>COUNTIF($C$2:C167,"Chevreuil")</f>
        <v>0</v>
      </c>
      <c r="O167" s="1">
        <f>COUNTIF($C$2:C167,"Sanglier")</f>
        <v>0</v>
      </c>
      <c r="P167" s="1" t="str">
        <f t="shared" si="28"/>
        <v/>
      </c>
      <c r="Q167" s="1" t="str">
        <f t="shared" si="29"/>
        <v/>
      </c>
      <c r="R167" s="1" t="str">
        <f>IF(Q167="","",COUNTIF($P$2:P167,P167))</f>
        <v/>
      </c>
    </row>
    <row r="168" spans="1:18" ht="15.5" x14ac:dyDescent="0.35">
      <c r="A168" s="7"/>
      <c r="B168" s="8"/>
      <c r="C168" s="8"/>
      <c r="D168" s="8" t="str">
        <f t="shared" si="27"/>
        <v/>
      </c>
      <c r="E168" s="8" t="str">
        <f t="shared" si="24"/>
        <v/>
      </c>
      <c r="F168" s="8"/>
      <c r="G168" s="8"/>
      <c r="H168" s="8"/>
      <c r="I168" s="9"/>
      <c r="J168" s="1" t="str">
        <f t="shared" si="25"/>
        <v/>
      </c>
      <c r="K168" s="3" t="str">
        <f t="shared" si="26"/>
        <v/>
      </c>
      <c r="L168" s="1" t="str">
        <f>IF(K168="","",COUNTIF($J$2:J168,J168))</f>
        <v/>
      </c>
      <c r="M168" s="1">
        <f>COUNTIF($C$2:C168,"Chevreuil")</f>
        <v>0</v>
      </c>
      <c r="O168" s="1">
        <f>COUNTIF($C$2:C168,"Sanglier")</f>
        <v>0</v>
      </c>
      <c r="P168" s="1" t="str">
        <f t="shared" si="28"/>
        <v/>
      </c>
      <c r="Q168" s="1" t="str">
        <f t="shared" si="29"/>
        <v/>
      </c>
      <c r="R168" s="1" t="str">
        <f>IF(Q168="","",COUNTIF($P$2:P168,P168))</f>
        <v/>
      </c>
    </row>
    <row r="169" spans="1:18" ht="15.5" x14ac:dyDescent="0.35">
      <c r="A169" s="7"/>
      <c r="B169" s="8"/>
      <c r="C169" s="8"/>
      <c r="D169" s="8" t="str">
        <f t="shared" si="27"/>
        <v/>
      </c>
      <c r="E169" s="8" t="str">
        <f t="shared" si="24"/>
        <v/>
      </c>
      <c r="F169" s="8"/>
      <c r="G169" s="8"/>
      <c r="H169" s="8"/>
      <c r="I169" s="9"/>
      <c r="J169" s="1" t="str">
        <f t="shared" si="25"/>
        <v/>
      </c>
      <c r="K169" s="3" t="str">
        <f t="shared" si="26"/>
        <v/>
      </c>
      <c r="L169" s="1" t="str">
        <f>IF(K169="","",COUNTIF($J$2:J169,J169))</f>
        <v/>
      </c>
      <c r="M169" s="1">
        <f>COUNTIF($C$2:C169,"Chevreuil")</f>
        <v>0</v>
      </c>
      <c r="O169" s="1">
        <f>COUNTIF($C$2:C169,"Sanglier")</f>
        <v>0</v>
      </c>
      <c r="P169" s="1" t="str">
        <f t="shared" si="28"/>
        <v/>
      </c>
      <c r="Q169" s="1" t="str">
        <f t="shared" si="29"/>
        <v/>
      </c>
      <c r="R169" s="1" t="str">
        <f>IF(Q169="","",COUNTIF($P$2:P169,P169))</f>
        <v/>
      </c>
    </row>
    <row r="170" spans="1:18" ht="15.5" x14ac:dyDescent="0.35">
      <c r="A170" s="7"/>
      <c r="B170" s="8"/>
      <c r="C170" s="8"/>
      <c r="D170" s="8" t="str">
        <f t="shared" si="27"/>
        <v/>
      </c>
      <c r="E170" s="8" t="str">
        <f t="shared" si="24"/>
        <v/>
      </c>
      <c r="F170" s="8"/>
      <c r="G170" s="8"/>
      <c r="H170" s="8"/>
      <c r="I170" s="9"/>
      <c r="J170" s="1" t="str">
        <f t="shared" si="25"/>
        <v/>
      </c>
      <c r="K170" s="3" t="str">
        <f t="shared" si="26"/>
        <v/>
      </c>
      <c r="L170" s="1" t="str">
        <f>IF(K170="","",COUNTIF($J$2:J170,J170))</f>
        <v/>
      </c>
      <c r="M170" s="1">
        <f>COUNTIF($C$2:C170,"Chevreuil")</f>
        <v>0</v>
      </c>
      <c r="O170" s="1">
        <f>COUNTIF($C$2:C170,"Sanglier")</f>
        <v>0</v>
      </c>
      <c r="P170" s="1" t="str">
        <f t="shared" si="28"/>
        <v/>
      </c>
      <c r="Q170" s="1" t="str">
        <f t="shared" si="29"/>
        <v/>
      </c>
      <c r="R170" s="1" t="str">
        <f>IF(Q170="","",COUNTIF($P$2:P170,P170))</f>
        <v/>
      </c>
    </row>
    <row r="171" spans="1:18" ht="15.5" x14ac:dyDescent="0.35">
      <c r="A171" s="7"/>
      <c r="B171" s="8"/>
      <c r="C171" s="8"/>
      <c r="D171" s="8" t="str">
        <f t="shared" si="27"/>
        <v/>
      </c>
      <c r="E171" s="8" t="str">
        <f t="shared" si="24"/>
        <v/>
      </c>
      <c r="F171" s="8"/>
      <c r="G171" s="8"/>
      <c r="H171" s="8"/>
      <c r="I171" s="9"/>
      <c r="J171" s="1" t="str">
        <f t="shared" si="25"/>
        <v/>
      </c>
      <c r="K171" s="3" t="str">
        <f t="shared" si="26"/>
        <v/>
      </c>
      <c r="L171" s="1" t="str">
        <f>IF(K171="","",COUNTIF($J$2:J171,J171))</f>
        <v/>
      </c>
      <c r="M171" s="1">
        <f>COUNTIF($C$2:C171,"Chevreuil")</f>
        <v>0</v>
      </c>
      <c r="O171" s="1">
        <f>COUNTIF($C$2:C171,"Sanglier")</f>
        <v>0</v>
      </c>
      <c r="P171" s="1" t="str">
        <f t="shared" si="28"/>
        <v/>
      </c>
      <c r="Q171" s="1" t="str">
        <f t="shared" si="29"/>
        <v/>
      </c>
      <c r="R171" s="1" t="str">
        <f>IF(Q171="","",COUNTIF($P$2:P171,P171))</f>
        <v/>
      </c>
    </row>
    <row r="172" spans="1:18" ht="15.5" x14ac:dyDescent="0.35">
      <c r="A172" s="7"/>
      <c r="B172" s="8"/>
      <c r="C172" s="8"/>
      <c r="D172" s="8" t="str">
        <f t="shared" si="27"/>
        <v/>
      </c>
      <c r="E172" s="8" t="str">
        <f t="shared" si="24"/>
        <v/>
      </c>
      <c r="F172" s="8"/>
      <c r="G172" s="8"/>
      <c r="H172" s="8"/>
      <c r="I172" s="9"/>
      <c r="J172" s="1" t="str">
        <f t="shared" si="25"/>
        <v/>
      </c>
      <c r="K172" s="3" t="str">
        <f t="shared" si="26"/>
        <v/>
      </c>
      <c r="L172" s="1" t="str">
        <f>IF(K172="","",COUNTIF($J$2:J172,J172))</f>
        <v/>
      </c>
      <c r="M172" s="1">
        <f>COUNTIF($C$2:C172,"Chevreuil")</f>
        <v>0</v>
      </c>
      <c r="O172" s="1">
        <f>COUNTIF($C$2:C172,"Sanglier")</f>
        <v>0</v>
      </c>
      <c r="P172" s="1" t="str">
        <f t="shared" si="28"/>
        <v/>
      </c>
      <c r="Q172" s="1" t="str">
        <f t="shared" si="29"/>
        <v/>
      </c>
      <c r="R172" s="1" t="str">
        <f>IF(Q172="","",COUNTIF($P$2:P172,P172))</f>
        <v/>
      </c>
    </row>
    <row r="173" spans="1:18" ht="15.5" x14ac:dyDescent="0.35">
      <c r="A173" s="7"/>
      <c r="B173" s="8"/>
      <c r="C173" s="8"/>
      <c r="D173" s="8" t="str">
        <f t="shared" si="27"/>
        <v/>
      </c>
      <c r="E173" s="8" t="str">
        <f t="shared" si="24"/>
        <v/>
      </c>
      <c r="F173" s="8"/>
      <c r="G173" s="8"/>
      <c r="H173" s="8"/>
      <c r="I173" s="9"/>
      <c r="J173" s="1" t="str">
        <f t="shared" si="25"/>
        <v/>
      </c>
      <c r="K173" s="3" t="str">
        <f t="shared" si="26"/>
        <v/>
      </c>
      <c r="L173" s="1" t="str">
        <f>IF(K173="","",COUNTIF($J$2:J173,J173))</f>
        <v/>
      </c>
      <c r="M173" s="1">
        <f>COUNTIF($C$2:C173,"Chevreuil")</f>
        <v>0</v>
      </c>
      <c r="O173" s="1">
        <f>COUNTIF($C$2:C173,"Sanglier")</f>
        <v>0</v>
      </c>
      <c r="P173" s="1" t="str">
        <f t="shared" si="28"/>
        <v/>
      </c>
      <c r="Q173" s="1" t="str">
        <f t="shared" si="29"/>
        <v/>
      </c>
      <c r="R173" s="1" t="str">
        <f>IF(Q173="","",COUNTIF($P$2:P173,P173))</f>
        <v/>
      </c>
    </row>
    <row r="174" spans="1:18" ht="15.5" x14ac:dyDescent="0.35">
      <c r="A174" s="7"/>
      <c r="B174" s="8"/>
      <c r="C174" s="8"/>
      <c r="D174" s="8" t="str">
        <f t="shared" si="27"/>
        <v/>
      </c>
      <c r="E174" s="8" t="str">
        <f t="shared" si="24"/>
        <v/>
      </c>
      <c r="F174" s="8"/>
      <c r="G174" s="8"/>
      <c r="H174" s="8"/>
      <c r="I174" s="9"/>
      <c r="J174" s="1" t="str">
        <f t="shared" si="25"/>
        <v/>
      </c>
      <c r="K174" s="3" t="str">
        <f t="shared" si="26"/>
        <v/>
      </c>
      <c r="L174" s="1" t="str">
        <f>IF(K174="","",COUNTIF($J$2:J174,J174))</f>
        <v/>
      </c>
      <c r="M174" s="1">
        <f>COUNTIF($C$2:C174,"Chevreuil")</f>
        <v>0</v>
      </c>
      <c r="O174" s="1">
        <f>COUNTIF($C$2:C174,"Sanglier")</f>
        <v>0</v>
      </c>
      <c r="P174" s="1" t="str">
        <f t="shared" si="28"/>
        <v/>
      </c>
      <c r="Q174" s="1" t="str">
        <f t="shared" si="29"/>
        <v/>
      </c>
      <c r="R174" s="1" t="str">
        <f>IF(Q174="","",COUNTIF($P$2:P174,P174))</f>
        <v/>
      </c>
    </row>
    <row r="175" spans="1:18" ht="15.5" x14ac:dyDescent="0.35">
      <c r="A175" s="7"/>
      <c r="B175" s="8"/>
      <c r="C175" s="8"/>
      <c r="D175" s="8" t="str">
        <f t="shared" si="27"/>
        <v/>
      </c>
      <c r="E175" s="8" t="str">
        <f t="shared" si="24"/>
        <v/>
      </c>
      <c r="F175" s="8"/>
      <c r="G175" s="8"/>
      <c r="H175" s="8"/>
      <c r="I175" s="9"/>
      <c r="J175" s="1" t="str">
        <f t="shared" si="25"/>
        <v/>
      </c>
      <c r="K175" s="3" t="str">
        <f t="shared" si="26"/>
        <v/>
      </c>
      <c r="L175" s="1" t="str">
        <f>IF(K175="","",COUNTIF($J$2:J175,J175))</f>
        <v/>
      </c>
      <c r="M175" s="1">
        <f>COUNTIF($C$2:C175,"Chevreuil")</f>
        <v>0</v>
      </c>
      <c r="O175" s="1">
        <f>COUNTIF($C$2:C175,"Sanglier")</f>
        <v>0</v>
      </c>
      <c r="P175" s="1" t="str">
        <f t="shared" si="28"/>
        <v/>
      </c>
      <c r="Q175" s="1" t="str">
        <f t="shared" si="29"/>
        <v/>
      </c>
      <c r="R175" s="1" t="str">
        <f>IF(Q175="","",COUNTIF($P$2:P175,P175))</f>
        <v/>
      </c>
    </row>
    <row r="176" spans="1:18" ht="15.5" x14ac:dyDescent="0.35">
      <c r="A176" s="7"/>
      <c r="B176" s="8"/>
      <c r="C176" s="8"/>
      <c r="D176" s="8" t="str">
        <f t="shared" si="27"/>
        <v/>
      </c>
      <c r="E176" s="8" t="str">
        <f t="shared" si="24"/>
        <v/>
      </c>
      <c r="F176" s="8"/>
      <c r="G176" s="8"/>
      <c r="H176" s="8"/>
      <c r="I176" s="9"/>
      <c r="J176" s="1" t="str">
        <f t="shared" si="25"/>
        <v/>
      </c>
      <c r="K176" s="3" t="str">
        <f t="shared" si="26"/>
        <v/>
      </c>
      <c r="L176" s="1" t="str">
        <f>IF(K176="","",COUNTIF($J$2:J176,J176))</f>
        <v/>
      </c>
      <c r="M176" s="1">
        <f>COUNTIF($C$2:C176,"Chevreuil")</f>
        <v>0</v>
      </c>
      <c r="O176" s="1">
        <f>COUNTIF($C$2:C176,"Sanglier")</f>
        <v>0</v>
      </c>
      <c r="P176" s="1" t="str">
        <f t="shared" si="28"/>
        <v/>
      </c>
      <c r="Q176" s="1" t="str">
        <f t="shared" si="29"/>
        <v/>
      </c>
      <c r="R176" s="1" t="str">
        <f>IF(Q176="","",COUNTIF($P$2:P176,P176))</f>
        <v/>
      </c>
    </row>
    <row r="177" spans="1:18" ht="15.5" x14ac:dyDescent="0.35">
      <c r="A177" s="7"/>
      <c r="B177" s="8"/>
      <c r="C177" s="8"/>
      <c r="D177" s="8" t="str">
        <f t="shared" si="27"/>
        <v/>
      </c>
      <c r="E177" s="8" t="str">
        <f t="shared" si="24"/>
        <v/>
      </c>
      <c r="F177" s="8"/>
      <c r="G177" s="8"/>
      <c r="H177" s="8"/>
      <c r="I177" s="9"/>
      <c r="J177" s="1" t="str">
        <f t="shared" si="25"/>
        <v/>
      </c>
      <c r="K177" s="3" t="str">
        <f t="shared" si="26"/>
        <v/>
      </c>
      <c r="L177" s="1" t="str">
        <f>IF(K177="","",COUNTIF($J$2:J177,J177))</f>
        <v/>
      </c>
      <c r="M177" s="1">
        <f>COUNTIF($C$2:C177,"Chevreuil")</f>
        <v>0</v>
      </c>
      <c r="O177" s="1">
        <f>COUNTIF($C$2:C177,"Sanglier")</f>
        <v>0</v>
      </c>
      <c r="P177" s="1" t="str">
        <f t="shared" si="28"/>
        <v/>
      </c>
      <c r="Q177" s="1" t="str">
        <f t="shared" si="29"/>
        <v/>
      </c>
      <c r="R177" s="1" t="str">
        <f>IF(Q177="","",COUNTIF($P$2:P177,P177))</f>
        <v/>
      </c>
    </row>
    <row r="178" spans="1:18" ht="15.5" x14ac:dyDescent="0.35">
      <c r="A178" s="7"/>
      <c r="B178" s="8"/>
      <c r="C178" s="8"/>
      <c r="D178" s="8" t="str">
        <f t="shared" si="27"/>
        <v/>
      </c>
      <c r="E178" s="8" t="str">
        <f t="shared" si="24"/>
        <v/>
      </c>
      <c r="F178" s="8"/>
      <c r="G178" s="8"/>
      <c r="H178" s="8"/>
      <c r="I178" s="9"/>
      <c r="J178" s="1" t="str">
        <f t="shared" si="25"/>
        <v/>
      </c>
      <c r="K178" s="3" t="str">
        <f t="shared" si="26"/>
        <v/>
      </c>
      <c r="L178" s="1" t="str">
        <f>IF(K178="","",COUNTIF($J$2:J178,J178))</f>
        <v/>
      </c>
      <c r="M178" s="1">
        <f>COUNTIF($C$2:C178,"Chevreuil")</f>
        <v>0</v>
      </c>
      <c r="O178" s="1">
        <f>COUNTIF($C$2:C178,"Sanglier")</f>
        <v>0</v>
      </c>
      <c r="P178" s="1" t="str">
        <f t="shared" si="28"/>
        <v/>
      </c>
      <c r="Q178" s="1" t="str">
        <f t="shared" si="29"/>
        <v/>
      </c>
      <c r="R178" s="1" t="str">
        <f>IF(Q178="","",COUNTIF($P$2:P178,P178))</f>
        <v/>
      </c>
    </row>
    <row r="179" spans="1:18" ht="15.5" x14ac:dyDescent="0.35">
      <c r="A179" s="7"/>
      <c r="B179" s="8"/>
      <c r="C179" s="8"/>
      <c r="D179" s="8" t="str">
        <f t="shared" si="27"/>
        <v/>
      </c>
      <c r="E179" s="8" t="str">
        <f t="shared" si="24"/>
        <v/>
      </c>
      <c r="F179" s="8"/>
      <c r="G179" s="8"/>
      <c r="H179" s="8"/>
      <c r="I179" s="9"/>
      <c r="J179" s="1" t="str">
        <f t="shared" si="25"/>
        <v/>
      </c>
      <c r="K179" s="3" t="str">
        <f t="shared" si="26"/>
        <v/>
      </c>
      <c r="L179" s="1" t="str">
        <f>IF(K179="","",COUNTIF($J$2:J179,J179))</f>
        <v/>
      </c>
      <c r="M179" s="1">
        <f>COUNTIF($C$2:C179,"Chevreuil")</f>
        <v>0</v>
      </c>
      <c r="O179" s="1">
        <f>COUNTIF($C$2:C179,"Sanglier")</f>
        <v>0</v>
      </c>
      <c r="P179" s="1" t="str">
        <f t="shared" si="28"/>
        <v/>
      </c>
      <c r="Q179" s="1" t="str">
        <f t="shared" si="29"/>
        <v/>
      </c>
      <c r="R179" s="1" t="str">
        <f>IF(Q179="","",COUNTIF($P$2:P179,P179))</f>
        <v/>
      </c>
    </row>
    <row r="180" spans="1:18" ht="15.5" x14ac:dyDescent="0.35">
      <c r="A180" s="7"/>
      <c r="B180" s="8"/>
      <c r="C180" s="8"/>
      <c r="D180" s="8" t="str">
        <f t="shared" si="27"/>
        <v/>
      </c>
      <c r="E180" s="8" t="str">
        <f t="shared" si="24"/>
        <v/>
      </c>
      <c r="F180" s="8"/>
      <c r="G180" s="8"/>
      <c r="H180" s="8"/>
      <c r="I180" s="9"/>
      <c r="J180" s="1" t="str">
        <f t="shared" si="25"/>
        <v/>
      </c>
      <c r="K180" s="3" t="str">
        <f t="shared" si="26"/>
        <v/>
      </c>
      <c r="L180" s="1" t="str">
        <f>IF(K180="","",COUNTIF($J$2:J180,J180))</f>
        <v/>
      </c>
      <c r="M180" s="1">
        <f>COUNTIF($C$2:C180,"Chevreuil")</f>
        <v>0</v>
      </c>
      <c r="O180" s="1">
        <f>COUNTIF($C$2:C180,"Sanglier")</f>
        <v>0</v>
      </c>
      <c r="P180" s="1" t="str">
        <f t="shared" si="28"/>
        <v/>
      </c>
      <c r="Q180" s="1" t="str">
        <f t="shared" si="29"/>
        <v/>
      </c>
      <c r="R180" s="1" t="str">
        <f>IF(Q180="","",COUNTIF($P$2:P180,P180))</f>
        <v/>
      </c>
    </row>
    <row r="181" spans="1:18" ht="15.5" x14ac:dyDescent="0.35">
      <c r="A181" s="7"/>
      <c r="B181" s="8"/>
      <c r="C181" s="8"/>
      <c r="D181" s="8" t="str">
        <f t="shared" si="27"/>
        <v/>
      </c>
      <c r="E181" s="8" t="str">
        <f t="shared" si="24"/>
        <v/>
      </c>
      <c r="F181" s="8"/>
      <c r="G181" s="8"/>
      <c r="H181" s="8"/>
      <c r="I181" s="9"/>
      <c r="J181" s="1" t="str">
        <f t="shared" si="25"/>
        <v/>
      </c>
      <c r="K181" s="3" t="str">
        <f t="shared" si="26"/>
        <v/>
      </c>
      <c r="L181" s="1" t="str">
        <f>IF(K181="","",COUNTIF($J$2:J181,J181))</f>
        <v/>
      </c>
      <c r="M181" s="1">
        <f>COUNTIF($C$2:C181,"Chevreuil")</f>
        <v>0</v>
      </c>
      <c r="O181" s="1">
        <f>COUNTIF($C$2:C181,"Sanglier")</f>
        <v>0</v>
      </c>
      <c r="P181" s="1" t="str">
        <f t="shared" si="28"/>
        <v/>
      </c>
      <c r="Q181" s="1" t="str">
        <f t="shared" si="29"/>
        <v/>
      </c>
      <c r="R181" s="1" t="str">
        <f>IF(Q181="","",COUNTIF($P$2:P181,P181))</f>
        <v/>
      </c>
    </row>
    <row r="182" spans="1:18" ht="15.5" x14ac:dyDescent="0.35">
      <c r="A182" s="7"/>
      <c r="B182" s="8"/>
      <c r="C182" s="8"/>
      <c r="D182" s="8" t="str">
        <f t="shared" si="27"/>
        <v/>
      </c>
      <c r="E182" s="8" t="str">
        <f t="shared" si="24"/>
        <v/>
      </c>
      <c r="F182" s="8"/>
      <c r="G182" s="8"/>
      <c r="H182" s="8"/>
      <c r="I182" s="9"/>
      <c r="J182" s="1" t="str">
        <f t="shared" si="25"/>
        <v/>
      </c>
      <c r="K182" s="3" t="str">
        <f t="shared" si="26"/>
        <v/>
      </c>
      <c r="L182" s="1" t="str">
        <f>IF(K182="","",COUNTIF($J$2:J182,J182))</f>
        <v/>
      </c>
      <c r="M182" s="1">
        <f>COUNTIF($C$2:C182,"Chevreuil")</f>
        <v>0</v>
      </c>
      <c r="O182" s="1">
        <f>COUNTIF($C$2:C182,"Sanglier")</f>
        <v>0</v>
      </c>
      <c r="P182" s="1" t="str">
        <f t="shared" si="28"/>
        <v/>
      </c>
      <c r="Q182" s="1" t="str">
        <f t="shared" si="29"/>
        <v/>
      </c>
      <c r="R182" s="1" t="str">
        <f>IF(Q182="","",COUNTIF($P$2:P182,P182))</f>
        <v/>
      </c>
    </row>
    <row r="183" spans="1:18" ht="15.5" x14ac:dyDescent="0.35">
      <c r="A183" s="7"/>
      <c r="B183" s="8"/>
      <c r="C183" s="8"/>
      <c r="D183" s="8" t="str">
        <f t="shared" si="27"/>
        <v/>
      </c>
      <c r="E183" s="8" t="str">
        <f t="shared" si="24"/>
        <v/>
      </c>
      <c r="F183" s="8"/>
      <c r="G183" s="8"/>
      <c r="H183" s="8"/>
      <c r="I183" s="9"/>
      <c r="J183" s="1" t="str">
        <f t="shared" si="25"/>
        <v/>
      </c>
      <c r="K183" s="3" t="str">
        <f t="shared" si="26"/>
        <v/>
      </c>
      <c r="L183" s="1" t="str">
        <f>IF(K183="","",COUNTIF($J$2:J183,J183))</f>
        <v/>
      </c>
      <c r="M183" s="1">
        <f>COUNTIF($C$2:C183,"Chevreuil")</f>
        <v>0</v>
      </c>
      <c r="O183" s="1">
        <f>COUNTIF($C$2:C183,"Sanglier")</f>
        <v>0</v>
      </c>
      <c r="P183" s="1" t="str">
        <f t="shared" si="28"/>
        <v/>
      </c>
      <c r="Q183" s="1" t="str">
        <f t="shared" si="29"/>
        <v/>
      </c>
      <c r="R183" s="1" t="str">
        <f>IF(Q183="","",COUNTIF($P$2:P183,P183))</f>
        <v/>
      </c>
    </row>
    <row r="184" spans="1:18" ht="15.5" x14ac:dyDescent="0.35">
      <c r="A184" s="7"/>
      <c r="B184" s="8"/>
      <c r="C184" s="8"/>
      <c r="D184" s="8" t="str">
        <f t="shared" si="27"/>
        <v/>
      </c>
      <c r="E184" s="8" t="str">
        <f t="shared" si="24"/>
        <v/>
      </c>
      <c r="F184" s="8"/>
      <c r="G184" s="8"/>
      <c r="H184" s="8"/>
      <c r="I184" s="9"/>
      <c r="J184" s="1" t="str">
        <f t="shared" si="25"/>
        <v/>
      </c>
      <c r="K184" s="3" t="str">
        <f t="shared" si="26"/>
        <v/>
      </c>
      <c r="L184" s="1" t="str">
        <f>IF(K184="","",COUNTIF($J$2:J184,J184))</f>
        <v/>
      </c>
      <c r="M184" s="1">
        <f>COUNTIF($C$2:C184,"Chevreuil")</f>
        <v>0</v>
      </c>
      <c r="O184" s="1">
        <f>COUNTIF($C$2:C184,"Sanglier")</f>
        <v>0</v>
      </c>
      <c r="P184" s="1" t="str">
        <f t="shared" si="28"/>
        <v/>
      </c>
      <c r="Q184" s="1" t="str">
        <f t="shared" si="29"/>
        <v/>
      </c>
      <c r="R184" s="1" t="str">
        <f>IF(Q184="","",COUNTIF($P$2:P184,P184))</f>
        <v/>
      </c>
    </row>
    <row r="185" spans="1:18" ht="15.5" x14ac:dyDescent="0.35">
      <c r="A185" s="7"/>
      <c r="B185" s="8"/>
      <c r="C185" s="8"/>
      <c r="D185" s="8" t="str">
        <f t="shared" si="27"/>
        <v/>
      </c>
      <c r="E185" s="8" t="str">
        <f t="shared" si="24"/>
        <v/>
      </c>
      <c r="F185" s="8"/>
      <c r="G185" s="8"/>
      <c r="H185" s="8"/>
      <c r="I185" s="9"/>
      <c r="J185" s="1" t="str">
        <f t="shared" si="25"/>
        <v/>
      </c>
      <c r="K185" s="3" t="str">
        <f t="shared" si="26"/>
        <v/>
      </c>
      <c r="L185" s="1" t="str">
        <f>IF(K185="","",COUNTIF($J$2:J185,J185))</f>
        <v/>
      </c>
      <c r="M185" s="1">
        <f>COUNTIF($C$2:C185,"Chevreuil")</f>
        <v>0</v>
      </c>
      <c r="O185" s="1">
        <f>COUNTIF($C$2:C185,"Sanglier")</f>
        <v>0</v>
      </c>
      <c r="P185" s="1" t="str">
        <f t="shared" si="28"/>
        <v/>
      </c>
      <c r="Q185" s="1" t="str">
        <f t="shared" si="29"/>
        <v/>
      </c>
      <c r="R185" s="1" t="str">
        <f>IF(Q185="","",COUNTIF($P$2:P185,P185))</f>
        <v/>
      </c>
    </row>
    <row r="186" spans="1:18" ht="15.5" x14ac:dyDescent="0.35">
      <c r="A186" s="7"/>
      <c r="B186" s="8"/>
      <c r="C186" s="8"/>
      <c r="D186" s="8" t="str">
        <f t="shared" si="27"/>
        <v/>
      </c>
      <c r="E186" s="8" t="str">
        <f t="shared" si="24"/>
        <v/>
      </c>
      <c r="F186" s="8"/>
      <c r="G186" s="8"/>
      <c r="H186" s="8"/>
      <c r="I186" s="9"/>
      <c r="J186" s="1" t="str">
        <f t="shared" si="25"/>
        <v/>
      </c>
      <c r="K186" s="3" t="str">
        <f t="shared" si="26"/>
        <v/>
      </c>
      <c r="L186" s="1" t="str">
        <f>IF(K186="","",COUNTIF($J$2:J186,J186))</f>
        <v/>
      </c>
      <c r="M186" s="1">
        <f>COUNTIF($C$2:C186,"Chevreuil")</f>
        <v>0</v>
      </c>
      <c r="O186" s="1">
        <f>COUNTIF($C$2:C186,"Sanglier")</f>
        <v>0</v>
      </c>
      <c r="P186" s="1" t="str">
        <f t="shared" si="28"/>
        <v/>
      </c>
      <c r="Q186" s="1" t="str">
        <f t="shared" si="29"/>
        <v/>
      </c>
      <c r="R186" s="1" t="str">
        <f>IF(Q186="","",COUNTIF($P$2:P186,P186))</f>
        <v/>
      </c>
    </row>
    <row r="187" spans="1:18" ht="15.5" x14ac:dyDescent="0.35">
      <c r="A187" s="7"/>
      <c r="B187" s="8"/>
      <c r="C187" s="8"/>
      <c r="D187" s="8" t="str">
        <f t="shared" si="27"/>
        <v/>
      </c>
      <c r="E187" s="8" t="str">
        <f t="shared" si="24"/>
        <v/>
      </c>
      <c r="F187" s="8"/>
      <c r="G187" s="8"/>
      <c r="H187" s="8"/>
      <c r="I187" s="9"/>
      <c r="J187" s="1" t="str">
        <f t="shared" si="25"/>
        <v/>
      </c>
      <c r="K187" s="3" t="str">
        <f t="shared" si="26"/>
        <v/>
      </c>
      <c r="L187" s="1" t="str">
        <f>IF(K187="","",COUNTIF($J$2:J187,J187))</f>
        <v/>
      </c>
      <c r="M187" s="1">
        <f>COUNTIF($C$2:C187,"Chevreuil")</f>
        <v>0</v>
      </c>
      <c r="O187" s="1">
        <f>COUNTIF($C$2:C187,"Sanglier")</f>
        <v>0</v>
      </c>
      <c r="P187" s="1" t="str">
        <f t="shared" si="28"/>
        <v/>
      </c>
      <c r="Q187" s="1" t="str">
        <f t="shared" si="29"/>
        <v/>
      </c>
      <c r="R187" s="1" t="str">
        <f>IF(Q187="","",COUNTIF($P$2:P187,P187))</f>
        <v/>
      </c>
    </row>
    <row r="188" spans="1:18" ht="15.5" x14ac:dyDescent="0.35">
      <c r="A188" s="7"/>
      <c r="B188" s="8"/>
      <c r="C188" s="8"/>
      <c r="D188" s="8" t="str">
        <f t="shared" si="27"/>
        <v/>
      </c>
      <c r="E188" s="8" t="str">
        <f t="shared" si="24"/>
        <v/>
      </c>
      <c r="F188" s="8"/>
      <c r="G188" s="8"/>
      <c r="H188" s="8"/>
      <c r="I188" s="9"/>
      <c r="J188" s="1" t="str">
        <f t="shared" si="25"/>
        <v/>
      </c>
      <c r="K188" s="3" t="str">
        <f t="shared" si="26"/>
        <v/>
      </c>
      <c r="L188" s="1" t="str">
        <f>IF(K188="","",COUNTIF($J$2:J188,J188))</f>
        <v/>
      </c>
      <c r="M188" s="1">
        <f>COUNTIF($C$2:C188,"Chevreuil")</f>
        <v>0</v>
      </c>
      <c r="O188" s="1">
        <f>COUNTIF($C$2:C188,"Sanglier")</f>
        <v>0</v>
      </c>
      <c r="P188" s="1" t="str">
        <f t="shared" si="28"/>
        <v/>
      </c>
      <c r="Q188" s="1" t="str">
        <f t="shared" si="29"/>
        <v/>
      </c>
      <c r="R188" s="1" t="str">
        <f>IF(Q188="","",COUNTIF($P$2:P188,P188))</f>
        <v/>
      </c>
    </row>
    <row r="189" spans="1:18" ht="15.5" x14ac:dyDescent="0.35">
      <c r="A189" s="7"/>
      <c r="B189" s="8"/>
      <c r="C189" s="8"/>
      <c r="D189" s="8" t="str">
        <f t="shared" si="27"/>
        <v/>
      </c>
      <c r="E189" s="8" t="str">
        <f t="shared" si="24"/>
        <v/>
      </c>
      <c r="F189" s="8"/>
      <c r="G189" s="8"/>
      <c r="H189" s="8"/>
      <c r="I189" s="9"/>
      <c r="J189" s="1" t="str">
        <f t="shared" si="25"/>
        <v/>
      </c>
      <c r="K189" s="3" t="str">
        <f t="shared" si="26"/>
        <v/>
      </c>
      <c r="L189" s="1" t="str">
        <f>IF(K189="","",COUNTIF($J$2:J189,J189))</f>
        <v/>
      </c>
      <c r="M189" s="1">
        <f>COUNTIF($C$2:C189,"Chevreuil")</f>
        <v>0</v>
      </c>
      <c r="O189" s="1">
        <f>COUNTIF($C$2:C189,"Sanglier")</f>
        <v>0</v>
      </c>
      <c r="P189" s="1" t="str">
        <f t="shared" si="28"/>
        <v/>
      </c>
      <c r="Q189" s="1" t="str">
        <f t="shared" si="29"/>
        <v/>
      </c>
      <c r="R189" s="1" t="str">
        <f>IF(Q189="","",COUNTIF($P$2:P189,P189))</f>
        <v/>
      </c>
    </row>
    <row r="190" spans="1:18" ht="15.5" x14ac:dyDescent="0.35">
      <c r="A190" s="7"/>
      <c r="B190" s="8"/>
      <c r="C190" s="8"/>
      <c r="D190" s="8" t="str">
        <f t="shared" si="27"/>
        <v/>
      </c>
      <c r="E190" s="8" t="str">
        <f t="shared" si="24"/>
        <v/>
      </c>
      <c r="F190" s="8"/>
      <c r="G190" s="8"/>
      <c r="H190" s="8"/>
      <c r="I190" s="9"/>
      <c r="J190" s="1" t="str">
        <f t="shared" si="25"/>
        <v/>
      </c>
      <c r="K190" s="3" t="str">
        <f t="shared" si="26"/>
        <v/>
      </c>
      <c r="L190" s="1" t="str">
        <f>IF(K190="","",COUNTIF($J$2:J190,J190))</f>
        <v/>
      </c>
      <c r="M190" s="1">
        <f>COUNTIF($C$2:C190,"Chevreuil")</f>
        <v>0</v>
      </c>
      <c r="O190" s="1">
        <f>COUNTIF($C$2:C190,"Sanglier")</f>
        <v>0</v>
      </c>
      <c r="P190" s="1" t="str">
        <f t="shared" si="28"/>
        <v/>
      </c>
      <c r="Q190" s="1" t="str">
        <f t="shared" si="29"/>
        <v/>
      </c>
      <c r="R190" s="1" t="str">
        <f>IF(Q190="","",COUNTIF($P$2:P190,P190))</f>
        <v/>
      </c>
    </row>
    <row r="191" spans="1:18" ht="15.5" x14ac:dyDescent="0.35">
      <c r="A191" s="7"/>
      <c r="B191" s="8"/>
      <c r="C191" s="8"/>
      <c r="D191" s="8" t="str">
        <f t="shared" si="27"/>
        <v/>
      </c>
      <c r="E191" s="8" t="str">
        <f t="shared" si="24"/>
        <v/>
      </c>
      <c r="F191" s="8"/>
      <c r="G191" s="8"/>
      <c r="H191" s="8"/>
      <c r="I191" s="9"/>
      <c r="J191" s="1" t="str">
        <f t="shared" si="25"/>
        <v/>
      </c>
      <c r="K191" s="3" t="str">
        <f t="shared" si="26"/>
        <v/>
      </c>
      <c r="L191" s="1" t="str">
        <f>IF(K191="","",COUNTIF($J$2:J191,J191))</f>
        <v/>
      </c>
      <c r="M191" s="1">
        <f>COUNTIF($C$2:C191,"Chevreuil")</f>
        <v>0</v>
      </c>
      <c r="O191" s="1">
        <f>COUNTIF($C$2:C191,"Sanglier")</f>
        <v>0</v>
      </c>
      <c r="P191" s="1" t="str">
        <f t="shared" si="28"/>
        <v/>
      </c>
      <c r="Q191" s="1" t="str">
        <f t="shared" si="29"/>
        <v/>
      </c>
      <c r="R191" s="1" t="str">
        <f>IF(Q191="","",COUNTIF($P$2:P191,P191))</f>
        <v/>
      </c>
    </row>
    <row r="192" spans="1:18" ht="15.5" x14ac:dyDescent="0.35">
      <c r="A192" s="7"/>
      <c r="B192" s="8"/>
      <c r="C192" s="8"/>
      <c r="D192" s="8" t="str">
        <f t="shared" si="27"/>
        <v/>
      </c>
      <c r="E192" s="8" t="str">
        <f t="shared" si="24"/>
        <v/>
      </c>
      <c r="F192" s="8"/>
      <c r="G192" s="8"/>
      <c r="H192" s="8"/>
      <c r="I192" s="9"/>
      <c r="J192" s="1" t="str">
        <f t="shared" si="25"/>
        <v/>
      </c>
      <c r="K192" s="3" t="str">
        <f t="shared" si="26"/>
        <v/>
      </c>
      <c r="L192" s="1" t="str">
        <f>IF(K192="","",COUNTIF($J$2:J192,J192))</f>
        <v/>
      </c>
      <c r="M192" s="1">
        <f>COUNTIF($C$2:C192,"Chevreuil")</f>
        <v>0</v>
      </c>
      <c r="O192" s="1">
        <f>COUNTIF($C$2:C192,"Sanglier")</f>
        <v>0</v>
      </c>
      <c r="P192" s="1" t="str">
        <f t="shared" si="28"/>
        <v/>
      </c>
      <c r="Q192" s="1" t="str">
        <f t="shared" si="29"/>
        <v/>
      </c>
      <c r="R192" s="1" t="str">
        <f>IF(Q192="","",COUNTIF($P$2:P192,P192))</f>
        <v/>
      </c>
    </row>
    <row r="193" spans="1:18" ht="15.5" x14ac:dyDescent="0.35">
      <c r="A193" s="7"/>
      <c r="B193" s="8"/>
      <c r="C193" s="8"/>
      <c r="D193" s="8" t="str">
        <f t="shared" si="27"/>
        <v/>
      </c>
      <c r="E193" s="8" t="str">
        <f t="shared" si="24"/>
        <v/>
      </c>
      <c r="F193" s="8"/>
      <c r="G193" s="8"/>
      <c r="H193" s="8"/>
      <c r="I193" s="9"/>
      <c r="J193" s="1" t="str">
        <f t="shared" si="25"/>
        <v/>
      </c>
      <c r="K193" s="3" t="str">
        <f t="shared" si="26"/>
        <v/>
      </c>
      <c r="L193" s="1" t="str">
        <f>IF(K193="","",COUNTIF($J$2:J193,J193))</f>
        <v/>
      </c>
      <c r="M193" s="1">
        <f>COUNTIF($C$2:C193,"Chevreuil")</f>
        <v>0</v>
      </c>
      <c r="O193" s="1">
        <f>COUNTIF($C$2:C193,"Sanglier")</f>
        <v>0</v>
      </c>
      <c r="P193" s="1" t="str">
        <f t="shared" si="28"/>
        <v/>
      </c>
      <c r="Q193" s="1" t="str">
        <f t="shared" si="29"/>
        <v/>
      </c>
      <c r="R193" s="1" t="str">
        <f>IF(Q193="","",COUNTIF($P$2:P193,P193))</f>
        <v/>
      </c>
    </row>
    <row r="194" spans="1:18" ht="15.5" x14ac:dyDescent="0.35">
      <c r="A194" s="7"/>
      <c r="B194" s="8"/>
      <c r="C194" s="8"/>
      <c r="D194" s="8" t="str">
        <f t="shared" si="27"/>
        <v/>
      </c>
      <c r="E194" s="8" t="str">
        <f t="shared" si="24"/>
        <v/>
      </c>
      <c r="F194" s="8"/>
      <c r="G194" s="8"/>
      <c r="H194" s="8"/>
      <c r="I194" s="9"/>
      <c r="J194" s="1" t="str">
        <f t="shared" si="25"/>
        <v/>
      </c>
      <c r="K194" s="3" t="str">
        <f t="shared" si="26"/>
        <v/>
      </c>
      <c r="L194" s="1" t="str">
        <f>IF(K194="","",COUNTIF($J$2:J194,J194))</f>
        <v/>
      </c>
      <c r="M194" s="1">
        <f>COUNTIF($C$2:C194,"Chevreuil")</f>
        <v>0</v>
      </c>
      <c r="O194" s="1">
        <f>COUNTIF($C$2:C194,"Sanglier")</f>
        <v>0</v>
      </c>
      <c r="P194" s="1" t="str">
        <f t="shared" si="28"/>
        <v/>
      </c>
      <c r="Q194" s="1" t="str">
        <f t="shared" si="29"/>
        <v/>
      </c>
      <c r="R194" s="1" t="str">
        <f>IF(Q194="","",COUNTIF($P$2:P194,P194))</f>
        <v/>
      </c>
    </row>
    <row r="195" spans="1:18" ht="15.5" x14ac:dyDescent="0.35">
      <c r="A195" s="7"/>
      <c r="B195" s="8"/>
      <c r="C195" s="8"/>
      <c r="D195" s="8" t="str">
        <f t="shared" si="27"/>
        <v/>
      </c>
      <c r="E195" s="8" t="str">
        <f t="shared" ref="E195:E199" si="30">IF(B195="","",IF(C195=("Chevreuil"),L195,R195))</f>
        <v/>
      </c>
      <c r="F195" s="8"/>
      <c r="G195" s="8"/>
      <c r="H195" s="8"/>
      <c r="I195" s="9"/>
      <c r="J195" s="1" t="str">
        <f t="shared" si="25"/>
        <v/>
      </c>
      <c r="K195" s="3" t="str">
        <f t="shared" si="26"/>
        <v/>
      </c>
      <c r="L195" s="1" t="str">
        <f>IF(K195="","",COUNTIF($J$2:J195,J195))</f>
        <v/>
      </c>
      <c r="M195" s="1">
        <f>COUNTIF($C$2:C195,"Chevreuil")</f>
        <v>0</v>
      </c>
      <c r="O195" s="1">
        <f>COUNTIF($C$2:C195,"Sanglier")</f>
        <v>0</v>
      </c>
      <c r="P195" s="1" t="str">
        <f t="shared" si="28"/>
        <v/>
      </c>
      <c r="Q195" s="1" t="str">
        <f t="shared" si="29"/>
        <v/>
      </c>
      <c r="R195" s="1" t="str">
        <f>IF(Q195="","",COUNTIF($P$2:P195,P195))</f>
        <v/>
      </c>
    </row>
    <row r="196" spans="1:18" ht="15.5" x14ac:dyDescent="0.35">
      <c r="A196" s="7"/>
      <c r="B196" s="8"/>
      <c r="C196" s="8"/>
      <c r="D196" s="8" t="str">
        <f t="shared" si="27"/>
        <v/>
      </c>
      <c r="E196" s="8" t="str">
        <f t="shared" si="30"/>
        <v/>
      </c>
      <c r="F196" s="8"/>
      <c r="G196" s="8"/>
      <c r="H196" s="8"/>
      <c r="I196" s="9"/>
      <c r="J196" s="1" t="str">
        <f t="shared" si="25"/>
        <v/>
      </c>
      <c r="K196" s="3" t="str">
        <f t="shared" si="26"/>
        <v/>
      </c>
      <c r="L196" s="1" t="str">
        <f>IF(K196="","",COUNTIF($J$2:J196,J196))</f>
        <v/>
      </c>
      <c r="M196" s="1">
        <f>COUNTIF($C$2:C196,"Chevreuil")</f>
        <v>0</v>
      </c>
      <c r="O196" s="1">
        <f>COUNTIF($C$2:C196,"Sanglier")</f>
        <v>0</v>
      </c>
      <c r="P196" s="1" t="str">
        <f t="shared" si="28"/>
        <v/>
      </c>
      <c r="Q196" s="1" t="str">
        <f t="shared" si="29"/>
        <v/>
      </c>
      <c r="R196" s="1" t="str">
        <f>IF(Q196="","",COUNTIF($P$2:P196,P196))</f>
        <v/>
      </c>
    </row>
    <row r="197" spans="1:18" ht="15.5" x14ac:dyDescent="0.35">
      <c r="A197" s="7"/>
      <c r="B197" s="8"/>
      <c r="C197" s="8"/>
      <c r="D197" s="8" t="str">
        <f t="shared" si="27"/>
        <v/>
      </c>
      <c r="E197" s="8" t="str">
        <f t="shared" si="30"/>
        <v/>
      </c>
      <c r="F197" s="8"/>
      <c r="G197" s="8"/>
      <c r="H197" s="8"/>
      <c r="I197" s="9"/>
      <c r="J197" s="1" t="str">
        <f t="shared" si="25"/>
        <v/>
      </c>
      <c r="K197" s="3" t="str">
        <f t="shared" si="26"/>
        <v/>
      </c>
      <c r="L197" s="1" t="str">
        <f>IF(K197="","",COUNTIF($J$2:J197,J197))</f>
        <v/>
      </c>
      <c r="M197" s="1">
        <f>COUNTIF($C$2:C197,"Chevreuil")</f>
        <v>0</v>
      </c>
      <c r="O197" s="1">
        <f>COUNTIF($C$2:C197,"Sanglier")</f>
        <v>0</v>
      </c>
      <c r="P197" s="1" t="str">
        <f t="shared" si="28"/>
        <v/>
      </c>
      <c r="Q197" s="1" t="str">
        <f t="shared" si="29"/>
        <v/>
      </c>
      <c r="R197" s="1" t="str">
        <f>IF(Q197="","",COUNTIF($P$2:P197,P197))</f>
        <v/>
      </c>
    </row>
    <row r="198" spans="1:18" ht="15.5" x14ac:dyDescent="0.35">
      <c r="A198" s="7"/>
      <c r="B198" s="8"/>
      <c r="C198" s="8"/>
      <c r="D198" s="8" t="str">
        <f t="shared" si="27"/>
        <v/>
      </c>
      <c r="E198" s="8" t="str">
        <f t="shared" si="30"/>
        <v/>
      </c>
      <c r="F198" s="8"/>
      <c r="G198" s="8"/>
      <c r="H198" s="8"/>
      <c r="I198" s="9"/>
      <c r="J198" s="1" t="str">
        <f t="shared" si="25"/>
        <v/>
      </c>
      <c r="K198" s="3" t="str">
        <f t="shared" si="26"/>
        <v/>
      </c>
      <c r="L198" s="1" t="str">
        <f>IF(K198="","",COUNTIF($J$2:J198,J198))</f>
        <v/>
      </c>
      <c r="M198" s="1">
        <f>COUNTIF($C$2:C198,"Chevreuil")</f>
        <v>0</v>
      </c>
      <c r="O198" s="1">
        <f>COUNTIF($C$2:C198,"Sanglier")</f>
        <v>0</v>
      </c>
      <c r="P198" s="1" t="str">
        <f t="shared" si="28"/>
        <v/>
      </c>
      <c r="Q198" s="1" t="str">
        <f t="shared" si="29"/>
        <v/>
      </c>
      <c r="R198" s="1" t="str">
        <f>IF(Q198="","",COUNTIF($P$2:P198,P198))</f>
        <v/>
      </c>
    </row>
    <row r="199" spans="1:18" ht="15.5" x14ac:dyDescent="0.35">
      <c r="A199" s="7"/>
      <c r="B199" s="8"/>
      <c r="C199" s="8"/>
      <c r="D199" s="8" t="str">
        <f t="shared" si="27"/>
        <v/>
      </c>
      <c r="E199" s="8" t="str">
        <f t="shared" si="30"/>
        <v/>
      </c>
      <c r="F199" s="8"/>
      <c r="G199" s="8"/>
      <c r="H199" s="8"/>
      <c r="I199" s="9"/>
      <c r="J199" s="1" t="str">
        <f t="shared" si="25"/>
        <v/>
      </c>
      <c r="K199" s="3" t="str">
        <f t="shared" si="26"/>
        <v/>
      </c>
      <c r="L199" s="1" t="str">
        <f>IF(K199="","",COUNTIF($J$2:J199,J199))</f>
        <v/>
      </c>
      <c r="M199" s="1">
        <f>COUNTIF($C$2:C199,"Chevreuil")</f>
        <v>0</v>
      </c>
      <c r="O199" s="1">
        <f>COUNTIF($C$2:C199,"Sanglier")</f>
        <v>0</v>
      </c>
      <c r="P199" s="1" t="str">
        <f t="shared" si="28"/>
        <v/>
      </c>
      <c r="Q199" s="1" t="str">
        <f t="shared" si="29"/>
        <v/>
      </c>
      <c r="R199" s="1" t="str">
        <f>IF(Q199="","",COUNTIF($P$2:P199,P199))</f>
        <v/>
      </c>
    </row>
    <row r="200" spans="1:18" ht="15.5" x14ac:dyDescent="0.35">
      <c r="A200" s="7"/>
      <c r="B200" s="8"/>
      <c r="C200" s="8"/>
      <c r="D200" s="8" t="str">
        <f>IF(B200="","",IF(C200=("Chevreuil"),M200,O200))</f>
        <v/>
      </c>
      <c r="E200" s="8" t="str">
        <f>IF(B200="","",IF(C200=("Chevreuil"),L200,R200))</f>
        <v/>
      </c>
      <c r="F200" s="8"/>
      <c r="G200" s="8"/>
      <c r="H200" s="8"/>
      <c r="I200" s="9"/>
      <c r="J200" s="1" t="str">
        <f t="shared" si="25"/>
        <v/>
      </c>
      <c r="K200" s="3" t="str">
        <f t="shared" si="26"/>
        <v/>
      </c>
      <c r="L200" s="1" t="str">
        <f>IF(K200="","",COUNTIF($J$2:J200,J200))</f>
        <v/>
      </c>
      <c r="M200" s="1">
        <f>COUNTIF($C$2:C200,"Chevreuil")</f>
        <v>0</v>
      </c>
      <c r="O200" s="1">
        <f>COUNTIF($C$2:C200,"Sanglier")</f>
        <v>0</v>
      </c>
      <c r="P200" s="1" t="str">
        <f t="shared" si="28"/>
        <v/>
      </c>
      <c r="Q200" s="1" t="str">
        <f t="shared" si="29"/>
        <v/>
      </c>
      <c r="R200" s="1" t="str">
        <f>IF(Q200="","",COUNTIF($P$2:P200,P200))</f>
        <v/>
      </c>
    </row>
  </sheetData>
  <conditionalFormatting sqref="A2:I200">
    <cfRule type="expression" dxfId="0" priority="1">
      <formula xml:space="preserve"> $C2="Chevreuil"</formula>
    </cfRule>
  </conditionalFormatting>
  <dataValidations count="5">
    <dataValidation type="list" allowBlank="1" showInputMessage="1" showErrorMessage="1" sqref="B2:B200" xr:uid="{D5A42E45-6F3B-4970-9139-EE17ABD7E32A}">
      <formula1>Chasseurs</formula1>
    </dataValidation>
    <dataValidation type="list" allowBlank="1" showInputMessage="1" showErrorMessage="1" sqref="F2:F200" xr:uid="{DD6EA9EA-E4E3-4995-AEB6-7CD76531BC0C}">
      <formula1>Sex</formula1>
    </dataValidation>
    <dataValidation type="list" allowBlank="1" showInputMessage="1" showErrorMessage="1" sqref="I2:I200" xr:uid="{86D9664A-5476-41F0-9B0B-B0B39B7DD5F1}">
      <formula1>Battues</formula1>
    </dataValidation>
    <dataValidation type="list" allowBlank="1" showInputMessage="1" showErrorMessage="1" sqref="C2:C200" xr:uid="{06F63703-C906-4018-9AD4-ADE9B2C995A1}">
      <formula1>Espéce</formula1>
    </dataValidation>
    <dataValidation type="list" allowBlank="1" showInputMessage="1" showErrorMessage="1" sqref="H2:H200" xr:uid="{31A1DF96-8CF4-4AE0-953B-E811FC21A40E}">
      <formula1>Bracelet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E73B0-3C6B-47C6-8194-93E0B1553C31}">
  <sheetPr codeName="Feuil2"/>
  <dimension ref="A1:G52"/>
  <sheetViews>
    <sheetView workbookViewId="0">
      <selection activeCell="A2" sqref="A2:A58"/>
    </sheetView>
  </sheetViews>
  <sheetFormatPr baseColWidth="10" defaultRowHeight="14.5" x14ac:dyDescent="0.35"/>
  <cols>
    <col min="1" max="1" width="32.6328125" customWidth="1"/>
    <col min="2" max="2" width="21.7265625" customWidth="1"/>
    <col min="3" max="3" width="22.08984375" customWidth="1"/>
    <col min="4" max="4" width="22" customWidth="1"/>
    <col min="5" max="5" width="21.90625" customWidth="1"/>
  </cols>
  <sheetData>
    <row r="1" spans="1:7" x14ac:dyDescent="0.35">
      <c r="A1" t="s">
        <v>85</v>
      </c>
      <c r="B1" s="1" t="s">
        <v>86</v>
      </c>
      <c r="C1" s="1" t="s">
        <v>50</v>
      </c>
      <c r="D1" s="1" t="s">
        <v>54</v>
      </c>
      <c r="E1" s="1" t="s">
        <v>84</v>
      </c>
    </row>
    <row r="2" spans="1:7" x14ac:dyDescent="0.35">
      <c r="B2" t="s">
        <v>59</v>
      </c>
      <c r="C2" s="2" t="s">
        <v>87</v>
      </c>
      <c r="D2" s="2" t="s">
        <v>57</v>
      </c>
      <c r="E2" s="1">
        <v>1276</v>
      </c>
      <c r="G2" s="1" t="str">
        <f>IF(Prélévement!D3="","",IF(Prélévement!C2=("Chevreuil"),Prélévement!M2,Prélévement!O2)())</f>
        <v/>
      </c>
    </row>
    <row r="3" spans="1:7" x14ac:dyDescent="0.35">
      <c r="A3" t="s">
        <v>1</v>
      </c>
      <c r="B3" t="s">
        <v>60</v>
      </c>
      <c r="C3" s="2" t="s">
        <v>88</v>
      </c>
      <c r="D3" s="2" t="s">
        <v>58</v>
      </c>
      <c r="E3" s="1">
        <v>1277</v>
      </c>
      <c r="G3" s="1">
        <f>IF(Prélévement!C2=("Chevreuil"),Prélévement!M2,Prélévement!O2)</f>
        <v>0</v>
      </c>
    </row>
    <row r="4" spans="1:7" x14ac:dyDescent="0.35">
      <c r="A4" t="s">
        <v>2</v>
      </c>
      <c r="B4" t="s">
        <v>61</v>
      </c>
      <c r="E4" s="1">
        <v>1278</v>
      </c>
    </row>
    <row r="5" spans="1:7" x14ac:dyDescent="0.35">
      <c r="A5" t="s">
        <v>3</v>
      </c>
      <c r="B5" t="s">
        <v>62</v>
      </c>
      <c r="E5" s="1">
        <v>1279</v>
      </c>
    </row>
    <row r="6" spans="1:7" x14ac:dyDescent="0.35">
      <c r="A6" t="s">
        <v>4</v>
      </c>
      <c r="B6" t="s">
        <v>63</v>
      </c>
      <c r="E6" s="1">
        <v>1280</v>
      </c>
    </row>
    <row r="7" spans="1:7" x14ac:dyDescent="0.35">
      <c r="A7" t="s">
        <v>5</v>
      </c>
      <c r="B7" t="s">
        <v>64</v>
      </c>
      <c r="E7" s="1">
        <v>1281</v>
      </c>
    </row>
    <row r="8" spans="1:7" x14ac:dyDescent="0.35">
      <c r="A8" t="s">
        <v>6</v>
      </c>
      <c r="B8" t="s">
        <v>65</v>
      </c>
      <c r="E8" s="1">
        <v>1282</v>
      </c>
    </row>
    <row r="9" spans="1:7" x14ac:dyDescent="0.35">
      <c r="A9" t="s">
        <v>7</v>
      </c>
      <c r="B9" t="s">
        <v>66</v>
      </c>
      <c r="E9" s="1">
        <v>1283</v>
      </c>
    </row>
    <row r="10" spans="1:7" x14ac:dyDescent="0.35">
      <c r="A10" t="s">
        <v>8</v>
      </c>
      <c r="B10" t="s">
        <v>67</v>
      </c>
      <c r="E10" s="1">
        <v>1284</v>
      </c>
    </row>
    <row r="11" spans="1:7" x14ac:dyDescent="0.35">
      <c r="A11" t="s">
        <v>9</v>
      </c>
      <c r="B11" t="s">
        <v>68</v>
      </c>
      <c r="E11" s="1">
        <v>1285</v>
      </c>
    </row>
    <row r="12" spans="1:7" x14ac:dyDescent="0.35">
      <c r="A12" t="s">
        <v>10</v>
      </c>
      <c r="B12" t="s">
        <v>69</v>
      </c>
      <c r="E12" s="1">
        <v>1286</v>
      </c>
    </row>
    <row r="13" spans="1:7" x14ac:dyDescent="0.35">
      <c r="A13" t="s">
        <v>18</v>
      </c>
      <c r="B13" t="s">
        <v>70</v>
      </c>
      <c r="E13" s="1">
        <v>1287</v>
      </c>
    </row>
    <row r="14" spans="1:7" x14ac:dyDescent="0.35">
      <c r="A14" t="s">
        <v>11</v>
      </c>
      <c r="B14" t="s">
        <v>71</v>
      </c>
      <c r="E14" s="1">
        <v>1288</v>
      </c>
    </row>
    <row r="15" spans="1:7" x14ac:dyDescent="0.35">
      <c r="A15" t="s">
        <v>12</v>
      </c>
      <c r="B15" t="s">
        <v>72</v>
      </c>
      <c r="E15" s="1">
        <v>1289</v>
      </c>
    </row>
    <row r="16" spans="1:7" x14ac:dyDescent="0.35">
      <c r="A16" t="s">
        <v>13</v>
      </c>
      <c r="B16" t="s">
        <v>73</v>
      </c>
      <c r="E16" s="1">
        <v>1290</v>
      </c>
    </row>
    <row r="17" spans="1:5" x14ac:dyDescent="0.35">
      <c r="A17" t="s">
        <v>14</v>
      </c>
      <c r="B17" t="s">
        <v>74</v>
      </c>
      <c r="E17" s="1">
        <v>1291</v>
      </c>
    </row>
    <row r="18" spans="1:5" x14ac:dyDescent="0.35">
      <c r="A18" t="s">
        <v>15</v>
      </c>
      <c r="B18" t="s">
        <v>75</v>
      </c>
      <c r="E18" s="1">
        <v>1292</v>
      </c>
    </row>
    <row r="19" spans="1:5" x14ac:dyDescent="0.35">
      <c r="A19" t="s">
        <v>16</v>
      </c>
      <c r="B19" t="s">
        <v>76</v>
      </c>
      <c r="E19" s="1">
        <v>1293</v>
      </c>
    </row>
    <row r="20" spans="1:5" x14ac:dyDescent="0.35">
      <c r="A20" t="s">
        <v>17</v>
      </c>
      <c r="B20" t="s">
        <v>77</v>
      </c>
    </row>
    <row r="21" spans="1:5" x14ac:dyDescent="0.35">
      <c r="A21" t="s">
        <v>19</v>
      </c>
      <c r="B21" t="s">
        <v>78</v>
      </c>
    </row>
    <row r="22" spans="1:5" x14ac:dyDescent="0.35">
      <c r="A22" t="s">
        <v>20</v>
      </c>
      <c r="B22" t="s">
        <v>79</v>
      </c>
    </row>
    <row r="23" spans="1:5" x14ac:dyDescent="0.35">
      <c r="A23" t="s">
        <v>21</v>
      </c>
      <c r="B23" t="s">
        <v>80</v>
      </c>
    </row>
    <row r="24" spans="1:5" x14ac:dyDescent="0.35">
      <c r="A24" t="s">
        <v>27</v>
      </c>
      <c r="B24" t="s">
        <v>81</v>
      </c>
    </row>
    <row r="25" spans="1:5" x14ac:dyDescent="0.35">
      <c r="A25" t="s">
        <v>22</v>
      </c>
      <c r="B25" t="s">
        <v>82</v>
      </c>
    </row>
    <row r="26" spans="1:5" x14ac:dyDescent="0.35">
      <c r="A26" t="s">
        <v>23</v>
      </c>
      <c r="B26" t="s">
        <v>83</v>
      </c>
    </row>
    <row r="27" spans="1:5" x14ac:dyDescent="0.35">
      <c r="A27" t="s">
        <v>24</v>
      </c>
    </row>
    <row r="28" spans="1:5" x14ac:dyDescent="0.35">
      <c r="A28" t="s">
        <v>25</v>
      </c>
    </row>
    <row r="29" spans="1:5" x14ac:dyDescent="0.35">
      <c r="A29" t="s">
        <v>26</v>
      </c>
    </row>
    <row r="30" spans="1:5" x14ac:dyDescent="0.35">
      <c r="A30" t="s">
        <v>28</v>
      </c>
    </row>
    <row r="31" spans="1:5" x14ac:dyDescent="0.35">
      <c r="A31" t="s">
        <v>29</v>
      </c>
    </row>
    <row r="32" spans="1:5" x14ac:dyDescent="0.35">
      <c r="A32" t="s">
        <v>30</v>
      </c>
    </row>
    <row r="33" spans="1:1" x14ac:dyDescent="0.35">
      <c r="A33" t="s">
        <v>7</v>
      </c>
    </row>
    <row r="34" spans="1:1" x14ac:dyDescent="0.35">
      <c r="A34" t="s">
        <v>31</v>
      </c>
    </row>
    <row r="35" spans="1:1" x14ac:dyDescent="0.35">
      <c r="A35" t="s">
        <v>32</v>
      </c>
    </row>
    <row r="36" spans="1:1" x14ac:dyDescent="0.35">
      <c r="A36" t="s">
        <v>33</v>
      </c>
    </row>
    <row r="37" spans="1:1" x14ac:dyDescent="0.35">
      <c r="A37" t="s">
        <v>34</v>
      </c>
    </row>
    <row r="38" spans="1:1" x14ac:dyDescent="0.35">
      <c r="A38" t="s">
        <v>35</v>
      </c>
    </row>
    <row r="39" spans="1:1" x14ac:dyDescent="0.35">
      <c r="A39" t="s">
        <v>36</v>
      </c>
    </row>
    <row r="40" spans="1:1" x14ac:dyDescent="0.35">
      <c r="A40" t="s">
        <v>37</v>
      </c>
    </row>
    <row r="41" spans="1:1" x14ac:dyDescent="0.35">
      <c r="A41" t="s">
        <v>38</v>
      </c>
    </row>
    <row r="42" spans="1:1" x14ac:dyDescent="0.35">
      <c r="A42" t="s">
        <v>39</v>
      </c>
    </row>
    <row r="43" spans="1:1" x14ac:dyDescent="0.35">
      <c r="A43" t="s">
        <v>40</v>
      </c>
    </row>
    <row r="44" spans="1:1" x14ac:dyDescent="0.35">
      <c r="A44" t="s">
        <v>41</v>
      </c>
    </row>
    <row r="45" spans="1:1" x14ac:dyDescent="0.35">
      <c r="A45" t="s">
        <v>48</v>
      </c>
    </row>
    <row r="46" spans="1:1" x14ac:dyDescent="0.35">
      <c r="A46" t="s">
        <v>42</v>
      </c>
    </row>
    <row r="47" spans="1:1" x14ac:dyDescent="0.35">
      <c r="A47" t="s">
        <v>43</v>
      </c>
    </row>
    <row r="48" spans="1:1" x14ac:dyDescent="0.35">
      <c r="A48" t="s">
        <v>44</v>
      </c>
    </row>
    <row r="49" spans="1:1" x14ac:dyDescent="0.35">
      <c r="A49" t="s">
        <v>45</v>
      </c>
    </row>
    <row r="50" spans="1:1" x14ac:dyDescent="0.35">
      <c r="A50" t="s">
        <v>46</v>
      </c>
    </row>
    <row r="51" spans="1:1" x14ac:dyDescent="0.35">
      <c r="A51" t="s">
        <v>47</v>
      </c>
    </row>
    <row r="52" spans="1:1" x14ac:dyDescent="0.35">
      <c r="A5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Prélévement</vt:lpstr>
      <vt:lpstr>Parametres</vt:lpstr>
      <vt:lpstr>Battues</vt:lpstr>
      <vt:lpstr>Bracelet</vt:lpstr>
      <vt:lpstr>Chasseur</vt:lpstr>
      <vt:lpstr>Chasseurs</vt:lpstr>
      <vt:lpstr>Espéce</vt:lpstr>
      <vt:lpstr>Sex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Gimenez</dc:creator>
  <cp:lastModifiedBy>Alex Gimenez</cp:lastModifiedBy>
  <dcterms:created xsi:type="dcterms:W3CDTF">2023-04-07T08:00:31Z</dcterms:created>
  <dcterms:modified xsi:type="dcterms:W3CDTF">2023-04-08T13:46:44Z</dcterms:modified>
</cp:coreProperties>
</file>