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14" documentId="13_ncr:1_{4ED878B1-BCC0-40C2-8862-65B8BAF0E0B1}" xr6:coauthVersionLast="47" xr6:coauthVersionMax="47" xr10:uidLastSave="{6D25352A-2412-4C68-971A-75D436A83438}"/>
  <bookViews>
    <workbookView xWindow="28680" yWindow="-120" windowWidth="29040" windowHeight="15720" xr2:uid="{6BB9CBFF-35E1-401A-96E0-1DF636ADBFE3}"/>
  </bookViews>
  <sheets>
    <sheet name="Adresses" sheetId="3" r:id="rId1"/>
  </sheet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3" l="1" a="1"/>
  <c r="E4" i="3"/>
  <c r="E5" i="3" a="1"/>
  <c r="E5" i="3"/>
  <c r="E6" i="3" a="1"/>
  <c r="E6" i="3"/>
  <c r="E7" i="3" a="1"/>
  <c r="E7" i="3"/>
  <c r="D4" i="3" a="1"/>
  <c r="D4" i="3"/>
  <c r="D5" i="3" a="1"/>
  <c r="D5" i="3"/>
  <c r="D6" i="3" a="1"/>
  <c r="D6" i="3"/>
  <c r="D7" i="3" a="1"/>
  <c r="D7" i="3"/>
  <c r="C4" i="3" a="1"/>
  <c r="C4" i="3"/>
  <c r="C5" i="3" a="1"/>
  <c r="C5" i="3"/>
  <c r="C6" i="3" a="1"/>
  <c r="C6" i="3"/>
  <c r="C7" i="3" a="1"/>
  <c r="C7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<sst xmlns="http://schemas.openxmlformats.org/spreadsheetml/2006/main" count="9" uniqueCount="9">
  <si>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Souhaité</t>
  </si>
  <si>
    <t>Liste</t>
  </si>
  <si>
    <t>Adresse</t>
  </si>
  <si>
    <t>CP</t>
  </si>
  <si>
    <t>Ville</t>
  </si>
  <si>
    <t>44 avenue de la mer 06660 MANDELIEU-LA-NAPOULE</t>
  </si>
  <si>
    <t>Place de la république 06320 LA TURBIE</t>
  </si>
  <si>
    <t>777 promenade des Anglais 06000 NICE</t>
  </si>
  <si>
    <t>1580 route de la vallée 06450 LA BOLLÈNE-VÉSUBIE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</si>
</sst>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1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71345B-A4F2-421E-AEF9-7C25B7FDB8AF}" name="TableAdresses" displayName="TableAdresses" ref="A3:A7" totalsRowShown="0">
  <autoFilter ref="A3:A7" xr:uid="{B471345B-A4F2-421E-AEF9-7C25B7FDB8AF}"/>
  <tableColumns count="1">
    <tableColumn id="1" xr3:uid="{11CFEB8F-A8CC-4FC2-B818-0C9114937B33}" name="Lis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909B85-C123-425D-81BA-A1AA22F943AA}">
  <sheetPr codeName="Feuil3"/>
  <dimension ref="A2:E7"/>
  <sheetViews>
    <sheetView tabSelected="1" workbookViewId="0">
      <selection activeCell="C4" sqref="C4"/>
    </sheetView>
  </sheetViews>
  <sheetFormatPr baseColWidth="10" defaultRowHeight="15" x14ac:dyDescent="0.25"/>
  <cols>
    <col min="1" max="1" width="51" bestFit="1" customWidth="1"/>
    <col min="2" max="2" width="3.5703125" customWidth="1"/>
    <col min="3" max="3" width="34.85546875" customWidth="1"/>
    <col min="5" max="5" width="26.85546875" bestFit="1" customWidth="1"/>
    <col min="6" max="6" width="3.5703125" customWidth="1"/>
  </cols>
  <sheetData>
    <row r="2" spans="1:5" x14ac:dyDescent="0.25">
      <c r="C2" s="2" t="s">
        <v>0</v>
      </c>
    </row>
    <row r="3" spans="1:5" x14ac:dyDescent="0.25">
      <c r="A3" t="s">
        <v>1</v>
      </c>
      <c r="C3" s="3" t="s">
        <v>2</v>
      </c>
      <c r="D3" s="3" t="s">
        <v>3</v>
      </c>
      <c r="E3" s="3" t="s">
        <v>4</v>
      </c>
    </row>
    <row r="4" spans="1:5" x14ac:dyDescent="0.25">
      <c r="A4" t="s">
        <v>7</v>
      </c>
      <c r="C4" s="4" t="str" cm="1">
        <f t="array" ref="C4">LEFT(A4,LEN(A4)-MATCH(TRUE,ISNUMBER(--(MID(A4,LEN(A4)-ROW($1:$255),1))),0)-5)</f>
        <v xml:space="preserve">777 promenade des Anglais </v>
      </c>
      <c r="D4" s="1" t="str" cm="1">
        <f t="array" ref="D4">MID(A4,LEN(A4)-MATCH(TRUE,ISNUMBER(--(MID(A4,LEN(A4)-ROW($1:$255),1))),0)-4,5)</f>
        <v>06000</v>
      </c>
      <c r="E4" t="str" cm="1">
        <f t="array" ref="E4">MID(A4,LEN(A4)-MATCH(TRUE,ISNUMBER(--(MID(A4,LEN(A4)-ROW($1:$255),1))),0)+2,99)</f>
        <v>NICE</v>
      </c>
    </row>
    <row r="5" spans="1:5" x14ac:dyDescent="0.25">
      <c r="A5" t="s">
        <v>6</v>
      </c>
      <c r="C5" t="str" cm="1">
        <f t="array" ref="C5">LEFT(A5,LEN(A5)-MATCH(TRUE,ISNUMBER(--(MID(A5,LEN(A5)-ROW($1:$255),1))),0)-5)</f>
        <v xml:space="preserve">Place de la république </v>
      </c>
      <c r="D5" s="1" t="str" cm="1">
        <f t="array" ref="D5">MID(A5,LEN(A5)-MATCH(TRUE,ISNUMBER(--(MID(A5,LEN(A5)-ROW($1:$255),1))),0)-4,5)</f>
        <v>06320</v>
      </c>
      <c r="E5" t="str" cm="1">
        <f t="array" ref="E5">MID(A5,LEN(A5)-MATCH(TRUE,ISNUMBER(--(MID(A5,LEN(A5)-ROW($1:$255),1))),0)+2,99)</f>
        <v>LA TURBIE</v>
      </c>
    </row>
    <row r="6" spans="1:5" x14ac:dyDescent="0.25">
      <c r="A6" t="s">
        <v>8</v>
      </c>
      <c r="C6" t="str" cm="1">
        <f t="array" ref="C6">LEFT(A6,LEN(A6)-MATCH(TRUE,ISNUMBER(--(MID(A6,LEN(A6)-ROW($1:$255),1))),0)-5)</f>
        <v xml:space="preserve">1580 route de la vallée </v>
      </c>
      <c r="D6" s="1" t="str" cm="1">
        <f t="array" ref="D6">MID(A6,LEN(A6)-MATCH(TRUE,ISNUMBER(--(MID(A6,LEN(A6)-ROW($1:$255),1))),0)-4,5)</f>
        <v>06450</v>
      </c>
      <c r="E6" t="str" cm="1">
        <f t="array" ref="E6">MID(A6,LEN(A6)-MATCH(TRUE,ISNUMBER(--(MID(A6,LEN(A6)-ROW($1:$255),1))),0)+2,99)</f>
        <v>LA BOLLÈNE-VÉSUBIE</v>
      </c>
    </row>
    <row r="7" spans="1:5" x14ac:dyDescent="0.25">
      <c r="A7" t="s">
        <v>5</v>
      </c>
      <c r="C7" t="str" cm="1">
        <f t="array" ref="C7">LEFT(A7,LEN(A7)-MATCH(TRUE,ISNUMBER(--(MID(A7,LEN(A7)-ROW($1:$255),1))),0)-5)</f>
        <v xml:space="preserve">44 avenue de la mer </v>
      </c>
      <c r="D7" s="1" t="str" cm="1">
        <f t="array" ref="D7">MID(A7,LEN(A7)-MATCH(TRUE,ISNUMBER(--(MID(A7,LEN(A7)-ROW($1:$255),1))),0)-4,5)</f>
        <v>06660</v>
      </c>
      <c r="E7" t="str" cm="1">
        <f t="array" ref="E7">MID(A7,LEN(A7)-MATCH(TRUE,ISNUMBER(--(MID(A7,LEN(A7)-ROW($1:$255),1))),0)+2,99)</f>
        <v>MANDELIEU-LA-NAPOULE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Adresses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2026-02-16T13:09:11Z</dcterms:created>
  <dcterms:modified xsi:type="dcterms:W3CDTF">2026-03-26T15:02:19Z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2026-03-26T15:00:21Z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1f2671ad-77e9-4d56-b9fe-83f3a3e9ac4b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