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dit\PROFILS\plesonn\Bureau\"/>
    </mc:Choice>
  </mc:AlternateContent>
  <bookViews>
    <workbookView xWindow="0" yWindow="0" windowWidth="19200" windowHeight="5985" tabRatio="906"/>
  </bookViews>
  <sheets>
    <sheet name="Données" sheetId="122" r:id="rId1"/>
    <sheet name="(6Col)" sheetId="295" r:id="rId2"/>
    <sheet name="(4Col)" sheetId="386" r:id="rId3"/>
  </sheets>
  <externalReferences>
    <externalReference r:id="rId4"/>
  </externalReferences>
  <definedNames>
    <definedName name="ADDDD" localSheetId="2">#REF!</definedName>
    <definedName name="ADDDD">#REF!</definedName>
    <definedName name="An">Données!$M$1</definedName>
    <definedName name="ANN" localSheetId="2">#REF!</definedName>
    <definedName name="ANN">#REF!</definedName>
    <definedName name="BM">Données!$F$2:$F$2</definedName>
    <definedName name="date_début">Données!$U$4</definedName>
    <definedName name="date_départ">Données!$U$4</definedName>
    <definedName name="date_fin">Données!$V$4</definedName>
    <definedName name="DDSQSDQ" localSheetId="2">#REF!</definedName>
    <definedName name="DDSQSDQ">#REF!</definedName>
    <definedName name="DSQDSQD" localSheetId="2">#REF!</definedName>
    <definedName name="DSQDSQD">#REF!</definedName>
    <definedName name="e" localSheetId="2">#REF!</definedName>
    <definedName name="e">#REF!</definedName>
    <definedName name="ENTRE">Données!$H$2:$H$10</definedName>
    <definedName name="FERIES">Données!$L$2:$L$14</definedName>
    <definedName name="fghfhfh" localSheetId="2">#REF!</definedName>
    <definedName name="fghfhfh">#REF!</definedName>
    <definedName name="g">[1]Données!$C$2:$C$206</definedName>
    <definedName name="gh" localSheetId="2">#REF!</definedName>
    <definedName name="gh">#REF!</definedName>
    <definedName name="hjkjhk" localSheetId="2">#REF!</definedName>
    <definedName name="hjkjhk">#REF!</definedName>
    <definedName name="klmkmk" localSheetId="2">#REF!</definedName>
    <definedName name="klmkmk">#REF!</definedName>
    <definedName name="NumSemaine" localSheetId="2">#REF!</definedName>
    <definedName name="NumSemaine">#REF!</definedName>
    <definedName name="Pâques">Données!$L$3</definedName>
    <definedName name="SECT">Données!$E$2:$E$14</definedName>
    <definedName name="TOURCC">Données!$A$2:$A$15</definedName>
    <definedName name="TRIG">Données!$C$2:$C$201</definedName>
    <definedName name="VEHIC">Données!$F$2:$F$19</definedName>
    <definedName name="_xlnm.Print_Area" localSheetId="2">'(4Col)'!$A$1:$AC$97</definedName>
    <definedName name="_xlnm.Print_Area" localSheetId="1">'(6Col)'!$A$1:$AM$97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386" l="1"/>
  <c r="C2" i="386" s="1"/>
  <c r="D2" i="386" s="1"/>
  <c r="E2" i="386" s="1"/>
  <c r="F2" i="386" s="1"/>
  <c r="A2" i="386"/>
  <c r="N1" i="386"/>
  <c r="R1" i="386" s="1"/>
  <c r="V1" i="386" s="1"/>
  <c r="Z1" i="386" s="1"/>
  <c r="J1" i="386"/>
  <c r="H1" i="386"/>
  <c r="B1" i="386"/>
  <c r="C1" i="386" s="1"/>
  <c r="D1" i="386" s="1"/>
  <c r="E1" i="386" s="1"/>
  <c r="F1" i="386" s="1"/>
  <c r="H1" i="295" l="1"/>
  <c r="J1" i="295" l="1"/>
  <c r="P1" i="295" s="1"/>
  <c r="V1" i="295" s="1"/>
  <c r="AB1" i="295" s="1"/>
  <c r="AH1" i="295" s="1"/>
  <c r="B1" i="295" l="1"/>
  <c r="A2" i="295"/>
  <c r="B2" i="295"/>
  <c r="C2" i="295" s="1"/>
  <c r="D2" i="295" l="1"/>
  <c r="C1" i="295"/>
  <c r="D1" i="295" s="1"/>
  <c r="E1" i="295" s="1"/>
  <c r="F1" i="295" s="1"/>
  <c r="E2" i="295" l="1"/>
  <c r="F2" i="295" l="1"/>
  <c r="L2" i="122" l="1"/>
  <c r="L14" i="122" l="1"/>
  <c r="L13" i="122"/>
  <c r="L12" i="122"/>
  <c r="L11" i="122"/>
  <c r="L10" i="122"/>
  <c r="L6" i="122"/>
  <c r="L5" i="122"/>
  <c r="L3" i="122"/>
  <c r="L8" i="122" l="1"/>
  <c r="L9" i="122"/>
  <c r="L4" i="122"/>
  <c r="L7" i="122"/>
</calcChain>
</file>

<file path=xl/sharedStrings.xml><?xml version="1.0" encoding="utf-8"?>
<sst xmlns="http://schemas.openxmlformats.org/spreadsheetml/2006/main" count="14" uniqueCount="14">
  <si>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</si>
  <si>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</si>
  <si>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</si>
  <si>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</si>
  <si>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</si>
  <si>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</si>
  <si>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</si>
  <si>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</si>
  <si>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</si>
  <si>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</si>
  <si>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</si>
  <si>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</si>
  <si>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</si>
  <si>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Année: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</si>
</sst>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[$-F800]dddd\,\ mmmm\ dd\,\ yyyy"/>
    <numFmt numFmtId="165" formatCode="&quot;S&quot;##"/>
    <numFmt numFmtId="166" formatCode="&quot;Total: &quot;#,##0"/>
    <numFmt numFmtId="167" formatCode="[$-40C]d\-mmm\-yy;@"/>
    <numFmt numFmtId="168" formatCode="dddd\-dd\-mmmm"/>
    <numFmt numFmtId="169" formatCode="ddd"/>
    <numFmt numFmtId="170" formatCode="dd"/>
    <numFmt numFmtId="171" formatCode="&quot;S&quot;00"/>
  </numFmts>
  <fonts count="34" x14ac:knownFonts="1"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i/>
      <sz val="12"/>
      <name val="Arial"/>
      <family val="2"/>
    </font>
    <font>
      <sz val="10"/>
      <color rgb="FFFF0000"/>
      <name val="Arial"/>
      <family val="2"/>
    </font>
    <font>
      <sz val="11"/>
      <name val="Arial"/>
      <family val="2"/>
    </font>
    <font>
      <i/>
      <sz val="10"/>
      <name val="Arial"/>
      <family val="2"/>
    </font>
    <font>
      <sz val="10"/>
      <color theme="0"/>
      <name val="Trebuchet MS"/>
      <family val="2"/>
    </font>
    <font>
      <sz val="10"/>
      <color rgb="FF9C6500"/>
      <name val="Arial"/>
      <family val="2"/>
    </font>
    <font>
      <sz val="10"/>
      <color theme="0"/>
      <name val="Arial"/>
      <family val="2"/>
    </font>
    <font>
      <sz val="8"/>
      <name val="Arial"/>
      <family val="2"/>
    </font>
    <font>
      <b/>
      <sz val="12"/>
      <name val="Arial Black"/>
      <family val="2"/>
    </font>
    <font>
      <b/>
      <sz val="11"/>
      <color theme="7" tint="0.39997558519241921"/>
      <name val="Arial Black"/>
      <family val="2"/>
    </font>
    <font>
      <sz val="12"/>
      <color theme="9" tint="-0.499984740745262"/>
      <name val="Arial"/>
      <family val="2"/>
    </font>
    <font>
      <b/>
      <sz val="12"/>
      <color theme="9" tint="-0.499984740745262"/>
      <name val="Arial"/>
      <family val="2"/>
    </font>
    <font>
      <sz val="12"/>
      <color theme="1" tint="0.499984740745262"/>
      <name val="Arial"/>
      <family val="2"/>
    </font>
    <font>
      <i/>
      <sz val="12"/>
      <color rgb="FFFF0000"/>
      <name val="Arial"/>
      <family val="2"/>
    </font>
    <font>
      <b/>
      <sz val="9"/>
      <color rgb="FFFFFF00"/>
      <name val="Arial"/>
      <family val="2"/>
    </font>
    <font>
      <sz val="9"/>
      <color rgb="FFFF0000"/>
      <name val="Arial"/>
      <family val="2"/>
    </font>
    <font>
      <b/>
      <sz val="10"/>
      <color rgb="FFFFFF00"/>
      <name val="Arial Black"/>
      <family val="2"/>
    </font>
    <font>
      <sz val="12"/>
      <color theme="5"/>
      <name val="Arial"/>
      <family val="2"/>
    </font>
    <font>
      <b/>
      <sz val="12"/>
      <color theme="7" tint="0.39997558519241921"/>
      <name val="Arial Black"/>
      <family val="2"/>
    </font>
    <font>
      <sz val="12"/>
      <color rgb="FFFF0000"/>
      <name val="Arial"/>
      <family val="2"/>
    </font>
    <font>
      <sz val="12"/>
      <color rgb="FFC00000"/>
      <name val="Arial"/>
      <family val="2"/>
    </font>
    <font>
      <b/>
      <sz val="12"/>
      <color rgb="FFFF0000"/>
      <name val="Arial"/>
      <family val="2"/>
    </font>
    <font>
      <sz val="12"/>
      <color theme="5" tint="-0.249977111117893"/>
      <name val="Berlin Sans FB Demi"/>
      <family val="2"/>
    </font>
    <font>
      <sz val="36"/>
      <color rgb="FFFF0000"/>
      <name val="Arial"/>
      <family val="2"/>
    </font>
    <font>
      <sz val="14"/>
      <color rgb="FFFF0000"/>
      <name val="Arial"/>
      <family val="2"/>
    </font>
    <font>
      <sz val="12"/>
      <color rgb="FF1F497D"/>
      <name val="Calibri Light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6A47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EB9C"/>
      </patternFill>
    </fill>
    <fill>
      <patternFill patternType="solid">
        <fgColor rgb="FFFFE48F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medium">
        <color auto="1"/>
      </bottom>
      <diagonal/>
    </border>
    <border>
      <left style="hair">
        <color auto="1"/>
      </left>
      <right/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</borders>
  <cellStyleXfs count="6">
    <xf numFmtId="0" fontId="0" fillId="0" borderId="0"/>
    <xf numFmtId="0" fontId="13" fillId="5" borderId="0" applyNumberFormat="0" applyBorder="0" applyAlignment="0" applyProtection="0"/>
    <xf numFmtId="0" fontId="3" fillId="0" borderId="0"/>
    <xf numFmtId="0" fontId="2" fillId="0" borderId="0"/>
    <xf numFmtId="0" fontId="1" fillId="0" borderId="0"/>
    <xf numFmtId="0" fontId="1" fillId="0" borderId="0"/>
  </cellStyleXfs>
  <cellXfs count="138">
    <xf numFmtId="0" fontId="0" fillId="0" borderId="0" xfId="0"/>
    <xf numFmtId="0" fontId="4" fillId="0" borderId="0" xfId="0" applyFont="1"/>
    <xf numFmtId="0" fontId="5" fillId="0" borderId="0" xfId="0" applyFont="1" applyFill="1" applyBorder="1" applyAlignment="1">
      <alignment horizontal="center" vertical="top"/>
    </xf>
    <xf numFmtId="0" fontId="0" fillId="0" borderId="0" xfId="0" applyFill="1"/>
    <xf numFmtId="0" fontId="0" fillId="0" borderId="0" xfId="0" applyFill="1" applyBorder="1"/>
    <xf numFmtId="0" fontId="6" fillId="2" borderId="5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0" borderId="0" xfId="0" applyFont="1" applyFill="1"/>
    <xf numFmtId="0" fontId="6" fillId="0" borderId="0" xfId="0" applyFont="1" applyFill="1" applyBorder="1" applyAlignment="1">
      <alignment horizontal="center" vertical="top"/>
    </xf>
    <xf numFmtId="0" fontId="0" fillId="0" borderId="0" xfId="0" applyFill="1" applyBorder="1" applyAlignment="1"/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/>
    <xf numFmtId="0" fontId="0" fillId="0" borderId="0" xfId="0" applyFont="1" applyFill="1" applyBorder="1"/>
    <xf numFmtId="165" fontId="7" fillId="0" borderId="0" xfId="0" applyNumberFormat="1" applyFont="1" applyFill="1" applyBorder="1" applyAlignment="1">
      <alignment horizontal="center"/>
    </xf>
    <xf numFmtId="0" fontId="6" fillId="0" borderId="0" xfId="0" applyFont="1" applyFill="1" applyAlignment="1">
      <alignment horizontal="center" vertical="center"/>
    </xf>
    <xf numFmtId="167" fontId="12" fillId="4" borderId="0" xfId="0" applyNumberFormat="1" applyFont="1" applyFill="1" applyBorder="1" applyAlignment="1">
      <alignment vertical="center"/>
    </xf>
    <xf numFmtId="0" fontId="12" fillId="4" borderId="0" xfId="0" applyFont="1" applyFill="1" applyBorder="1" applyAlignment="1">
      <alignment vertical="center"/>
    </xf>
    <xf numFmtId="0" fontId="6" fillId="0" borderId="19" xfId="0" applyFont="1" applyFill="1" applyBorder="1" applyAlignment="1">
      <alignment horizontal="center" vertical="center"/>
    </xf>
    <xf numFmtId="0" fontId="6" fillId="0" borderId="34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6" fillId="0" borderId="19" xfId="0" applyFont="1" applyFill="1" applyBorder="1" applyAlignment="1">
      <alignment horizontal="right"/>
    </xf>
    <xf numFmtId="0" fontId="6" fillId="0" borderId="0" xfId="0" applyFont="1" applyFill="1" applyBorder="1" applyAlignment="1">
      <alignment horizontal="right"/>
    </xf>
    <xf numFmtId="16" fontId="6" fillId="0" borderId="0" xfId="0" applyNumberFormat="1" applyFont="1" applyAlignment="1" applyProtection="1">
      <alignment horizontal="center" vertical="center"/>
      <protection locked="0"/>
    </xf>
    <xf numFmtId="0" fontId="5" fillId="0" borderId="23" xfId="0" applyFont="1" applyFill="1" applyBorder="1" applyAlignment="1" applyProtection="1">
      <alignment horizontal="center" vertical="center"/>
      <protection locked="0"/>
    </xf>
    <xf numFmtId="0" fontId="5" fillId="0" borderId="22" xfId="0" applyFont="1" applyFill="1" applyBorder="1" applyAlignment="1" applyProtection="1">
      <alignment horizontal="center" vertical="center"/>
      <protection locked="0"/>
    </xf>
    <xf numFmtId="0" fontId="10" fillId="0" borderId="20" xfId="0" applyFont="1" applyFill="1" applyBorder="1" applyAlignment="1" applyProtection="1">
      <alignment horizontal="center" vertical="center"/>
      <protection locked="0"/>
    </xf>
    <xf numFmtId="0" fontId="0" fillId="0" borderId="22" xfId="0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horizontal="center" vertical="center"/>
      <protection locked="0"/>
    </xf>
    <xf numFmtId="170" fontId="6" fillId="6" borderId="0" xfId="0" applyNumberFormat="1" applyFont="1" applyFill="1" applyAlignment="1">
      <alignment horizontal="center"/>
    </xf>
    <xf numFmtId="169" fontId="0" fillId="6" borderId="0" xfId="0" applyNumberFormat="1" applyFont="1" applyFill="1" applyAlignment="1">
      <alignment horizontal="center"/>
    </xf>
    <xf numFmtId="0" fontId="0" fillId="6" borderId="0" xfId="0" applyFill="1" applyAlignment="1">
      <alignment horizontal="center"/>
    </xf>
    <xf numFmtId="0" fontId="9" fillId="6" borderId="0" xfId="0" applyNumberFormat="1" applyFont="1" applyFill="1" applyAlignment="1">
      <alignment horizontal="center" vertical="center"/>
    </xf>
    <xf numFmtId="0" fontId="18" fillId="0" borderId="0" xfId="0" applyFont="1" applyFill="1" applyBorder="1" applyAlignment="1">
      <alignment horizontal="center"/>
    </xf>
    <xf numFmtId="0" fontId="18" fillId="0" borderId="18" xfId="0" applyFont="1" applyFill="1" applyBorder="1" applyAlignment="1">
      <alignment horizontal="center"/>
    </xf>
    <xf numFmtId="0" fontId="19" fillId="0" borderId="14" xfId="0" applyFont="1" applyFill="1" applyBorder="1" applyAlignment="1">
      <alignment horizontal="right"/>
    </xf>
    <xf numFmtId="0" fontId="20" fillId="0" borderId="15" xfId="0" applyFont="1" applyFill="1" applyBorder="1" applyAlignment="1">
      <alignment horizontal="right"/>
    </xf>
    <xf numFmtId="0" fontId="0" fillId="0" borderId="0" xfId="0" applyFill="1" applyAlignment="1">
      <alignment horizontal="center" vertical="center"/>
    </xf>
    <xf numFmtId="0" fontId="6" fillId="0" borderId="25" xfId="0" applyFont="1" applyFill="1" applyBorder="1" applyAlignment="1">
      <alignment horizontal="center" vertical="center"/>
    </xf>
    <xf numFmtId="49" fontId="6" fillId="0" borderId="25" xfId="0" applyNumberFormat="1" applyFont="1" applyFill="1" applyBorder="1" applyAlignment="1" applyProtection="1">
      <alignment horizontal="center" vertical="center"/>
      <protection locked="0"/>
    </xf>
    <xf numFmtId="49" fontId="6" fillId="0" borderId="26" xfId="0" applyNumberFormat="1" applyFont="1" applyFill="1" applyBorder="1" applyAlignment="1" applyProtection="1">
      <alignment horizontal="center" vertical="center"/>
      <protection locked="0"/>
    </xf>
    <xf numFmtId="0" fontId="6" fillId="0" borderId="28" xfId="0" applyFont="1" applyFill="1" applyBorder="1" applyAlignment="1">
      <alignment horizontal="center" vertical="center"/>
    </xf>
    <xf numFmtId="0" fontId="6" fillId="0" borderId="21" xfId="0" applyFont="1" applyFill="1" applyBorder="1" applyAlignment="1" applyProtection="1">
      <alignment horizontal="center" vertical="center"/>
      <protection locked="0"/>
    </xf>
    <xf numFmtId="49" fontId="6" fillId="0" borderId="39" xfId="0" applyNumberFormat="1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35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7" fillId="0" borderId="28" xfId="0" applyFont="1" applyFill="1" applyBorder="1" applyAlignment="1" applyProtection="1">
      <alignment horizontal="center" vertical="center"/>
      <protection locked="0"/>
    </xf>
    <xf numFmtId="0" fontId="7" fillId="0" borderId="37" xfId="0" applyFont="1" applyFill="1" applyBorder="1" applyAlignment="1" applyProtection="1">
      <alignment horizontal="center" vertical="center"/>
      <protection locked="0"/>
    </xf>
    <xf numFmtId="0" fontId="7" fillId="0" borderId="29" xfId="0" applyFont="1" applyFill="1" applyBorder="1" applyAlignment="1" applyProtection="1">
      <alignment horizontal="center" vertical="center"/>
      <protection locked="0"/>
    </xf>
    <xf numFmtId="0" fontId="7" fillId="0" borderId="30" xfId="0" applyFont="1" applyFill="1" applyBorder="1" applyAlignment="1" applyProtection="1">
      <alignment horizontal="center" vertical="center"/>
      <protection locked="0"/>
    </xf>
    <xf numFmtId="0" fontId="7" fillId="0" borderId="31" xfId="0" applyFont="1" applyFill="1" applyBorder="1" applyAlignment="1" applyProtection="1">
      <alignment horizontal="center" vertical="center"/>
      <protection locked="0"/>
    </xf>
    <xf numFmtId="0" fontId="7" fillId="0" borderId="38" xfId="0" applyFont="1" applyFill="1" applyBorder="1" applyAlignment="1" applyProtection="1">
      <alignment horizontal="center" vertical="center"/>
      <protection locked="0"/>
    </xf>
    <xf numFmtId="0" fontId="7" fillId="0" borderId="32" xfId="0" applyFont="1" applyFill="1" applyBorder="1" applyAlignment="1" applyProtection="1">
      <alignment horizontal="center" vertical="center"/>
      <protection locked="0"/>
    </xf>
    <xf numFmtId="0" fontId="28" fillId="0" borderId="16" xfId="0" applyFont="1" applyFill="1" applyBorder="1" applyAlignment="1">
      <alignment horizontal="right"/>
    </xf>
    <xf numFmtId="0" fontId="6" fillId="0" borderId="33" xfId="0" applyFont="1" applyFill="1" applyBorder="1" applyAlignment="1">
      <alignment horizontal="right"/>
    </xf>
    <xf numFmtId="0" fontId="29" fillId="0" borderId="35" xfId="0" applyFont="1" applyFill="1" applyBorder="1" applyAlignment="1">
      <alignment horizontal="center" vertical="center"/>
    </xf>
    <xf numFmtId="0" fontId="29" fillId="0" borderId="33" xfId="0" applyFont="1" applyFill="1" applyBorder="1" applyAlignment="1">
      <alignment horizontal="center" vertical="center"/>
    </xf>
    <xf numFmtId="0" fontId="29" fillId="0" borderId="17" xfId="0" applyFont="1" applyFill="1" applyBorder="1" applyAlignment="1">
      <alignment horizontal="center" vertical="center"/>
    </xf>
    <xf numFmtId="14" fontId="30" fillId="0" borderId="0" xfId="0" applyNumberFormat="1" applyFont="1" applyFill="1" applyAlignment="1">
      <alignment horizontal="center" vertical="center"/>
    </xf>
    <xf numFmtId="0" fontId="10" fillId="0" borderId="22" xfId="0" applyFont="1" applyFill="1" applyBorder="1" applyAlignment="1" applyProtection="1">
      <alignment horizontal="center" vertical="center"/>
      <protection locked="0"/>
    </xf>
    <xf numFmtId="49" fontId="6" fillId="0" borderId="27" xfId="0" applyNumberFormat="1" applyFont="1" applyFill="1" applyBorder="1" applyAlignment="1" applyProtection="1">
      <alignment horizontal="center" vertical="center"/>
      <protection locked="0"/>
    </xf>
    <xf numFmtId="0" fontId="6" fillId="0" borderId="22" xfId="0" applyFont="1" applyFill="1" applyBorder="1" applyAlignment="1" applyProtection="1">
      <alignment horizontal="center" vertical="center"/>
      <protection locked="0"/>
    </xf>
    <xf numFmtId="0" fontId="7" fillId="0" borderId="25" xfId="0" applyFont="1" applyFill="1" applyBorder="1" applyAlignment="1" applyProtection="1">
      <alignment horizontal="center" vertical="center"/>
      <protection locked="0"/>
    </xf>
    <xf numFmtId="0" fontId="7" fillId="0" borderId="26" xfId="0" applyFont="1" applyFill="1" applyBorder="1" applyAlignment="1" applyProtection="1">
      <alignment horizontal="center" vertical="center"/>
      <protection locked="0"/>
    </xf>
    <xf numFmtId="0" fontId="7" fillId="0" borderId="39" xfId="0" applyFont="1" applyFill="1" applyBorder="1" applyAlignment="1" applyProtection="1">
      <alignment horizontal="center" vertical="center"/>
      <protection locked="0"/>
    </xf>
    <xf numFmtId="0" fontId="7" fillId="0" borderId="27" xfId="0" applyFont="1" applyFill="1" applyBorder="1" applyAlignment="1" applyProtection="1">
      <alignment horizontal="center" vertical="center"/>
      <protection locked="0"/>
    </xf>
    <xf numFmtId="0" fontId="7" fillId="0" borderId="22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>
      <alignment horizontal="center"/>
    </xf>
    <xf numFmtId="49" fontId="6" fillId="0" borderId="30" xfId="0" applyNumberFormat="1" applyFont="1" applyFill="1" applyBorder="1" applyAlignment="1" applyProtection="1">
      <alignment horizontal="left" vertical="center"/>
      <protection locked="0"/>
    </xf>
    <xf numFmtId="49" fontId="6" fillId="0" borderId="31" xfId="0" applyNumberFormat="1" applyFont="1" applyFill="1" applyBorder="1" applyAlignment="1" applyProtection="1">
      <alignment horizontal="left" vertical="center"/>
      <protection locked="0"/>
    </xf>
    <xf numFmtId="49" fontId="6" fillId="0" borderId="38" xfId="0" applyNumberFormat="1" applyFont="1" applyFill="1" applyBorder="1" applyAlignment="1" applyProtection="1">
      <alignment horizontal="left" vertical="center"/>
      <protection locked="0"/>
    </xf>
    <xf numFmtId="49" fontId="6" fillId="0" borderId="32" xfId="0" applyNumberFormat="1" applyFont="1" applyFill="1" applyBorder="1" applyAlignment="1" applyProtection="1">
      <alignment horizontal="left" vertical="center"/>
      <protection locked="0"/>
    </xf>
    <xf numFmtId="49" fontId="27" fillId="0" borderId="31" xfId="0" applyNumberFormat="1" applyFont="1" applyFill="1" applyBorder="1" applyAlignment="1" applyProtection="1">
      <alignment horizontal="left" vertical="center"/>
      <protection locked="0"/>
    </xf>
    <xf numFmtId="49" fontId="27" fillId="0" borderId="38" xfId="0" applyNumberFormat="1" applyFont="1" applyFill="1" applyBorder="1" applyAlignment="1" applyProtection="1">
      <alignment horizontal="left" vertical="center"/>
      <protection locked="0"/>
    </xf>
    <xf numFmtId="49" fontId="27" fillId="0" borderId="32" xfId="0" applyNumberFormat="1" applyFont="1" applyFill="1" applyBorder="1" applyAlignment="1" applyProtection="1">
      <alignment horizontal="left" vertical="center"/>
      <protection locked="0"/>
    </xf>
    <xf numFmtId="0" fontId="6" fillId="0" borderId="21" xfId="0" applyFont="1" applyFill="1" applyBorder="1" applyProtection="1">
      <protection locked="0"/>
    </xf>
    <xf numFmtId="166" fontId="26" fillId="0" borderId="0" xfId="0" applyNumberFormat="1" applyFont="1" applyFill="1" applyBorder="1" applyAlignment="1">
      <alignment vertical="center"/>
    </xf>
    <xf numFmtId="0" fontId="11" fillId="0" borderId="21" xfId="0" applyFont="1" applyFill="1" applyBorder="1"/>
    <xf numFmtId="0" fontId="8" fillId="0" borderId="22" xfId="0" applyFont="1" applyFill="1" applyBorder="1" applyAlignment="1">
      <alignment horizontal="center" vertical="top"/>
    </xf>
    <xf numFmtId="0" fontId="21" fillId="0" borderId="40" xfId="0" applyFont="1" applyFill="1" applyBorder="1" applyAlignment="1">
      <alignment horizontal="left"/>
    </xf>
    <xf numFmtId="2" fontId="8" fillId="0" borderId="37" xfId="0" applyNumberFormat="1" applyFont="1" applyFill="1" applyBorder="1" applyAlignment="1">
      <alignment horizontal="center" vertical="top"/>
    </xf>
    <xf numFmtId="0" fontId="6" fillId="0" borderId="40" xfId="0" applyFont="1" applyFill="1" applyBorder="1"/>
    <xf numFmtId="0" fontId="6" fillId="0" borderId="22" xfId="0" applyFont="1" applyFill="1" applyBorder="1" applyAlignment="1">
      <alignment horizontal="center" vertical="top"/>
    </xf>
    <xf numFmtId="0" fontId="6" fillId="0" borderId="37" xfId="0" applyFont="1" applyFill="1" applyBorder="1" applyAlignment="1">
      <alignment horizontal="center" vertical="top"/>
    </xf>
    <xf numFmtId="0" fontId="16" fillId="0" borderId="36" xfId="0" applyFont="1" applyFill="1" applyBorder="1" applyAlignment="1" applyProtection="1">
      <alignment horizontal="center" vertical="center" wrapText="1"/>
      <protection locked="0"/>
    </xf>
    <xf numFmtId="0" fontId="6" fillId="0" borderId="15" xfId="0" applyFont="1" applyFill="1" applyBorder="1" applyAlignment="1">
      <alignment horizontal="center" vertical="top" wrapText="1"/>
    </xf>
    <xf numFmtId="0" fontId="16" fillId="0" borderId="15" xfId="0" applyFont="1" applyFill="1" applyBorder="1" applyAlignment="1" applyProtection="1">
      <alignment horizontal="center" vertical="top" wrapText="1"/>
      <protection locked="0"/>
    </xf>
    <xf numFmtId="0" fontId="6" fillId="0" borderId="14" xfId="0" applyFont="1" applyFill="1" applyBorder="1" applyAlignment="1" applyProtection="1">
      <alignment horizontal="center" vertical="top" wrapText="1"/>
      <protection locked="0"/>
    </xf>
    <xf numFmtId="0" fontId="6" fillId="0" borderId="14" xfId="0" applyFont="1" applyFill="1" applyBorder="1" applyAlignment="1">
      <alignment horizontal="center" vertical="top" wrapText="1"/>
    </xf>
    <xf numFmtId="0" fontId="25" fillId="0" borderId="16" xfId="0" applyFont="1" applyFill="1" applyBorder="1" applyAlignment="1" applyProtection="1">
      <alignment horizontal="center" vertical="top"/>
      <protection locked="0"/>
    </xf>
    <xf numFmtId="0" fontId="25" fillId="0" borderId="16" xfId="0" applyFont="1" applyFill="1" applyBorder="1" applyAlignment="1">
      <alignment horizontal="center" vertical="top"/>
    </xf>
    <xf numFmtId="0" fontId="6" fillId="0" borderId="14" xfId="0" applyFont="1" applyFill="1" applyBorder="1" applyAlignment="1" applyProtection="1">
      <alignment horizontal="center" vertical="top"/>
      <protection locked="0"/>
    </xf>
    <xf numFmtId="0" fontId="6" fillId="0" borderId="14" xfId="0" applyFont="1" applyFill="1" applyBorder="1" applyAlignment="1">
      <alignment horizontal="center" vertical="top"/>
    </xf>
    <xf numFmtId="0" fontId="25" fillId="0" borderId="16" xfId="0" applyFont="1" applyFill="1" applyBorder="1" applyAlignment="1" applyProtection="1">
      <alignment horizontal="center" vertical="top" wrapText="1"/>
      <protection locked="0"/>
    </xf>
    <xf numFmtId="0" fontId="25" fillId="0" borderId="16" xfId="0" applyFont="1" applyFill="1" applyBorder="1" applyAlignment="1">
      <alignment horizontal="center" vertical="top" wrapText="1"/>
    </xf>
    <xf numFmtId="0" fontId="25" fillId="0" borderId="14" xfId="0" applyFont="1" applyFill="1" applyBorder="1" applyAlignment="1" applyProtection="1">
      <alignment horizontal="center" vertical="top"/>
      <protection locked="0"/>
    </xf>
    <xf numFmtId="0" fontId="25" fillId="0" borderId="14" xfId="0" applyFont="1" applyFill="1" applyBorder="1" applyAlignment="1">
      <alignment horizontal="center" vertical="top"/>
    </xf>
    <xf numFmtId="0" fontId="6" fillId="0" borderId="15" xfId="0" applyFont="1" applyFill="1" applyBorder="1"/>
    <xf numFmtId="0" fontId="6" fillId="0" borderId="14" xfId="0" applyFont="1" applyFill="1" applyBorder="1"/>
    <xf numFmtId="0" fontId="6" fillId="0" borderId="16" xfId="0" applyFont="1" applyFill="1" applyBorder="1"/>
    <xf numFmtId="0" fontId="32" fillId="0" borderId="0" xfId="0" applyFont="1" applyFill="1" applyAlignment="1" applyProtection="1">
      <alignment vertical="top"/>
      <protection locked="0"/>
    </xf>
    <xf numFmtId="0" fontId="31" fillId="0" borderId="0" xfId="0" applyFont="1" applyFill="1" applyAlignment="1" applyProtection="1">
      <alignment vertical="top"/>
      <protection locked="0"/>
    </xf>
    <xf numFmtId="0" fontId="9" fillId="0" borderId="0" xfId="0" applyFont="1" applyFill="1" applyAlignment="1" applyProtection="1">
      <alignment vertical="top"/>
      <protection locked="0"/>
    </xf>
    <xf numFmtId="0" fontId="6" fillId="0" borderId="41" xfId="0" applyFont="1" applyFill="1" applyBorder="1" applyProtection="1">
      <protection locked="0"/>
    </xf>
    <xf numFmtId="0" fontId="5" fillId="0" borderId="24" xfId="0" applyFont="1" applyFill="1" applyBorder="1" applyAlignment="1" applyProtection="1">
      <alignment horizontal="center" vertical="center"/>
      <protection locked="0"/>
    </xf>
    <xf numFmtId="0" fontId="5" fillId="0" borderId="42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Protection="1"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0" fontId="22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167" fontId="23" fillId="0" borderId="0" xfId="0" applyNumberFormat="1" applyFont="1" applyFill="1" applyBorder="1" applyAlignment="1"/>
    <xf numFmtId="0" fontId="9" fillId="0" borderId="0" xfId="0" applyFont="1" applyFill="1" applyBorder="1"/>
    <xf numFmtId="0" fontId="24" fillId="0" borderId="0" xfId="0" applyFont="1" applyFill="1" applyBorder="1" applyAlignment="1"/>
    <xf numFmtId="0" fontId="22" fillId="0" borderId="0" xfId="0" applyFont="1" applyFill="1" applyBorder="1" applyAlignment="1"/>
    <xf numFmtId="14" fontId="30" fillId="0" borderId="0" xfId="0" applyNumberFormat="1" applyFont="1" applyFill="1" applyAlignment="1">
      <alignment vertical="center" wrapText="1"/>
    </xf>
    <xf numFmtId="14" fontId="30" fillId="0" borderId="0" xfId="0" applyNumberFormat="1" applyFont="1" applyFill="1" applyAlignment="1">
      <alignment vertical="center"/>
    </xf>
    <xf numFmtId="0" fontId="17" fillId="0" borderId="0" xfId="0" applyFont="1" applyFill="1"/>
    <xf numFmtId="0" fontId="33" fillId="0" borderId="0" xfId="0" applyFont="1" applyFill="1"/>
    <xf numFmtId="0" fontId="13" fillId="0" borderId="0" xfId="1" applyFill="1" applyBorder="1"/>
    <xf numFmtId="0" fontId="14" fillId="0" borderId="0" xfId="0" applyFont="1" applyFill="1" applyBorder="1" applyAlignment="1">
      <alignment horizontal="center" vertical="center"/>
    </xf>
    <xf numFmtId="14" fontId="9" fillId="0" borderId="0" xfId="0" applyNumberFormat="1" applyFont="1" applyFill="1" applyBorder="1" applyAlignment="1">
      <alignment horizontal="center" vertical="center"/>
    </xf>
    <xf numFmtId="14" fontId="9" fillId="0" borderId="0" xfId="0" applyNumberFormat="1" applyFont="1" applyFill="1" applyBorder="1" applyAlignment="1">
      <alignment vertical="center"/>
    </xf>
    <xf numFmtId="164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5" fillId="0" borderId="0" xfId="0" applyFont="1" applyFill="1" applyBorder="1" applyAlignment="1">
      <alignment horizontal="center" vertical="center" wrapText="1"/>
    </xf>
    <xf numFmtId="171" fontId="16" fillId="3" borderId="0" xfId="0" applyNumberFormat="1" applyFont="1" applyFill="1" applyBorder="1" applyAlignment="1">
      <alignment horizontal="center" vertical="center"/>
    </xf>
    <xf numFmtId="171" fontId="16" fillId="3" borderId="18" xfId="0" applyNumberFormat="1" applyFont="1" applyFill="1" applyBorder="1" applyAlignment="1">
      <alignment horizontal="center" vertical="center"/>
    </xf>
    <xf numFmtId="171" fontId="16" fillId="3" borderId="33" xfId="0" applyNumberFormat="1" applyFont="1" applyFill="1" applyBorder="1" applyAlignment="1">
      <alignment horizontal="center" vertical="center"/>
    </xf>
    <xf numFmtId="171" fontId="16" fillId="3" borderId="17" xfId="0" applyNumberFormat="1" applyFont="1" applyFill="1" applyBorder="1" applyAlignment="1">
      <alignment horizontal="center" vertical="center"/>
    </xf>
    <xf numFmtId="168" fontId="6" fillId="6" borderId="1" xfId="0" applyNumberFormat="1" applyFont="1" applyFill="1" applyBorder="1" applyAlignment="1">
      <alignment horizontal="center" vertical="center"/>
    </xf>
    <xf numFmtId="168" fontId="6" fillId="6" borderId="2" xfId="0" applyNumberFormat="1" applyFont="1" applyFill="1" applyBorder="1" applyAlignment="1">
      <alignment horizontal="center" vertical="center"/>
    </xf>
    <xf numFmtId="168" fontId="6" fillId="6" borderId="3" xfId="0" applyNumberFormat="1" applyFont="1" applyFill="1" applyBorder="1" applyAlignment="1">
      <alignment horizontal="center" vertical="center"/>
    </xf>
  </cellXfs>
  <cellStyles count="6">
    <cellStyle name="Neutre" xfId="1" builtinId="28"/>
    <cellStyle name="Normal" xfId="0" builtinId="0"/>
    <cellStyle name="Normal 2" xfId="2"/>
    <cellStyle name="Normal 2 2" xfId="4"/>
    <cellStyle name="Normal 3" xfId="3"/>
    <cellStyle name="Normal 3 2" xfId="5"/>
  </cellStyles>
  <dxfs count="9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C6EFCE"/>
      <color rgb="FFFFCCFF"/>
      <color rgb="FFFF9999"/>
      <color rgb="FFCC0000"/>
      <color rgb="FFFFAB97"/>
      <color rgb="FF000000"/>
      <color rgb="FFA50021"/>
      <color rgb="FFFF99CC"/>
      <color rgb="FFFFCCCC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13" Type="http://schemas.openxmlformats.org/officeDocument/2006/relationships/customXml" Target="../customXml/item5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openxmlformats.org/officeDocument/2006/relationships/customXml" Target="../customXml/item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externalLink" Target="externalLinks/externalLink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espcol001.brest-metropole.fr/sites/wss00190/usager/documents_partages/1_Serv.%20tech.%20aux%20usagers/1_GESTION%20EQUIPE/planning%20semaine/Planning%20&#233;quipe%202023_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j annuelle"/>
      <sheetName val="Données"/>
      <sheetName val=" Type "/>
      <sheetName val="Feuil2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  <sheetName val="S1 2024"/>
      <sheetName val="Analyse"/>
      <sheetName val="CC"/>
      <sheetName val="ANC"/>
      <sheetName val="Véhicule"/>
      <sheetName val="tableau de bord"/>
    </sheetNames>
    <sheetDataSet>
      <sheetData sheetId="0"/>
      <sheetData sheetId="1">
        <row r="2">
          <cell r="C2" t="str">
            <v>ASB</v>
          </cell>
        </row>
        <row r="3">
          <cell r="C3" t="str">
            <v>BB</v>
          </cell>
        </row>
        <row r="4">
          <cell r="C4" t="str">
            <v>BC</v>
          </cell>
        </row>
        <row r="5">
          <cell r="C5" t="str">
            <v>CB</v>
          </cell>
        </row>
        <row r="6">
          <cell r="C6" t="str">
            <v>CC</v>
          </cell>
        </row>
        <row r="7">
          <cell r="C7" t="str">
            <v>EK</v>
          </cell>
        </row>
        <row r="8">
          <cell r="C8" t="str">
            <v>ELS</v>
          </cell>
        </row>
        <row r="9">
          <cell r="C9" t="str">
            <v>FA</v>
          </cell>
        </row>
        <row r="10">
          <cell r="C10" t="str">
            <v>FLB</v>
          </cell>
        </row>
        <row r="11">
          <cell r="C11" t="str">
            <v>FS</v>
          </cell>
        </row>
        <row r="12">
          <cell r="C12" t="str">
            <v>GL</v>
          </cell>
        </row>
        <row r="13">
          <cell r="C13" t="str">
            <v>GLT</v>
          </cell>
        </row>
        <row r="14">
          <cell r="C14" t="str">
            <v>JB</v>
          </cell>
        </row>
        <row r="15">
          <cell r="C15" t="str">
            <v>JK</v>
          </cell>
        </row>
        <row r="16">
          <cell r="C16" t="str">
            <v>LG</v>
          </cell>
        </row>
        <row r="17">
          <cell r="C17" t="str">
            <v>NLB</v>
          </cell>
        </row>
        <row r="18">
          <cell r="C18" t="str">
            <v>NY</v>
          </cell>
        </row>
        <row r="19">
          <cell r="C19" t="str">
            <v>SLV</v>
          </cell>
        </row>
        <row r="20">
          <cell r="C20" t="str">
            <v>TB</v>
          </cell>
        </row>
        <row r="21">
          <cell r="C21" t="str">
            <v>TG</v>
          </cell>
        </row>
        <row r="22">
          <cell r="C22" t="str">
            <v>TL</v>
          </cell>
        </row>
        <row r="23">
          <cell r="C23" t="str">
            <v>VC</v>
          </cell>
        </row>
        <row r="24">
          <cell r="C24" t="str">
            <v>JDL</v>
          </cell>
        </row>
        <row r="25">
          <cell r="C25" t="str">
            <v>INTERIM 1</v>
          </cell>
        </row>
        <row r="26">
          <cell r="C26" t="str">
            <v>AG</v>
          </cell>
        </row>
        <row r="27">
          <cell r="C27" t="str">
            <v>SLF</v>
          </cell>
        </row>
        <row r="28">
          <cell r="C28" t="str">
            <v>RG</v>
          </cell>
        </row>
        <row r="29">
          <cell r="C29" t="str">
            <v>JD</v>
          </cell>
        </row>
        <row r="30">
          <cell r="C30" t="str">
            <v>JR</v>
          </cell>
        </row>
        <row r="31">
          <cell r="C31" t="str">
            <v>GN</v>
          </cell>
        </row>
        <row r="32">
          <cell r="C32" t="str">
            <v>MAV</v>
          </cell>
        </row>
        <row r="33">
          <cell r="C33" t="str">
            <v>NG</v>
          </cell>
        </row>
        <row r="34">
          <cell r="C34" t="str">
            <v>HC</v>
          </cell>
        </row>
        <row r="35">
          <cell r="C35" t="str">
            <v>MM</v>
          </cell>
        </row>
        <row r="36">
          <cell r="C36" t="str">
            <v>GB</v>
          </cell>
        </row>
        <row r="37">
          <cell r="C37" t="str">
            <v>TB1</v>
          </cell>
        </row>
        <row r="38">
          <cell r="C38" t="str">
            <v>TG1</v>
          </cell>
        </row>
        <row r="39">
          <cell r="C39" t="str">
            <v>INTERIM 2</v>
          </cell>
        </row>
        <row r="40">
          <cell r="C40" t="str">
            <v>INTERIM 3</v>
          </cell>
        </row>
        <row r="41">
          <cell r="C41" t="str">
            <v>IO</v>
          </cell>
        </row>
        <row r="42">
          <cell r="C42" t="str">
            <v>CJ</v>
          </cell>
        </row>
        <row r="43">
          <cell r="C43" t="str">
            <v>LD</v>
          </cell>
        </row>
        <row r="44">
          <cell r="C44" t="str">
            <v>EF</v>
          </cell>
        </row>
        <row r="45">
          <cell r="C45" t="str">
            <v>AB</v>
          </cell>
        </row>
        <row r="46">
          <cell r="C46" t="str">
            <v>RR</v>
          </cell>
        </row>
        <row r="47">
          <cell r="C47" t="str">
            <v>CK</v>
          </cell>
        </row>
        <row r="48">
          <cell r="C48" t="str">
            <v>PG</v>
          </cell>
        </row>
        <row r="49">
          <cell r="C49" t="str">
            <v>MS</v>
          </cell>
        </row>
        <row r="50">
          <cell r="C50" t="str">
            <v>XB</v>
          </cell>
        </row>
        <row r="51">
          <cell r="C51" t="str">
            <v>PD</v>
          </cell>
        </row>
        <row r="52">
          <cell r="C52" t="str">
            <v>INTERIM 4</v>
          </cell>
        </row>
        <row r="53">
          <cell r="C53" t="str">
            <v>INTERIM 5</v>
          </cell>
        </row>
        <row r="54">
          <cell r="C54" t="str">
            <v>FM</v>
          </cell>
        </row>
        <row r="55">
          <cell r="C55" t="str">
            <v>JBLM</v>
          </cell>
        </row>
        <row r="56">
          <cell r="C56" t="str">
            <v>FC</v>
          </cell>
        </row>
        <row r="57">
          <cell r="C57" t="str">
            <v>TM</v>
          </cell>
        </row>
        <row r="58">
          <cell r="C58" t="str">
            <v>JS</v>
          </cell>
        </row>
        <row r="59">
          <cell r="C59" t="str">
            <v>JL</v>
          </cell>
        </row>
        <row r="60">
          <cell r="C60" t="str">
            <v>LK</v>
          </cell>
        </row>
        <row r="61">
          <cell r="C61" t="str">
            <v>YW</v>
          </cell>
        </row>
        <row r="62">
          <cell r="C62" t="str">
            <v>TL1</v>
          </cell>
        </row>
        <row r="63">
          <cell r="C63" t="str">
            <v>CL</v>
          </cell>
        </row>
        <row r="64">
          <cell r="C64" t="str">
            <v>SO</v>
          </cell>
        </row>
        <row r="65">
          <cell r="C65" t="str">
            <v>AL</v>
          </cell>
        </row>
        <row r="66">
          <cell r="C66" t="str">
            <v>BB1</v>
          </cell>
        </row>
        <row r="67">
          <cell r="C67"/>
        </row>
        <row r="68">
          <cell r="C68"/>
        </row>
        <row r="69">
          <cell r="C69"/>
        </row>
        <row r="70">
          <cell r="C70"/>
        </row>
        <row r="71">
          <cell r="C71"/>
        </row>
        <row r="72">
          <cell r="C72"/>
        </row>
        <row r="73">
          <cell r="C73"/>
        </row>
        <row r="74">
          <cell r="C74"/>
        </row>
        <row r="75">
          <cell r="C75"/>
        </row>
        <row r="76">
          <cell r="C76"/>
        </row>
        <row r="77">
          <cell r="C77"/>
        </row>
        <row r="78">
          <cell r="C78"/>
        </row>
        <row r="79">
          <cell r="C79"/>
        </row>
        <row r="80">
          <cell r="C80"/>
        </row>
        <row r="81">
          <cell r="C81"/>
        </row>
        <row r="82">
          <cell r="C82"/>
        </row>
        <row r="83">
          <cell r="C83"/>
        </row>
        <row r="84">
          <cell r="C84"/>
        </row>
        <row r="85">
          <cell r="C85"/>
        </row>
        <row r="86">
          <cell r="C86"/>
        </row>
        <row r="87">
          <cell r="C87"/>
        </row>
        <row r="88">
          <cell r="C88"/>
        </row>
        <row r="89">
          <cell r="C89"/>
        </row>
        <row r="90">
          <cell r="C90"/>
        </row>
        <row r="91">
          <cell r="C91"/>
        </row>
        <row r="92">
          <cell r="C92"/>
        </row>
        <row r="93">
          <cell r="C93"/>
        </row>
        <row r="94">
          <cell r="C94"/>
        </row>
        <row r="95">
          <cell r="C95"/>
        </row>
        <row r="96">
          <cell r="C96"/>
        </row>
        <row r="97">
          <cell r="C97"/>
        </row>
        <row r="98">
          <cell r="C98"/>
        </row>
        <row r="99">
          <cell r="C99"/>
        </row>
        <row r="100">
          <cell r="C100"/>
        </row>
        <row r="101">
          <cell r="C101"/>
        </row>
        <row r="102">
          <cell r="C102"/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H97"/>
  <sheetViews>
    <sheetView tabSelected="1" workbookViewId="0">
      <selection activeCell="L32" sqref="L32"/>
    </sheetView>
  </sheetViews>
  <sheetFormatPr baseColWidth="10" defaultRowHeight="12.75" x14ac:dyDescent="0.2"/>
  <cols>
    <col min="1" max="1" width="15.42578125" style="3" bestFit="1" customWidth="1"/>
    <col min="2" max="2" width="15.42578125" style="3" customWidth="1"/>
    <col min="3" max="3" width="11.42578125" style="4"/>
    <col min="4" max="4" width="6.42578125" style="4" customWidth="1"/>
    <col min="5" max="6" width="11.42578125" style="3"/>
    <col min="7" max="7" width="13.85546875" style="3" customWidth="1"/>
    <col min="8" max="11" width="11.42578125" style="3"/>
    <col min="12" max="12" width="17.42578125" customWidth="1"/>
    <col min="13" max="13" width="17.140625" bestFit="1" customWidth="1"/>
    <col min="16" max="16" width="13.42578125" style="4" customWidth="1"/>
    <col min="17" max="28" width="12.5703125" style="4" customWidth="1"/>
    <col min="29" max="29" width="12.5703125" customWidth="1"/>
    <col min="34" max="34" width="11.42578125" style="3"/>
  </cols>
  <sheetData>
    <row r="1" spans="1:34" x14ac:dyDescent="0.2">
      <c r="A1" s="21"/>
      <c r="B1" s="21"/>
      <c r="C1" s="73"/>
      <c r="D1" s="73"/>
      <c r="L1" s="32" t="s">
        <v>13</v>
      </c>
      <c r="M1" s="33">
        <v>2024</v>
      </c>
      <c r="N1" s="3"/>
      <c r="O1" s="3"/>
      <c r="V1" s="73"/>
      <c r="AC1" s="3"/>
      <c r="AD1" s="3"/>
      <c r="AE1" s="3"/>
      <c r="AF1" s="3"/>
      <c r="AG1" s="3"/>
    </row>
    <row r="2" spans="1:34" ht="15" x14ac:dyDescent="0.2">
      <c r="C2" s="14"/>
      <c r="D2" s="14"/>
      <c r="L2" s="17">
        <f>DATE(An,1,1)</f>
        <v>45292</v>
      </c>
      <c r="M2" s="18" t="s">
        <v>0</v>
      </c>
      <c r="P2" s="124"/>
      <c r="Q2" s="125"/>
      <c r="R2" s="125"/>
      <c r="V2" s="73"/>
      <c r="AC2" s="3"/>
      <c r="AD2" s="3"/>
      <c r="AE2" s="3"/>
      <c r="AF2" s="3"/>
      <c r="AG2" s="3"/>
    </row>
    <row r="3" spans="1:34" ht="17.25" customHeight="1" x14ac:dyDescent="0.2">
      <c r="C3" s="14"/>
      <c r="D3" s="14"/>
      <c r="L3" s="17">
        <f>DATE(An,3,29.56+0.979*MOD(204-11*MOD(An,19),30)-WEEKDAY(DATE(An,3,28.56+0.979*MOD(204-11*MOD(An,19),30))))</f>
        <v>45382</v>
      </c>
      <c r="M3" s="18" t="s">
        <v>1</v>
      </c>
      <c r="P3" s="129"/>
      <c r="Q3" s="129"/>
      <c r="R3" s="129"/>
      <c r="S3" s="130"/>
      <c r="T3" s="130"/>
      <c r="U3" s="128"/>
      <c r="V3" s="128"/>
    </row>
    <row r="4" spans="1:34" ht="15.75" customHeight="1" x14ac:dyDescent="0.2">
      <c r="C4" s="14"/>
      <c r="D4" s="14"/>
      <c r="L4" s="17">
        <f>Pâques+1</f>
        <v>45383</v>
      </c>
      <c r="M4" s="18" t="s">
        <v>2</v>
      </c>
      <c r="S4" s="130"/>
      <c r="T4" s="130"/>
      <c r="U4" s="126"/>
      <c r="V4" s="127"/>
    </row>
    <row r="5" spans="1:34" ht="15" x14ac:dyDescent="0.2">
      <c r="C5" s="14"/>
      <c r="D5" s="14"/>
      <c r="L5" s="17">
        <f>DATE(An,5,1)</f>
        <v>45413</v>
      </c>
      <c r="M5" s="18" t="s">
        <v>3</v>
      </c>
      <c r="S5" s="115"/>
      <c r="T5" s="115"/>
      <c r="U5" s="73"/>
    </row>
    <row r="6" spans="1:34" ht="15" x14ac:dyDescent="0.2">
      <c r="C6" s="14"/>
      <c r="D6" s="14"/>
      <c r="L6" s="17">
        <f>DATE(An,5,8)</f>
        <v>45420</v>
      </c>
      <c r="M6" s="18" t="s">
        <v>4</v>
      </c>
      <c r="S6" s="115"/>
      <c r="T6" s="115"/>
      <c r="U6" s="73"/>
    </row>
    <row r="7" spans="1:34" ht="15" x14ac:dyDescent="0.2">
      <c r="C7" s="14"/>
      <c r="D7" s="14"/>
      <c r="L7" s="17">
        <f>Pâques+39</f>
        <v>45421</v>
      </c>
      <c r="M7" s="18" t="s">
        <v>5</v>
      </c>
      <c r="S7" s="115"/>
      <c r="T7" s="115"/>
      <c r="U7" s="73"/>
    </row>
    <row r="8" spans="1:34" ht="15" x14ac:dyDescent="0.2">
      <c r="C8" s="14"/>
      <c r="D8" s="14"/>
      <c r="L8" s="17">
        <f>Pâques+49</f>
        <v>45431</v>
      </c>
      <c r="M8" s="18" t="s">
        <v>6</v>
      </c>
      <c r="S8" s="115"/>
      <c r="T8" s="115"/>
      <c r="U8" s="73"/>
    </row>
    <row r="9" spans="1:34" ht="15" x14ac:dyDescent="0.2">
      <c r="C9" s="14"/>
      <c r="D9" s="14"/>
      <c r="L9" s="17">
        <f>Pâques+50</f>
        <v>45432</v>
      </c>
      <c r="M9" s="18" t="s">
        <v>7</v>
      </c>
      <c r="S9" s="115"/>
      <c r="T9" s="115"/>
      <c r="U9" s="73"/>
    </row>
    <row r="10" spans="1:34" ht="15" x14ac:dyDescent="0.2">
      <c r="C10" s="14"/>
      <c r="D10" s="14"/>
      <c r="L10" s="17">
        <f>DATE(An,7,14)</f>
        <v>45487</v>
      </c>
      <c r="M10" s="18" t="s">
        <v>8</v>
      </c>
      <c r="S10" s="115"/>
      <c r="T10" s="115"/>
      <c r="U10" s="73"/>
    </row>
    <row r="11" spans="1:34" ht="15" x14ac:dyDescent="0.2">
      <c r="C11" s="14"/>
      <c r="D11" s="14"/>
      <c r="L11" s="17">
        <f>DATE(An,8,15)</f>
        <v>45519</v>
      </c>
      <c r="M11" s="18" t="s">
        <v>9</v>
      </c>
      <c r="S11" s="115"/>
      <c r="T11" s="115"/>
      <c r="U11" s="73"/>
    </row>
    <row r="12" spans="1:34" ht="15" x14ac:dyDescent="0.2">
      <c r="C12" s="14"/>
      <c r="D12" s="14"/>
      <c r="L12" s="17">
        <f>DATE(An,11,1)</f>
        <v>45597</v>
      </c>
      <c r="M12" s="18" t="s">
        <v>10</v>
      </c>
      <c r="S12" s="115"/>
      <c r="T12" s="115"/>
      <c r="U12" s="73"/>
    </row>
    <row r="13" spans="1:34" ht="15" x14ac:dyDescent="0.2">
      <c r="C13" s="14"/>
      <c r="D13" s="14"/>
      <c r="L13" s="17">
        <f>DATE(An,11,11)</f>
        <v>45607</v>
      </c>
      <c r="M13" s="18" t="s">
        <v>11</v>
      </c>
      <c r="AH13"/>
    </row>
    <row r="14" spans="1:34" ht="15" x14ac:dyDescent="0.2">
      <c r="C14" s="14"/>
      <c r="D14" s="14"/>
      <c r="L14" s="17">
        <f>DATE(An,12,25)</f>
        <v>45651</v>
      </c>
      <c r="M14" s="18" t="s">
        <v>12</v>
      </c>
      <c r="AH14"/>
    </row>
    <row r="15" spans="1:34" x14ac:dyDescent="0.2">
      <c r="C15" s="14"/>
      <c r="D15" s="14"/>
      <c r="AH15"/>
    </row>
    <row r="16" spans="1:34" x14ac:dyDescent="0.2">
      <c r="C16" s="14"/>
      <c r="D16" s="14"/>
      <c r="AH16"/>
    </row>
    <row r="17" spans="2:34" x14ac:dyDescent="0.2">
      <c r="C17" s="14"/>
      <c r="D17" s="14"/>
      <c r="AH17"/>
    </row>
    <row r="18" spans="2:34" x14ac:dyDescent="0.2">
      <c r="C18" s="14"/>
      <c r="D18" s="14"/>
      <c r="AH18"/>
    </row>
    <row r="19" spans="2:34" x14ac:dyDescent="0.2">
      <c r="C19" s="14"/>
      <c r="D19" s="14"/>
      <c r="AH19"/>
    </row>
    <row r="20" spans="2:34" x14ac:dyDescent="0.2">
      <c r="C20" s="14"/>
      <c r="D20" s="14"/>
      <c r="AH20"/>
    </row>
    <row r="21" spans="2:34" x14ac:dyDescent="0.2">
      <c r="C21" s="14"/>
      <c r="D21" s="14"/>
      <c r="AH21"/>
    </row>
    <row r="22" spans="2:34" x14ac:dyDescent="0.2">
      <c r="B22" s="4"/>
      <c r="C22" s="14"/>
      <c r="D22" s="14"/>
      <c r="AH22"/>
    </row>
    <row r="23" spans="2:34" x14ac:dyDescent="0.2">
      <c r="C23" s="14"/>
      <c r="D23" s="14"/>
      <c r="AH23"/>
    </row>
    <row r="24" spans="2:34" x14ac:dyDescent="0.2">
      <c r="C24" s="14"/>
      <c r="D24" s="14"/>
      <c r="AH24"/>
    </row>
    <row r="25" spans="2:34" x14ac:dyDescent="0.2">
      <c r="C25" s="14"/>
      <c r="D25" s="14"/>
      <c r="AH25"/>
    </row>
    <row r="26" spans="2:34" x14ac:dyDescent="0.2">
      <c r="C26" s="14"/>
      <c r="D26" s="14"/>
      <c r="AH26"/>
    </row>
    <row r="27" spans="2:34" x14ac:dyDescent="0.2">
      <c r="C27" s="14"/>
      <c r="D27" s="14"/>
      <c r="AH27"/>
    </row>
    <row r="28" spans="2:34" x14ac:dyDescent="0.2">
      <c r="C28" s="14"/>
      <c r="D28" s="14"/>
      <c r="AH28"/>
    </row>
    <row r="29" spans="2:34" x14ac:dyDescent="0.2">
      <c r="C29" s="14"/>
      <c r="D29" s="14"/>
      <c r="AH29"/>
    </row>
    <row r="30" spans="2:34" x14ac:dyDescent="0.2">
      <c r="C30" s="14"/>
      <c r="D30" s="14"/>
      <c r="AH30"/>
    </row>
    <row r="31" spans="2:34" x14ac:dyDescent="0.2">
      <c r="C31" s="14"/>
      <c r="D31" s="14"/>
      <c r="AH31"/>
    </row>
    <row r="32" spans="2:34" x14ac:dyDescent="0.2">
      <c r="C32" s="14"/>
      <c r="D32" s="14"/>
      <c r="AH32"/>
    </row>
    <row r="33" spans="1:34" x14ac:dyDescent="0.2">
      <c r="C33" s="14"/>
      <c r="D33" s="14"/>
      <c r="AH33"/>
    </row>
    <row r="34" spans="1:34" x14ac:dyDescent="0.2">
      <c r="C34" s="14"/>
      <c r="D34" s="14"/>
    </row>
    <row r="35" spans="1:34" x14ac:dyDescent="0.2">
      <c r="C35" s="14"/>
      <c r="D35" s="14"/>
    </row>
    <row r="36" spans="1:34" x14ac:dyDescent="0.2">
      <c r="C36" s="14"/>
      <c r="D36" s="14"/>
    </row>
    <row r="37" spans="1:34" x14ac:dyDescent="0.2">
      <c r="C37" s="14"/>
      <c r="D37" s="14"/>
    </row>
    <row r="38" spans="1:34" x14ac:dyDescent="0.2">
      <c r="C38" s="14"/>
      <c r="D38" s="14"/>
    </row>
    <row r="39" spans="1:34" x14ac:dyDescent="0.2">
      <c r="C39" s="14"/>
      <c r="D39" s="14"/>
    </row>
    <row r="40" spans="1:34" x14ac:dyDescent="0.2">
      <c r="C40" s="14"/>
      <c r="D40" s="14"/>
    </row>
    <row r="41" spans="1:34" x14ac:dyDescent="0.2">
      <c r="C41" s="14"/>
    </row>
    <row r="42" spans="1:34" x14ac:dyDescent="0.2">
      <c r="C42" s="14"/>
    </row>
    <row r="43" spans="1:34" x14ac:dyDescent="0.2">
      <c r="C43" s="14"/>
    </row>
    <row r="44" spans="1:34" x14ac:dyDescent="0.2">
      <c r="C44" s="14"/>
    </row>
    <row r="45" spans="1:34" x14ac:dyDescent="0.2">
      <c r="C45" s="14"/>
    </row>
    <row r="46" spans="1:34" x14ac:dyDescent="0.2">
      <c r="C46" s="14"/>
    </row>
    <row r="47" spans="1:34" x14ac:dyDescent="0.2">
      <c r="C47" s="14"/>
    </row>
    <row r="48" spans="1:34" ht="18.75" x14ac:dyDescent="0.4">
      <c r="A48" s="122"/>
      <c r="B48" s="123"/>
      <c r="C48" s="14"/>
    </row>
    <row r="49" spans="2:3" x14ac:dyDescent="0.2">
      <c r="C49" s="14"/>
    </row>
    <row r="50" spans="2:3" x14ac:dyDescent="0.2">
      <c r="C50" s="14"/>
    </row>
    <row r="51" spans="2:3" x14ac:dyDescent="0.2">
      <c r="C51" s="14"/>
    </row>
    <row r="52" spans="2:3" x14ac:dyDescent="0.2">
      <c r="C52" s="14"/>
    </row>
    <row r="53" spans="2:3" x14ac:dyDescent="0.2">
      <c r="C53" s="14"/>
    </row>
    <row r="54" spans="2:3" x14ac:dyDescent="0.2">
      <c r="C54" s="14"/>
    </row>
    <row r="55" spans="2:3" x14ac:dyDescent="0.2">
      <c r="C55" s="14"/>
    </row>
    <row r="56" spans="2:3" x14ac:dyDescent="0.2">
      <c r="C56" s="14"/>
    </row>
    <row r="57" spans="2:3" x14ac:dyDescent="0.2">
      <c r="B57" s="14"/>
      <c r="C57" s="14"/>
    </row>
    <row r="58" spans="2:3" x14ac:dyDescent="0.2">
      <c r="C58" s="14"/>
    </row>
    <row r="59" spans="2:3" x14ac:dyDescent="0.2">
      <c r="C59" s="14"/>
    </row>
    <row r="60" spans="2:3" x14ac:dyDescent="0.2">
      <c r="C60" s="14"/>
    </row>
    <row r="61" spans="2:3" x14ac:dyDescent="0.2">
      <c r="C61" s="14"/>
    </row>
    <row r="62" spans="2:3" x14ac:dyDescent="0.2">
      <c r="C62" s="14"/>
    </row>
    <row r="63" spans="2:3" x14ac:dyDescent="0.2">
      <c r="C63" s="14"/>
    </row>
    <row r="64" spans="2:3" x14ac:dyDescent="0.2">
      <c r="C64" s="14"/>
    </row>
    <row r="65" spans="3:3" x14ac:dyDescent="0.2">
      <c r="C65" s="14"/>
    </row>
    <row r="66" spans="3:3" x14ac:dyDescent="0.2">
      <c r="C66" s="14"/>
    </row>
    <row r="67" spans="3:3" x14ac:dyDescent="0.2">
      <c r="C67" s="14"/>
    </row>
    <row r="68" spans="3:3" x14ac:dyDescent="0.2">
      <c r="C68" s="14"/>
    </row>
    <row r="69" spans="3:3" x14ac:dyDescent="0.2">
      <c r="C69" s="14"/>
    </row>
    <row r="70" spans="3:3" x14ac:dyDescent="0.2">
      <c r="C70" s="14"/>
    </row>
    <row r="71" spans="3:3" x14ac:dyDescent="0.2">
      <c r="C71" s="14"/>
    </row>
    <row r="72" spans="3:3" x14ac:dyDescent="0.2">
      <c r="C72" s="14"/>
    </row>
    <row r="73" spans="3:3" x14ac:dyDescent="0.2">
      <c r="C73" s="14"/>
    </row>
    <row r="74" spans="3:3" x14ac:dyDescent="0.2">
      <c r="C74" s="14"/>
    </row>
    <row r="75" spans="3:3" x14ac:dyDescent="0.2">
      <c r="C75" s="14"/>
    </row>
    <row r="76" spans="3:3" x14ac:dyDescent="0.2">
      <c r="C76" s="14"/>
    </row>
    <row r="77" spans="3:3" x14ac:dyDescent="0.2">
      <c r="C77" s="14"/>
    </row>
    <row r="78" spans="3:3" x14ac:dyDescent="0.2">
      <c r="C78" s="14"/>
    </row>
    <row r="79" spans="3:3" x14ac:dyDescent="0.2">
      <c r="C79" s="14"/>
    </row>
    <row r="80" spans="3:3" x14ac:dyDescent="0.2">
      <c r="C80" s="14"/>
    </row>
    <row r="81" spans="3:3" x14ac:dyDescent="0.2">
      <c r="C81" s="14"/>
    </row>
    <row r="82" spans="3:3" x14ac:dyDescent="0.2">
      <c r="C82" s="14"/>
    </row>
    <row r="83" spans="3:3" x14ac:dyDescent="0.2">
      <c r="C83" s="14"/>
    </row>
    <row r="84" spans="3:3" x14ac:dyDescent="0.2">
      <c r="C84" s="14"/>
    </row>
    <row r="85" spans="3:3" x14ac:dyDescent="0.2">
      <c r="C85" s="14"/>
    </row>
    <row r="86" spans="3:3" x14ac:dyDescent="0.2">
      <c r="C86" s="14"/>
    </row>
    <row r="87" spans="3:3" x14ac:dyDescent="0.2">
      <c r="C87" s="14"/>
    </row>
    <row r="88" spans="3:3" x14ac:dyDescent="0.2">
      <c r="C88" s="14"/>
    </row>
    <row r="89" spans="3:3" x14ac:dyDescent="0.2">
      <c r="C89" s="14"/>
    </row>
    <row r="90" spans="3:3" x14ac:dyDescent="0.2">
      <c r="C90" s="14"/>
    </row>
    <row r="91" spans="3:3" x14ac:dyDescent="0.2">
      <c r="C91" s="14"/>
    </row>
    <row r="92" spans="3:3" x14ac:dyDescent="0.2">
      <c r="C92" s="14"/>
    </row>
    <row r="93" spans="3:3" x14ac:dyDescent="0.2">
      <c r="C93" s="14"/>
    </row>
    <row r="94" spans="3:3" x14ac:dyDescent="0.2">
      <c r="C94" s="14"/>
    </row>
    <row r="95" spans="3:3" x14ac:dyDescent="0.2">
      <c r="C95" s="14"/>
    </row>
    <row r="96" spans="3:3" x14ac:dyDescent="0.2">
      <c r="C96" s="14"/>
    </row>
    <row r="97" spans="3:3" x14ac:dyDescent="0.2">
      <c r="C97" s="14"/>
    </row>
  </sheetData>
  <sortState ref="C3:C29">
    <sortCondition ref="C29"/>
  </sortState>
  <dataConsolidate/>
  <mergeCells count="4">
    <mergeCell ref="U3:V3"/>
    <mergeCell ref="P3:R3"/>
    <mergeCell ref="S3:T3"/>
    <mergeCell ref="S4:T4"/>
  </mergeCells>
  <dataValidations count="3">
    <dataValidation type="list" allowBlank="1" showInputMessage="1" showErrorMessage="1" sqref="P4:P12">
      <formula1>SECT</formula1>
    </dataValidation>
    <dataValidation type="list" allowBlank="1" showInputMessage="1" showErrorMessage="1" sqref="D2:D25">
      <formula1>"LUN-I,MAR-I,MER-I,JEU-I,VEN-I,LUN-P,MAR-P,MER-P,JEU-P,VEN-P"</formula1>
    </dataValidation>
    <dataValidation type="list" allowBlank="1" showInputMessage="1" showErrorMessage="1" sqref="C28:C30 C2:C25">
      <formula1>$C$1:$C$101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AM103"/>
  <sheetViews>
    <sheetView showZeros="0" topLeftCell="A25" zoomScale="60" zoomScaleNormal="60" workbookViewId="0">
      <selection activeCell="U19" sqref="U19"/>
    </sheetView>
  </sheetViews>
  <sheetFormatPr baseColWidth="10" defaultRowHeight="12.75" x14ac:dyDescent="0.2"/>
  <cols>
    <col min="1" max="1" width="16.5703125" customWidth="1"/>
    <col min="2" max="2" width="9.42578125" customWidth="1"/>
    <col min="3" max="3" width="6.7109375" customWidth="1"/>
    <col min="4" max="4" width="8.140625" customWidth="1"/>
    <col min="5" max="5" width="6.85546875" customWidth="1"/>
    <col min="6" max="6" width="9.28515625" bestFit="1" customWidth="1"/>
    <col min="7" max="7" width="3.42578125" customWidth="1"/>
    <col min="8" max="8" width="30.5703125" customWidth="1"/>
    <col min="9" max="9" width="6" customWidth="1"/>
    <col min="10" max="39" width="9.7109375" customWidth="1"/>
  </cols>
  <sheetData>
    <row r="1" spans="1:39" ht="24.75" customHeight="1" x14ac:dyDescent="0.2">
      <c r="A1" s="24">
        <v>45418</v>
      </c>
      <c r="B1" s="30">
        <f>SUM($A$1)</f>
        <v>45418</v>
      </c>
      <c r="C1" s="30">
        <f t="shared" ref="C1:F2" si="0">B1+1</f>
        <v>45419</v>
      </c>
      <c r="D1" s="30">
        <f t="shared" si="0"/>
        <v>45420</v>
      </c>
      <c r="E1" s="30">
        <f t="shared" si="0"/>
        <v>45421</v>
      </c>
      <c r="F1" s="30">
        <f t="shared" si="0"/>
        <v>45422</v>
      </c>
      <c r="G1" s="1"/>
      <c r="H1" s="131" t="str">
        <f>"S"&amp;_xlfn.ISOWEEKNUM(A1)</f>
        <v>S19</v>
      </c>
      <c r="I1" s="132"/>
      <c r="J1" s="135">
        <f>(A1)</f>
        <v>45418</v>
      </c>
      <c r="K1" s="136"/>
      <c r="L1" s="136"/>
      <c r="M1" s="136"/>
      <c r="N1" s="136"/>
      <c r="O1" s="137"/>
      <c r="P1" s="135">
        <f>SUM(J1+1)</f>
        <v>45419</v>
      </c>
      <c r="Q1" s="136"/>
      <c r="R1" s="136"/>
      <c r="S1" s="136"/>
      <c r="T1" s="136"/>
      <c r="U1" s="137"/>
      <c r="V1" s="135">
        <f>SUM(P1+1)</f>
        <v>45420</v>
      </c>
      <c r="W1" s="136"/>
      <c r="X1" s="136"/>
      <c r="Y1" s="136"/>
      <c r="Z1" s="136"/>
      <c r="AA1" s="137"/>
      <c r="AB1" s="135">
        <f>SUM(V1+1)</f>
        <v>45421</v>
      </c>
      <c r="AC1" s="136"/>
      <c r="AD1" s="136"/>
      <c r="AE1" s="136"/>
      <c r="AF1" s="136"/>
      <c r="AG1" s="137"/>
      <c r="AH1" s="135">
        <f>SUM(AB1+1)</f>
        <v>45422</v>
      </c>
      <c r="AI1" s="136"/>
      <c r="AJ1" s="136"/>
      <c r="AK1" s="136"/>
      <c r="AL1" s="136"/>
      <c r="AM1" s="137"/>
    </row>
    <row r="2" spans="1:39" ht="16.5" customHeight="1" thickBot="1" x14ac:dyDescent="0.3">
      <c r="A2" s="15" t="str">
        <f>_xlfn.ISOWEEKNUM(A1)&amp;"S - "&amp;RIGHT(YEAR(A1),4)</f>
        <v>19S - 2024</v>
      </c>
      <c r="B2" s="31">
        <f>($A$1)</f>
        <v>45418</v>
      </c>
      <c r="C2" s="31">
        <f t="shared" si="0"/>
        <v>45419</v>
      </c>
      <c r="D2" s="31">
        <f t="shared" si="0"/>
        <v>45420</v>
      </c>
      <c r="E2" s="31">
        <f t="shared" si="0"/>
        <v>45421</v>
      </c>
      <c r="F2" s="31">
        <f t="shared" si="0"/>
        <v>45422</v>
      </c>
      <c r="H2" s="133"/>
      <c r="I2" s="134"/>
      <c r="J2" s="5"/>
      <c r="K2" s="6"/>
      <c r="L2" s="7"/>
      <c r="M2" s="7"/>
      <c r="N2" s="7"/>
      <c r="O2" s="8"/>
      <c r="P2" s="45"/>
      <c r="Q2" s="46"/>
      <c r="R2" s="47"/>
      <c r="S2" s="47"/>
      <c r="T2" s="47"/>
      <c r="U2" s="48"/>
      <c r="V2" s="45"/>
      <c r="W2" s="46"/>
      <c r="X2" s="47"/>
      <c r="Y2" s="47"/>
      <c r="Z2" s="47"/>
      <c r="AA2" s="48"/>
      <c r="AB2" s="45"/>
      <c r="AC2" s="46"/>
      <c r="AD2" s="47"/>
      <c r="AE2" s="47"/>
      <c r="AF2" s="47"/>
      <c r="AG2" s="48"/>
      <c r="AH2" s="45"/>
      <c r="AI2" s="46"/>
      <c r="AJ2" s="49"/>
      <c r="AK2" s="50"/>
      <c r="AL2" s="50"/>
      <c r="AM2" s="51"/>
    </row>
    <row r="3" spans="1:39" ht="18" customHeight="1" thickBot="1" x14ac:dyDescent="0.25">
      <c r="A3" s="39"/>
      <c r="B3" s="27"/>
      <c r="C3" s="27"/>
      <c r="D3" s="27"/>
      <c r="E3" s="27"/>
      <c r="F3" s="27"/>
      <c r="G3" s="16"/>
      <c r="H3" s="90"/>
      <c r="I3" s="91"/>
      <c r="J3" s="40"/>
      <c r="K3" s="41"/>
      <c r="L3" s="41"/>
      <c r="M3" s="44"/>
      <c r="N3" s="44"/>
      <c r="O3" s="66"/>
      <c r="P3" s="40"/>
      <c r="Q3" s="41"/>
      <c r="R3" s="41"/>
      <c r="S3" s="44"/>
      <c r="T3" s="44"/>
      <c r="U3" s="66"/>
      <c r="V3" s="40"/>
      <c r="W3" s="41"/>
      <c r="X3" s="41"/>
      <c r="Y3" s="44"/>
      <c r="Z3" s="44"/>
      <c r="AA3" s="66"/>
      <c r="AB3" s="40"/>
      <c r="AC3" s="41"/>
      <c r="AD3" s="41"/>
      <c r="AE3" s="44"/>
      <c r="AF3" s="44"/>
      <c r="AG3" s="66"/>
      <c r="AH3" s="40"/>
      <c r="AI3" s="41"/>
      <c r="AJ3" s="41"/>
      <c r="AK3" s="44"/>
      <c r="AL3" s="44"/>
      <c r="AM3" s="66"/>
    </row>
    <row r="4" spans="1:39" ht="18" customHeight="1" thickBot="1" x14ac:dyDescent="0.25">
      <c r="A4" s="42"/>
      <c r="B4" s="65"/>
      <c r="C4" s="65"/>
      <c r="D4" s="65"/>
      <c r="E4" s="65"/>
      <c r="F4" s="65"/>
      <c r="G4" s="16"/>
      <c r="H4" s="92"/>
      <c r="I4" s="91"/>
      <c r="J4" s="68"/>
      <c r="K4" s="69"/>
      <c r="L4" s="69"/>
      <c r="M4" s="70"/>
      <c r="N4" s="70"/>
      <c r="O4" s="71"/>
      <c r="P4" s="68"/>
      <c r="Q4" s="69"/>
      <c r="R4" s="69"/>
      <c r="S4" s="70"/>
      <c r="T4" s="70"/>
      <c r="U4" s="71"/>
      <c r="V4" s="68"/>
      <c r="W4" s="69"/>
      <c r="X4" s="69"/>
      <c r="Y4" s="70"/>
      <c r="Z4" s="70"/>
      <c r="AA4" s="71"/>
      <c r="AB4" s="68"/>
      <c r="AC4" s="69"/>
      <c r="AD4" s="69"/>
      <c r="AE4" s="70"/>
      <c r="AF4" s="70"/>
      <c r="AG4" s="71"/>
      <c r="AH4" s="68"/>
      <c r="AI4" s="69"/>
      <c r="AJ4" s="69"/>
      <c r="AK4" s="70"/>
      <c r="AL4" s="70"/>
      <c r="AM4" s="71"/>
    </row>
    <row r="5" spans="1:39" ht="15.95" customHeight="1" thickBot="1" x14ac:dyDescent="0.25">
      <c r="A5" s="42"/>
      <c r="B5" s="65"/>
      <c r="C5" s="65"/>
      <c r="D5" s="65"/>
      <c r="E5" s="65"/>
      <c r="F5" s="65"/>
      <c r="G5" s="16"/>
      <c r="H5" s="92"/>
      <c r="I5" s="91"/>
      <c r="J5" s="68"/>
      <c r="K5" s="69"/>
      <c r="L5" s="69"/>
      <c r="M5" s="70"/>
      <c r="N5" s="70"/>
      <c r="O5" s="71"/>
      <c r="P5" s="68"/>
      <c r="Q5" s="69"/>
      <c r="R5" s="69"/>
      <c r="S5" s="70"/>
      <c r="T5" s="70"/>
      <c r="U5" s="71"/>
      <c r="V5" s="68"/>
      <c r="W5" s="69"/>
      <c r="X5" s="69"/>
      <c r="Y5" s="70"/>
      <c r="Z5" s="70"/>
      <c r="AA5" s="71"/>
      <c r="AB5" s="68"/>
      <c r="AC5" s="69"/>
      <c r="AD5" s="69"/>
      <c r="AE5" s="70"/>
      <c r="AF5" s="70"/>
      <c r="AG5" s="71"/>
      <c r="AH5" s="68"/>
      <c r="AI5" s="69"/>
      <c r="AJ5" s="69"/>
      <c r="AK5" s="70"/>
      <c r="AL5" s="70"/>
      <c r="AM5" s="71"/>
    </row>
    <row r="6" spans="1:39" ht="15.95" customHeight="1" thickBot="1" x14ac:dyDescent="0.25">
      <c r="A6" s="42"/>
      <c r="B6" s="65"/>
      <c r="C6" s="65"/>
      <c r="D6" s="65"/>
      <c r="E6" s="65"/>
      <c r="F6" s="65"/>
      <c r="G6" s="16"/>
      <c r="H6" s="92"/>
      <c r="I6" s="91"/>
      <c r="J6" s="68"/>
      <c r="K6" s="69"/>
      <c r="L6" s="69"/>
      <c r="M6" s="70"/>
      <c r="N6" s="70"/>
      <c r="O6" s="71"/>
      <c r="P6" s="68"/>
      <c r="Q6" s="69"/>
      <c r="R6" s="69"/>
      <c r="S6" s="70"/>
      <c r="T6" s="70"/>
      <c r="U6" s="71"/>
      <c r="V6" s="68"/>
      <c r="W6" s="69"/>
      <c r="X6" s="69"/>
      <c r="Y6" s="70"/>
      <c r="Z6" s="70"/>
      <c r="AA6" s="71"/>
      <c r="AB6" s="68"/>
      <c r="AC6" s="69"/>
      <c r="AD6" s="69"/>
      <c r="AE6" s="70"/>
      <c r="AF6" s="70"/>
      <c r="AG6" s="71"/>
      <c r="AH6" s="68"/>
      <c r="AI6" s="69"/>
      <c r="AJ6" s="69"/>
      <c r="AK6" s="70"/>
      <c r="AL6" s="70"/>
      <c r="AM6" s="71"/>
    </row>
    <row r="7" spans="1:39" ht="15.95" customHeight="1" thickBot="1" x14ac:dyDescent="0.25">
      <c r="A7" s="42"/>
      <c r="B7" s="65"/>
      <c r="C7" s="65"/>
      <c r="D7" s="65"/>
      <c r="E7" s="65"/>
      <c r="F7" s="65"/>
      <c r="G7" s="16"/>
      <c r="H7" s="92"/>
      <c r="I7" s="91"/>
      <c r="J7" s="68"/>
      <c r="K7" s="69"/>
      <c r="L7" s="69"/>
      <c r="M7" s="70"/>
      <c r="N7" s="70"/>
      <c r="O7" s="71"/>
      <c r="P7" s="68"/>
      <c r="Q7" s="69"/>
      <c r="R7" s="69"/>
      <c r="S7" s="70"/>
      <c r="T7" s="70"/>
      <c r="U7" s="71"/>
      <c r="V7" s="68"/>
      <c r="W7" s="69"/>
      <c r="X7" s="69"/>
      <c r="Y7" s="70"/>
      <c r="Z7" s="70"/>
      <c r="AA7" s="71"/>
      <c r="AB7" s="68"/>
      <c r="AC7" s="69"/>
      <c r="AD7" s="69"/>
      <c r="AE7" s="70"/>
      <c r="AF7" s="70"/>
      <c r="AG7" s="71"/>
      <c r="AH7" s="68"/>
      <c r="AI7" s="69"/>
      <c r="AJ7" s="69"/>
      <c r="AK7" s="70"/>
      <c r="AL7" s="70"/>
      <c r="AM7" s="71"/>
    </row>
    <row r="8" spans="1:39" ht="15.95" customHeight="1" thickBot="1" x14ac:dyDescent="0.25">
      <c r="A8" s="42"/>
      <c r="B8" s="65"/>
      <c r="C8" s="65"/>
      <c r="D8" s="65"/>
      <c r="E8" s="65"/>
      <c r="F8" s="65"/>
      <c r="G8" s="16"/>
      <c r="H8" s="92"/>
      <c r="I8" s="91"/>
      <c r="J8" s="68"/>
      <c r="K8" s="69"/>
      <c r="L8" s="69"/>
      <c r="M8" s="70"/>
      <c r="N8" s="70"/>
      <c r="O8" s="71"/>
      <c r="P8" s="68"/>
      <c r="Q8" s="69"/>
      <c r="R8" s="69"/>
      <c r="S8" s="70"/>
      <c r="T8" s="70"/>
      <c r="U8" s="71"/>
      <c r="V8" s="68"/>
      <c r="W8" s="69"/>
      <c r="X8" s="69"/>
      <c r="Y8" s="70"/>
      <c r="Z8" s="70"/>
      <c r="AA8" s="71"/>
      <c r="AB8" s="68"/>
      <c r="AC8" s="69"/>
      <c r="AD8" s="69"/>
      <c r="AE8" s="70"/>
      <c r="AF8" s="70"/>
      <c r="AG8" s="71"/>
      <c r="AH8" s="68"/>
      <c r="AI8" s="69"/>
      <c r="AJ8" s="69"/>
      <c r="AK8" s="70"/>
      <c r="AL8" s="70"/>
      <c r="AM8" s="71"/>
    </row>
    <row r="9" spans="1:39" ht="15.95" customHeight="1" thickBot="1" x14ac:dyDescent="0.25">
      <c r="A9" s="42"/>
      <c r="B9" s="65"/>
      <c r="C9" s="65"/>
      <c r="D9" s="65"/>
      <c r="E9" s="65"/>
      <c r="F9" s="65"/>
      <c r="G9" s="16"/>
      <c r="H9" s="92"/>
      <c r="I9" s="91"/>
      <c r="J9" s="68"/>
      <c r="K9" s="69"/>
      <c r="L9" s="69"/>
      <c r="M9" s="70"/>
      <c r="N9" s="70"/>
      <c r="O9" s="71"/>
      <c r="P9" s="68"/>
      <c r="Q9" s="69"/>
      <c r="R9" s="69"/>
      <c r="S9" s="70"/>
      <c r="T9" s="70"/>
      <c r="U9" s="71"/>
      <c r="V9" s="68"/>
      <c r="W9" s="69"/>
      <c r="X9" s="69"/>
      <c r="Y9" s="70"/>
      <c r="Z9" s="70"/>
      <c r="AA9" s="71"/>
      <c r="AB9" s="68"/>
      <c r="AC9" s="69"/>
      <c r="AD9" s="69"/>
      <c r="AE9" s="70"/>
      <c r="AF9" s="70"/>
      <c r="AG9" s="71"/>
      <c r="AH9" s="68"/>
      <c r="AI9" s="69"/>
      <c r="AJ9" s="69"/>
      <c r="AK9" s="70"/>
      <c r="AL9" s="70"/>
      <c r="AM9" s="71"/>
    </row>
    <row r="10" spans="1:39" ht="15.95" customHeight="1" thickBot="1" x14ac:dyDescent="0.25">
      <c r="A10" s="42"/>
      <c r="B10" s="65"/>
      <c r="C10" s="65"/>
      <c r="D10" s="65"/>
      <c r="E10" s="65"/>
      <c r="F10" s="65"/>
      <c r="G10" s="16"/>
      <c r="H10" s="92"/>
      <c r="I10" s="91"/>
      <c r="J10" s="68"/>
      <c r="K10" s="69"/>
      <c r="L10" s="69"/>
      <c r="M10" s="70"/>
      <c r="N10" s="70"/>
      <c r="O10" s="71"/>
      <c r="P10" s="68"/>
      <c r="Q10" s="69"/>
      <c r="R10" s="69"/>
      <c r="S10" s="70"/>
      <c r="T10" s="70"/>
      <c r="U10" s="71"/>
      <c r="V10" s="68"/>
      <c r="W10" s="69"/>
      <c r="X10" s="69"/>
      <c r="Y10" s="70"/>
      <c r="Z10" s="70"/>
      <c r="AA10" s="71"/>
      <c r="AB10" s="68"/>
      <c r="AC10" s="69"/>
      <c r="AD10" s="69"/>
      <c r="AE10" s="70"/>
      <c r="AF10" s="70"/>
      <c r="AG10" s="71"/>
      <c r="AH10" s="68"/>
      <c r="AI10" s="69"/>
      <c r="AJ10" s="69"/>
      <c r="AK10" s="70"/>
      <c r="AL10" s="70"/>
      <c r="AM10" s="71"/>
    </row>
    <row r="11" spans="1:39" ht="15.95" customHeight="1" x14ac:dyDescent="0.2">
      <c r="A11" s="42"/>
      <c r="B11" s="65"/>
      <c r="C11" s="65"/>
      <c r="D11" s="65"/>
      <c r="E11" s="65"/>
      <c r="F11" s="65"/>
      <c r="G11" s="16"/>
      <c r="H11" s="92"/>
      <c r="I11" s="91"/>
      <c r="J11" s="68"/>
      <c r="K11" s="69"/>
      <c r="L11" s="69"/>
      <c r="M11" s="70"/>
      <c r="N11" s="70"/>
      <c r="O11" s="71"/>
      <c r="P11" s="68"/>
      <c r="Q11" s="69"/>
      <c r="R11" s="69"/>
      <c r="S11" s="70"/>
      <c r="T11" s="70"/>
      <c r="U11" s="71"/>
      <c r="V11" s="68"/>
      <c r="W11" s="69"/>
      <c r="X11" s="69"/>
      <c r="Y11" s="70"/>
      <c r="Z11" s="70"/>
      <c r="AA11" s="71"/>
      <c r="AB11" s="68"/>
      <c r="AC11" s="69"/>
      <c r="AD11" s="69"/>
      <c r="AE11" s="70"/>
      <c r="AF11" s="70"/>
      <c r="AG11" s="71"/>
      <c r="AH11" s="68"/>
      <c r="AI11" s="69"/>
      <c r="AJ11" s="69"/>
      <c r="AK11" s="70"/>
      <c r="AL11" s="70"/>
      <c r="AM11" s="71"/>
    </row>
    <row r="12" spans="1:39" ht="15.95" customHeight="1" x14ac:dyDescent="0.2">
      <c r="A12" s="42"/>
      <c r="B12" s="65"/>
      <c r="C12" s="65"/>
      <c r="D12" s="65"/>
      <c r="E12" s="65"/>
      <c r="F12" s="65"/>
      <c r="G12" s="16"/>
      <c r="H12" s="93"/>
      <c r="I12" s="94"/>
      <c r="J12" s="52"/>
      <c r="K12" s="72"/>
      <c r="L12" s="72"/>
      <c r="M12" s="53"/>
      <c r="N12" s="53"/>
      <c r="O12" s="54"/>
      <c r="P12" s="52"/>
      <c r="Q12" s="72"/>
      <c r="R12" s="72"/>
      <c r="S12" s="53"/>
      <c r="T12" s="53"/>
      <c r="U12" s="54"/>
      <c r="V12" s="52"/>
      <c r="W12" s="72"/>
      <c r="X12" s="72"/>
      <c r="Y12" s="53"/>
      <c r="Z12" s="53"/>
      <c r="AA12" s="54"/>
      <c r="AB12" s="52"/>
      <c r="AC12" s="72"/>
      <c r="AD12" s="72"/>
      <c r="AE12" s="53"/>
      <c r="AF12" s="53"/>
      <c r="AG12" s="54"/>
      <c r="AH12" s="52"/>
      <c r="AI12" s="72"/>
      <c r="AJ12" s="72"/>
      <c r="AK12" s="53"/>
      <c r="AL12" s="53"/>
      <c r="AM12" s="54"/>
    </row>
    <row r="13" spans="1:39" ht="15.95" customHeight="1" x14ac:dyDescent="0.2">
      <c r="A13" s="42"/>
      <c r="B13" s="65"/>
      <c r="C13" s="65"/>
      <c r="D13" s="65"/>
      <c r="E13" s="65"/>
      <c r="F13" s="65"/>
      <c r="G13" s="16"/>
      <c r="H13" s="93"/>
      <c r="I13" s="94"/>
      <c r="J13" s="52"/>
      <c r="K13" s="72"/>
      <c r="L13" s="72"/>
      <c r="M13" s="53"/>
      <c r="N13" s="53"/>
      <c r="O13" s="54"/>
      <c r="P13" s="52"/>
      <c r="Q13" s="72"/>
      <c r="R13" s="72"/>
      <c r="S13" s="53"/>
      <c r="T13" s="53"/>
      <c r="U13" s="54"/>
      <c r="V13" s="52"/>
      <c r="W13" s="72"/>
      <c r="X13" s="72"/>
      <c r="Y13" s="53"/>
      <c r="Z13" s="53"/>
      <c r="AA13" s="54"/>
      <c r="AB13" s="52"/>
      <c r="AC13" s="72"/>
      <c r="AD13" s="72"/>
      <c r="AE13" s="53"/>
      <c r="AF13" s="53"/>
      <c r="AG13" s="54"/>
      <c r="AH13" s="52"/>
      <c r="AI13" s="72"/>
      <c r="AJ13" s="72"/>
      <c r="AK13" s="53"/>
      <c r="AL13" s="53"/>
      <c r="AM13" s="54"/>
    </row>
    <row r="14" spans="1:39" ht="15.95" customHeight="1" x14ac:dyDescent="0.2">
      <c r="A14" s="42"/>
      <c r="B14" s="65"/>
      <c r="C14" s="65"/>
      <c r="D14" s="65"/>
      <c r="E14" s="65"/>
      <c r="F14" s="65"/>
      <c r="G14" s="16"/>
      <c r="H14" s="93"/>
      <c r="I14" s="94"/>
      <c r="J14" s="52"/>
      <c r="K14" s="72"/>
      <c r="L14" s="72"/>
      <c r="M14" s="53"/>
      <c r="N14" s="53"/>
      <c r="O14" s="54"/>
      <c r="P14" s="52"/>
      <c r="Q14" s="72"/>
      <c r="R14" s="72"/>
      <c r="S14" s="53"/>
      <c r="T14" s="53"/>
      <c r="U14" s="54"/>
      <c r="V14" s="52"/>
      <c r="W14" s="72"/>
      <c r="X14" s="72"/>
      <c r="Y14" s="53"/>
      <c r="Z14" s="53"/>
      <c r="AA14" s="54"/>
      <c r="AB14" s="52"/>
      <c r="AC14" s="72"/>
      <c r="AD14" s="72"/>
      <c r="AE14" s="53"/>
      <c r="AF14" s="53"/>
      <c r="AG14" s="54"/>
      <c r="AH14" s="52"/>
      <c r="AI14" s="72"/>
      <c r="AJ14" s="72"/>
      <c r="AK14" s="53"/>
      <c r="AL14" s="53"/>
      <c r="AM14" s="54"/>
    </row>
    <row r="15" spans="1:39" ht="15.95" customHeight="1" thickBot="1" x14ac:dyDescent="0.25">
      <c r="A15" s="42"/>
      <c r="B15" s="65"/>
      <c r="C15" s="65"/>
      <c r="D15" s="65"/>
      <c r="E15" s="65"/>
      <c r="F15" s="65"/>
      <c r="G15" s="16"/>
      <c r="H15" s="95"/>
      <c r="I15" s="96"/>
      <c r="J15" s="74"/>
      <c r="K15" s="75"/>
      <c r="L15" s="75"/>
      <c r="M15" s="76"/>
      <c r="N15" s="76"/>
      <c r="O15" s="77"/>
      <c r="P15" s="74"/>
      <c r="Q15" s="75"/>
      <c r="R15" s="75"/>
      <c r="S15" s="76"/>
      <c r="T15" s="76"/>
      <c r="U15" s="77"/>
      <c r="V15" s="74"/>
      <c r="W15" s="75"/>
      <c r="X15" s="75"/>
      <c r="Y15" s="76"/>
      <c r="Z15" s="76"/>
      <c r="AA15" s="77"/>
      <c r="AB15" s="74"/>
      <c r="AC15" s="75"/>
      <c r="AD15" s="75"/>
      <c r="AE15" s="76"/>
      <c r="AF15" s="76"/>
      <c r="AG15" s="77"/>
      <c r="AH15" s="74"/>
      <c r="AI15" s="75"/>
      <c r="AJ15" s="75"/>
      <c r="AK15" s="76"/>
      <c r="AL15" s="76"/>
      <c r="AM15" s="77"/>
    </row>
    <row r="16" spans="1:39" ht="15.95" customHeight="1" x14ac:dyDescent="0.2">
      <c r="A16" s="42"/>
      <c r="B16" s="65"/>
      <c r="C16" s="65"/>
      <c r="D16" s="65"/>
      <c r="E16" s="65"/>
      <c r="F16" s="65"/>
      <c r="G16" s="16"/>
      <c r="H16" s="92"/>
      <c r="I16" s="91"/>
      <c r="J16" s="68"/>
      <c r="K16" s="69"/>
      <c r="L16" s="69"/>
      <c r="M16" s="70"/>
      <c r="N16" s="70"/>
      <c r="O16" s="71"/>
      <c r="P16" s="68"/>
      <c r="Q16" s="69"/>
      <c r="R16" s="69"/>
      <c r="S16" s="70"/>
      <c r="T16" s="70"/>
      <c r="U16" s="71"/>
      <c r="V16" s="68"/>
      <c r="W16" s="69"/>
      <c r="X16" s="69"/>
      <c r="Y16" s="70"/>
      <c r="Z16" s="70"/>
      <c r="AA16" s="71"/>
      <c r="AB16" s="68"/>
      <c r="AC16" s="69"/>
      <c r="AD16" s="69"/>
      <c r="AE16" s="70"/>
      <c r="AF16" s="70"/>
      <c r="AG16" s="71"/>
      <c r="AH16" s="68"/>
      <c r="AI16" s="69"/>
      <c r="AJ16" s="69"/>
      <c r="AK16" s="70"/>
      <c r="AL16" s="70"/>
      <c r="AM16" s="71"/>
    </row>
    <row r="17" spans="1:39" ht="15.95" customHeight="1" x14ac:dyDescent="0.2">
      <c r="A17" s="42"/>
      <c r="B17" s="65"/>
      <c r="C17" s="65"/>
      <c r="D17" s="65"/>
      <c r="E17" s="65"/>
      <c r="F17" s="65"/>
      <c r="G17" s="16"/>
      <c r="H17" s="93"/>
      <c r="I17" s="94"/>
      <c r="J17" s="52"/>
      <c r="K17" s="72"/>
      <c r="L17" s="72"/>
      <c r="M17" s="53"/>
      <c r="N17" s="53"/>
      <c r="O17" s="54"/>
      <c r="P17" s="52"/>
      <c r="Q17" s="72"/>
      <c r="R17" s="72"/>
      <c r="S17" s="53"/>
      <c r="T17" s="53"/>
      <c r="U17" s="54"/>
      <c r="V17" s="52"/>
      <c r="W17" s="72"/>
      <c r="X17" s="72"/>
      <c r="Y17" s="53"/>
      <c r="Z17" s="53"/>
      <c r="AA17" s="54"/>
      <c r="AB17" s="52"/>
      <c r="AC17" s="72"/>
      <c r="AD17" s="72"/>
      <c r="AE17" s="53"/>
      <c r="AF17" s="53"/>
      <c r="AG17" s="54"/>
      <c r="AH17" s="52"/>
      <c r="AI17" s="72"/>
      <c r="AJ17" s="72"/>
      <c r="AK17" s="53"/>
      <c r="AL17" s="53"/>
      <c r="AM17" s="54"/>
    </row>
    <row r="18" spans="1:39" ht="15.95" customHeight="1" x14ac:dyDescent="0.2">
      <c r="A18" s="42"/>
      <c r="B18" s="65"/>
      <c r="C18" s="65"/>
      <c r="D18" s="65"/>
      <c r="E18" s="65"/>
      <c r="F18" s="65"/>
      <c r="G18" s="38"/>
      <c r="H18" s="93"/>
      <c r="I18" s="94"/>
      <c r="J18" s="52"/>
      <c r="K18" s="72"/>
      <c r="L18" s="72"/>
      <c r="M18" s="53"/>
      <c r="N18" s="53"/>
      <c r="O18" s="54"/>
      <c r="P18" s="52"/>
      <c r="Q18" s="72"/>
      <c r="R18" s="72"/>
      <c r="S18" s="53"/>
      <c r="T18" s="53"/>
      <c r="U18" s="54"/>
      <c r="V18" s="52"/>
      <c r="W18" s="72"/>
      <c r="X18" s="72"/>
      <c r="Y18" s="53"/>
      <c r="Z18" s="53"/>
      <c r="AA18" s="54"/>
      <c r="AB18" s="52"/>
      <c r="AC18" s="72"/>
      <c r="AD18" s="72"/>
      <c r="AE18" s="53"/>
      <c r="AF18" s="53"/>
      <c r="AG18" s="54"/>
      <c r="AH18" s="52"/>
      <c r="AI18" s="72"/>
      <c r="AJ18" s="72"/>
      <c r="AK18" s="53"/>
      <c r="AL18" s="53"/>
      <c r="AM18" s="54"/>
    </row>
    <row r="19" spans="1:39" ht="15.95" customHeight="1" x14ac:dyDescent="0.2">
      <c r="A19" s="42"/>
      <c r="B19" s="65"/>
      <c r="C19" s="65"/>
      <c r="D19" s="65"/>
      <c r="E19" s="65"/>
      <c r="F19" s="65"/>
      <c r="G19" s="38"/>
      <c r="H19" s="93"/>
      <c r="I19" s="94"/>
      <c r="J19" s="52"/>
      <c r="K19" s="72"/>
      <c r="L19" s="72"/>
      <c r="M19" s="53"/>
      <c r="N19" s="53"/>
      <c r="O19" s="54"/>
      <c r="P19" s="52"/>
      <c r="Q19" s="72"/>
      <c r="R19" s="72"/>
      <c r="S19" s="53"/>
      <c r="T19" s="53"/>
      <c r="U19" s="54"/>
      <c r="V19" s="52"/>
      <c r="W19" s="72"/>
      <c r="X19" s="72"/>
      <c r="Y19" s="53"/>
      <c r="Z19" s="53"/>
      <c r="AA19" s="54"/>
      <c r="AB19" s="52"/>
      <c r="AC19" s="72"/>
      <c r="AD19" s="72"/>
      <c r="AE19" s="53"/>
      <c r="AF19" s="53"/>
      <c r="AG19" s="54"/>
      <c r="AH19" s="52"/>
      <c r="AI19" s="72"/>
      <c r="AJ19" s="72"/>
      <c r="AK19" s="53"/>
      <c r="AL19" s="53"/>
      <c r="AM19" s="54"/>
    </row>
    <row r="20" spans="1:39" ht="15.95" customHeight="1" thickBot="1" x14ac:dyDescent="0.25">
      <c r="A20" s="42"/>
      <c r="B20" s="65"/>
      <c r="C20" s="65"/>
      <c r="D20" s="65"/>
      <c r="E20" s="65"/>
      <c r="F20" s="65"/>
      <c r="G20" s="38"/>
      <c r="H20" s="95"/>
      <c r="I20" s="96"/>
      <c r="J20" s="74"/>
      <c r="K20" s="75"/>
      <c r="L20" s="75"/>
      <c r="M20" s="76"/>
      <c r="N20" s="76"/>
      <c r="O20" s="77"/>
      <c r="P20" s="74"/>
      <c r="Q20" s="75"/>
      <c r="R20" s="75"/>
      <c r="S20" s="76"/>
      <c r="T20" s="76"/>
      <c r="U20" s="77"/>
      <c r="V20" s="74"/>
      <c r="W20" s="75"/>
      <c r="X20" s="75"/>
      <c r="Y20" s="76"/>
      <c r="Z20" s="76"/>
      <c r="AA20" s="77"/>
      <c r="AB20" s="74"/>
      <c r="AC20" s="75"/>
      <c r="AD20" s="75"/>
      <c r="AE20" s="76"/>
      <c r="AF20" s="76"/>
      <c r="AG20" s="77"/>
      <c r="AH20" s="74"/>
      <c r="AI20" s="75"/>
      <c r="AJ20" s="75"/>
      <c r="AK20" s="76"/>
      <c r="AL20" s="76"/>
      <c r="AM20" s="77"/>
    </row>
    <row r="21" spans="1:39" ht="15.95" customHeight="1" x14ac:dyDescent="0.2">
      <c r="A21" s="42"/>
      <c r="B21" s="65"/>
      <c r="C21" s="65"/>
      <c r="D21" s="65"/>
      <c r="E21" s="65"/>
      <c r="F21" s="65"/>
      <c r="G21" s="38"/>
      <c r="H21" s="92"/>
      <c r="I21" s="91"/>
      <c r="J21" s="68"/>
      <c r="K21" s="69"/>
      <c r="L21" s="69"/>
      <c r="M21" s="70"/>
      <c r="N21" s="70"/>
      <c r="O21" s="71"/>
      <c r="P21" s="68"/>
      <c r="Q21" s="69"/>
      <c r="R21" s="69"/>
      <c r="S21" s="70"/>
      <c r="T21" s="70"/>
      <c r="U21" s="71"/>
      <c r="V21" s="68"/>
      <c r="W21" s="69"/>
      <c r="X21" s="69"/>
      <c r="Y21" s="70"/>
      <c r="Z21" s="70"/>
      <c r="AA21" s="71"/>
      <c r="AB21" s="68"/>
      <c r="AC21" s="69"/>
      <c r="AD21" s="69"/>
      <c r="AE21" s="70"/>
      <c r="AF21" s="70"/>
      <c r="AG21" s="71"/>
      <c r="AH21" s="68"/>
      <c r="AI21" s="69"/>
      <c r="AJ21" s="69"/>
      <c r="AK21" s="70"/>
      <c r="AL21" s="70"/>
      <c r="AM21" s="71"/>
    </row>
    <row r="22" spans="1:39" ht="15.95" customHeight="1" x14ac:dyDescent="0.2">
      <c r="A22" s="42"/>
      <c r="B22" s="65"/>
      <c r="C22" s="65"/>
      <c r="D22" s="65"/>
      <c r="E22" s="65"/>
      <c r="F22" s="65"/>
      <c r="G22" s="38"/>
      <c r="H22" s="93"/>
      <c r="I22" s="94"/>
      <c r="J22" s="52"/>
      <c r="K22" s="72"/>
      <c r="L22" s="72"/>
      <c r="M22" s="53"/>
      <c r="N22" s="53"/>
      <c r="O22" s="54"/>
      <c r="P22" s="52"/>
      <c r="Q22" s="72"/>
      <c r="R22" s="72"/>
      <c r="S22" s="53"/>
      <c r="T22" s="53"/>
      <c r="U22" s="54"/>
      <c r="V22" s="52"/>
      <c r="W22" s="72"/>
      <c r="X22" s="72"/>
      <c r="Y22" s="53"/>
      <c r="Z22" s="53"/>
      <c r="AA22" s="54"/>
      <c r="AB22" s="52"/>
      <c r="AC22" s="72"/>
      <c r="AD22" s="72"/>
      <c r="AE22" s="53"/>
      <c r="AF22" s="53"/>
      <c r="AG22" s="54"/>
      <c r="AH22" s="52"/>
      <c r="AI22" s="72"/>
      <c r="AJ22" s="72"/>
      <c r="AK22" s="53"/>
      <c r="AL22" s="53"/>
      <c r="AM22" s="54"/>
    </row>
    <row r="23" spans="1:39" ht="15.95" customHeight="1" x14ac:dyDescent="0.2">
      <c r="A23" s="42"/>
      <c r="B23" s="65"/>
      <c r="C23" s="65"/>
      <c r="D23" s="65"/>
      <c r="E23" s="65"/>
      <c r="F23" s="65"/>
      <c r="G23" s="38"/>
      <c r="H23" s="93"/>
      <c r="I23" s="94"/>
      <c r="J23" s="52"/>
      <c r="K23" s="72"/>
      <c r="L23" s="72"/>
      <c r="M23" s="53"/>
      <c r="N23" s="53"/>
      <c r="O23" s="54"/>
      <c r="P23" s="52"/>
      <c r="Q23" s="72"/>
      <c r="R23" s="72"/>
      <c r="S23" s="53"/>
      <c r="T23" s="53"/>
      <c r="U23" s="54"/>
      <c r="V23" s="52"/>
      <c r="W23" s="72"/>
      <c r="X23" s="72"/>
      <c r="Y23" s="53"/>
      <c r="Z23" s="53"/>
      <c r="AA23" s="54"/>
      <c r="AB23" s="52"/>
      <c r="AC23" s="72"/>
      <c r="AD23" s="72"/>
      <c r="AE23" s="53"/>
      <c r="AF23" s="53"/>
      <c r="AG23" s="54"/>
      <c r="AH23" s="52"/>
      <c r="AI23" s="72"/>
      <c r="AJ23" s="72"/>
      <c r="AK23" s="53"/>
      <c r="AL23" s="53"/>
      <c r="AM23" s="54"/>
    </row>
    <row r="24" spans="1:39" ht="15.95" customHeight="1" x14ac:dyDescent="0.2">
      <c r="A24" s="42"/>
      <c r="B24" s="65"/>
      <c r="C24" s="65"/>
      <c r="D24" s="65"/>
      <c r="E24" s="65"/>
      <c r="F24" s="65"/>
      <c r="G24" s="38"/>
      <c r="H24" s="93"/>
      <c r="I24" s="94"/>
      <c r="J24" s="52"/>
      <c r="K24" s="72"/>
      <c r="L24" s="72"/>
      <c r="M24" s="53"/>
      <c r="N24" s="53"/>
      <c r="O24" s="54"/>
      <c r="P24" s="52"/>
      <c r="Q24" s="72"/>
      <c r="R24" s="72"/>
      <c r="S24" s="53"/>
      <c r="T24" s="53"/>
      <c r="U24" s="54"/>
      <c r="V24" s="52"/>
      <c r="W24" s="72"/>
      <c r="X24" s="72"/>
      <c r="Y24" s="53"/>
      <c r="Z24" s="53"/>
      <c r="AA24" s="54"/>
      <c r="AB24" s="52"/>
      <c r="AC24" s="72"/>
      <c r="AD24" s="72"/>
      <c r="AE24" s="53"/>
      <c r="AF24" s="53"/>
      <c r="AG24" s="54"/>
      <c r="AH24" s="52"/>
      <c r="AI24" s="72"/>
      <c r="AJ24" s="72"/>
      <c r="AK24" s="53"/>
      <c r="AL24" s="53"/>
      <c r="AM24" s="54"/>
    </row>
    <row r="25" spans="1:39" ht="15.95" customHeight="1" thickBot="1" x14ac:dyDescent="0.25">
      <c r="A25" s="42"/>
      <c r="B25" s="65"/>
      <c r="C25" s="65"/>
      <c r="D25" s="65"/>
      <c r="E25" s="65"/>
      <c r="F25" s="65"/>
      <c r="G25" s="38"/>
      <c r="H25" s="95"/>
      <c r="I25" s="96"/>
      <c r="J25" s="74"/>
      <c r="K25" s="75"/>
      <c r="L25" s="75"/>
      <c r="M25" s="76"/>
      <c r="N25" s="76"/>
      <c r="O25" s="77"/>
      <c r="P25" s="74"/>
      <c r="Q25" s="75"/>
      <c r="R25" s="75"/>
      <c r="S25" s="76"/>
      <c r="T25" s="76"/>
      <c r="U25" s="77"/>
      <c r="V25" s="74"/>
      <c r="W25" s="78"/>
      <c r="X25" s="78"/>
      <c r="Y25" s="79"/>
      <c r="Z25" s="79"/>
      <c r="AA25" s="80"/>
      <c r="AB25" s="74"/>
      <c r="AC25" s="75"/>
      <c r="AD25" s="75"/>
      <c r="AE25" s="76"/>
      <c r="AF25" s="76"/>
      <c r="AG25" s="77"/>
      <c r="AH25" s="74"/>
      <c r="AI25" s="75"/>
      <c r="AJ25" s="75"/>
      <c r="AK25" s="76"/>
      <c r="AL25" s="76"/>
      <c r="AM25" s="77"/>
    </row>
    <row r="26" spans="1:39" ht="15.95" customHeight="1" x14ac:dyDescent="0.2">
      <c r="A26" s="42"/>
      <c r="B26" s="65"/>
      <c r="C26" s="65"/>
      <c r="D26" s="65"/>
      <c r="E26" s="65"/>
      <c r="F26" s="65"/>
      <c r="G26" s="38"/>
      <c r="H26" s="92"/>
      <c r="I26" s="91"/>
      <c r="J26" s="68"/>
      <c r="K26" s="69"/>
      <c r="L26" s="69"/>
      <c r="M26" s="70"/>
      <c r="N26" s="70"/>
      <c r="O26" s="71"/>
      <c r="P26" s="68"/>
      <c r="Q26" s="69"/>
      <c r="R26" s="69"/>
      <c r="S26" s="70"/>
      <c r="T26" s="70"/>
      <c r="U26" s="71"/>
      <c r="V26" s="68"/>
      <c r="W26" s="69"/>
      <c r="X26" s="69"/>
      <c r="Y26" s="70"/>
      <c r="Z26" s="70"/>
      <c r="AA26" s="71"/>
      <c r="AB26" s="68"/>
      <c r="AC26" s="69"/>
      <c r="AD26" s="69"/>
      <c r="AE26" s="70"/>
      <c r="AF26" s="70"/>
      <c r="AG26" s="71"/>
      <c r="AH26" s="68"/>
      <c r="AI26" s="69"/>
      <c r="AJ26" s="69"/>
      <c r="AK26" s="70"/>
      <c r="AL26" s="70"/>
      <c r="AM26" s="71"/>
    </row>
    <row r="27" spans="1:39" ht="15.95" customHeight="1" x14ac:dyDescent="0.2">
      <c r="A27" s="43"/>
      <c r="B27" s="65"/>
      <c r="C27" s="65"/>
      <c r="D27" s="65"/>
      <c r="E27" s="65"/>
      <c r="F27" s="65"/>
      <c r="G27" s="38"/>
      <c r="H27" s="93"/>
      <c r="I27" s="94"/>
      <c r="J27" s="52"/>
      <c r="K27" s="72"/>
      <c r="L27" s="72"/>
      <c r="M27" s="53"/>
      <c r="N27" s="53"/>
      <c r="O27" s="54"/>
      <c r="P27" s="52"/>
      <c r="Q27" s="72"/>
      <c r="R27" s="72"/>
      <c r="S27" s="53"/>
      <c r="T27" s="53"/>
      <c r="U27" s="54"/>
      <c r="V27" s="52"/>
      <c r="W27" s="72"/>
      <c r="X27" s="72"/>
      <c r="Y27" s="53"/>
      <c r="Z27" s="53"/>
      <c r="AA27" s="54"/>
      <c r="AB27" s="52"/>
      <c r="AC27" s="72"/>
      <c r="AD27" s="72"/>
      <c r="AE27" s="53"/>
      <c r="AF27" s="53"/>
      <c r="AG27" s="54"/>
      <c r="AH27" s="52"/>
      <c r="AI27" s="72"/>
      <c r="AJ27" s="72"/>
      <c r="AK27" s="53"/>
      <c r="AL27" s="53"/>
      <c r="AM27" s="54"/>
    </row>
    <row r="28" spans="1:39" ht="15.95" customHeight="1" x14ac:dyDescent="0.2">
      <c r="A28" s="43"/>
      <c r="B28" s="65"/>
      <c r="C28" s="65"/>
      <c r="D28" s="65"/>
      <c r="E28" s="65"/>
      <c r="F28" s="65"/>
      <c r="G28" s="38"/>
      <c r="H28" s="93"/>
      <c r="I28" s="94"/>
      <c r="J28" s="52"/>
      <c r="K28" s="72"/>
      <c r="L28" s="72"/>
      <c r="M28" s="53"/>
      <c r="N28" s="53"/>
      <c r="O28" s="54"/>
      <c r="P28" s="52"/>
      <c r="Q28" s="72"/>
      <c r="R28" s="72"/>
      <c r="S28" s="53"/>
      <c r="T28" s="53"/>
      <c r="U28" s="54"/>
      <c r="V28" s="52"/>
      <c r="W28" s="72"/>
      <c r="X28" s="72"/>
      <c r="Y28" s="53"/>
      <c r="Z28" s="53"/>
      <c r="AA28" s="54"/>
      <c r="AB28" s="52"/>
      <c r="AC28" s="72"/>
      <c r="AD28" s="72"/>
      <c r="AE28" s="53"/>
      <c r="AF28" s="53"/>
      <c r="AG28" s="54"/>
      <c r="AH28" s="52"/>
      <c r="AI28" s="72"/>
      <c r="AJ28" s="72"/>
      <c r="AK28" s="53"/>
      <c r="AL28" s="53"/>
      <c r="AM28" s="54"/>
    </row>
    <row r="29" spans="1:39" ht="15.95" customHeight="1" x14ac:dyDescent="0.2">
      <c r="A29" s="43"/>
      <c r="B29" s="65"/>
      <c r="C29" s="65"/>
      <c r="D29" s="65"/>
      <c r="E29" s="65"/>
      <c r="F29" s="65"/>
      <c r="G29" s="38"/>
      <c r="H29" s="93"/>
      <c r="I29" s="94"/>
      <c r="J29" s="52"/>
      <c r="K29" s="72"/>
      <c r="L29" s="72"/>
      <c r="M29" s="53"/>
      <c r="N29" s="53"/>
      <c r="O29" s="54"/>
      <c r="P29" s="52"/>
      <c r="Q29" s="72"/>
      <c r="R29" s="72"/>
      <c r="S29" s="53"/>
      <c r="T29" s="53"/>
      <c r="U29" s="54"/>
      <c r="V29" s="52"/>
      <c r="W29" s="72"/>
      <c r="X29" s="72"/>
      <c r="Y29" s="53"/>
      <c r="Z29" s="53"/>
      <c r="AA29" s="54"/>
      <c r="AB29" s="52"/>
      <c r="AC29" s="72"/>
      <c r="AD29" s="72"/>
      <c r="AE29" s="53"/>
      <c r="AF29" s="53"/>
      <c r="AG29" s="54"/>
      <c r="AH29" s="52"/>
      <c r="AI29" s="72"/>
      <c r="AJ29" s="72"/>
      <c r="AK29" s="53"/>
      <c r="AL29" s="53"/>
      <c r="AM29" s="54"/>
    </row>
    <row r="30" spans="1:39" ht="15.95" customHeight="1" thickBot="1" x14ac:dyDescent="0.25">
      <c r="A30" s="43"/>
      <c r="B30" s="65"/>
      <c r="C30" s="65"/>
      <c r="D30" s="65"/>
      <c r="E30" s="65"/>
      <c r="F30" s="65"/>
      <c r="G30" s="38"/>
      <c r="H30" s="95"/>
      <c r="I30" s="96"/>
      <c r="J30" s="74"/>
      <c r="K30" s="75"/>
      <c r="L30" s="75"/>
      <c r="M30" s="76"/>
      <c r="N30" s="76"/>
      <c r="O30" s="77"/>
      <c r="P30" s="74"/>
      <c r="Q30" s="75"/>
      <c r="R30" s="75"/>
      <c r="S30" s="76"/>
      <c r="T30" s="76"/>
      <c r="U30" s="77"/>
      <c r="V30" s="74"/>
      <c r="W30" s="78"/>
      <c r="X30" s="78"/>
      <c r="Y30" s="78"/>
      <c r="Z30" s="78"/>
      <c r="AA30" s="79"/>
      <c r="AB30" s="74"/>
      <c r="AC30" s="78"/>
      <c r="AD30" s="78"/>
      <c r="AE30" s="78"/>
      <c r="AF30" s="78"/>
      <c r="AG30" s="79"/>
      <c r="AH30" s="74"/>
      <c r="AI30" s="78"/>
      <c r="AJ30" s="78"/>
      <c r="AK30" s="79"/>
      <c r="AL30" s="79"/>
      <c r="AM30" s="80"/>
    </row>
    <row r="31" spans="1:39" ht="15.95" customHeight="1" x14ac:dyDescent="0.2">
      <c r="A31" s="43"/>
      <c r="B31" s="65"/>
      <c r="C31" s="65"/>
      <c r="D31" s="65"/>
      <c r="E31" s="65"/>
      <c r="F31" s="65"/>
      <c r="G31" s="38"/>
      <c r="H31" s="92"/>
      <c r="I31" s="91"/>
      <c r="J31" s="68"/>
      <c r="K31" s="69"/>
      <c r="L31" s="69"/>
      <c r="M31" s="70"/>
      <c r="N31" s="70"/>
      <c r="O31" s="71"/>
      <c r="P31" s="68"/>
      <c r="Q31" s="69"/>
      <c r="R31" s="69"/>
      <c r="S31" s="70"/>
      <c r="T31" s="70"/>
      <c r="U31" s="71"/>
      <c r="V31" s="68"/>
      <c r="W31" s="69"/>
      <c r="X31" s="69"/>
      <c r="Y31" s="70"/>
      <c r="Z31" s="70"/>
      <c r="AA31" s="71"/>
      <c r="AB31" s="68"/>
      <c r="AC31" s="69"/>
      <c r="AD31" s="69"/>
      <c r="AE31" s="70"/>
      <c r="AF31" s="70"/>
      <c r="AG31" s="71"/>
      <c r="AH31" s="68"/>
      <c r="AI31" s="69"/>
      <c r="AJ31" s="69"/>
      <c r="AK31" s="70"/>
      <c r="AL31" s="70"/>
      <c r="AM31" s="71"/>
    </row>
    <row r="32" spans="1:39" ht="15.95" customHeight="1" x14ac:dyDescent="0.2">
      <c r="A32" s="43"/>
      <c r="B32" s="65"/>
      <c r="C32" s="65"/>
      <c r="D32" s="65"/>
      <c r="E32" s="65"/>
      <c r="F32" s="65"/>
      <c r="G32" s="38"/>
      <c r="H32" s="93"/>
      <c r="I32" s="94"/>
      <c r="J32" s="52"/>
      <c r="K32" s="72"/>
      <c r="L32" s="72"/>
      <c r="M32" s="53"/>
      <c r="N32" s="53"/>
      <c r="O32" s="54"/>
      <c r="P32" s="52"/>
      <c r="Q32" s="72"/>
      <c r="R32" s="72"/>
      <c r="S32" s="53"/>
      <c r="T32" s="53"/>
      <c r="U32" s="54"/>
      <c r="V32" s="52"/>
      <c r="W32" s="72"/>
      <c r="X32" s="72"/>
      <c r="Y32" s="53"/>
      <c r="Z32" s="53"/>
      <c r="AA32" s="54"/>
      <c r="AB32" s="52"/>
      <c r="AC32" s="72"/>
      <c r="AD32" s="72"/>
      <c r="AE32" s="53"/>
      <c r="AF32" s="53"/>
      <c r="AG32" s="54"/>
      <c r="AH32" s="52"/>
      <c r="AI32" s="72"/>
      <c r="AJ32" s="72"/>
      <c r="AK32" s="53"/>
      <c r="AL32" s="53"/>
      <c r="AM32" s="54"/>
    </row>
    <row r="33" spans="1:39" ht="15.95" customHeight="1" x14ac:dyDescent="0.2">
      <c r="A33" s="43"/>
      <c r="B33" s="65"/>
      <c r="C33" s="65"/>
      <c r="D33" s="65"/>
      <c r="E33" s="65"/>
      <c r="F33" s="65"/>
      <c r="G33" s="38"/>
      <c r="H33" s="93"/>
      <c r="I33" s="94"/>
      <c r="J33" s="52"/>
      <c r="K33" s="72"/>
      <c r="L33" s="72"/>
      <c r="M33" s="53"/>
      <c r="N33" s="53"/>
      <c r="O33" s="54"/>
      <c r="P33" s="52"/>
      <c r="Q33" s="72"/>
      <c r="R33" s="72"/>
      <c r="S33" s="53"/>
      <c r="T33" s="53"/>
      <c r="U33" s="54"/>
      <c r="V33" s="52"/>
      <c r="W33" s="72"/>
      <c r="X33" s="72"/>
      <c r="Y33" s="53"/>
      <c r="Z33" s="53"/>
      <c r="AA33" s="54"/>
      <c r="AB33" s="52"/>
      <c r="AC33" s="72"/>
      <c r="AD33" s="72"/>
      <c r="AE33" s="53"/>
      <c r="AF33" s="53"/>
      <c r="AG33" s="54"/>
      <c r="AH33" s="52"/>
      <c r="AI33" s="72"/>
      <c r="AJ33" s="72"/>
      <c r="AK33" s="53"/>
      <c r="AL33" s="53"/>
      <c r="AM33" s="54"/>
    </row>
    <row r="34" spans="1:39" ht="15.95" customHeight="1" x14ac:dyDescent="0.2">
      <c r="A34" s="43"/>
      <c r="B34" s="65"/>
      <c r="C34" s="65"/>
      <c r="D34" s="65"/>
      <c r="E34" s="65"/>
      <c r="F34" s="65"/>
      <c r="G34" s="38"/>
      <c r="H34" s="93"/>
      <c r="I34" s="94"/>
      <c r="J34" s="52"/>
      <c r="K34" s="72"/>
      <c r="L34" s="72"/>
      <c r="M34" s="53"/>
      <c r="N34" s="53"/>
      <c r="O34" s="54"/>
      <c r="P34" s="52"/>
      <c r="Q34" s="72"/>
      <c r="R34" s="72"/>
      <c r="S34" s="53"/>
      <c r="T34" s="53"/>
      <c r="U34" s="54"/>
      <c r="V34" s="52"/>
      <c r="W34" s="72"/>
      <c r="X34" s="72"/>
      <c r="Y34" s="53"/>
      <c r="Z34" s="53"/>
      <c r="AA34" s="54"/>
      <c r="AB34" s="52"/>
      <c r="AC34" s="72"/>
      <c r="AD34" s="72"/>
      <c r="AE34" s="53"/>
      <c r="AF34" s="53"/>
      <c r="AG34" s="54"/>
      <c r="AH34" s="52"/>
      <c r="AI34" s="72"/>
      <c r="AJ34" s="72"/>
      <c r="AK34" s="53"/>
      <c r="AL34" s="53"/>
      <c r="AM34" s="54"/>
    </row>
    <row r="35" spans="1:39" ht="15.95" customHeight="1" thickBot="1" x14ac:dyDescent="0.25">
      <c r="A35" s="43"/>
      <c r="B35" s="65"/>
      <c r="C35" s="65"/>
      <c r="D35" s="65"/>
      <c r="E35" s="65"/>
      <c r="F35" s="65"/>
      <c r="G35" s="38"/>
      <c r="H35" s="95"/>
      <c r="I35" s="96"/>
      <c r="J35" s="74"/>
      <c r="K35" s="75"/>
      <c r="L35" s="75"/>
      <c r="M35" s="76"/>
      <c r="N35" s="76"/>
      <c r="O35" s="77"/>
      <c r="P35" s="74"/>
      <c r="Q35" s="75"/>
      <c r="R35" s="75"/>
      <c r="S35" s="76"/>
      <c r="T35" s="76"/>
      <c r="U35" s="77"/>
      <c r="V35" s="74"/>
      <c r="W35" s="75"/>
      <c r="X35" s="75"/>
      <c r="Y35" s="76"/>
      <c r="Z35" s="76"/>
      <c r="AA35" s="77"/>
      <c r="AB35" s="74"/>
      <c r="AC35" s="75"/>
      <c r="AD35" s="75"/>
      <c r="AE35" s="76"/>
      <c r="AF35" s="76"/>
      <c r="AG35" s="77"/>
      <c r="AH35" s="74"/>
      <c r="AI35" s="75"/>
      <c r="AJ35" s="75"/>
      <c r="AK35" s="76"/>
      <c r="AL35" s="76"/>
      <c r="AM35" s="77"/>
    </row>
    <row r="36" spans="1:39" ht="15.95" customHeight="1" x14ac:dyDescent="0.2">
      <c r="A36" s="43"/>
      <c r="B36" s="65"/>
      <c r="C36" s="65"/>
      <c r="D36" s="65"/>
      <c r="E36" s="65"/>
      <c r="F36" s="65"/>
      <c r="G36" s="38"/>
      <c r="H36" s="92"/>
      <c r="I36" s="91"/>
      <c r="J36" s="68"/>
      <c r="K36" s="69"/>
      <c r="L36" s="69"/>
      <c r="M36" s="70"/>
      <c r="N36" s="70"/>
      <c r="O36" s="71"/>
      <c r="P36" s="68"/>
      <c r="Q36" s="69"/>
      <c r="R36" s="69"/>
      <c r="S36" s="70"/>
      <c r="T36" s="70"/>
      <c r="U36" s="71"/>
      <c r="V36" s="68"/>
      <c r="W36" s="69"/>
      <c r="X36" s="69"/>
      <c r="Y36" s="70"/>
      <c r="Z36" s="70"/>
      <c r="AA36" s="71"/>
      <c r="AB36" s="68"/>
      <c r="AC36" s="69"/>
      <c r="AD36" s="69"/>
      <c r="AE36" s="70"/>
      <c r="AF36" s="70"/>
      <c r="AG36" s="71"/>
      <c r="AH36" s="68"/>
      <c r="AI36" s="69"/>
      <c r="AJ36" s="69"/>
      <c r="AK36" s="70"/>
      <c r="AL36" s="70"/>
      <c r="AM36" s="71"/>
    </row>
    <row r="37" spans="1:39" ht="15.95" customHeight="1" x14ac:dyDescent="0.2">
      <c r="A37" s="43"/>
      <c r="B37" s="65"/>
      <c r="C37" s="65"/>
      <c r="D37" s="65"/>
      <c r="E37" s="65"/>
      <c r="F37" s="65"/>
      <c r="G37" s="38"/>
      <c r="H37" s="93"/>
      <c r="I37" s="94"/>
      <c r="J37" s="52"/>
      <c r="K37" s="72"/>
      <c r="L37" s="72"/>
      <c r="M37" s="53"/>
      <c r="N37" s="53"/>
      <c r="O37" s="54"/>
      <c r="P37" s="52"/>
      <c r="Q37" s="72"/>
      <c r="R37" s="72"/>
      <c r="S37" s="53"/>
      <c r="T37" s="53"/>
      <c r="U37" s="54"/>
      <c r="V37" s="52"/>
      <c r="W37" s="72"/>
      <c r="X37" s="72"/>
      <c r="Y37" s="53"/>
      <c r="Z37" s="53"/>
      <c r="AA37" s="54"/>
      <c r="AB37" s="52"/>
      <c r="AC37" s="72"/>
      <c r="AD37" s="72"/>
      <c r="AE37" s="53"/>
      <c r="AF37" s="53"/>
      <c r="AG37" s="54"/>
      <c r="AH37" s="52"/>
      <c r="AI37" s="72"/>
      <c r="AJ37" s="72"/>
      <c r="AK37" s="53"/>
      <c r="AL37" s="53"/>
      <c r="AM37" s="54"/>
    </row>
    <row r="38" spans="1:39" ht="15.95" customHeight="1" x14ac:dyDescent="0.2">
      <c r="A38" s="43"/>
      <c r="B38" s="65"/>
      <c r="C38" s="65"/>
      <c r="D38" s="65"/>
      <c r="E38" s="65"/>
      <c r="F38" s="65"/>
      <c r="G38" s="38"/>
      <c r="H38" s="93"/>
      <c r="I38" s="94"/>
      <c r="J38" s="52"/>
      <c r="K38" s="72"/>
      <c r="L38" s="72"/>
      <c r="M38" s="53"/>
      <c r="N38" s="53"/>
      <c r="O38" s="54"/>
      <c r="P38" s="52"/>
      <c r="Q38" s="72"/>
      <c r="R38" s="72"/>
      <c r="S38" s="53"/>
      <c r="T38" s="53"/>
      <c r="U38" s="54"/>
      <c r="V38" s="52"/>
      <c r="W38" s="72"/>
      <c r="X38" s="72"/>
      <c r="Y38" s="53"/>
      <c r="Z38" s="53"/>
      <c r="AA38" s="54"/>
      <c r="AB38" s="52"/>
      <c r="AC38" s="72"/>
      <c r="AD38" s="72"/>
      <c r="AE38" s="53"/>
      <c r="AF38" s="53"/>
      <c r="AG38" s="54"/>
      <c r="AH38" s="52"/>
      <c r="AI38" s="72"/>
      <c r="AJ38" s="72"/>
      <c r="AK38" s="53"/>
      <c r="AL38" s="53"/>
      <c r="AM38" s="54"/>
    </row>
    <row r="39" spans="1:39" ht="15.95" customHeight="1" x14ac:dyDescent="0.2">
      <c r="A39" s="43"/>
      <c r="B39" s="65"/>
      <c r="C39" s="65"/>
      <c r="D39" s="65"/>
      <c r="E39" s="65"/>
      <c r="F39" s="65"/>
      <c r="G39" s="38"/>
      <c r="H39" s="93"/>
      <c r="I39" s="94"/>
      <c r="J39" s="52"/>
      <c r="K39" s="72"/>
      <c r="L39" s="72"/>
      <c r="M39" s="53"/>
      <c r="N39" s="53"/>
      <c r="O39" s="54"/>
      <c r="P39" s="52"/>
      <c r="Q39" s="72"/>
      <c r="R39" s="72"/>
      <c r="S39" s="53"/>
      <c r="T39" s="53"/>
      <c r="U39" s="54"/>
      <c r="V39" s="52"/>
      <c r="W39" s="72"/>
      <c r="X39" s="72"/>
      <c r="Y39" s="53"/>
      <c r="Z39" s="53"/>
      <c r="AA39" s="54"/>
      <c r="AB39" s="52"/>
      <c r="AC39" s="72"/>
      <c r="AD39" s="72"/>
      <c r="AE39" s="53"/>
      <c r="AF39" s="53"/>
      <c r="AG39" s="54"/>
      <c r="AH39" s="52"/>
      <c r="AI39" s="72"/>
      <c r="AJ39" s="72"/>
      <c r="AK39" s="53"/>
      <c r="AL39" s="53"/>
      <c r="AM39" s="54"/>
    </row>
    <row r="40" spans="1:39" ht="15.95" customHeight="1" thickBot="1" x14ac:dyDescent="0.25">
      <c r="A40" s="43"/>
      <c r="B40" s="65"/>
      <c r="C40" s="65"/>
      <c r="D40" s="65"/>
      <c r="E40" s="65"/>
      <c r="F40" s="65"/>
      <c r="G40" s="38"/>
      <c r="H40" s="95"/>
      <c r="I40" s="96"/>
      <c r="J40" s="74"/>
      <c r="K40" s="75"/>
      <c r="L40" s="75"/>
      <c r="M40" s="76"/>
      <c r="N40" s="76"/>
      <c r="O40" s="77"/>
      <c r="P40" s="74"/>
      <c r="Q40" s="75"/>
      <c r="R40" s="75"/>
      <c r="S40" s="76"/>
      <c r="T40" s="76"/>
      <c r="U40" s="77"/>
      <c r="V40" s="74"/>
      <c r="W40" s="75"/>
      <c r="X40" s="75"/>
      <c r="Y40" s="76"/>
      <c r="Z40" s="76"/>
      <c r="AA40" s="77"/>
      <c r="AB40" s="74"/>
      <c r="AC40" s="75"/>
      <c r="AD40" s="75"/>
      <c r="AE40" s="76"/>
      <c r="AF40" s="76"/>
      <c r="AG40" s="77"/>
      <c r="AH40" s="74"/>
      <c r="AI40" s="75"/>
      <c r="AJ40" s="75"/>
      <c r="AK40" s="76"/>
      <c r="AL40" s="76"/>
      <c r="AM40" s="77"/>
    </row>
    <row r="41" spans="1:39" ht="15.95" customHeight="1" x14ac:dyDescent="0.2">
      <c r="A41" s="83"/>
      <c r="B41" s="84"/>
      <c r="C41" s="84"/>
      <c r="D41" s="84"/>
      <c r="E41" s="84"/>
      <c r="F41" s="84"/>
      <c r="G41" s="3"/>
      <c r="H41" s="92"/>
      <c r="I41" s="91"/>
      <c r="J41" s="68"/>
      <c r="K41" s="69"/>
      <c r="L41" s="69"/>
      <c r="M41" s="70"/>
      <c r="N41" s="70"/>
      <c r="O41" s="71"/>
      <c r="P41" s="68"/>
      <c r="Q41" s="69"/>
      <c r="R41" s="69"/>
      <c r="S41" s="70"/>
      <c r="T41" s="70"/>
      <c r="U41" s="71"/>
      <c r="V41" s="68"/>
      <c r="W41" s="69"/>
      <c r="X41" s="69"/>
      <c r="Y41" s="70"/>
      <c r="Z41" s="70"/>
      <c r="AA41" s="71"/>
      <c r="AB41" s="68"/>
      <c r="AC41" s="69"/>
      <c r="AD41" s="69"/>
      <c r="AE41" s="70"/>
      <c r="AF41" s="70"/>
      <c r="AG41" s="71"/>
      <c r="AH41" s="68"/>
      <c r="AI41" s="69"/>
      <c r="AJ41" s="69"/>
      <c r="AK41" s="70"/>
      <c r="AL41" s="70"/>
      <c r="AM41" s="71"/>
    </row>
    <row r="42" spans="1:39" ht="15.95" customHeight="1" x14ac:dyDescent="0.2">
      <c r="A42" s="85"/>
      <c r="B42" s="84"/>
      <c r="C42" s="84"/>
      <c r="D42" s="84"/>
      <c r="E42" s="84"/>
      <c r="F42" s="86"/>
      <c r="G42" s="3"/>
      <c r="H42" s="97"/>
      <c r="I42" s="98"/>
      <c r="J42" s="52"/>
      <c r="K42" s="72"/>
      <c r="L42" s="72"/>
      <c r="M42" s="53"/>
      <c r="N42" s="53"/>
      <c r="O42" s="54"/>
      <c r="P42" s="52"/>
      <c r="Q42" s="72"/>
      <c r="R42" s="72"/>
      <c r="S42" s="53"/>
      <c r="T42" s="53"/>
      <c r="U42" s="54"/>
      <c r="V42" s="52"/>
      <c r="W42" s="72"/>
      <c r="X42" s="72"/>
      <c r="Y42" s="53"/>
      <c r="Z42" s="53"/>
      <c r="AA42" s="54"/>
      <c r="AB42" s="52"/>
      <c r="AC42" s="72"/>
      <c r="AD42" s="72"/>
      <c r="AE42" s="53"/>
      <c r="AF42" s="53"/>
      <c r="AG42" s="54"/>
      <c r="AH42" s="52"/>
      <c r="AI42" s="72"/>
      <c r="AJ42" s="72"/>
      <c r="AK42" s="53"/>
      <c r="AL42" s="53"/>
      <c r="AM42" s="54"/>
    </row>
    <row r="43" spans="1:39" ht="15.95" customHeight="1" x14ac:dyDescent="0.2">
      <c r="A43" s="87"/>
      <c r="B43" s="84"/>
      <c r="C43" s="84"/>
      <c r="D43" s="84"/>
      <c r="E43" s="84"/>
      <c r="F43" s="84"/>
      <c r="G43" s="3"/>
      <c r="H43" s="97"/>
      <c r="I43" s="98"/>
      <c r="J43" s="52"/>
      <c r="K43" s="72"/>
      <c r="L43" s="72"/>
      <c r="M43" s="53"/>
      <c r="N43" s="53"/>
      <c r="O43" s="54"/>
      <c r="P43" s="52"/>
      <c r="Q43" s="72"/>
      <c r="R43" s="72"/>
      <c r="S43" s="53"/>
      <c r="T43" s="53"/>
      <c r="U43" s="54"/>
      <c r="V43" s="52"/>
      <c r="W43" s="72"/>
      <c r="X43" s="72"/>
      <c r="Y43" s="53"/>
      <c r="Z43" s="53"/>
      <c r="AA43" s="54"/>
      <c r="AB43" s="52"/>
      <c r="AC43" s="72"/>
      <c r="AD43" s="72"/>
      <c r="AE43" s="53"/>
      <c r="AF43" s="53"/>
      <c r="AG43" s="54"/>
      <c r="AH43" s="52"/>
      <c r="AI43" s="72"/>
      <c r="AJ43" s="72"/>
      <c r="AK43" s="53"/>
      <c r="AL43" s="53"/>
      <c r="AM43" s="54"/>
    </row>
    <row r="44" spans="1:39" ht="15.95" customHeight="1" x14ac:dyDescent="0.2">
      <c r="A44" s="87"/>
      <c r="B44" s="88"/>
      <c r="C44" s="88"/>
      <c r="D44" s="88"/>
      <c r="E44" s="88"/>
      <c r="F44" s="89"/>
      <c r="G44" s="3"/>
      <c r="H44" s="97"/>
      <c r="I44" s="98"/>
      <c r="J44" s="52"/>
      <c r="K44" s="72"/>
      <c r="L44" s="72"/>
      <c r="M44" s="53"/>
      <c r="N44" s="53"/>
      <c r="O44" s="54"/>
      <c r="P44" s="52"/>
      <c r="Q44" s="72"/>
      <c r="R44" s="72"/>
      <c r="S44" s="53"/>
      <c r="T44" s="53"/>
      <c r="U44" s="54"/>
      <c r="V44" s="52"/>
      <c r="W44" s="72"/>
      <c r="X44" s="72"/>
      <c r="Y44" s="53"/>
      <c r="Z44" s="53"/>
      <c r="AA44" s="54"/>
      <c r="AB44" s="52"/>
      <c r="AC44" s="72"/>
      <c r="AD44" s="72"/>
      <c r="AE44" s="53"/>
      <c r="AF44" s="53"/>
      <c r="AG44" s="54"/>
      <c r="AH44" s="52"/>
      <c r="AI44" s="72"/>
      <c r="AJ44" s="72"/>
      <c r="AK44" s="53"/>
      <c r="AL44" s="53"/>
      <c r="AM44" s="54"/>
    </row>
    <row r="45" spans="1:39" ht="15.95" customHeight="1" thickBot="1" x14ac:dyDescent="0.25">
      <c r="A45" s="87"/>
      <c r="B45" s="88"/>
      <c r="C45" s="88"/>
      <c r="D45" s="88"/>
      <c r="E45" s="88"/>
      <c r="F45" s="89"/>
      <c r="G45" s="3"/>
      <c r="H45" s="95"/>
      <c r="I45" s="96"/>
      <c r="J45" s="74"/>
      <c r="K45" s="75"/>
      <c r="L45" s="75"/>
      <c r="M45" s="76"/>
      <c r="N45" s="76"/>
      <c r="O45" s="77"/>
      <c r="P45" s="74"/>
      <c r="Q45" s="75"/>
      <c r="R45" s="75"/>
      <c r="S45" s="76"/>
      <c r="T45" s="76"/>
      <c r="U45" s="77"/>
      <c r="V45" s="74"/>
      <c r="W45" s="75"/>
      <c r="X45" s="75"/>
      <c r="Y45" s="76"/>
      <c r="Z45" s="76"/>
      <c r="AA45" s="77"/>
      <c r="AB45" s="74"/>
      <c r="AC45" s="75"/>
      <c r="AD45" s="75"/>
      <c r="AE45" s="76"/>
      <c r="AF45" s="76"/>
      <c r="AG45" s="77"/>
      <c r="AH45" s="74"/>
      <c r="AI45" s="75"/>
      <c r="AJ45" s="75"/>
      <c r="AK45" s="76"/>
      <c r="AL45" s="76"/>
      <c r="AM45" s="77"/>
    </row>
    <row r="46" spans="1:39" ht="15.95" customHeight="1" x14ac:dyDescent="0.2">
      <c r="A46" s="81"/>
      <c r="B46" s="26"/>
      <c r="C46" s="26"/>
      <c r="D46" s="26"/>
      <c r="E46" s="26"/>
      <c r="F46" s="25"/>
      <c r="G46" s="3"/>
      <c r="H46" s="92"/>
      <c r="I46" s="91"/>
      <c r="J46" s="68"/>
      <c r="K46" s="69"/>
      <c r="L46" s="69"/>
      <c r="M46" s="70"/>
      <c r="N46" s="70"/>
      <c r="O46" s="71"/>
      <c r="P46" s="68"/>
      <c r="Q46" s="69"/>
      <c r="R46" s="69"/>
      <c r="S46" s="70"/>
      <c r="T46" s="70"/>
      <c r="U46" s="71"/>
      <c r="V46" s="68"/>
      <c r="W46" s="69"/>
      <c r="X46" s="69"/>
      <c r="Y46" s="70"/>
      <c r="Z46" s="70"/>
      <c r="AA46" s="71"/>
      <c r="AB46" s="68"/>
      <c r="AC46" s="69"/>
      <c r="AD46" s="69"/>
      <c r="AE46" s="70"/>
      <c r="AF46" s="70"/>
      <c r="AG46" s="71"/>
      <c r="AH46" s="68"/>
      <c r="AI46" s="69"/>
      <c r="AJ46" s="69"/>
      <c r="AK46" s="70"/>
      <c r="AL46" s="70"/>
      <c r="AM46" s="71"/>
    </row>
    <row r="47" spans="1:39" ht="15.95" customHeight="1" x14ac:dyDescent="0.2">
      <c r="A47" s="81"/>
      <c r="B47" s="26"/>
      <c r="C47" s="26"/>
      <c r="D47" s="26"/>
      <c r="E47" s="26"/>
      <c r="F47" s="26"/>
      <c r="G47" s="3"/>
      <c r="H47" s="93"/>
      <c r="I47" s="94"/>
      <c r="J47" s="52"/>
      <c r="K47" s="72"/>
      <c r="L47" s="72"/>
      <c r="M47" s="53"/>
      <c r="N47" s="53"/>
      <c r="O47" s="54"/>
      <c r="P47" s="52"/>
      <c r="Q47" s="72"/>
      <c r="R47" s="72"/>
      <c r="S47" s="53"/>
      <c r="T47" s="53"/>
      <c r="U47" s="54"/>
      <c r="V47" s="52"/>
      <c r="W47" s="72"/>
      <c r="X47" s="72"/>
      <c r="Y47" s="53"/>
      <c r="Z47" s="53"/>
      <c r="AA47" s="54"/>
      <c r="AB47" s="52"/>
      <c r="AC47" s="72"/>
      <c r="AD47" s="72"/>
      <c r="AE47" s="53"/>
      <c r="AF47" s="53"/>
      <c r="AG47" s="54"/>
      <c r="AH47" s="52"/>
      <c r="AI47" s="72"/>
      <c r="AJ47" s="72"/>
      <c r="AK47" s="53"/>
      <c r="AL47" s="53"/>
      <c r="AM47" s="54"/>
    </row>
    <row r="48" spans="1:39" ht="15.95" customHeight="1" x14ac:dyDescent="0.2">
      <c r="A48" s="81"/>
      <c r="B48" s="28"/>
      <c r="C48" s="28"/>
      <c r="D48" s="28"/>
      <c r="E48" s="28"/>
      <c r="F48" s="29"/>
      <c r="G48" s="3"/>
      <c r="H48" s="93"/>
      <c r="I48" s="94"/>
      <c r="J48" s="52"/>
      <c r="K48" s="72"/>
      <c r="L48" s="72"/>
      <c r="M48" s="53"/>
      <c r="N48" s="53"/>
      <c r="O48" s="54"/>
      <c r="P48" s="52"/>
      <c r="Q48" s="72"/>
      <c r="R48" s="72"/>
      <c r="S48" s="53"/>
      <c r="T48" s="53"/>
      <c r="U48" s="54"/>
      <c r="V48" s="52"/>
      <c r="W48" s="72"/>
      <c r="X48" s="72"/>
      <c r="Y48" s="53"/>
      <c r="Z48" s="53"/>
      <c r="AA48" s="54"/>
      <c r="AB48" s="52"/>
      <c r="AC48" s="72"/>
      <c r="AD48" s="72"/>
      <c r="AE48" s="53"/>
      <c r="AF48" s="53"/>
      <c r="AG48" s="54"/>
      <c r="AH48" s="52"/>
      <c r="AI48" s="72"/>
      <c r="AJ48" s="72"/>
      <c r="AK48" s="53"/>
      <c r="AL48" s="53"/>
      <c r="AM48" s="54"/>
    </row>
    <row r="49" spans="1:39" ht="15.95" customHeight="1" x14ac:dyDescent="0.2">
      <c r="A49" s="81"/>
      <c r="B49" s="26"/>
      <c r="C49" s="26"/>
      <c r="D49" s="26"/>
      <c r="E49" s="26"/>
      <c r="F49" s="25"/>
      <c r="G49" s="3"/>
      <c r="H49" s="93"/>
      <c r="I49" s="94"/>
      <c r="J49" s="52"/>
      <c r="K49" s="72"/>
      <c r="L49" s="72"/>
      <c r="M49" s="53"/>
      <c r="N49" s="53"/>
      <c r="O49" s="54"/>
      <c r="P49" s="52"/>
      <c r="Q49" s="72"/>
      <c r="R49" s="72"/>
      <c r="S49" s="53"/>
      <c r="T49" s="53"/>
      <c r="U49" s="54"/>
      <c r="V49" s="52"/>
      <c r="W49" s="72"/>
      <c r="X49" s="72"/>
      <c r="Y49" s="53"/>
      <c r="Z49" s="53"/>
      <c r="AA49" s="54"/>
      <c r="AB49" s="52"/>
      <c r="AC49" s="72"/>
      <c r="AD49" s="72"/>
      <c r="AE49" s="53"/>
      <c r="AF49" s="53"/>
      <c r="AG49" s="54"/>
      <c r="AH49" s="52"/>
      <c r="AI49" s="72"/>
      <c r="AJ49" s="72"/>
      <c r="AK49" s="53"/>
      <c r="AL49" s="53"/>
      <c r="AM49" s="54"/>
    </row>
    <row r="50" spans="1:39" ht="15.95" customHeight="1" thickBot="1" x14ac:dyDescent="0.25">
      <c r="A50" s="81"/>
      <c r="B50" s="26"/>
      <c r="C50" s="26"/>
      <c r="D50" s="26"/>
      <c r="E50" s="26"/>
      <c r="F50" s="25"/>
      <c r="G50" s="3"/>
      <c r="H50" s="99"/>
      <c r="I50" s="100"/>
      <c r="J50" s="74"/>
      <c r="K50" s="75"/>
      <c r="L50" s="75"/>
      <c r="M50" s="76"/>
      <c r="N50" s="76"/>
      <c r="O50" s="77"/>
      <c r="P50" s="74"/>
      <c r="Q50" s="75"/>
      <c r="R50" s="75"/>
      <c r="S50" s="76"/>
      <c r="T50" s="76"/>
      <c r="U50" s="77"/>
      <c r="V50" s="74"/>
      <c r="W50" s="75"/>
      <c r="X50" s="75"/>
      <c r="Y50" s="76"/>
      <c r="Z50" s="76"/>
      <c r="AA50" s="77"/>
      <c r="AB50" s="74"/>
      <c r="AC50" s="75"/>
      <c r="AD50" s="75"/>
      <c r="AE50" s="76"/>
      <c r="AF50" s="76"/>
      <c r="AG50" s="77"/>
      <c r="AH50" s="74"/>
      <c r="AI50" s="75"/>
      <c r="AJ50" s="75"/>
      <c r="AK50" s="76"/>
      <c r="AL50" s="76"/>
      <c r="AM50" s="77"/>
    </row>
    <row r="51" spans="1:39" ht="15.95" customHeight="1" x14ac:dyDescent="0.2">
      <c r="A51" s="81"/>
      <c r="B51" s="67"/>
      <c r="C51" s="26"/>
      <c r="D51" s="67"/>
      <c r="E51" s="26"/>
      <c r="F51" s="25"/>
      <c r="G51" s="3"/>
      <c r="H51" s="92"/>
      <c r="I51" s="91"/>
      <c r="J51" s="68"/>
      <c r="K51" s="69"/>
      <c r="L51" s="69"/>
      <c r="M51" s="70"/>
      <c r="N51" s="70"/>
      <c r="O51" s="71"/>
      <c r="P51" s="68"/>
      <c r="Q51" s="69"/>
      <c r="R51" s="69"/>
      <c r="S51" s="70"/>
      <c r="T51" s="70"/>
      <c r="U51" s="71"/>
      <c r="V51" s="68"/>
      <c r="W51" s="69"/>
      <c r="X51" s="69"/>
      <c r="Y51" s="70"/>
      <c r="Z51" s="70"/>
      <c r="AA51" s="71"/>
      <c r="AB51" s="68"/>
      <c r="AC51" s="69"/>
      <c r="AD51" s="69"/>
      <c r="AE51" s="70"/>
      <c r="AF51" s="70"/>
      <c r="AG51" s="71"/>
      <c r="AH51" s="68"/>
      <c r="AI51" s="69"/>
      <c r="AJ51" s="69"/>
      <c r="AK51" s="70"/>
      <c r="AL51" s="70"/>
      <c r="AM51" s="71"/>
    </row>
    <row r="52" spans="1:39" ht="15.95" customHeight="1" x14ac:dyDescent="0.2">
      <c r="A52" s="81"/>
      <c r="B52" s="26"/>
      <c r="C52" s="26"/>
      <c r="D52" s="26"/>
      <c r="E52" s="26"/>
      <c r="F52" s="25"/>
      <c r="G52" s="3"/>
      <c r="H52" s="93"/>
      <c r="I52" s="94"/>
      <c r="J52" s="52"/>
      <c r="K52" s="72"/>
      <c r="L52" s="72"/>
      <c r="M52" s="53"/>
      <c r="N52" s="53"/>
      <c r="O52" s="54"/>
      <c r="P52" s="52"/>
      <c r="Q52" s="72"/>
      <c r="R52" s="72"/>
      <c r="S52" s="53"/>
      <c r="T52" s="53"/>
      <c r="U52" s="54"/>
      <c r="V52" s="52"/>
      <c r="W52" s="72"/>
      <c r="X52" s="72"/>
      <c r="Y52" s="53"/>
      <c r="Z52" s="53"/>
      <c r="AA52" s="54"/>
      <c r="AB52" s="52"/>
      <c r="AC52" s="72"/>
      <c r="AD52" s="72"/>
      <c r="AE52" s="53"/>
      <c r="AF52" s="53"/>
      <c r="AG52" s="54"/>
      <c r="AH52" s="52"/>
      <c r="AI52" s="72"/>
      <c r="AJ52" s="72"/>
      <c r="AK52" s="53"/>
      <c r="AL52" s="53"/>
      <c r="AM52" s="54"/>
    </row>
    <row r="53" spans="1:39" ht="15.95" customHeight="1" x14ac:dyDescent="0.2">
      <c r="A53" s="81"/>
      <c r="B53" s="26"/>
      <c r="C53" s="26"/>
      <c r="D53" s="26"/>
      <c r="E53" s="26"/>
      <c r="F53" s="25"/>
      <c r="G53" s="3"/>
      <c r="H53" s="93"/>
      <c r="I53" s="94"/>
      <c r="J53" s="52"/>
      <c r="K53" s="72"/>
      <c r="L53" s="72"/>
      <c r="M53" s="53"/>
      <c r="N53" s="53"/>
      <c r="O53" s="54"/>
      <c r="P53" s="52"/>
      <c r="Q53" s="72"/>
      <c r="R53" s="72"/>
      <c r="S53" s="53"/>
      <c r="T53" s="53"/>
      <c r="U53" s="54"/>
      <c r="V53" s="52"/>
      <c r="W53" s="72"/>
      <c r="X53" s="72"/>
      <c r="Y53" s="53"/>
      <c r="Z53" s="53"/>
      <c r="AA53" s="54"/>
      <c r="AB53" s="52"/>
      <c r="AC53" s="72"/>
      <c r="AD53" s="72"/>
      <c r="AE53" s="53"/>
      <c r="AF53" s="53"/>
      <c r="AG53" s="54"/>
      <c r="AH53" s="52"/>
      <c r="AI53" s="72"/>
      <c r="AJ53" s="72"/>
      <c r="AK53" s="53"/>
      <c r="AL53" s="53"/>
      <c r="AM53" s="54"/>
    </row>
    <row r="54" spans="1:39" ht="15.95" customHeight="1" x14ac:dyDescent="0.2">
      <c r="A54" s="81"/>
      <c r="B54" s="26"/>
      <c r="C54" s="26"/>
      <c r="D54" s="26"/>
      <c r="E54" s="26"/>
      <c r="F54" s="25"/>
      <c r="G54" s="3"/>
      <c r="H54" s="93"/>
      <c r="I54" s="94"/>
      <c r="J54" s="52"/>
      <c r="K54" s="72"/>
      <c r="L54" s="72"/>
      <c r="M54" s="53"/>
      <c r="N54" s="53"/>
      <c r="O54" s="54"/>
      <c r="P54" s="52"/>
      <c r="Q54" s="72"/>
      <c r="R54" s="72"/>
      <c r="S54" s="53"/>
      <c r="T54" s="53"/>
      <c r="U54" s="54"/>
      <c r="V54" s="52"/>
      <c r="W54" s="72"/>
      <c r="X54" s="72"/>
      <c r="Y54" s="53"/>
      <c r="Z54" s="53"/>
      <c r="AA54" s="54"/>
      <c r="AB54" s="52"/>
      <c r="AC54" s="72"/>
      <c r="AD54" s="72"/>
      <c r="AE54" s="53"/>
      <c r="AF54" s="53"/>
      <c r="AG54" s="54"/>
      <c r="AH54" s="52"/>
      <c r="AI54" s="72"/>
      <c r="AJ54" s="72"/>
      <c r="AK54" s="53"/>
      <c r="AL54" s="53"/>
      <c r="AM54" s="54"/>
    </row>
    <row r="55" spans="1:39" ht="15.95" customHeight="1" thickBot="1" x14ac:dyDescent="0.25">
      <c r="A55" s="81"/>
      <c r="B55" s="26"/>
      <c r="C55" s="26"/>
      <c r="D55" s="26"/>
      <c r="E55" s="26"/>
      <c r="F55" s="25"/>
      <c r="G55" s="3"/>
      <c r="H55" s="95"/>
      <c r="I55" s="96"/>
      <c r="J55" s="74"/>
      <c r="K55" s="75"/>
      <c r="L55" s="75"/>
      <c r="M55" s="76"/>
      <c r="N55" s="76"/>
      <c r="O55" s="77"/>
      <c r="P55" s="74"/>
      <c r="Q55" s="75"/>
      <c r="R55" s="75"/>
      <c r="S55" s="76"/>
      <c r="T55" s="76"/>
      <c r="U55" s="77"/>
      <c r="V55" s="74"/>
      <c r="W55" s="75"/>
      <c r="X55" s="75"/>
      <c r="Y55" s="76"/>
      <c r="Z55" s="76"/>
      <c r="AA55" s="77"/>
      <c r="AB55" s="74"/>
      <c r="AC55" s="75"/>
      <c r="AD55" s="75"/>
      <c r="AE55" s="76"/>
      <c r="AF55" s="76"/>
      <c r="AG55" s="77"/>
      <c r="AH55" s="74"/>
      <c r="AI55" s="75"/>
      <c r="AJ55" s="75"/>
      <c r="AK55" s="76"/>
      <c r="AL55" s="76"/>
      <c r="AM55" s="77"/>
    </row>
    <row r="56" spans="1:39" ht="15.95" customHeight="1" x14ac:dyDescent="0.2">
      <c r="A56" s="81"/>
      <c r="B56" s="26"/>
      <c r="C56" s="26"/>
      <c r="D56" s="26"/>
      <c r="E56" s="26"/>
      <c r="F56" s="25"/>
      <c r="G56" s="3"/>
      <c r="H56" s="92"/>
      <c r="I56" s="91"/>
      <c r="J56" s="68"/>
      <c r="K56" s="69"/>
      <c r="L56" s="69"/>
      <c r="M56" s="70"/>
      <c r="N56" s="70"/>
      <c r="O56" s="71"/>
      <c r="P56" s="68"/>
      <c r="Q56" s="69"/>
      <c r="R56" s="69"/>
      <c r="S56" s="70"/>
      <c r="T56" s="70"/>
      <c r="U56" s="71"/>
      <c r="V56" s="68"/>
      <c r="W56" s="69"/>
      <c r="X56" s="69"/>
      <c r="Y56" s="70"/>
      <c r="Z56" s="70"/>
      <c r="AA56" s="71"/>
      <c r="AB56" s="68"/>
      <c r="AC56" s="69"/>
      <c r="AD56" s="69"/>
      <c r="AE56" s="70"/>
      <c r="AF56" s="70"/>
      <c r="AG56" s="71"/>
      <c r="AH56" s="68"/>
      <c r="AI56" s="69"/>
      <c r="AJ56" s="69"/>
      <c r="AK56" s="70"/>
      <c r="AL56" s="70"/>
      <c r="AM56" s="71"/>
    </row>
    <row r="57" spans="1:39" ht="15.95" customHeight="1" x14ac:dyDescent="0.2">
      <c r="A57" s="109"/>
      <c r="B57" s="110"/>
      <c r="C57" s="110"/>
      <c r="D57" s="110"/>
      <c r="E57" s="110"/>
      <c r="F57" s="111"/>
      <c r="G57" s="3"/>
      <c r="H57" s="93"/>
      <c r="I57" s="94"/>
      <c r="J57" s="52"/>
      <c r="K57" s="72"/>
      <c r="L57" s="72"/>
      <c r="M57" s="53"/>
      <c r="N57" s="53"/>
      <c r="O57" s="54"/>
      <c r="P57" s="52"/>
      <c r="Q57" s="72"/>
      <c r="R57" s="72"/>
      <c r="S57" s="53"/>
      <c r="T57" s="53"/>
      <c r="U57" s="54"/>
      <c r="V57" s="52"/>
      <c r="W57" s="72"/>
      <c r="X57" s="72"/>
      <c r="Y57" s="53"/>
      <c r="Z57" s="53"/>
      <c r="AA57" s="54"/>
      <c r="AB57" s="52"/>
      <c r="AC57" s="72"/>
      <c r="AD57" s="72"/>
      <c r="AE57" s="53"/>
      <c r="AF57" s="53"/>
      <c r="AG57" s="54"/>
      <c r="AH57" s="52"/>
      <c r="AI57" s="72"/>
      <c r="AJ57" s="72"/>
      <c r="AK57" s="53"/>
      <c r="AL57" s="53"/>
      <c r="AM57" s="54"/>
    </row>
    <row r="58" spans="1:39" ht="15.95" customHeight="1" x14ac:dyDescent="0.2">
      <c r="A58" s="112"/>
      <c r="B58" s="113"/>
      <c r="C58" s="113"/>
      <c r="D58" s="113"/>
      <c r="E58" s="113"/>
      <c r="F58" s="113"/>
      <c r="G58" s="3"/>
      <c r="H58" s="93"/>
      <c r="I58" s="94"/>
      <c r="J58" s="52"/>
      <c r="K58" s="72"/>
      <c r="L58" s="72"/>
      <c r="M58" s="53"/>
      <c r="N58" s="53"/>
      <c r="O58" s="54"/>
      <c r="P58" s="52"/>
      <c r="Q58" s="72"/>
      <c r="R58" s="72"/>
      <c r="S58" s="53"/>
      <c r="T58" s="53"/>
      <c r="U58" s="54"/>
      <c r="V58" s="52"/>
      <c r="W58" s="72"/>
      <c r="X58" s="72"/>
      <c r="Y58" s="53"/>
      <c r="Z58" s="53"/>
      <c r="AA58" s="54"/>
      <c r="AB58" s="52"/>
      <c r="AC58" s="72"/>
      <c r="AD58" s="72"/>
      <c r="AE58" s="53"/>
      <c r="AF58" s="53"/>
      <c r="AG58" s="54"/>
      <c r="AH58" s="52"/>
      <c r="AI58" s="72"/>
      <c r="AJ58" s="72"/>
      <c r="AK58" s="53"/>
      <c r="AL58" s="53"/>
      <c r="AM58" s="54"/>
    </row>
    <row r="59" spans="1:39" ht="15.95" customHeight="1" x14ac:dyDescent="0.2">
      <c r="A59" s="112"/>
      <c r="B59" s="113"/>
      <c r="C59" s="113"/>
      <c r="D59" s="113"/>
      <c r="E59" s="113"/>
      <c r="F59" s="113"/>
      <c r="G59" s="3"/>
      <c r="H59" s="93"/>
      <c r="I59" s="94"/>
      <c r="J59" s="52"/>
      <c r="K59" s="72"/>
      <c r="L59" s="72"/>
      <c r="M59" s="53"/>
      <c r="N59" s="53"/>
      <c r="O59" s="54"/>
      <c r="P59" s="52"/>
      <c r="Q59" s="72"/>
      <c r="R59" s="72"/>
      <c r="S59" s="53"/>
      <c r="T59" s="53"/>
      <c r="U59" s="54"/>
      <c r="V59" s="52"/>
      <c r="W59" s="72"/>
      <c r="X59" s="72"/>
      <c r="Y59" s="53"/>
      <c r="Z59" s="53"/>
      <c r="AA59" s="54"/>
      <c r="AB59" s="52"/>
      <c r="AC59" s="72"/>
      <c r="AD59" s="72"/>
      <c r="AE59" s="53"/>
      <c r="AF59" s="53"/>
      <c r="AG59" s="54"/>
      <c r="AH59" s="52"/>
      <c r="AI59" s="72"/>
      <c r="AJ59" s="72"/>
      <c r="AK59" s="53"/>
      <c r="AL59" s="53"/>
      <c r="AM59" s="54"/>
    </row>
    <row r="60" spans="1:39" ht="15.95" customHeight="1" thickBot="1" x14ac:dyDescent="0.25">
      <c r="A60" s="13"/>
      <c r="B60" s="2"/>
      <c r="C60" s="2"/>
      <c r="D60" s="2"/>
      <c r="E60" s="2"/>
      <c r="F60" s="2"/>
      <c r="G60" s="3"/>
      <c r="H60" s="95"/>
      <c r="I60" s="96"/>
      <c r="J60" s="74"/>
      <c r="K60" s="75"/>
      <c r="L60" s="75"/>
      <c r="M60" s="76"/>
      <c r="N60" s="76"/>
      <c r="O60" s="77"/>
      <c r="P60" s="74"/>
      <c r="Q60" s="75"/>
      <c r="R60" s="75"/>
      <c r="S60" s="76"/>
      <c r="T60" s="76"/>
      <c r="U60" s="77"/>
      <c r="V60" s="74"/>
      <c r="W60" s="75"/>
      <c r="X60" s="75"/>
      <c r="Y60" s="76"/>
      <c r="Z60" s="76"/>
      <c r="AA60" s="77"/>
      <c r="AB60" s="74"/>
      <c r="AC60" s="75"/>
      <c r="AD60" s="75"/>
      <c r="AE60" s="76"/>
      <c r="AF60" s="76"/>
      <c r="AG60" s="77"/>
      <c r="AH60" s="74"/>
      <c r="AI60" s="75"/>
      <c r="AJ60" s="75"/>
      <c r="AK60" s="76"/>
      <c r="AL60" s="76"/>
      <c r="AM60" s="77"/>
    </row>
    <row r="61" spans="1:39" ht="15.95" customHeight="1" x14ac:dyDescent="0.2">
      <c r="A61" s="13"/>
      <c r="B61" s="2"/>
      <c r="C61" s="2"/>
      <c r="D61" s="2"/>
      <c r="E61" s="2"/>
      <c r="F61" s="2"/>
      <c r="G61" s="3"/>
      <c r="H61" s="92"/>
      <c r="I61" s="91"/>
      <c r="J61" s="68"/>
      <c r="K61" s="69"/>
      <c r="L61" s="69"/>
      <c r="M61" s="70"/>
      <c r="N61" s="70"/>
      <c r="O61" s="71"/>
      <c r="P61" s="68"/>
      <c r="Q61" s="69"/>
      <c r="R61" s="69"/>
      <c r="S61" s="70"/>
      <c r="T61" s="70"/>
      <c r="U61" s="71"/>
      <c r="V61" s="68"/>
      <c r="W61" s="69"/>
      <c r="X61" s="69"/>
      <c r="Y61" s="70"/>
      <c r="Z61" s="70"/>
      <c r="AA61" s="71"/>
      <c r="AB61" s="68"/>
      <c r="AC61" s="69"/>
      <c r="AD61" s="69"/>
      <c r="AE61" s="70"/>
      <c r="AF61" s="70"/>
      <c r="AG61" s="71"/>
      <c r="AH61" s="68"/>
      <c r="AI61" s="69"/>
      <c r="AJ61" s="69"/>
      <c r="AK61" s="70"/>
      <c r="AL61" s="70"/>
      <c r="AM61" s="71"/>
    </row>
    <row r="62" spans="1:39" ht="15.95" customHeight="1" x14ac:dyDescent="0.2">
      <c r="A62" s="82"/>
      <c r="B62" s="10"/>
      <c r="C62" s="10"/>
      <c r="D62" s="10"/>
      <c r="E62" s="10"/>
      <c r="F62" s="10"/>
      <c r="G62" s="3"/>
      <c r="H62" s="93"/>
      <c r="I62" s="94"/>
      <c r="J62" s="52"/>
      <c r="K62" s="72"/>
      <c r="L62" s="72"/>
      <c r="M62" s="53"/>
      <c r="N62" s="53"/>
      <c r="O62" s="54"/>
      <c r="P62" s="52"/>
      <c r="Q62" s="72"/>
      <c r="R62" s="72"/>
      <c r="S62" s="53"/>
      <c r="T62" s="53"/>
      <c r="U62" s="54"/>
      <c r="V62" s="52"/>
      <c r="W62" s="72"/>
      <c r="X62" s="72"/>
      <c r="Y62" s="53"/>
      <c r="Z62" s="53"/>
      <c r="AA62" s="54"/>
      <c r="AB62" s="52"/>
      <c r="AC62" s="72"/>
      <c r="AD62" s="72"/>
      <c r="AE62" s="53"/>
      <c r="AF62" s="53"/>
      <c r="AG62" s="54"/>
      <c r="AH62" s="52"/>
      <c r="AI62" s="72"/>
      <c r="AJ62" s="72"/>
      <c r="AK62" s="53"/>
      <c r="AL62" s="53"/>
      <c r="AM62" s="54"/>
    </row>
    <row r="63" spans="1:39" ht="15.95" customHeight="1" x14ac:dyDescent="0.2">
      <c r="A63" s="13"/>
      <c r="B63" s="10"/>
      <c r="C63" s="10"/>
      <c r="D63" s="10"/>
      <c r="E63" s="10"/>
      <c r="F63" s="10"/>
      <c r="G63" s="3"/>
      <c r="H63" s="93"/>
      <c r="I63" s="94"/>
      <c r="J63" s="52"/>
      <c r="K63" s="72"/>
      <c r="L63" s="72"/>
      <c r="M63" s="53"/>
      <c r="N63" s="53"/>
      <c r="O63" s="54"/>
      <c r="P63" s="52"/>
      <c r="Q63" s="72"/>
      <c r="R63" s="72"/>
      <c r="S63" s="53"/>
      <c r="T63" s="53"/>
      <c r="U63" s="54"/>
      <c r="V63" s="52"/>
      <c r="W63" s="72"/>
      <c r="X63" s="72"/>
      <c r="Y63" s="53"/>
      <c r="Z63" s="53"/>
      <c r="AA63" s="54"/>
      <c r="AB63" s="52"/>
      <c r="AC63" s="72"/>
      <c r="AD63" s="72"/>
      <c r="AE63" s="53"/>
      <c r="AF63" s="53"/>
      <c r="AG63" s="54"/>
      <c r="AH63" s="52"/>
      <c r="AI63" s="72"/>
      <c r="AJ63" s="72"/>
      <c r="AK63" s="53"/>
      <c r="AL63" s="53"/>
      <c r="AM63" s="54"/>
    </row>
    <row r="64" spans="1:39" ht="15.95" customHeight="1" x14ac:dyDescent="0.2">
      <c r="A64" s="11"/>
      <c r="B64" s="11"/>
      <c r="C64" s="11"/>
      <c r="D64" s="2"/>
      <c r="E64" s="2"/>
      <c r="F64" s="2"/>
      <c r="G64" s="3"/>
      <c r="H64" s="93"/>
      <c r="I64" s="94"/>
      <c r="J64" s="52"/>
      <c r="K64" s="72"/>
      <c r="L64" s="72"/>
      <c r="M64" s="53"/>
      <c r="N64" s="53"/>
      <c r="O64" s="54"/>
      <c r="P64" s="52"/>
      <c r="Q64" s="72"/>
      <c r="R64" s="72"/>
      <c r="S64" s="53"/>
      <c r="T64" s="53"/>
      <c r="U64" s="54"/>
      <c r="V64" s="52"/>
      <c r="W64" s="72"/>
      <c r="X64" s="72"/>
      <c r="Y64" s="53"/>
      <c r="Z64" s="53"/>
      <c r="AA64" s="54"/>
      <c r="AB64" s="52"/>
      <c r="AC64" s="72"/>
      <c r="AD64" s="72"/>
      <c r="AE64" s="53"/>
      <c r="AF64" s="53"/>
      <c r="AG64" s="54"/>
      <c r="AH64" s="52"/>
      <c r="AI64" s="72"/>
      <c r="AJ64" s="72"/>
      <c r="AK64" s="53"/>
      <c r="AL64" s="53"/>
      <c r="AM64" s="54"/>
    </row>
    <row r="65" spans="1:39" ht="15.95" customHeight="1" thickBot="1" x14ac:dyDescent="0.25">
      <c r="A65" s="4"/>
      <c r="B65" s="2"/>
      <c r="C65" s="2"/>
      <c r="D65" s="2"/>
      <c r="E65" s="2"/>
      <c r="F65" s="2"/>
      <c r="G65" s="3"/>
      <c r="H65" s="95"/>
      <c r="I65" s="96"/>
      <c r="J65" s="74"/>
      <c r="K65" s="75"/>
      <c r="L65" s="75"/>
      <c r="M65" s="76"/>
      <c r="N65" s="76"/>
      <c r="O65" s="77"/>
      <c r="P65" s="74"/>
      <c r="Q65" s="75"/>
      <c r="R65" s="75"/>
      <c r="S65" s="76"/>
      <c r="T65" s="76"/>
      <c r="U65" s="77"/>
      <c r="V65" s="74"/>
      <c r="W65" s="75"/>
      <c r="X65" s="75"/>
      <c r="Y65" s="76"/>
      <c r="Z65" s="76"/>
      <c r="AA65" s="77"/>
      <c r="AB65" s="74"/>
      <c r="AC65" s="75"/>
      <c r="AD65" s="75"/>
      <c r="AE65" s="76"/>
      <c r="AF65" s="76"/>
      <c r="AG65" s="77"/>
      <c r="AH65" s="74"/>
      <c r="AI65" s="75"/>
      <c r="AJ65" s="75"/>
      <c r="AK65" s="76"/>
      <c r="AL65" s="76"/>
      <c r="AM65" s="77"/>
    </row>
    <row r="66" spans="1:39" ht="15.95" customHeight="1" x14ac:dyDescent="0.3">
      <c r="A66" s="118"/>
      <c r="B66" s="118"/>
      <c r="C66" s="118"/>
      <c r="D66" s="118"/>
      <c r="E66" s="118"/>
      <c r="F66" s="118"/>
      <c r="G66" s="3"/>
      <c r="H66" s="92"/>
      <c r="I66" s="91"/>
      <c r="J66" s="68"/>
      <c r="K66" s="69"/>
      <c r="L66" s="69"/>
      <c r="M66" s="70"/>
      <c r="N66" s="70"/>
      <c r="O66" s="71"/>
      <c r="P66" s="68"/>
      <c r="Q66" s="69"/>
      <c r="R66" s="69"/>
      <c r="S66" s="70"/>
      <c r="T66" s="70"/>
      <c r="U66" s="71"/>
      <c r="V66" s="68"/>
      <c r="W66" s="69"/>
      <c r="X66" s="69"/>
      <c r="Y66" s="70"/>
      <c r="Z66" s="70"/>
      <c r="AA66" s="71"/>
      <c r="AB66" s="68"/>
      <c r="AC66" s="69"/>
      <c r="AD66" s="69"/>
      <c r="AE66" s="70"/>
      <c r="AF66" s="70"/>
      <c r="AG66" s="71"/>
      <c r="AH66" s="68"/>
      <c r="AI66" s="69"/>
      <c r="AJ66" s="69"/>
      <c r="AK66" s="70"/>
      <c r="AL66" s="70"/>
      <c r="AM66" s="71"/>
    </row>
    <row r="67" spans="1:39" ht="15.95" customHeight="1" x14ac:dyDescent="0.2">
      <c r="A67" s="114"/>
      <c r="B67" s="119"/>
      <c r="C67" s="119"/>
      <c r="D67" s="119"/>
      <c r="E67" s="119"/>
      <c r="F67" s="119"/>
      <c r="G67" s="3"/>
      <c r="H67" s="93"/>
      <c r="I67" s="94"/>
      <c r="J67" s="52"/>
      <c r="K67" s="72"/>
      <c r="L67" s="72"/>
      <c r="M67" s="53"/>
      <c r="N67" s="53"/>
      <c r="O67" s="54"/>
      <c r="P67" s="52"/>
      <c r="Q67" s="72"/>
      <c r="R67" s="72"/>
      <c r="S67" s="53"/>
      <c r="T67" s="53"/>
      <c r="U67" s="54"/>
      <c r="V67" s="52"/>
      <c r="W67" s="72"/>
      <c r="X67" s="72"/>
      <c r="Y67" s="53"/>
      <c r="Z67" s="53"/>
      <c r="AA67" s="54"/>
      <c r="AB67" s="52"/>
      <c r="AC67" s="72"/>
      <c r="AD67" s="72"/>
      <c r="AE67" s="53"/>
      <c r="AF67" s="53"/>
      <c r="AG67" s="54"/>
      <c r="AH67" s="52"/>
      <c r="AI67" s="72"/>
      <c r="AJ67" s="72"/>
      <c r="AK67" s="53"/>
      <c r="AL67" s="53"/>
      <c r="AM67" s="54"/>
    </row>
    <row r="68" spans="1:39" ht="15.95" customHeight="1" x14ac:dyDescent="0.2">
      <c r="A68" s="115"/>
      <c r="B68" s="116"/>
      <c r="C68" s="116"/>
      <c r="D68" s="116"/>
      <c r="E68" s="11"/>
      <c r="F68" s="11"/>
      <c r="G68" s="3"/>
      <c r="H68" s="93"/>
      <c r="I68" s="94"/>
      <c r="J68" s="52"/>
      <c r="K68" s="72"/>
      <c r="L68" s="72"/>
      <c r="M68" s="53"/>
      <c r="N68" s="53"/>
      <c r="O68" s="54"/>
      <c r="P68" s="52"/>
      <c r="Q68" s="72"/>
      <c r="R68" s="72"/>
      <c r="S68" s="53"/>
      <c r="T68" s="53"/>
      <c r="U68" s="54"/>
      <c r="V68" s="52"/>
      <c r="W68" s="72"/>
      <c r="X68" s="72"/>
      <c r="Y68" s="53"/>
      <c r="Z68" s="53"/>
      <c r="AA68" s="54"/>
      <c r="AB68" s="52"/>
      <c r="AC68" s="72"/>
      <c r="AD68" s="72"/>
      <c r="AE68" s="53"/>
      <c r="AF68" s="53"/>
      <c r="AG68" s="54"/>
      <c r="AH68" s="52"/>
      <c r="AI68" s="72"/>
      <c r="AJ68" s="72"/>
      <c r="AK68" s="53"/>
      <c r="AL68" s="53"/>
      <c r="AM68" s="54"/>
    </row>
    <row r="69" spans="1:39" ht="15.95" customHeight="1" x14ac:dyDescent="0.2">
      <c r="A69" s="115"/>
      <c r="B69" s="116"/>
      <c r="C69" s="116"/>
      <c r="D69" s="116"/>
      <c r="E69" s="11"/>
      <c r="F69" s="11"/>
      <c r="G69" s="3"/>
      <c r="H69" s="93"/>
      <c r="I69" s="94"/>
      <c r="J69" s="52"/>
      <c r="K69" s="72"/>
      <c r="L69" s="72"/>
      <c r="M69" s="53"/>
      <c r="N69" s="53"/>
      <c r="O69" s="54"/>
      <c r="P69" s="52"/>
      <c r="Q69" s="72"/>
      <c r="R69" s="72"/>
      <c r="S69" s="53"/>
      <c r="T69" s="53"/>
      <c r="U69" s="54"/>
      <c r="V69" s="52"/>
      <c r="W69" s="72"/>
      <c r="X69" s="72"/>
      <c r="Y69" s="53"/>
      <c r="Z69" s="53"/>
      <c r="AA69" s="54"/>
      <c r="AB69" s="52"/>
      <c r="AC69" s="72"/>
      <c r="AD69" s="72"/>
      <c r="AE69" s="53"/>
      <c r="AF69" s="53"/>
      <c r="AG69" s="54"/>
      <c r="AH69" s="52"/>
      <c r="AI69" s="72"/>
      <c r="AJ69" s="72"/>
      <c r="AK69" s="53"/>
      <c r="AL69" s="53"/>
      <c r="AM69" s="54"/>
    </row>
    <row r="70" spans="1:39" ht="15.95" customHeight="1" thickBot="1" x14ac:dyDescent="0.25">
      <c r="A70" s="115"/>
      <c r="B70" s="116"/>
      <c r="C70" s="116"/>
      <c r="D70" s="116"/>
      <c r="E70" s="11"/>
      <c r="F70" s="11"/>
      <c r="G70" s="3"/>
      <c r="H70" s="95"/>
      <c r="I70" s="96"/>
      <c r="J70" s="74"/>
      <c r="K70" s="75"/>
      <c r="L70" s="75"/>
      <c r="M70" s="76"/>
      <c r="N70" s="76"/>
      <c r="O70" s="77"/>
      <c r="P70" s="74"/>
      <c r="Q70" s="75"/>
      <c r="R70" s="75"/>
      <c r="S70" s="76"/>
      <c r="T70" s="76"/>
      <c r="U70" s="77"/>
      <c r="V70" s="74"/>
      <c r="W70" s="75"/>
      <c r="X70" s="75"/>
      <c r="Y70" s="76"/>
      <c r="Z70" s="76"/>
      <c r="AA70" s="77"/>
      <c r="AB70" s="74"/>
      <c r="AC70" s="75"/>
      <c r="AD70" s="75"/>
      <c r="AE70" s="76"/>
      <c r="AF70" s="76"/>
      <c r="AG70" s="77"/>
      <c r="AH70" s="74"/>
      <c r="AI70" s="75"/>
      <c r="AJ70" s="75"/>
      <c r="AK70" s="76"/>
      <c r="AL70" s="76"/>
      <c r="AM70" s="77"/>
    </row>
    <row r="71" spans="1:39" ht="19.5" x14ac:dyDescent="0.2">
      <c r="A71" s="115"/>
      <c r="B71" s="116"/>
      <c r="C71" s="116"/>
      <c r="D71" s="116"/>
      <c r="E71" s="11"/>
      <c r="F71" s="11"/>
      <c r="G71" s="3"/>
      <c r="H71" s="92"/>
      <c r="I71" s="91"/>
      <c r="J71" s="68"/>
      <c r="K71" s="69"/>
      <c r="L71" s="69"/>
      <c r="M71" s="70"/>
      <c r="N71" s="70"/>
      <c r="O71" s="71"/>
      <c r="P71" s="68"/>
      <c r="Q71" s="69"/>
      <c r="R71" s="69"/>
      <c r="S71" s="70"/>
      <c r="T71" s="70"/>
      <c r="U71" s="71"/>
      <c r="V71" s="68"/>
      <c r="W71" s="69"/>
      <c r="X71" s="69"/>
      <c r="Y71" s="70"/>
      <c r="Z71" s="70"/>
      <c r="AA71" s="71"/>
      <c r="AB71" s="68"/>
      <c r="AC71" s="69"/>
      <c r="AD71" s="69"/>
      <c r="AE71" s="70"/>
      <c r="AF71" s="70"/>
      <c r="AG71" s="71"/>
      <c r="AH71" s="68"/>
      <c r="AI71" s="69"/>
      <c r="AJ71" s="69"/>
      <c r="AK71" s="70"/>
      <c r="AL71" s="70"/>
      <c r="AM71" s="71"/>
    </row>
    <row r="72" spans="1:39" ht="15.75" x14ac:dyDescent="0.2">
      <c r="A72" s="115"/>
      <c r="B72" s="116"/>
      <c r="C72" s="116"/>
      <c r="D72" s="116"/>
      <c r="E72" s="11"/>
      <c r="F72" s="11"/>
      <c r="G72" s="3"/>
      <c r="H72" s="93"/>
      <c r="I72" s="94"/>
      <c r="J72" s="52"/>
      <c r="K72" s="72"/>
      <c r="L72" s="72"/>
      <c r="M72" s="53"/>
      <c r="N72" s="53"/>
      <c r="O72" s="54"/>
      <c r="P72" s="52"/>
      <c r="Q72" s="72"/>
      <c r="R72" s="72"/>
      <c r="S72" s="53"/>
      <c r="T72" s="53"/>
      <c r="U72" s="54"/>
      <c r="V72" s="52"/>
      <c r="W72" s="72"/>
      <c r="X72" s="72"/>
      <c r="Y72" s="53"/>
      <c r="Z72" s="53"/>
      <c r="AA72" s="54"/>
      <c r="AB72" s="52"/>
      <c r="AC72" s="72"/>
      <c r="AD72" s="72"/>
      <c r="AE72" s="53"/>
      <c r="AF72" s="53"/>
      <c r="AG72" s="54"/>
      <c r="AH72" s="52"/>
      <c r="AI72" s="72"/>
      <c r="AJ72" s="72"/>
      <c r="AK72" s="53"/>
      <c r="AL72" s="53"/>
      <c r="AM72" s="54"/>
    </row>
    <row r="73" spans="1:39" ht="15.75" x14ac:dyDescent="0.2">
      <c r="A73" s="115"/>
      <c r="B73" s="116"/>
      <c r="C73" s="116"/>
      <c r="D73" s="116"/>
      <c r="E73" s="11"/>
      <c r="F73" s="11"/>
      <c r="G73" s="3"/>
      <c r="H73" s="93"/>
      <c r="I73" s="94"/>
      <c r="J73" s="52"/>
      <c r="K73" s="72"/>
      <c r="L73" s="72"/>
      <c r="M73" s="53"/>
      <c r="N73" s="53"/>
      <c r="O73" s="54"/>
      <c r="P73" s="52"/>
      <c r="Q73" s="72"/>
      <c r="R73" s="72"/>
      <c r="S73" s="53"/>
      <c r="T73" s="53"/>
      <c r="U73" s="54"/>
      <c r="V73" s="52"/>
      <c r="W73" s="72"/>
      <c r="X73" s="72"/>
      <c r="Y73" s="53"/>
      <c r="Z73" s="53"/>
      <c r="AA73" s="54"/>
      <c r="AB73" s="52"/>
      <c r="AC73" s="72"/>
      <c r="AD73" s="72"/>
      <c r="AE73" s="53"/>
      <c r="AF73" s="53"/>
      <c r="AG73" s="54"/>
      <c r="AH73" s="52"/>
      <c r="AI73" s="72"/>
      <c r="AJ73" s="72"/>
      <c r="AK73" s="53"/>
      <c r="AL73" s="53"/>
      <c r="AM73" s="54"/>
    </row>
    <row r="74" spans="1:39" ht="16.350000000000001" customHeight="1" x14ac:dyDescent="0.2">
      <c r="A74" s="115"/>
      <c r="B74" s="116"/>
      <c r="C74" s="116"/>
      <c r="D74" s="116"/>
      <c r="E74" s="11"/>
      <c r="F74" s="11"/>
      <c r="G74" s="3"/>
      <c r="H74" s="93"/>
      <c r="I74" s="94"/>
      <c r="J74" s="52"/>
      <c r="K74" s="72"/>
      <c r="L74" s="72"/>
      <c r="M74" s="53"/>
      <c r="N74" s="53"/>
      <c r="O74" s="54"/>
      <c r="P74" s="52"/>
      <c r="Q74" s="72"/>
      <c r="R74" s="72"/>
      <c r="S74" s="53"/>
      <c r="T74" s="53"/>
      <c r="U74" s="54"/>
      <c r="V74" s="52"/>
      <c r="W74" s="72"/>
      <c r="X74" s="72"/>
      <c r="Y74" s="53"/>
      <c r="Z74" s="53"/>
      <c r="AA74" s="54"/>
      <c r="AB74" s="52"/>
      <c r="AC74" s="72"/>
      <c r="AD74" s="72"/>
      <c r="AE74" s="53"/>
      <c r="AF74" s="53"/>
      <c r="AG74" s="54"/>
      <c r="AH74" s="52"/>
      <c r="AI74" s="72"/>
      <c r="AJ74" s="72"/>
      <c r="AK74" s="53"/>
      <c r="AL74" s="53"/>
      <c r="AM74" s="54"/>
    </row>
    <row r="75" spans="1:39" ht="15.75" thickBot="1" x14ac:dyDescent="0.25">
      <c r="A75" s="115"/>
      <c r="B75" s="117"/>
      <c r="C75" s="4"/>
      <c r="D75" s="4"/>
      <c r="E75" s="4"/>
      <c r="F75" s="4"/>
      <c r="G75" s="3"/>
      <c r="H75" s="95"/>
      <c r="I75" s="96"/>
      <c r="J75" s="74"/>
      <c r="K75" s="75"/>
      <c r="L75" s="75"/>
      <c r="M75" s="76"/>
      <c r="N75" s="76"/>
      <c r="O75" s="77"/>
      <c r="P75" s="74"/>
      <c r="Q75" s="75"/>
      <c r="R75" s="75"/>
      <c r="S75" s="76"/>
      <c r="T75" s="76"/>
      <c r="U75" s="77"/>
      <c r="V75" s="74"/>
      <c r="W75" s="75"/>
      <c r="X75" s="75"/>
      <c r="Y75" s="76"/>
      <c r="Z75" s="76"/>
      <c r="AA75" s="77"/>
      <c r="AB75" s="74"/>
      <c r="AC75" s="75"/>
      <c r="AD75" s="75"/>
      <c r="AE75" s="76"/>
      <c r="AF75" s="76"/>
      <c r="AG75" s="77"/>
      <c r="AH75" s="74"/>
      <c r="AI75" s="75"/>
      <c r="AJ75" s="75"/>
      <c r="AK75" s="76"/>
      <c r="AL75" s="76"/>
      <c r="AM75" s="77"/>
    </row>
    <row r="76" spans="1:39" ht="19.5" x14ac:dyDescent="0.2">
      <c r="A76" s="13"/>
      <c r="B76" s="117"/>
      <c r="C76" s="4"/>
      <c r="D76" s="4"/>
      <c r="E76" s="4"/>
      <c r="F76" s="4"/>
      <c r="G76" s="3"/>
      <c r="H76" s="92"/>
      <c r="I76" s="91"/>
      <c r="J76" s="68"/>
      <c r="K76" s="69"/>
      <c r="L76" s="69"/>
      <c r="M76" s="70"/>
      <c r="N76" s="70"/>
      <c r="O76" s="71"/>
      <c r="P76" s="68"/>
      <c r="Q76" s="69"/>
      <c r="R76" s="69"/>
      <c r="S76" s="70"/>
      <c r="T76" s="70"/>
      <c r="U76" s="71"/>
      <c r="V76" s="68"/>
      <c r="W76" s="69"/>
      <c r="X76" s="69"/>
      <c r="Y76" s="70"/>
      <c r="Z76" s="70"/>
      <c r="AA76" s="71"/>
      <c r="AB76" s="68"/>
      <c r="AC76" s="69"/>
      <c r="AD76" s="69"/>
      <c r="AE76" s="70"/>
      <c r="AF76" s="70"/>
      <c r="AG76" s="71"/>
      <c r="AH76" s="68"/>
      <c r="AI76" s="69"/>
      <c r="AJ76" s="69"/>
      <c r="AK76" s="70"/>
      <c r="AL76" s="70"/>
      <c r="AM76" s="71"/>
    </row>
    <row r="77" spans="1:39" ht="15.75" x14ac:dyDescent="0.2">
      <c r="A77" s="4"/>
      <c r="B77" s="117"/>
      <c r="C77" s="4"/>
      <c r="D77" s="4"/>
      <c r="E77" s="4"/>
      <c r="F77" s="4"/>
      <c r="G77" s="3"/>
      <c r="H77" s="93"/>
      <c r="I77" s="94"/>
      <c r="J77" s="52"/>
      <c r="K77" s="72"/>
      <c r="L77" s="72"/>
      <c r="M77" s="53"/>
      <c r="N77" s="53"/>
      <c r="O77" s="54"/>
      <c r="P77" s="52"/>
      <c r="Q77" s="72"/>
      <c r="R77" s="72"/>
      <c r="S77" s="53"/>
      <c r="T77" s="53"/>
      <c r="U77" s="54"/>
      <c r="V77" s="52"/>
      <c r="W77" s="72"/>
      <c r="X77" s="72"/>
      <c r="Y77" s="53"/>
      <c r="Z77" s="53"/>
      <c r="AA77" s="54"/>
      <c r="AB77" s="52"/>
      <c r="AC77" s="72"/>
      <c r="AD77" s="72"/>
      <c r="AE77" s="53"/>
      <c r="AF77" s="53"/>
      <c r="AG77" s="54"/>
      <c r="AH77" s="52"/>
      <c r="AI77" s="72"/>
      <c r="AJ77" s="72"/>
      <c r="AK77" s="53"/>
      <c r="AL77" s="53"/>
      <c r="AM77" s="54"/>
    </row>
    <row r="78" spans="1:39" ht="15.75" x14ac:dyDescent="0.2">
      <c r="A78" s="4"/>
      <c r="B78" s="117"/>
      <c r="C78" s="4"/>
      <c r="D78" s="4"/>
      <c r="E78" s="4"/>
      <c r="F78" s="4"/>
      <c r="G78" s="3"/>
      <c r="H78" s="93"/>
      <c r="I78" s="94"/>
      <c r="J78" s="52"/>
      <c r="K78" s="72"/>
      <c r="L78" s="72"/>
      <c r="M78" s="53"/>
      <c r="N78" s="53"/>
      <c r="O78" s="54"/>
      <c r="P78" s="52"/>
      <c r="Q78" s="72"/>
      <c r="R78" s="72"/>
      <c r="S78" s="53"/>
      <c r="T78" s="53"/>
      <c r="U78" s="54"/>
      <c r="V78" s="52"/>
      <c r="W78" s="72"/>
      <c r="X78" s="72"/>
      <c r="Y78" s="53"/>
      <c r="Z78" s="53"/>
      <c r="AA78" s="54"/>
      <c r="AB78" s="52"/>
      <c r="AC78" s="72"/>
      <c r="AD78" s="72"/>
      <c r="AE78" s="53"/>
      <c r="AF78" s="53"/>
      <c r="AG78" s="54"/>
      <c r="AH78" s="52"/>
      <c r="AI78" s="72"/>
      <c r="AJ78" s="72"/>
      <c r="AK78" s="53"/>
      <c r="AL78" s="53"/>
      <c r="AM78" s="54"/>
    </row>
    <row r="79" spans="1:39" ht="15.75" x14ac:dyDescent="0.2">
      <c r="A79" s="4"/>
      <c r="B79" s="117"/>
      <c r="C79" s="4"/>
      <c r="D79" s="4"/>
      <c r="E79" s="4"/>
      <c r="F79" s="4"/>
      <c r="G79" s="3"/>
      <c r="H79" s="93"/>
      <c r="I79" s="94"/>
      <c r="J79" s="52"/>
      <c r="K79" s="72"/>
      <c r="L79" s="72"/>
      <c r="M79" s="53"/>
      <c r="N79" s="53"/>
      <c r="O79" s="54"/>
      <c r="P79" s="52"/>
      <c r="Q79" s="72"/>
      <c r="R79" s="72"/>
      <c r="S79" s="53"/>
      <c r="T79" s="53"/>
      <c r="U79" s="54"/>
      <c r="V79" s="52"/>
      <c r="W79" s="72"/>
      <c r="X79" s="72"/>
      <c r="Y79" s="53"/>
      <c r="Z79" s="53"/>
      <c r="AA79" s="54"/>
      <c r="AB79" s="52"/>
      <c r="AC79" s="72"/>
      <c r="AD79" s="72"/>
      <c r="AE79" s="53"/>
      <c r="AF79" s="53"/>
      <c r="AG79" s="54"/>
      <c r="AH79" s="52"/>
      <c r="AI79" s="72"/>
      <c r="AJ79" s="72"/>
      <c r="AK79" s="53"/>
      <c r="AL79" s="53"/>
      <c r="AM79" s="54"/>
    </row>
    <row r="80" spans="1:39" ht="37.5" customHeight="1" thickBot="1" x14ac:dyDescent="0.25">
      <c r="A80" s="4"/>
      <c r="B80" s="4"/>
      <c r="C80" s="4"/>
      <c r="D80" s="4"/>
      <c r="E80" s="4"/>
      <c r="F80" s="4"/>
      <c r="G80" s="3"/>
      <c r="H80" s="95"/>
      <c r="I80" s="96"/>
      <c r="J80" s="74"/>
      <c r="K80" s="75"/>
      <c r="L80" s="75"/>
      <c r="M80" s="76"/>
      <c r="N80" s="76"/>
      <c r="O80" s="77"/>
      <c r="P80" s="74"/>
      <c r="Q80" s="75"/>
      <c r="R80" s="75"/>
      <c r="S80" s="76"/>
      <c r="T80" s="76"/>
      <c r="U80" s="77"/>
      <c r="V80" s="74"/>
      <c r="W80" s="75"/>
      <c r="X80" s="75"/>
      <c r="Y80" s="76"/>
      <c r="Z80" s="76"/>
      <c r="AA80" s="77"/>
      <c r="AB80" s="74"/>
      <c r="AC80" s="75"/>
      <c r="AD80" s="75"/>
      <c r="AE80" s="76"/>
      <c r="AF80" s="76"/>
      <c r="AG80" s="77"/>
      <c r="AH80" s="74"/>
      <c r="AI80" s="75"/>
      <c r="AJ80" s="75"/>
      <c r="AK80" s="76"/>
      <c r="AL80" s="76"/>
      <c r="AM80" s="77"/>
    </row>
    <row r="81" spans="1:39" ht="19.5" x14ac:dyDescent="0.2">
      <c r="A81" s="4"/>
      <c r="B81" s="4"/>
      <c r="C81" s="4"/>
      <c r="D81" s="4"/>
      <c r="E81" s="4"/>
      <c r="F81" s="4"/>
      <c r="G81" s="3"/>
      <c r="H81" s="92"/>
      <c r="I81" s="98"/>
      <c r="J81" s="68"/>
      <c r="K81" s="69"/>
      <c r="L81" s="69"/>
      <c r="M81" s="70"/>
      <c r="N81" s="70"/>
      <c r="O81" s="71"/>
      <c r="P81" s="68"/>
      <c r="Q81" s="69"/>
      <c r="R81" s="69"/>
      <c r="S81" s="70"/>
      <c r="T81" s="70"/>
      <c r="U81" s="71"/>
      <c r="V81" s="68"/>
      <c r="W81" s="69"/>
      <c r="X81" s="69"/>
      <c r="Y81" s="70"/>
      <c r="Z81" s="70"/>
      <c r="AA81" s="71"/>
      <c r="AB81" s="68"/>
      <c r="AC81" s="69"/>
      <c r="AD81" s="69"/>
      <c r="AE81" s="70"/>
      <c r="AF81" s="70"/>
      <c r="AG81" s="71"/>
      <c r="AH81" s="68"/>
      <c r="AI81" s="69"/>
      <c r="AJ81" s="69"/>
      <c r="AK81" s="70"/>
      <c r="AL81" s="70"/>
      <c r="AM81" s="71"/>
    </row>
    <row r="82" spans="1:39" ht="27" customHeight="1" x14ac:dyDescent="0.2">
      <c r="A82" s="4"/>
      <c r="B82" s="4"/>
      <c r="C82" s="4"/>
      <c r="D82" s="4"/>
      <c r="E82" s="4"/>
      <c r="F82" s="4"/>
      <c r="G82" s="3"/>
      <c r="H82" s="93"/>
      <c r="I82" s="94"/>
      <c r="J82" s="52"/>
      <c r="K82" s="72"/>
      <c r="L82" s="72"/>
      <c r="M82" s="53"/>
      <c r="N82" s="53"/>
      <c r="O82" s="54"/>
      <c r="P82" s="52"/>
      <c r="Q82" s="72"/>
      <c r="R82" s="72"/>
      <c r="S82" s="53"/>
      <c r="T82" s="53"/>
      <c r="U82" s="54"/>
      <c r="V82" s="52"/>
      <c r="W82" s="72"/>
      <c r="X82" s="72"/>
      <c r="Y82" s="53"/>
      <c r="Z82" s="53"/>
      <c r="AA82" s="54"/>
      <c r="AB82" s="52"/>
      <c r="AC82" s="72"/>
      <c r="AD82" s="72"/>
      <c r="AE82" s="53"/>
      <c r="AF82" s="53"/>
      <c r="AG82" s="54"/>
      <c r="AH82" s="52"/>
      <c r="AI82" s="72"/>
      <c r="AJ82" s="72"/>
      <c r="AK82" s="53"/>
      <c r="AL82" s="53"/>
      <c r="AM82" s="54"/>
    </row>
    <row r="83" spans="1:39" ht="27" customHeight="1" x14ac:dyDescent="0.2">
      <c r="A83" s="4"/>
      <c r="B83" s="4"/>
      <c r="C83" s="4"/>
      <c r="D83" s="4"/>
      <c r="E83" s="4"/>
      <c r="F83" s="4"/>
      <c r="G83" s="3"/>
      <c r="H83" s="93"/>
      <c r="I83" s="94"/>
      <c r="J83" s="52"/>
      <c r="K83" s="72"/>
      <c r="L83" s="72"/>
      <c r="M83" s="53"/>
      <c r="N83" s="53"/>
      <c r="O83" s="54"/>
      <c r="P83" s="52"/>
      <c r="Q83" s="72"/>
      <c r="R83" s="72"/>
      <c r="S83" s="53"/>
      <c r="T83" s="53"/>
      <c r="U83" s="54"/>
      <c r="V83" s="52"/>
      <c r="W83" s="72"/>
      <c r="X83" s="72"/>
      <c r="Y83" s="53"/>
      <c r="Z83" s="53"/>
      <c r="AA83" s="54"/>
      <c r="AB83" s="52"/>
      <c r="AC83" s="72"/>
      <c r="AD83" s="72"/>
      <c r="AE83" s="53"/>
      <c r="AF83" s="53"/>
      <c r="AG83" s="54"/>
      <c r="AH83" s="52"/>
      <c r="AI83" s="72"/>
      <c r="AJ83" s="72"/>
      <c r="AK83" s="53"/>
      <c r="AL83" s="53"/>
      <c r="AM83" s="54"/>
    </row>
    <row r="84" spans="1:39" ht="27" customHeight="1" x14ac:dyDescent="0.2">
      <c r="A84" s="4"/>
      <c r="B84" s="4"/>
      <c r="C84" s="4"/>
      <c r="D84" s="4"/>
      <c r="E84" s="4"/>
      <c r="F84" s="4"/>
      <c r="G84" s="3"/>
      <c r="H84" s="93"/>
      <c r="I84" s="94"/>
      <c r="J84" s="52"/>
      <c r="K84" s="72"/>
      <c r="L84" s="72"/>
      <c r="M84" s="53"/>
      <c r="N84" s="53"/>
      <c r="O84" s="54"/>
      <c r="P84" s="52"/>
      <c r="Q84" s="72"/>
      <c r="R84" s="72"/>
      <c r="S84" s="53"/>
      <c r="T84" s="53"/>
      <c r="U84" s="54"/>
      <c r="V84" s="52"/>
      <c r="W84" s="72"/>
      <c r="X84" s="72"/>
      <c r="Y84" s="53"/>
      <c r="Z84" s="53"/>
      <c r="AA84" s="54"/>
      <c r="AB84" s="52"/>
      <c r="AC84" s="72"/>
      <c r="AD84" s="72"/>
      <c r="AE84" s="53"/>
      <c r="AF84" s="53"/>
      <c r="AG84" s="54"/>
      <c r="AH84" s="52"/>
      <c r="AI84" s="72"/>
      <c r="AJ84" s="72"/>
      <c r="AK84" s="53"/>
      <c r="AL84" s="53"/>
      <c r="AM84" s="54"/>
    </row>
    <row r="85" spans="1:39" ht="27" customHeight="1" thickBot="1" x14ac:dyDescent="0.25">
      <c r="A85" s="4"/>
      <c r="B85" s="4"/>
      <c r="C85" s="4"/>
      <c r="D85" s="4"/>
      <c r="E85" s="4"/>
      <c r="F85" s="4"/>
      <c r="G85" s="3"/>
      <c r="H85" s="101"/>
      <c r="I85" s="102"/>
      <c r="J85" s="74"/>
      <c r="K85" s="75"/>
      <c r="L85" s="75"/>
      <c r="M85" s="76"/>
      <c r="N85" s="76"/>
      <c r="O85" s="77"/>
      <c r="P85" s="74"/>
      <c r="Q85" s="75"/>
      <c r="R85" s="75"/>
      <c r="S85" s="76"/>
      <c r="T85" s="76"/>
      <c r="U85" s="77"/>
      <c r="V85" s="74"/>
      <c r="W85" s="75"/>
      <c r="X85" s="75"/>
      <c r="Y85" s="76"/>
      <c r="Z85" s="76"/>
      <c r="AA85" s="77"/>
      <c r="AB85" s="74"/>
      <c r="AC85" s="75"/>
      <c r="AD85" s="75"/>
      <c r="AE85" s="76"/>
      <c r="AF85" s="76"/>
      <c r="AG85" s="77"/>
      <c r="AH85" s="74"/>
      <c r="AI85" s="75"/>
      <c r="AJ85" s="75"/>
      <c r="AK85" s="76"/>
      <c r="AL85" s="76"/>
      <c r="AM85" s="77"/>
    </row>
    <row r="86" spans="1:39" ht="27" customHeight="1" thickBot="1" x14ac:dyDescent="0.25">
      <c r="A86" s="4"/>
      <c r="B86" s="4"/>
      <c r="C86" s="4"/>
      <c r="D86" s="4"/>
      <c r="E86" s="4"/>
      <c r="F86" s="4"/>
      <c r="G86" s="3"/>
      <c r="H86" s="92"/>
      <c r="I86" s="103"/>
      <c r="J86" s="68"/>
      <c r="K86" s="69"/>
      <c r="L86" s="69"/>
      <c r="M86" s="70"/>
      <c r="N86" s="70"/>
      <c r="O86" s="71"/>
      <c r="P86" s="68"/>
      <c r="Q86" s="69"/>
      <c r="R86" s="69"/>
      <c r="S86" s="70"/>
      <c r="T86" s="70"/>
      <c r="U86" s="71"/>
      <c r="V86" s="68"/>
      <c r="W86" s="69"/>
      <c r="X86" s="69"/>
      <c r="Y86" s="70"/>
      <c r="Z86" s="70"/>
      <c r="AA86" s="71"/>
      <c r="AB86" s="68"/>
      <c r="AC86" s="69"/>
      <c r="AD86" s="69"/>
      <c r="AE86" s="70"/>
      <c r="AF86" s="70"/>
      <c r="AG86" s="71"/>
      <c r="AH86" s="68"/>
      <c r="AI86" s="69"/>
      <c r="AJ86" s="69"/>
      <c r="AK86" s="70"/>
      <c r="AL86" s="70"/>
      <c r="AM86" s="71"/>
    </row>
    <row r="87" spans="1:39" ht="20.25" thickBot="1" x14ac:dyDescent="0.25">
      <c r="A87" s="4"/>
      <c r="B87" s="4"/>
      <c r="C87" s="4"/>
      <c r="D87" s="4"/>
      <c r="E87" s="4"/>
      <c r="F87" s="4"/>
      <c r="G87" s="3"/>
      <c r="H87" s="92"/>
      <c r="I87" s="104"/>
      <c r="J87" s="52"/>
      <c r="K87" s="72"/>
      <c r="L87" s="72"/>
      <c r="M87" s="53"/>
      <c r="N87" s="53"/>
      <c r="O87" s="54"/>
      <c r="P87" s="52"/>
      <c r="Q87" s="72"/>
      <c r="R87" s="72"/>
      <c r="S87" s="53"/>
      <c r="T87" s="53"/>
      <c r="U87" s="54"/>
      <c r="V87" s="52"/>
      <c r="W87" s="72"/>
      <c r="X87" s="72"/>
      <c r="Y87" s="53"/>
      <c r="Z87" s="53"/>
      <c r="AA87" s="54"/>
      <c r="AB87" s="52"/>
      <c r="AC87" s="72"/>
      <c r="AD87" s="72"/>
      <c r="AE87" s="53"/>
      <c r="AF87" s="53"/>
      <c r="AG87" s="54"/>
      <c r="AH87" s="52"/>
      <c r="AI87" s="72"/>
      <c r="AJ87" s="72"/>
      <c r="AK87" s="53"/>
      <c r="AL87" s="53"/>
      <c r="AM87" s="54"/>
    </row>
    <row r="88" spans="1:39" ht="20.25" thickBot="1" x14ac:dyDescent="0.25">
      <c r="A88" s="4"/>
      <c r="B88" s="4"/>
      <c r="C88" s="4"/>
      <c r="D88" s="4"/>
      <c r="E88" s="4"/>
      <c r="F88" s="4"/>
      <c r="G88" s="3"/>
      <c r="H88" s="92"/>
      <c r="I88" s="105"/>
      <c r="J88" s="55"/>
      <c r="K88" s="56"/>
      <c r="L88" s="56"/>
      <c r="M88" s="57"/>
      <c r="N88" s="57"/>
      <c r="O88" s="58"/>
      <c r="P88" s="55"/>
      <c r="Q88" s="56"/>
      <c r="R88" s="56"/>
      <c r="S88" s="57"/>
      <c r="T88" s="57"/>
      <c r="U88" s="58"/>
      <c r="V88" s="55"/>
      <c r="W88" s="56"/>
      <c r="X88" s="56"/>
      <c r="Y88" s="57"/>
      <c r="Z88" s="57"/>
      <c r="AA88" s="58"/>
      <c r="AB88" s="55"/>
      <c r="AC88" s="56"/>
      <c r="AD88" s="56"/>
      <c r="AE88" s="57"/>
      <c r="AF88" s="57"/>
      <c r="AG88" s="58"/>
      <c r="AH88" s="55"/>
      <c r="AI88" s="56"/>
      <c r="AJ88" s="56"/>
      <c r="AK88" s="57"/>
      <c r="AL88" s="57"/>
      <c r="AM88" s="58"/>
    </row>
    <row r="89" spans="1:39" ht="15" x14ac:dyDescent="0.2">
      <c r="A89" s="4"/>
      <c r="B89" s="4"/>
      <c r="C89" s="4"/>
      <c r="D89" s="4"/>
      <c r="E89" s="4"/>
      <c r="F89" s="4"/>
      <c r="G89" s="3"/>
      <c r="H89" s="37"/>
      <c r="I89" s="22"/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19"/>
      <c r="AH89" s="19"/>
      <c r="AI89" s="19"/>
      <c r="AJ89" s="19"/>
      <c r="AK89" s="19"/>
      <c r="AL89" s="19"/>
      <c r="AM89" s="19"/>
    </row>
    <row r="90" spans="1:39" ht="15.75" x14ac:dyDescent="0.25">
      <c r="A90" s="4"/>
      <c r="B90" s="4"/>
      <c r="C90" s="4"/>
      <c r="D90" s="4"/>
      <c r="E90" s="4"/>
      <c r="F90" s="4"/>
      <c r="G90" s="3"/>
      <c r="H90" s="36"/>
      <c r="I90" s="23"/>
      <c r="J90" s="20"/>
      <c r="K90" s="12"/>
      <c r="L90" s="12"/>
      <c r="M90" s="12"/>
      <c r="N90" s="12"/>
      <c r="O90" s="34"/>
      <c r="P90" s="12"/>
      <c r="Q90" s="12"/>
      <c r="R90" s="12"/>
      <c r="S90" s="12"/>
      <c r="T90" s="12"/>
      <c r="U90" s="34"/>
      <c r="V90" s="12"/>
      <c r="W90" s="12"/>
      <c r="X90" s="12"/>
      <c r="Y90" s="12"/>
      <c r="Z90" s="12"/>
      <c r="AA90" s="34"/>
      <c r="AB90" s="12"/>
      <c r="AC90" s="12"/>
      <c r="AD90" s="12"/>
      <c r="AE90" s="12"/>
      <c r="AF90" s="12"/>
      <c r="AG90" s="34"/>
      <c r="AH90" s="12"/>
      <c r="AI90" s="12"/>
      <c r="AJ90" s="12"/>
      <c r="AK90" s="12"/>
      <c r="AL90" s="12"/>
      <c r="AM90" s="35"/>
    </row>
    <row r="91" spans="1:39" ht="16.5" thickBot="1" x14ac:dyDescent="0.25">
      <c r="A91" s="4"/>
      <c r="B91" s="4"/>
      <c r="C91" s="4"/>
      <c r="D91" s="4"/>
      <c r="E91" s="4"/>
      <c r="F91" s="4"/>
      <c r="G91" s="3"/>
      <c r="H91" s="59"/>
      <c r="I91" s="60"/>
      <c r="J91" s="61"/>
      <c r="K91" s="62"/>
      <c r="L91" s="62"/>
      <c r="M91" s="62"/>
      <c r="N91" s="62"/>
      <c r="O91" s="62"/>
      <c r="P91" s="62"/>
      <c r="Q91" s="62"/>
      <c r="R91" s="62"/>
      <c r="S91" s="62"/>
      <c r="T91" s="62"/>
      <c r="U91" s="62"/>
      <c r="V91" s="62"/>
      <c r="W91" s="62"/>
      <c r="X91" s="62"/>
      <c r="Y91" s="62"/>
      <c r="Z91" s="62"/>
      <c r="AA91" s="62"/>
      <c r="AB91" s="62"/>
      <c r="AC91" s="62"/>
      <c r="AD91" s="62"/>
      <c r="AE91" s="62"/>
      <c r="AF91" s="62"/>
      <c r="AG91" s="62"/>
      <c r="AH91" s="62"/>
      <c r="AI91" s="62"/>
      <c r="AJ91" s="62"/>
      <c r="AK91" s="62"/>
      <c r="AL91" s="62"/>
      <c r="AM91" s="63"/>
    </row>
    <row r="92" spans="1:39" ht="22.5" customHeight="1" x14ac:dyDescent="0.2">
      <c r="A92" s="3"/>
      <c r="B92" s="3"/>
      <c r="C92" s="3"/>
      <c r="D92" s="3"/>
      <c r="E92" s="3"/>
      <c r="F92" s="3"/>
      <c r="G92" s="3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9"/>
      <c r="AJ92" s="9"/>
      <c r="AK92" s="9"/>
      <c r="AL92" s="9"/>
      <c r="AM92" s="9"/>
    </row>
    <row r="93" spans="1:39" ht="15" customHeight="1" x14ac:dyDescent="0.2">
      <c r="A93" s="3"/>
      <c r="B93" s="3"/>
      <c r="C93" s="3"/>
      <c r="D93" s="3"/>
      <c r="E93" s="3"/>
      <c r="F93" s="3"/>
      <c r="G93" s="3"/>
      <c r="H93" s="120"/>
      <c r="I93" s="64"/>
      <c r="J93" s="106"/>
      <c r="K93" s="107"/>
      <c r="L93" s="107"/>
      <c r="M93" s="107"/>
      <c r="N93" s="107"/>
      <c r="O93" s="107"/>
      <c r="P93" s="107"/>
      <c r="Q93" s="107"/>
      <c r="R93" s="107"/>
      <c r="S93" s="107"/>
      <c r="T93" s="107"/>
      <c r="U93" s="107"/>
      <c r="V93" s="107"/>
      <c r="W93" s="107"/>
      <c r="X93" s="107"/>
      <c r="Y93" s="107"/>
      <c r="Z93" s="107"/>
      <c r="AA93" s="107"/>
      <c r="AB93" s="107"/>
      <c r="AC93" s="107"/>
      <c r="AD93" s="107"/>
      <c r="AE93" s="107"/>
      <c r="AF93" s="107"/>
      <c r="AG93" s="107"/>
      <c r="AH93" s="107"/>
      <c r="AI93" s="107"/>
      <c r="AJ93" s="107"/>
      <c r="AK93" s="107"/>
      <c r="AL93" s="107"/>
      <c r="AM93" s="107"/>
    </row>
    <row r="94" spans="1:39" ht="15" customHeight="1" x14ac:dyDescent="0.2">
      <c r="A94" s="3"/>
      <c r="B94" s="3"/>
      <c r="C94" s="3"/>
      <c r="D94" s="3"/>
      <c r="E94" s="3"/>
      <c r="F94" s="3"/>
      <c r="G94" s="3"/>
      <c r="H94" s="121"/>
      <c r="I94" s="64"/>
      <c r="J94" s="107"/>
      <c r="K94" s="107"/>
      <c r="L94" s="107"/>
      <c r="M94" s="107"/>
      <c r="N94" s="107"/>
      <c r="O94" s="107"/>
      <c r="P94" s="107"/>
      <c r="Q94" s="107"/>
      <c r="R94" s="107"/>
      <c r="S94" s="107"/>
      <c r="T94" s="107"/>
      <c r="U94" s="107"/>
      <c r="V94" s="107"/>
      <c r="W94" s="107"/>
      <c r="X94" s="107"/>
      <c r="Y94" s="107"/>
      <c r="Z94" s="107"/>
      <c r="AA94" s="107"/>
      <c r="AB94" s="107"/>
      <c r="AC94" s="107"/>
      <c r="AD94" s="107"/>
      <c r="AE94" s="107"/>
      <c r="AF94" s="107"/>
      <c r="AG94" s="107"/>
      <c r="AH94" s="107"/>
      <c r="AI94" s="107"/>
      <c r="AJ94" s="107"/>
      <c r="AK94" s="107"/>
      <c r="AL94" s="107"/>
      <c r="AM94" s="107"/>
    </row>
    <row r="95" spans="1:39" ht="15.75" customHeight="1" x14ac:dyDescent="0.2">
      <c r="A95" s="3"/>
      <c r="B95" s="3"/>
      <c r="C95" s="3"/>
      <c r="D95" s="3"/>
      <c r="E95" s="3"/>
      <c r="F95" s="3"/>
      <c r="G95" s="3"/>
      <c r="H95" s="121"/>
      <c r="I95" s="64"/>
      <c r="J95" s="106"/>
      <c r="K95" s="108"/>
      <c r="L95" s="108"/>
      <c r="M95" s="108"/>
      <c r="N95" s="108"/>
      <c r="O95" s="108"/>
      <c r="P95" s="108"/>
      <c r="Q95" s="108"/>
      <c r="R95" s="108"/>
      <c r="S95" s="108"/>
      <c r="T95" s="108"/>
      <c r="U95" s="108"/>
      <c r="V95" s="108"/>
      <c r="W95" s="108"/>
      <c r="X95" s="107"/>
      <c r="Y95" s="107"/>
      <c r="Z95" s="107"/>
      <c r="AA95" s="107"/>
      <c r="AB95" s="107"/>
      <c r="AC95" s="107"/>
      <c r="AD95" s="107"/>
      <c r="AE95" s="107"/>
      <c r="AF95" s="107"/>
      <c r="AG95" s="107"/>
      <c r="AH95" s="107"/>
      <c r="AI95" s="107"/>
      <c r="AJ95" s="107"/>
      <c r="AK95" s="107"/>
      <c r="AL95" s="107"/>
      <c r="AM95" s="107"/>
    </row>
    <row r="96" spans="1:39" ht="15" customHeight="1" x14ac:dyDescent="0.2">
      <c r="A96" s="3"/>
      <c r="B96" s="3"/>
      <c r="C96" s="3"/>
      <c r="D96" s="3"/>
      <c r="E96" s="3"/>
      <c r="F96" s="3"/>
      <c r="G96" s="3"/>
      <c r="H96" s="121"/>
      <c r="I96" s="64"/>
      <c r="J96" s="108"/>
      <c r="K96" s="108"/>
      <c r="L96" s="108"/>
      <c r="M96" s="108"/>
      <c r="N96" s="108"/>
      <c r="O96" s="108"/>
      <c r="P96" s="108"/>
      <c r="Q96" s="108"/>
      <c r="R96" s="108"/>
      <c r="S96" s="108"/>
      <c r="T96" s="108"/>
      <c r="U96" s="108"/>
      <c r="V96" s="108"/>
      <c r="W96" s="108"/>
      <c r="X96" s="107"/>
      <c r="Y96" s="107"/>
      <c r="Z96" s="107"/>
      <c r="AA96" s="107"/>
      <c r="AB96" s="107"/>
      <c r="AC96" s="107"/>
      <c r="AD96" s="107"/>
      <c r="AE96" s="107"/>
      <c r="AF96" s="107"/>
      <c r="AG96" s="107"/>
      <c r="AH96" s="107"/>
      <c r="AI96" s="107"/>
      <c r="AJ96" s="107"/>
      <c r="AK96" s="107"/>
      <c r="AL96" s="107"/>
      <c r="AM96" s="107"/>
    </row>
    <row r="97" spans="1:39" ht="15" customHeight="1" x14ac:dyDescent="0.2">
      <c r="A97" s="3"/>
      <c r="B97" s="3"/>
      <c r="C97" s="3"/>
      <c r="D97" s="3"/>
      <c r="E97" s="3"/>
      <c r="F97" s="3"/>
      <c r="G97" s="3"/>
      <c r="H97" s="121"/>
      <c r="I97" s="64"/>
      <c r="J97" s="107"/>
      <c r="K97" s="107"/>
      <c r="L97" s="107"/>
      <c r="M97" s="107"/>
      <c r="N97" s="107"/>
      <c r="O97" s="107"/>
      <c r="P97" s="107"/>
      <c r="Q97" s="107"/>
      <c r="R97" s="107"/>
      <c r="S97" s="107"/>
      <c r="T97" s="107"/>
      <c r="U97" s="107"/>
      <c r="V97" s="107"/>
      <c r="W97" s="107"/>
      <c r="X97" s="107"/>
      <c r="Y97" s="107"/>
      <c r="Z97" s="107"/>
      <c r="AA97" s="107"/>
      <c r="AB97" s="107"/>
      <c r="AC97" s="107"/>
      <c r="AD97" s="107"/>
      <c r="AE97" s="107"/>
      <c r="AF97" s="107"/>
      <c r="AG97" s="107"/>
      <c r="AH97" s="107"/>
      <c r="AI97" s="107"/>
      <c r="AJ97" s="107"/>
      <c r="AK97" s="107"/>
      <c r="AL97" s="107"/>
      <c r="AM97" s="107"/>
    </row>
    <row r="98" spans="1:39" x14ac:dyDescent="0.2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</row>
    <row r="99" spans="1:39" x14ac:dyDescent="0.2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</row>
    <row r="100" spans="1:39" x14ac:dyDescent="0.2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</row>
    <row r="101" spans="1:39" x14ac:dyDescent="0.2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</row>
    <row r="102" spans="1:39" x14ac:dyDescent="0.2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</row>
    <row r="103" spans="1:39" x14ac:dyDescent="0.2">
      <c r="A103" s="3"/>
      <c r="B103" s="3"/>
      <c r="C103" s="3"/>
      <c r="D103" s="3"/>
      <c r="E103" s="3"/>
      <c r="F103" s="3"/>
      <c r="G103" s="3"/>
    </row>
  </sheetData>
  <sheetProtection selectLockedCells="1"/>
  <mergeCells count="6">
    <mergeCell ref="AH1:AM1"/>
    <mergeCell ref="H1:I2"/>
    <mergeCell ref="J1:O1"/>
    <mergeCell ref="P1:U1"/>
    <mergeCell ref="V1:AA1"/>
    <mergeCell ref="AB1:AG1"/>
  </mergeCells>
  <conditionalFormatting sqref="J3:AM91">
    <cfRule type="expression" dxfId="8" priority="3">
      <formula>ISNUMBER(VLOOKUP(INDEX($1:$1,COLUMN() -MOD(COLUMN()-6,10)),FERIES,1,0))</formula>
    </cfRule>
  </conditionalFormatting>
  <conditionalFormatting sqref="J1:AM1">
    <cfRule type="expression" dxfId="7" priority="2">
      <formula>COUNTIF(FERIES, J1:AM1)&gt;0</formula>
    </cfRule>
  </conditionalFormatting>
  <conditionalFormatting sqref="B1:F88">
    <cfRule type="expression" dxfId="6" priority="1">
      <formula>MATCH(B$1,FERIES,0)</formula>
    </cfRule>
  </conditionalFormatting>
  <pageMargins left="0.98425196850393704" right="0.51181102362204722" top="0.35433070866141736" bottom="0.15748031496062992" header="0.31496062992125984" footer="0.31496062992125984"/>
  <pageSetup paperSize="8" scale="5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C103"/>
  <sheetViews>
    <sheetView showZeros="0" zoomScale="60" zoomScaleNormal="60" workbookViewId="0">
      <selection activeCell="K5" sqref="K5"/>
    </sheetView>
  </sheetViews>
  <sheetFormatPr baseColWidth="10" defaultRowHeight="12.75" x14ac:dyDescent="0.2"/>
  <cols>
    <col min="1" max="1" width="16.5703125" customWidth="1"/>
    <col min="2" max="2" width="9.42578125" customWidth="1"/>
    <col min="3" max="3" width="6.7109375" customWidth="1"/>
    <col min="4" max="4" width="8.140625" customWidth="1"/>
    <col min="5" max="5" width="6.85546875" customWidth="1"/>
    <col min="6" max="6" width="9.28515625" bestFit="1" customWidth="1"/>
    <col min="7" max="7" width="3.42578125" customWidth="1"/>
    <col min="8" max="8" width="30.5703125" customWidth="1"/>
    <col min="9" max="9" width="6" customWidth="1"/>
    <col min="10" max="29" width="9.7109375" customWidth="1"/>
  </cols>
  <sheetData>
    <row r="1" spans="1:29" ht="24.75" customHeight="1" x14ac:dyDescent="0.2">
      <c r="A1" s="24">
        <v>45418</v>
      </c>
      <c r="B1" s="30">
        <f>SUM($A$1)</f>
        <v>45418</v>
      </c>
      <c r="C1" s="30">
        <f t="shared" ref="C1:F2" si="0">B1+1</f>
        <v>45419</v>
      </c>
      <c r="D1" s="30">
        <f t="shared" si="0"/>
        <v>45420</v>
      </c>
      <c r="E1" s="30">
        <f t="shared" si="0"/>
        <v>45421</v>
      </c>
      <c r="F1" s="30">
        <f t="shared" si="0"/>
        <v>45422</v>
      </c>
      <c r="G1" s="1"/>
      <c r="H1" s="131" t="str">
        <f>"S"&amp;_xlfn.ISOWEEKNUM(A1)</f>
        <v>S19</v>
      </c>
      <c r="I1" s="132"/>
      <c r="J1" s="135">
        <f>(A1)</f>
        <v>45418</v>
      </c>
      <c r="K1" s="136"/>
      <c r="L1" s="136"/>
      <c r="M1" s="137"/>
      <c r="N1" s="135">
        <f>SUM(J1+1)</f>
        <v>45419</v>
      </c>
      <c r="O1" s="136"/>
      <c r="P1" s="136"/>
      <c r="Q1" s="137"/>
      <c r="R1" s="135">
        <f>SUM(N1+1)</f>
        <v>45420</v>
      </c>
      <c r="S1" s="136"/>
      <c r="T1" s="136"/>
      <c r="U1" s="137"/>
      <c r="V1" s="135">
        <f>SUM(R1+1)</f>
        <v>45421</v>
      </c>
      <c r="W1" s="136"/>
      <c r="X1" s="136"/>
      <c r="Y1" s="137"/>
      <c r="Z1" s="135">
        <f>SUM(V1+1)</f>
        <v>45422</v>
      </c>
      <c r="AA1" s="136"/>
      <c r="AB1" s="136"/>
      <c r="AC1" s="137"/>
    </row>
    <row r="2" spans="1:29" ht="16.5" customHeight="1" thickBot="1" x14ac:dyDescent="0.3">
      <c r="A2" s="15" t="str">
        <f>_xlfn.ISOWEEKNUM(A1)&amp;"S - "&amp;RIGHT(YEAR(A1),4)</f>
        <v>19S - 2024</v>
      </c>
      <c r="B2" s="31">
        <f>($A$1)</f>
        <v>45418</v>
      </c>
      <c r="C2" s="31">
        <f t="shared" si="0"/>
        <v>45419</v>
      </c>
      <c r="D2" s="31">
        <f t="shared" si="0"/>
        <v>45420</v>
      </c>
      <c r="E2" s="31">
        <f t="shared" si="0"/>
        <v>45421</v>
      </c>
      <c r="F2" s="31">
        <f t="shared" si="0"/>
        <v>45422</v>
      </c>
      <c r="H2" s="133"/>
      <c r="I2" s="134"/>
      <c r="J2" s="5"/>
      <c r="K2" s="6"/>
      <c r="L2" s="7"/>
      <c r="M2" s="8"/>
      <c r="N2" s="45"/>
      <c r="O2" s="46"/>
      <c r="P2" s="47"/>
      <c r="Q2" s="48"/>
      <c r="R2" s="45"/>
      <c r="S2" s="46"/>
      <c r="T2" s="47"/>
      <c r="U2" s="48"/>
      <c r="V2" s="45"/>
      <c r="W2" s="46"/>
      <c r="X2" s="47"/>
      <c r="Y2" s="48"/>
      <c r="Z2" s="45"/>
      <c r="AA2" s="46"/>
      <c r="AB2" s="49"/>
      <c r="AC2" s="51"/>
    </row>
    <row r="3" spans="1:29" ht="18" customHeight="1" thickBot="1" x14ac:dyDescent="0.25">
      <c r="A3" s="39"/>
      <c r="B3" s="27"/>
      <c r="C3" s="27"/>
      <c r="D3" s="27"/>
      <c r="E3" s="27"/>
      <c r="F3" s="27"/>
      <c r="G3" s="16"/>
      <c r="H3" s="90"/>
      <c r="I3" s="91"/>
      <c r="J3" s="40"/>
      <c r="K3" s="41"/>
      <c r="L3" s="41"/>
      <c r="M3" s="66"/>
      <c r="N3" s="40"/>
      <c r="O3" s="41"/>
      <c r="P3" s="41"/>
      <c r="Q3" s="66"/>
      <c r="R3" s="40"/>
      <c r="S3" s="41"/>
      <c r="T3" s="41"/>
      <c r="U3" s="66"/>
      <c r="V3" s="40"/>
      <c r="W3" s="41"/>
      <c r="X3" s="41"/>
      <c r="Y3" s="66"/>
      <c r="Z3" s="40"/>
      <c r="AA3" s="41"/>
      <c r="AB3" s="41"/>
      <c r="AC3" s="66"/>
    </row>
    <row r="4" spans="1:29" ht="18" customHeight="1" thickBot="1" x14ac:dyDescent="0.25">
      <c r="A4" s="42"/>
      <c r="B4" s="65"/>
      <c r="C4" s="65"/>
      <c r="D4" s="65"/>
      <c r="E4" s="65"/>
      <c r="F4" s="65"/>
      <c r="G4" s="16"/>
      <c r="H4" s="92"/>
      <c r="I4" s="91"/>
      <c r="J4" s="68"/>
      <c r="K4" s="69"/>
      <c r="L4" s="69"/>
      <c r="M4" s="71"/>
      <c r="N4" s="68"/>
      <c r="O4" s="69"/>
      <c r="P4" s="69"/>
      <c r="Q4" s="71"/>
      <c r="R4" s="68"/>
      <c r="S4" s="69"/>
      <c r="T4" s="69"/>
      <c r="U4" s="71"/>
      <c r="V4" s="68"/>
      <c r="W4" s="69"/>
      <c r="X4" s="69"/>
      <c r="Y4" s="71"/>
      <c r="Z4" s="68"/>
      <c r="AA4" s="69"/>
      <c r="AB4" s="69"/>
      <c r="AC4" s="71"/>
    </row>
    <row r="5" spans="1:29" ht="15.95" customHeight="1" thickBot="1" x14ac:dyDescent="0.25">
      <c r="A5" s="42"/>
      <c r="B5" s="65"/>
      <c r="C5" s="65"/>
      <c r="D5" s="65"/>
      <c r="E5" s="65"/>
      <c r="F5" s="65"/>
      <c r="G5" s="16"/>
      <c r="H5" s="92"/>
      <c r="I5" s="91"/>
      <c r="J5" s="68"/>
      <c r="K5" s="69"/>
      <c r="L5" s="69"/>
      <c r="M5" s="71"/>
      <c r="N5" s="68"/>
      <c r="O5" s="69"/>
      <c r="P5" s="69"/>
      <c r="Q5" s="71"/>
      <c r="R5" s="68"/>
      <c r="S5" s="69"/>
      <c r="T5" s="69"/>
      <c r="U5" s="71"/>
      <c r="V5" s="68"/>
      <c r="W5" s="69"/>
      <c r="X5" s="69"/>
      <c r="Y5" s="71"/>
      <c r="Z5" s="68"/>
      <c r="AA5" s="69"/>
      <c r="AB5" s="69"/>
      <c r="AC5" s="71"/>
    </row>
    <row r="6" spans="1:29" ht="15.95" customHeight="1" thickBot="1" x14ac:dyDescent="0.25">
      <c r="A6" s="42"/>
      <c r="B6" s="65"/>
      <c r="C6" s="65"/>
      <c r="D6" s="65"/>
      <c r="E6" s="65"/>
      <c r="F6" s="65"/>
      <c r="G6" s="16"/>
      <c r="H6" s="92"/>
      <c r="I6" s="91"/>
      <c r="J6" s="68"/>
      <c r="K6" s="69"/>
      <c r="L6" s="69"/>
      <c r="M6" s="71"/>
      <c r="N6" s="68"/>
      <c r="O6" s="69"/>
      <c r="P6" s="69"/>
      <c r="Q6" s="71"/>
      <c r="R6" s="68"/>
      <c r="S6" s="69"/>
      <c r="T6" s="69"/>
      <c r="U6" s="71"/>
      <c r="V6" s="68"/>
      <c r="W6" s="69"/>
      <c r="X6" s="69"/>
      <c r="Y6" s="71"/>
      <c r="Z6" s="68"/>
      <c r="AA6" s="69"/>
      <c r="AB6" s="69"/>
      <c r="AC6" s="71"/>
    </row>
    <row r="7" spans="1:29" ht="15.95" customHeight="1" thickBot="1" x14ac:dyDescent="0.25">
      <c r="A7" s="42"/>
      <c r="B7" s="65"/>
      <c r="C7" s="65"/>
      <c r="D7" s="65"/>
      <c r="E7" s="65"/>
      <c r="F7" s="65"/>
      <c r="G7" s="16"/>
      <c r="H7" s="92"/>
      <c r="I7" s="91"/>
      <c r="J7" s="68"/>
      <c r="K7" s="69"/>
      <c r="L7" s="69"/>
      <c r="M7" s="71"/>
      <c r="N7" s="68"/>
      <c r="O7" s="69"/>
      <c r="P7" s="69"/>
      <c r="Q7" s="71"/>
      <c r="R7" s="68"/>
      <c r="S7" s="69"/>
      <c r="T7" s="69"/>
      <c r="U7" s="71"/>
      <c r="V7" s="68"/>
      <c r="W7" s="69"/>
      <c r="X7" s="69"/>
      <c r="Y7" s="71"/>
      <c r="Z7" s="68"/>
      <c r="AA7" s="69"/>
      <c r="AB7" s="69"/>
      <c r="AC7" s="71"/>
    </row>
    <row r="8" spans="1:29" ht="15.95" customHeight="1" thickBot="1" x14ac:dyDescent="0.25">
      <c r="A8" s="42"/>
      <c r="B8" s="65"/>
      <c r="C8" s="65"/>
      <c r="D8" s="65"/>
      <c r="E8" s="65"/>
      <c r="F8" s="65"/>
      <c r="G8" s="16"/>
      <c r="H8" s="92"/>
      <c r="I8" s="91"/>
      <c r="J8" s="68"/>
      <c r="K8" s="69"/>
      <c r="L8" s="69"/>
      <c r="M8" s="71"/>
      <c r="N8" s="68"/>
      <c r="O8" s="69"/>
      <c r="P8" s="69"/>
      <c r="Q8" s="71"/>
      <c r="R8" s="68"/>
      <c r="S8" s="69"/>
      <c r="T8" s="69"/>
      <c r="U8" s="71"/>
      <c r="V8" s="68"/>
      <c r="W8" s="69"/>
      <c r="X8" s="69"/>
      <c r="Y8" s="71"/>
      <c r="Z8" s="68"/>
      <c r="AA8" s="69"/>
      <c r="AB8" s="69"/>
      <c r="AC8" s="71"/>
    </row>
    <row r="9" spans="1:29" ht="15.95" customHeight="1" thickBot="1" x14ac:dyDescent="0.25">
      <c r="A9" s="42"/>
      <c r="B9" s="65"/>
      <c r="C9" s="65"/>
      <c r="D9" s="65"/>
      <c r="E9" s="65"/>
      <c r="F9" s="65"/>
      <c r="G9" s="16"/>
      <c r="H9" s="92"/>
      <c r="I9" s="91"/>
      <c r="J9" s="68"/>
      <c r="K9" s="69"/>
      <c r="L9" s="69"/>
      <c r="M9" s="71"/>
      <c r="N9" s="68"/>
      <c r="O9" s="69"/>
      <c r="P9" s="69"/>
      <c r="Q9" s="71"/>
      <c r="R9" s="68"/>
      <c r="S9" s="69"/>
      <c r="T9" s="69"/>
      <c r="U9" s="71"/>
      <c r="V9" s="68"/>
      <c r="W9" s="69"/>
      <c r="X9" s="69"/>
      <c r="Y9" s="71"/>
      <c r="Z9" s="68"/>
      <c r="AA9" s="69"/>
      <c r="AB9" s="69"/>
      <c r="AC9" s="71"/>
    </row>
    <row r="10" spans="1:29" ht="15.95" customHeight="1" thickBot="1" x14ac:dyDescent="0.25">
      <c r="A10" s="42"/>
      <c r="B10" s="65"/>
      <c r="C10" s="65"/>
      <c r="D10" s="65"/>
      <c r="E10" s="65"/>
      <c r="F10" s="65"/>
      <c r="G10" s="16"/>
      <c r="H10" s="92"/>
      <c r="I10" s="91"/>
      <c r="J10" s="68"/>
      <c r="K10" s="69"/>
      <c r="L10" s="69"/>
      <c r="M10" s="71"/>
      <c r="N10" s="68"/>
      <c r="O10" s="69"/>
      <c r="P10" s="69"/>
      <c r="Q10" s="71"/>
      <c r="R10" s="68"/>
      <c r="S10" s="69"/>
      <c r="T10" s="69"/>
      <c r="U10" s="71"/>
      <c r="V10" s="68"/>
      <c r="W10" s="69"/>
      <c r="X10" s="69"/>
      <c r="Y10" s="71"/>
      <c r="Z10" s="68"/>
      <c r="AA10" s="69"/>
      <c r="AB10" s="69"/>
      <c r="AC10" s="71"/>
    </row>
    <row r="11" spans="1:29" ht="15.95" customHeight="1" x14ac:dyDescent="0.2">
      <c r="A11" s="42"/>
      <c r="B11" s="65"/>
      <c r="C11" s="65"/>
      <c r="D11" s="65"/>
      <c r="E11" s="65"/>
      <c r="F11" s="65"/>
      <c r="G11" s="16"/>
      <c r="H11" s="92"/>
      <c r="I11" s="91"/>
      <c r="J11" s="68"/>
      <c r="K11" s="69"/>
      <c r="L11" s="69"/>
      <c r="M11" s="71"/>
      <c r="N11" s="68"/>
      <c r="O11" s="69"/>
      <c r="P11" s="69"/>
      <c r="Q11" s="71"/>
      <c r="R11" s="68"/>
      <c r="S11" s="69"/>
      <c r="T11" s="69"/>
      <c r="U11" s="71"/>
      <c r="V11" s="68"/>
      <c r="W11" s="69"/>
      <c r="X11" s="69"/>
      <c r="Y11" s="71"/>
      <c r="Z11" s="68"/>
      <c r="AA11" s="69"/>
      <c r="AB11" s="69"/>
      <c r="AC11" s="71"/>
    </row>
    <row r="12" spans="1:29" ht="15.95" customHeight="1" x14ac:dyDescent="0.2">
      <c r="A12" s="42"/>
      <c r="B12" s="65"/>
      <c r="C12" s="65"/>
      <c r="D12" s="65"/>
      <c r="E12" s="65"/>
      <c r="F12" s="65"/>
      <c r="G12" s="16"/>
      <c r="H12" s="93"/>
      <c r="I12" s="94"/>
      <c r="J12" s="52"/>
      <c r="K12" s="72"/>
      <c r="L12" s="72"/>
      <c r="M12" s="54"/>
      <c r="N12" s="52"/>
      <c r="O12" s="72"/>
      <c r="P12" s="72"/>
      <c r="Q12" s="54"/>
      <c r="R12" s="52"/>
      <c r="S12" s="72"/>
      <c r="T12" s="72"/>
      <c r="U12" s="54"/>
      <c r="V12" s="52"/>
      <c r="W12" s="72"/>
      <c r="X12" s="72"/>
      <c r="Y12" s="54"/>
      <c r="Z12" s="52"/>
      <c r="AA12" s="72"/>
      <c r="AB12" s="72"/>
      <c r="AC12" s="54"/>
    </row>
    <row r="13" spans="1:29" ht="15.95" customHeight="1" x14ac:dyDescent="0.2">
      <c r="A13" s="42"/>
      <c r="B13" s="65"/>
      <c r="C13" s="65"/>
      <c r="D13" s="65"/>
      <c r="E13" s="65"/>
      <c r="F13" s="65"/>
      <c r="G13" s="16"/>
      <c r="H13" s="93"/>
      <c r="I13" s="94"/>
      <c r="J13" s="52"/>
      <c r="K13" s="72"/>
      <c r="L13" s="72"/>
      <c r="M13" s="54"/>
      <c r="N13" s="52"/>
      <c r="O13" s="72"/>
      <c r="P13" s="72"/>
      <c r="Q13" s="54"/>
      <c r="R13" s="52"/>
      <c r="S13" s="72"/>
      <c r="T13" s="72"/>
      <c r="U13" s="54"/>
      <c r="V13" s="52"/>
      <c r="W13" s="72"/>
      <c r="X13" s="72"/>
      <c r="Y13" s="54"/>
      <c r="Z13" s="52"/>
      <c r="AA13" s="72"/>
      <c r="AB13" s="72"/>
      <c r="AC13" s="54"/>
    </row>
    <row r="14" spans="1:29" ht="15.95" customHeight="1" x14ac:dyDescent="0.2">
      <c r="A14" s="42"/>
      <c r="B14" s="65"/>
      <c r="C14" s="65"/>
      <c r="D14" s="65"/>
      <c r="E14" s="65"/>
      <c r="F14" s="65"/>
      <c r="G14" s="16"/>
      <c r="H14" s="93"/>
      <c r="I14" s="94"/>
      <c r="J14" s="52"/>
      <c r="K14" s="72"/>
      <c r="L14" s="72"/>
      <c r="M14" s="54"/>
      <c r="N14" s="52"/>
      <c r="O14" s="72"/>
      <c r="P14" s="72"/>
      <c r="Q14" s="54"/>
      <c r="R14" s="52"/>
      <c r="S14" s="72"/>
      <c r="T14" s="72"/>
      <c r="U14" s="54"/>
      <c r="V14" s="52"/>
      <c r="W14" s="72"/>
      <c r="X14" s="72"/>
      <c r="Y14" s="54"/>
      <c r="Z14" s="52"/>
      <c r="AA14" s="72"/>
      <c r="AB14" s="72"/>
      <c r="AC14" s="54"/>
    </row>
    <row r="15" spans="1:29" ht="15.95" customHeight="1" thickBot="1" x14ac:dyDescent="0.25">
      <c r="A15" s="42"/>
      <c r="B15" s="65"/>
      <c r="C15" s="65"/>
      <c r="D15" s="65"/>
      <c r="E15" s="65"/>
      <c r="F15" s="65"/>
      <c r="G15" s="16"/>
      <c r="H15" s="95"/>
      <c r="I15" s="96"/>
      <c r="J15" s="74"/>
      <c r="K15" s="75"/>
      <c r="L15" s="75"/>
      <c r="M15" s="77"/>
      <c r="N15" s="74"/>
      <c r="O15" s="75"/>
      <c r="P15" s="75"/>
      <c r="Q15" s="77"/>
      <c r="R15" s="74"/>
      <c r="S15" s="75"/>
      <c r="T15" s="75"/>
      <c r="U15" s="77"/>
      <c r="V15" s="74"/>
      <c r="W15" s="75"/>
      <c r="X15" s="75"/>
      <c r="Y15" s="77"/>
      <c r="Z15" s="74"/>
      <c r="AA15" s="75"/>
      <c r="AB15" s="75"/>
      <c r="AC15" s="77"/>
    </row>
    <row r="16" spans="1:29" ht="15.95" customHeight="1" x14ac:dyDescent="0.2">
      <c r="A16" s="42"/>
      <c r="B16" s="65"/>
      <c r="C16" s="65"/>
      <c r="D16" s="65"/>
      <c r="E16" s="65"/>
      <c r="F16" s="65"/>
      <c r="G16" s="16"/>
      <c r="H16" s="92"/>
      <c r="I16" s="91"/>
      <c r="J16" s="68"/>
      <c r="K16" s="69"/>
      <c r="L16" s="69"/>
      <c r="M16" s="71"/>
      <c r="N16" s="68"/>
      <c r="O16" s="69"/>
      <c r="P16" s="69"/>
      <c r="Q16" s="71"/>
      <c r="R16" s="68"/>
      <c r="S16" s="69"/>
      <c r="T16" s="69"/>
      <c r="U16" s="71"/>
      <c r="V16" s="68"/>
      <c r="W16" s="69"/>
      <c r="X16" s="69"/>
      <c r="Y16" s="71"/>
      <c r="Z16" s="68"/>
      <c r="AA16" s="69"/>
      <c r="AB16" s="69"/>
      <c r="AC16" s="71"/>
    </row>
    <row r="17" spans="1:29" ht="15.95" customHeight="1" x14ac:dyDescent="0.2">
      <c r="A17" s="42"/>
      <c r="B17" s="65"/>
      <c r="C17" s="65"/>
      <c r="D17" s="65"/>
      <c r="E17" s="65"/>
      <c r="F17" s="65"/>
      <c r="G17" s="16"/>
      <c r="H17" s="93"/>
      <c r="I17" s="94"/>
      <c r="J17" s="52"/>
      <c r="K17" s="72"/>
      <c r="L17" s="72"/>
      <c r="M17" s="54"/>
      <c r="N17" s="52"/>
      <c r="O17" s="72"/>
      <c r="P17" s="72"/>
      <c r="Q17" s="54"/>
      <c r="R17" s="52"/>
      <c r="S17" s="72"/>
      <c r="T17" s="72"/>
      <c r="U17" s="54"/>
      <c r="V17" s="52"/>
      <c r="W17" s="72"/>
      <c r="X17" s="72"/>
      <c r="Y17" s="54"/>
      <c r="Z17" s="52"/>
      <c r="AA17" s="72"/>
      <c r="AB17" s="72"/>
      <c r="AC17" s="54"/>
    </row>
    <row r="18" spans="1:29" ht="15.95" customHeight="1" x14ac:dyDescent="0.2">
      <c r="A18" s="42"/>
      <c r="B18" s="65"/>
      <c r="C18" s="65"/>
      <c r="D18" s="65"/>
      <c r="E18" s="65"/>
      <c r="F18" s="65"/>
      <c r="G18" s="38"/>
      <c r="H18" s="93"/>
      <c r="I18" s="94"/>
      <c r="J18" s="52"/>
      <c r="K18" s="72"/>
      <c r="L18" s="72"/>
      <c r="M18" s="54"/>
      <c r="N18" s="52"/>
      <c r="O18" s="72"/>
      <c r="P18" s="72"/>
      <c r="Q18" s="54"/>
      <c r="R18" s="52"/>
      <c r="S18" s="72"/>
      <c r="T18" s="72"/>
      <c r="U18" s="54"/>
      <c r="V18" s="52"/>
      <c r="W18" s="72"/>
      <c r="X18" s="72"/>
      <c r="Y18" s="54"/>
      <c r="Z18" s="52"/>
      <c r="AA18" s="72"/>
      <c r="AB18" s="72"/>
      <c r="AC18" s="54"/>
    </row>
    <row r="19" spans="1:29" ht="15.95" customHeight="1" x14ac:dyDescent="0.2">
      <c r="A19" s="42"/>
      <c r="B19" s="65"/>
      <c r="C19" s="65"/>
      <c r="D19" s="65"/>
      <c r="E19" s="65"/>
      <c r="F19" s="65"/>
      <c r="G19" s="38"/>
      <c r="H19" s="93"/>
      <c r="I19" s="94"/>
      <c r="J19" s="52"/>
      <c r="K19" s="72"/>
      <c r="L19" s="72"/>
      <c r="M19" s="54"/>
      <c r="N19" s="52"/>
      <c r="O19" s="72"/>
      <c r="P19" s="72"/>
      <c r="Q19" s="54"/>
      <c r="R19" s="52"/>
      <c r="S19" s="72"/>
      <c r="T19" s="72"/>
      <c r="U19" s="54"/>
      <c r="V19" s="52"/>
      <c r="W19" s="72"/>
      <c r="X19" s="72"/>
      <c r="Y19" s="54"/>
      <c r="Z19" s="52"/>
      <c r="AA19" s="72"/>
      <c r="AB19" s="72"/>
      <c r="AC19" s="54"/>
    </row>
    <row r="20" spans="1:29" ht="15.95" customHeight="1" thickBot="1" x14ac:dyDescent="0.25">
      <c r="A20" s="42"/>
      <c r="B20" s="65"/>
      <c r="C20" s="65"/>
      <c r="D20" s="65"/>
      <c r="E20" s="65"/>
      <c r="F20" s="65"/>
      <c r="G20" s="38"/>
      <c r="H20" s="95"/>
      <c r="I20" s="96"/>
      <c r="J20" s="74"/>
      <c r="K20" s="75"/>
      <c r="L20" s="75"/>
      <c r="M20" s="77"/>
      <c r="N20" s="74"/>
      <c r="O20" s="75"/>
      <c r="P20" s="75"/>
      <c r="Q20" s="77"/>
      <c r="R20" s="74"/>
      <c r="S20" s="75"/>
      <c r="T20" s="75"/>
      <c r="U20" s="77"/>
      <c r="V20" s="74"/>
      <c r="W20" s="75"/>
      <c r="X20" s="75"/>
      <c r="Y20" s="77"/>
      <c r="Z20" s="74"/>
      <c r="AA20" s="75"/>
      <c r="AB20" s="75"/>
      <c r="AC20" s="77"/>
    </row>
    <row r="21" spans="1:29" ht="15.95" customHeight="1" x14ac:dyDescent="0.2">
      <c r="A21" s="42"/>
      <c r="B21" s="65"/>
      <c r="C21" s="65"/>
      <c r="D21" s="65"/>
      <c r="E21" s="65"/>
      <c r="F21" s="65"/>
      <c r="G21" s="38"/>
      <c r="H21" s="92"/>
      <c r="I21" s="91"/>
      <c r="J21" s="68"/>
      <c r="K21" s="69"/>
      <c r="L21" s="69"/>
      <c r="M21" s="71"/>
      <c r="N21" s="68"/>
      <c r="O21" s="69"/>
      <c r="P21" s="69"/>
      <c r="Q21" s="71"/>
      <c r="R21" s="68"/>
      <c r="S21" s="69"/>
      <c r="T21" s="69"/>
      <c r="U21" s="71"/>
      <c r="V21" s="68"/>
      <c r="W21" s="69"/>
      <c r="X21" s="69"/>
      <c r="Y21" s="71"/>
      <c r="Z21" s="68"/>
      <c r="AA21" s="69"/>
      <c r="AB21" s="69"/>
      <c r="AC21" s="71"/>
    </row>
    <row r="22" spans="1:29" ht="15.95" customHeight="1" x14ac:dyDescent="0.2">
      <c r="A22" s="42"/>
      <c r="B22" s="65"/>
      <c r="C22" s="65"/>
      <c r="D22" s="65"/>
      <c r="E22" s="65"/>
      <c r="F22" s="65"/>
      <c r="G22" s="38"/>
      <c r="H22" s="93"/>
      <c r="I22" s="94"/>
      <c r="J22" s="52"/>
      <c r="K22" s="72"/>
      <c r="L22" s="72"/>
      <c r="M22" s="54"/>
      <c r="N22" s="52"/>
      <c r="O22" s="72"/>
      <c r="P22" s="72"/>
      <c r="Q22" s="54"/>
      <c r="R22" s="52"/>
      <c r="S22" s="72"/>
      <c r="T22" s="72"/>
      <c r="U22" s="54"/>
      <c r="V22" s="52"/>
      <c r="W22" s="72"/>
      <c r="X22" s="72"/>
      <c r="Y22" s="54"/>
      <c r="Z22" s="52"/>
      <c r="AA22" s="72"/>
      <c r="AB22" s="72"/>
      <c r="AC22" s="54"/>
    </row>
    <row r="23" spans="1:29" ht="15.95" customHeight="1" x14ac:dyDescent="0.2">
      <c r="A23" s="42"/>
      <c r="B23" s="65"/>
      <c r="C23" s="65"/>
      <c r="D23" s="65"/>
      <c r="E23" s="65"/>
      <c r="F23" s="65"/>
      <c r="G23" s="38"/>
      <c r="H23" s="93"/>
      <c r="I23" s="94"/>
      <c r="J23" s="52"/>
      <c r="K23" s="72"/>
      <c r="L23" s="72"/>
      <c r="M23" s="54"/>
      <c r="N23" s="52"/>
      <c r="O23" s="72"/>
      <c r="P23" s="72"/>
      <c r="Q23" s="54"/>
      <c r="R23" s="52"/>
      <c r="S23" s="72"/>
      <c r="T23" s="72"/>
      <c r="U23" s="54"/>
      <c r="V23" s="52"/>
      <c r="W23" s="72"/>
      <c r="X23" s="72"/>
      <c r="Y23" s="54"/>
      <c r="Z23" s="52"/>
      <c r="AA23" s="72"/>
      <c r="AB23" s="72"/>
      <c r="AC23" s="54"/>
    </row>
    <row r="24" spans="1:29" ht="15.95" customHeight="1" x14ac:dyDescent="0.2">
      <c r="A24" s="42"/>
      <c r="B24" s="65"/>
      <c r="C24" s="65"/>
      <c r="D24" s="65"/>
      <c r="E24" s="65"/>
      <c r="F24" s="65"/>
      <c r="G24" s="38"/>
      <c r="H24" s="93"/>
      <c r="I24" s="94"/>
      <c r="J24" s="52"/>
      <c r="K24" s="72"/>
      <c r="L24" s="72"/>
      <c r="M24" s="54"/>
      <c r="N24" s="52"/>
      <c r="O24" s="72"/>
      <c r="P24" s="72"/>
      <c r="Q24" s="54"/>
      <c r="R24" s="52"/>
      <c r="S24" s="72"/>
      <c r="T24" s="72"/>
      <c r="U24" s="54"/>
      <c r="V24" s="52"/>
      <c r="W24" s="72"/>
      <c r="X24" s="72"/>
      <c r="Y24" s="54"/>
      <c r="Z24" s="52"/>
      <c r="AA24" s="72"/>
      <c r="AB24" s="72"/>
      <c r="AC24" s="54"/>
    </row>
    <row r="25" spans="1:29" ht="15.95" customHeight="1" thickBot="1" x14ac:dyDescent="0.25">
      <c r="A25" s="42"/>
      <c r="B25" s="65"/>
      <c r="C25" s="65"/>
      <c r="D25" s="65"/>
      <c r="E25" s="65"/>
      <c r="F25" s="65"/>
      <c r="G25" s="38"/>
      <c r="H25" s="95"/>
      <c r="I25" s="96"/>
      <c r="J25" s="74"/>
      <c r="K25" s="75"/>
      <c r="L25" s="75"/>
      <c r="M25" s="77"/>
      <c r="N25" s="74"/>
      <c r="O25" s="75"/>
      <c r="P25" s="75"/>
      <c r="Q25" s="77"/>
      <c r="R25" s="74"/>
      <c r="S25" s="78"/>
      <c r="T25" s="78"/>
      <c r="U25" s="80"/>
      <c r="V25" s="74"/>
      <c r="W25" s="75"/>
      <c r="X25" s="75"/>
      <c r="Y25" s="77"/>
      <c r="Z25" s="74"/>
      <c r="AA25" s="75"/>
      <c r="AB25" s="75"/>
      <c r="AC25" s="77"/>
    </row>
    <row r="26" spans="1:29" ht="15.95" customHeight="1" x14ac:dyDescent="0.2">
      <c r="A26" s="42"/>
      <c r="B26" s="65"/>
      <c r="C26" s="65"/>
      <c r="D26" s="65"/>
      <c r="E26" s="65"/>
      <c r="F26" s="65"/>
      <c r="G26" s="38"/>
      <c r="H26" s="92"/>
      <c r="I26" s="91"/>
      <c r="J26" s="68"/>
      <c r="K26" s="69"/>
      <c r="L26" s="69"/>
      <c r="M26" s="71"/>
      <c r="N26" s="68"/>
      <c r="O26" s="69"/>
      <c r="P26" s="69"/>
      <c r="Q26" s="71"/>
      <c r="R26" s="68"/>
      <c r="S26" s="69"/>
      <c r="T26" s="69"/>
      <c r="U26" s="71"/>
      <c r="V26" s="68"/>
      <c r="W26" s="69"/>
      <c r="X26" s="69"/>
      <c r="Y26" s="71"/>
      <c r="Z26" s="68"/>
      <c r="AA26" s="69"/>
      <c r="AB26" s="69"/>
      <c r="AC26" s="71"/>
    </row>
    <row r="27" spans="1:29" ht="15.95" customHeight="1" x14ac:dyDescent="0.2">
      <c r="A27" s="43"/>
      <c r="B27" s="65"/>
      <c r="C27" s="65"/>
      <c r="D27" s="65"/>
      <c r="E27" s="65"/>
      <c r="F27" s="65"/>
      <c r="G27" s="38"/>
      <c r="H27" s="93"/>
      <c r="I27" s="94"/>
      <c r="J27" s="52"/>
      <c r="K27" s="72"/>
      <c r="L27" s="72"/>
      <c r="M27" s="54"/>
      <c r="N27" s="52"/>
      <c r="O27" s="72"/>
      <c r="P27" s="72"/>
      <c r="Q27" s="54"/>
      <c r="R27" s="52"/>
      <c r="S27" s="72"/>
      <c r="T27" s="72"/>
      <c r="U27" s="54"/>
      <c r="V27" s="52"/>
      <c r="W27" s="72"/>
      <c r="X27" s="72"/>
      <c r="Y27" s="54"/>
      <c r="Z27" s="52"/>
      <c r="AA27" s="72"/>
      <c r="AB27" s="72"/>
      <c r="AC27" s="54"/>
    </row>
    <row r="28" spans="1:29" ht="15.95" customHeight="1" x14ac:dyDescent="0.2">
      <c r="A28" s="43"/>
      <c r="B28" s="65"/>
      <c r="C28" s="65"/>
      <c r="D28" s="65"/>
      <c r="E28" s="65"/>
      <c r="F28" s="65"/>
      <c r="G28" s="38"/>
      <c r="H28" s="93"/>
      <c r="I28" s="94"/>
      <c r="J28" s="52"/>
      <c r="K28" s="72"/>
      <c r="L28" s="72"/>
      <c r="M28" s="54"/>
      <c r="N28" s="52"/>
      <c r="O28" s="72"/>
      <c r="P28" s="72"/>
      <c r="Q28" s="54"/>
      <c r="R28" s="52"/>
      <c r="S28" s="72"/>
      <c r="T28" s="72"/>
      <c r="U28" s="54"/>
      <c r="V28" s="52"/>
      <c r="W28" s="72"/>
      <c r="X28" s="72"/>
      <c r="Y28" s="54"/>
      <c r="Z28" s="52"/>
      <c r="AA28" s="72"/>
      <c r="AB28" s="72"/>
      <c r="AC28" s="54"/>
    </row>
    <row r="29" spans="1:29" ht="15.95" customHeight="1" x14ac:dyDescent="0.2">
      <c r="A29" s="43"/>
      <c r="B29" s="65"/>
      <c r="C29" s="65"/>
      <c r="D29" s="65"/>
      <c r="E29" s="65"/>
      <c r="F29" s="65"/>
      <c r="G29" s="38"/>
      <c r="H29" s="93"/>
      <c r="I29" s="94"/>
      <c r="J29" s="52"/>
      <c r="K29" s="72"/>
      <c r="L29" s="72"/>
      <c r="M29" s="54"/>
      <c r="N29" s="52"/>
      <c r="O29" s="72"/>
      <c r="P29" s="72"/>
      <c r="Q29" s="54"/>
      <c r="R29" s="52"/>
      <c r="S29" s="72"/>
      <c r="T29" s="72"/>
      <c r="U29" s="54"/>
      <c r="V29" s="52"/>
      <c r="W29" s="72"/>
      <c r="X29" s="72"/>
      <c r="Y29" s="54"/>
      <c r="Z29" s="52"/>
      <c r="AA29" s="72"/>
      <c r="AB29" s="72"/>
      <c r="AC29" s="54"/>
    </row>
    <row r="30" spans="1:29" ht="15.95" customHeight="1" thickBot="1" x14ac:dyDescent="0.25">
      <c r="A30" s="43"/>
      <c r="B30" s="65"/>
      <c r="C30" s="65"/>
      <c r="D30" s="65"/>
      <c r="E30" s="65"/>
      <c r="F30" s="65"/>
      <c r="G30" s="38"/>
      <c r="H30" s="95"/>
      <c r="I30" s="96"/>
      <c r="J30" s="74"/>
      <c r="K30" s="75"/>
      <c r="L30" s="75"/>
      <c r="M30" s="77"/>
      <c r="N30" s="74"/>
      <c r="O30" s="75"/>
      <c r="P30" s="75"/>
      <c r="Q30" s="77"/>
      <c r="R30" s="74"/>
      <c r="S30" s="78"/>
      <c r="T30" s="78"/>
      <c r="U30" s="79"/>
      <c r="V30" s="74"/>
      <c r="W30" s="78"/>
      <c r="X30" s="78"/>
      <c r="Y30" s="79"/>
      <c r="Z30" s="74"/>
      <c r="AA30" s="78"/>
      <c r="AB30" s="78"/>
      <c r="AC30" s="80"/>
    </row>
    <row r="31" spans="1:29" ht="15.95" customHeight="1" x14ac:dyDescent="0.2">
      <c r="A31" s="43"/>
      <c r="B31" s="65"/>
      <c r="C31" s="65"/>
      <c r="D31" s="65"/>
      <c r="E31" s="65"/>
      <c r="F31" s="65"/>
      <c r="G31" s="38"/>
      <c r="H31" s="92"/>
      <c r="I31" s="91"/>
      <c r="J31" s="68"/>
      <c r="K31" s="69"/>
      <c r="L31" s="69"/>
      <c r="M31" s="71"/>
      <c r="N31" s="68"/>
      <c r="O31" s="69"/>
      <c r="P31" s="69"/>
      <c r="Q31" s="71"/>
      <c r="R31" s="68"/>
      <c r="S31" s="69"/>
      <c r="T31" s="69"/>
      <c r="U31" s="71"/>
      <c r="V31" s="68"/>
      <c r="W31" s="69"/>
      <c r="X31" s="69"/>
      <c r="Y31" s="71"/>
      <c r="Z31" s="68"/>
      <c r="AA31" s="69"/>
      <c r="AB31" s="69"/>
      <c r="AC31" s="71"/>
    </row>
    <row r="32" spans="1:29" ht="15.95" customHeight="1" x14ac:dyDescent="0.2">
      <c r="A32" s="43"/>
      <c r="B32" s="65"/>
      <c r="C32" s="65"/>
      <c r="D32" s="65"/>
      <c r="E32" s="65"/>
      <c r="F32" s="65"/>
      <c r="G32" s="38"/>
      <c r="H32" s="93"/>
      <c r="I32" s="94"/>
      <c r="J32" s="52"/>
      <c r="K32" s="72"/>
      <c r="L32" s="72"/>
      <c r="M32" s="54"/>
      <c r="N32" s="52"/>
      <c r="O32" s="72"/>
      <c r="P32" s="72"/>
      <c r="Q32" s="54"/>
      <c r="R32" s="52"/>
      <c r="S32" s="72"/>
      <c r="T32" s="72"/>
      <c r="U32" s="54"/>
      <c r="V32" s="52"/>
      <c r="W32" s="72"/>
      <c r="X32" s="72"/>
      <c r="Y32" s="54"/>
      <c r="Z32" s="52"/>
      <c r="AA32" s="72"/>
      <c r="AB32" s="72"/>
      <c r="AC32" s="54"/>
    </row>
    <row r="33" spans="1:29" ht="15.95" customHeight="1" x14ac:dyDescent="0.2">
      <c r="A33" s="43"/>
      <c r="B33" s="65"/>
      <c r="C33" s="65"/>
      <c r="D33" s="65"/>
      <c r="E33" s="65"/>
      <c r="F33" s="65"/>
      <c r="G33" s="38"/>
      <c r="H33" s="93"/>
      <c r="I33" s="94"/>
      <c r="J33" s="52"/>
      <c r="K33" s="72"/>
      <c r="L33" s="72"/>
      <c r="M33" s="54"/>
      <c r="N33" s="52"/>
      <c r="O33" s="72"/>
      <c r="P33" s="72"/>
      <c r="Q33" s="54"/>
      <c r="R33" s="52"/>
      <c r="S33" s="72"/>
      <c r="T33" s="72"/>
      <c r="U33" s="54"/>
      <c r="V33" s="52"/>
      <c r="W33" s="72"/>
      <c r="X33" s="72"/>
      <c r="Y33" s="54"/>
      <c r="Z33" s="52"/>
      <c r="AA33" s="72"/>
      <c r="AB33" s="72"/>
      <c r="AC33" s="54"/>
    </row>
    <row r="34" spans="1:29" ht="15.95" customHeight="1" x14ac:dyDescent="0.2">
      <c r="A34" s="43"/>
      <c r="B34" s="65"/>
      <c r="C34" s="65"/>
      <c r="D34" s="65"/>
      <c r="E34" s="65"/>
      <c r="F34" s="65"/>
      <c r="G34" s="38"/>
      <c r="H34" s="93"/>
      <c r="I34" s="94"/>
      <c r="J34" s="52"/>
      <c r="K34" s="72"/>
      <c r="L34" s="72"/>
      <c r="M34" s="54"/>
      <c r="N34" s="52"/>
      <c r="O34" s="72"/>
      <c r="P34" s="72"/>
      <c r="Q34" s="54"/>
      <c r="R34" s="52"/>
      <c r="S34" s="72"/>
      <c r="T34" s="72"/>
      <c r="U34" s="54"/>
      <c r="V34" s="52"/>
      <c r="W34" s="72"/>
      <c r="X34" s="72"/>
      <c r="Y34" s="54"/>
      <c r="Z34" s="52"/>
      <c r="AA34" s="72"/>
      <c r="AB34" s="72"/>
      <c r="AC34" s="54"/>
    </row>
    <row r="35" spans="1:29" ht="15.95" customHeight="1" thickBot="1" x14ac:dyDescent="0.25">
      <c r="A35" s="43"/>
      <c r="B35" s="65"/>
      <c r="C35" s="65"/>
      <c r="D35" s="65"/>
      <c r="E35" s="65"/>
      <c r="F35" s="65"/>
      <c r="G35" s="38"/>
      <c r="H35" s="95"/>
      <c r="I35" s="96"/>
      <c r="J35" s="74"/>
      <c r="K35" s="75"/>
      <c r="L35" s="75"/>
      <c r="M35" s="77"/>
      <c r="N35" s="74"/>
      <c r="O35" s="75"/>
      <c r="P35" s="75"/>
      <c r="Q35" s="77"/>
      <c r="R35" s="74"/>
      <c r="S35" s="75"/>
      <c r="T35" s="75"/>
      <c r="U35" s="77"/>
      <c r="V35" s="74"/>
      <c r="W35" s="75"/>
      <c r="X35" s="75"/>
      <c r="Y35" s="77"/>
      <c r="Z35" s="74"/>
      <c r="AA35" s="75"/>
      <c r="AB35" s="75"/>
      <c r="AC35" s="77"/>
    </row>
    <row r="36" spans="1:29" ht="15.95" customHeight="1" x14ac:dyDescent="0.2">
      <c r="A36" s="43"/>
      <c r="B36" s="65"/>
      <c r="C36" s="65"/>
      <c r="D36" s="65"/>
      <c r="E36" s="65"/>
      <c r="F36" s="65"/>
      <c r="G36" s="38"/>
      <c r="H36" s="92"/>
      <c r="I36" s="91"/>
      <c r="J36" s="68"/>
      <c r="K36" s="69"/>
      <c r="L36" s="69"/>
      <c r="M36" s="71"/>
      <c r="N36" s="68"/>
      <c r="O36" s="69"/>
      <c r="P36" s="69"/>
      <c r="Q36" s="71"/>
      <c r="R36" s="68"/>
      <c r="S36" s="69"/>
      <c r="T36" s="69"/>
      <c r="U36" s="71"/>
      <c r="V36" s="68"/>
      <c r="W36" s="69"/>
      <c r="X36" s="69"/>
      <c r="Y36" s="71"/>
      <c r="Z36" s="68"/>
      <c r="AA36" s="69"/>
      <c r="AB36" s="69"/>
      <c r="AC36" s="71"/>
    </row>
    <row r="37" spans="1:29" ht="15.95" customHeight="1" x14ac:dyDescent="0.2">
      <c r="A37" s="43"/>
      <c r="B37" s="65"/>
      <c r="C37" s="65"/>
      <c r="D37" s="65"/>
      <c r="E37" s="65"/>
      <c r="F37" s="65"/>
      <c r="G37" s="38"/>
      <c r="H37" s="93"/>
      <c r="I37" s="94"/>
      <c r="J37" s="52"/>
      <c r="K37" s="72"/>
      <c r="L37" s="72"/>
      <c r="M37" s="54"/>
      <c r="N37" s="52"/>
      <c r="O37" s="72"/>
      <c r="P37" s="72"/>
      <c r="Q37" s="54"/>
      <c r="R37" s="52"/>
      <c r="S37" s="72"/>
      <c r="T37" s="72"/>
      <c r="U37" s="54"/>
      <c r="V37" s="52"/>
      <c r="W37" s="72"/>
      <c r="X37" s="72"/>
      <c r="Y37" s="54"/>
      <c r="Z37" s="52"/>
      <c r="AA37" s="72"/>
      <c r="AB37" s="72"/>
      <c r="AC37" s="54"/>
    </row>
    <row r="38" spans="1:29" ht="15.95" customHeight="1" x14ac:dyDescent="0.2">
      <c r="A38" s="43"/>
      <c r="B38" s="65"/>
      <c r="C38" s="65"/>
      <c r="D38" s="65"/>
      <c r="E38" s="65"/>
      <c r="F38" s="65"/>
      <c r="G38" s="38"/>
      <c r="H38" s="93"/>
      <c r="I38" s="94"/>
      <c r="J38" s="52"/>
      <c r="K38" s="72"/>
      <c r="L38" s="72"/>
      <c r="M38" s="54"/>
      <c r="N38" s="52"/>
      <c r="O38" s="72"/>
      <c r="P38" s="72"/>
      <c r="Q38" s="54"/>
      <c r="R38" s="52"/>
      <c r="S38" s="72"/>
      <c r="T38" s="72"/>
      <c r="U38" s="54"/>
      <c r="V38" s="52"/>
      <c r="W38" s="72"/>
      <c r="X38" s="72"/>
      <c r="Y38" s="54"/>
      <c r="Z38" s="52"/>
      <c r="AA38" s="72"/>
      <c r="AB38" s="72"/>
      <c r="AC38" s="54"/>
    </row>
    <row r="39" spans="1:29" ht="15.95" customHeight="1" x14ac:dyDescent="0.2">
      <c r="A39" s="43"/>
      <c r="B39" s="65"/>
      <c r="C39" s="65"/>
      <c r="D39" s="65"/>
      <c r="E39" s="65"/>
      <c r="F39" s="65"/>
      <c r="G39" s="38"/>
      <c r="H39" s="93"/>
      <c r="I39" s="94"/>
      <c r="J39" s="52"/>
      <c r="K39" s="72"/>
      <c r="L39" s="72"/>
      <c r="M39" s="54"/>
      <c r="N39" s="52"/>
      <c r="O39" s="72"/>
      <c r="P39" s="72"/>
      <c r="Q39" s="54"/>
      <c r="R39" s="52"/>
      <c r="S39" s="72"/>
      <c r="T39" s="72"/>
      <c r="U39" s="54"/>
      <c r="V39" s="52"/>
      <c r="W39" s="72"/>
      <c r="X39" s="72"/>
      <c r="Y39" s="54"/>
      <c r="Z39" s="52"/>
      <c r="AA39" s="72"/>
      <c r="AB39" s="72"/>
      <c r="AC39" s="54"/>
    </row>
    <row r="40" spans="1:29" ht="15.95" customHeight="1" thickBot="1" x14ac:dyDescent="0.25">
      <c r="A40" s="43"/>
      <c r="B40" s="65"/>
      <c r="C40" s="65"/>
      <c r="D40" s="65"/>
      <c r="E40" s="65"/>
      <c r="F40" s="65"/>
      <c r="G40" s="38"/>
      <c r="H40" s="95"/>
      <c r="I40" s="96"/>
      <c r="J40" s="74"/>
      <c r="K40" s="75"/>
      <c r="L40" s="75"/>
      <c r="M40" s="77"/>
      <c r="N40" s="74"/>
      <c r="O40" s="75"/>
      <c r="P40" s="75"/>
      <c r="Q40" s="77"/>
      <c r="R40" s="74"/>
      <c r="S40" s="75"/>
      <c r="T40" s="75"/>
      <c r="U40" s="77"/>
      <c r="V40" s="74"/>
      <c r="W40" s="75"/>
      <c r="X40" s="75"/>
      <c r="Y40" s="77"/>
      <c r="Z40" s="74"/>
      <c r="AA40" s="75"/>
      <c r="AB40" s="75"/>
      <c r="AC40" s="77"/>
    </row>
    <row r="41" spans="1:29" ht="15.95" customHeight="1" x14ac:dyDescent="0.2">
      <c r="A41" s="83"/>
      <c r="B41" s="84"/>
      <c r="C41" s="84"/>
      <c r="D41" s="84"/>
      <c r="E41" s="84"/>
      <c r="F41" s="84"/>
      <c r="G41" s="3"/>
      <c r="H41" s="92"/>
      <c r="I41" s="91"/>
      <c r="J41" s="68"/>
      <c r="K41" s="69"/>
      <c r="L41" s="69"/>
      <c r="M41" s="71"/>
      <c r="N41" s="68"/>
      <c r="O41" s="69"/>
      <c r="P41" s="69"/>
      <c r="Q41" s="71"/>
      <c r="R41" s="68"/>
      <c r="S41" s="69"/>
      <c r="T41" s="69"/>
      <c r="U41" s="71"/>
      <c r="V41" s="68"/>
      <c r="W41" s="69"/>
      <c r="X41" s="69"/>
      <c r="Y41" s="71"/>
      <c r="Z41" s="68"/>
      <c r="AA41" s="69"/>
      <c r="AB41" s="69"/>
      <c r="AC41" s="71"/>
    </row>
    <row r="42" spans="1:29" ht="15.95" customHeight="1" x14ac:dyDescent="0.2">
      <c r="A42" s="85"/>
      <c r="B42" s="84"/>
      <c r="C42" s="84"/>
      <c r="D42" s="84"/>
      <c r="E42" s="84"/>
      <c r="F42" s="86"/>
      <c r="G42" s="3"/>
      <c r="H42" s="97"/>
      <c r="I42" s="98"/>
      <c r="J42" s="52"/>
      <c r="K42" s="72"/>
      <c r="L42" s="72"/>
      <c r="M42" s="54"/>
      <c r="N42" s="52"/>
      <c r="O42" s="72"/>
      <c r="P42" s="72"/>
      <c r="Q42" s="54"/>
      <c r="R42" s="52"/>
      <c r="S42" s="72"/>
      <c r="T42" s="72"/>
      <c r="U42" s="54"/>
      <c r="V42" s="52"/>
      <c r="W42" s="72"/>
      <c r="X42" s="72"/>
      <c r="Y42" s="54"/>
      <c r="Z42" s="52"/>
      <c r="AA42" s="72"/>
      <c r="AB42" s="72"/>
      <c r="AC42" s="54"/>
    </row>
    <row r="43" spans="1:29" ht="15.95" customHeight="1" x14ac:dyDescent="0.2">
      <c r="A43" s="87"/>
      <c r="B43" s="84"/>
      <c r="C43" s="84"/>
      <c r="D43" s="84"/>
      <c r="E43" s="84"/>
      <c r="F43" s="84"/>
      <c r="G43" s="3"/>
      <c r="H43" s="97"/>
      <c r="I43" s="98"/>
      <c r="J43" s="52"/>
      <c r="K43" s="72"/>
      <c r="L43" s="72"/>
      <c r="M43" s="54"/>
      <c r="N43" s="52"/>
      <c r="O43" s="72"/>
      <c r="P43" s="72"/>
      <c r="Q43" s="54"/>
      <c r="R43" s="52"/>
      <c r="S43" s="72"/>
      <c r="T43" s="72"/>
      <c r="U43" s="54"/>
      <c r="V43" s="52"/>
      <c r="W43" s="72"/>
      <c r="X43" s="72"/>
      <c r="Y43" s="54"/>
      <c r="Z43" s="52"/>
      <c r="AA43" s="72"/>
      <c r="AB43" s="72"/>
      <c r="AC43" s="54"/>
    </row>
    <row r="44" spans="1:29" ht="15.95" customHeight="1" x14ac:dyDescent="0.2">
      <c r="A44" s="87"/>
      <c r="B44" s="88"/>
      <c r="C44" s="88"/>
      <c r="D44" s="88"/>
      <c r="E44" s="88"/>
      <c r="F44" s="89"/>
      <c r="G44" s="3"/>
      <c r="H44" s="97"/>
      <c r="I44" s="98"/>
      <c r="J44" s="52"/>
      <c r="K44" s="72"/>
      <c r="L44" s="72"/>
      <c r="M44" s="54"/>
      <c r="N44" s="52"/>
      <c r="O44" s="72"/>
      <c r="P44" s="72"/>
      <c r="Q44" s="54"/>
      <c r="R44" s="52"/>
      <c r="S44" s="72"/>
      <c r="T44" s="72"/>
      <c r="U44" s="54"/>
      <c r="V44" s="52"/>
      <c r="W44" s="72"/>
      <c r="X44" s="72"/>
      <c r="Y44" s="54"/>
      <c r="Z44" s="52"/>
      <c r="AA44" s="72"/>
      <c r="AB44" s="72"/>
      <c r="AC44" s="54"/>
    </row>
    <row r="45" spans="1:29" ht="15.95" customHeight="1" thickBot="1" x14ac:dyDescent="0.25">
      <c r="A45" s="87"/>
      <c r="B45" s="88"/>
      <c r="C45" s="88"/>
      <c r="D45" s="88"/>
      <c r="E45" s="88"/>
      <c r="F45" s="89"/>
      <c r="G45" s="3"/>
      <c r="H45" s="95"/>
      <c r="I45" s="96"/>
      <c r="J45" s="74"/>
      <c r="K45" s="75"/>
      <c r="L45" s="75"/>
      <c r="M45" s="77"/>
      <c r="N45" s="74"/>
      <c r="O45" s="75"/>
      <c r="P45" s="75"/>
      <c r="Q45" s="77"/>
      <c r="R45" s="74"/>
      <c r="S45" s="75"/>
      <c r="T45" s="75"/>
      <c r="U45" s="77"/>
      <c r="V45" s="74"/>
      <c r="W45" s="75"/>
      <c r="X45" s="75"/>
      <c r="Y45" s="77"/>
      <c r="Z45" s="74"/>
      <c r="AA45" s="75"/>
      <c r="AB45" s="75"/>
      <c r="AC45" s="77"/>
    </row>
    <row r="46" spans="1:29" ht="15.95" customHeight="1" x14ac:dyDescent="0.2">
      <c r="A46" s="81"/>
      <c r="B46" s="26"/>
      <c r="C46" s="26"/>
      <c r="D46" s="26"/>
      <c r="E46" s="26"/>
      <c r="F46" s="25"/>
      <c r="G46" s="3"/>
      <c r="H46" s="92"/>
      <c r="I46" s="91"/>
      <c r="J46" s="68"/>
      <c r="K46" s="69"/>
      <c r="L46" s="69"/>
      <c r="M46" s="71"/>
      <c r="N46" s="68"/>
      <c r="O46" s="69"/>
      <c r="P46" s="69"/>
      <c r="Q46" s="71"/>
      <c r="R46" s="68"/>
      <c r="S46" s="69"/>
      <c r="T46" s="69"/>
      <c r="U46" s="71"/>
      <c r="V46" s="68"/>
      <c r="W46" s="69"/>
      <c r="X46" s="69"/>
      <c r="Y46" s="71"/>
      <c r="Z46" s="68"/>
      <c r="AA46" s="69"/>
      <c r="AB46" s="69"/>
      <c r="AC46" s="71"/>
    </row>
    <row r="47" spans="1:29" ht="15.95" customHeight="1" x14ac:dyDescent="0.2">
      <c r="A47" s="81"/>
      <c r="B47" s="26"/>
      <c r="C47" s="26"/>
      <c r="D47" s="26"/>
      <c r="E47" s="26"/>
      <c r="F47" s="26"/>
      <c r="G47" s="3"/>
      <c r="H47" s="93"/>
      <c r="I47" s="94"/>
      <c r="J47" s="52"/>
      <c r="K47" s="72"/>
      <c r="L47" s="72"/>
      <c r="M47" s="54"/>
      <c r="N47" s="52"/>
      <c r="O47" s="72"/>
      <c r="P47" s="72"/>
      <c r="Q47" s="54"/>
      <c r="R47" s="52"/>
      <c r="S47" s="72"/>
      <c r="T47" s="72"/>
      <c r="U47" s="54"/>
      <c r="V47" s="52"/>
      <c r="W47" s="72"/>
      <c r="X47" s="72"/>
      <c r="Y47" s="54"/>
      <c r="Z47" s="52"/>
      <c r="AA47" s="72"/>
      <c r="AB47" s="72"/>
      <c r="AC47" s="54"/>
    </row>
    <row r="48" spans="1:29" ht="15.95" customHeight="1" x14ac:dyDescent="0.2">
      <c r="A48" s="81"/>
      <c r="B48" s="28"/>
      <c r="C48" s="28"/>
      <c r="D48" s="28"/>
      <c r="E48" s="28"/>
      <c r="F48" s="29"/>
      <c r="G48" s="3"/>
      <c r="H48" s="93"/>
      <c r="I48" s="94"/>
      <c r="J48" s="52"/>
      <c r="K48" s="72"/>
      <c r="L48" s="72"/>
      <c r="M48" s="54"/>
      <c r="N48" s="52"/>
      <c r="O48" s="72"/>
      <c r="P48" s="72"/>
      <c r="Q48" s="54"/>
      <c r="R48" s="52"/>
      <c r="S48" s="72"/>
      <c r="T48" s="72"/>
      <c r="U48" s="54"/>
      <c r="V48" s="52"/>
      <c r="W48" s="72"/>
      <c r="X48" s="72"/>
      <c r="Y48" s="54"/>
      <c r="Z48" s="52"/>
      <c r="AA48" s="72"/>
      <c r="AB48" s="72"/>
      <c r="AC48" s="54"/>
    </row>
    <row r="49" spans="1:29" ht="15.95" customHeight="1" x14ac:dyDescent="0.2">
      <c r="A49" s="81"/>
      <c r="B49" s="26"/>
      <c r="C49" s="26"/>
      <c r="D49" s="26"/>
      <c r="E49" s="26"/>
      <c r="F49" s="25"/>
      <c r="G49" s="3"/>
      <c r="H49" s="93"/>
      <c r="I49" s="94"/>
      <c r="J49" s="52"/>
      <c r="K49" s="72"/>
      <c r="L49" s="72"/>
      <c r="M49" s="54"/>
      <c r="N49" s="52"/>
      <c r="O49" s="72"/>
      <c r="P49" s="72"/>
      <c r="Q49" s="54"/>
      <c r="R49" s="52"/>
      <c r="S49" s="72"/>
      <c r="T49" s="72"/>
      <c r="U49" s="54"/>
      <c r="V49" s="52"/>
      <c r="W49" s="72"/>
      <c r="X49" s="72"/>
      <c r="Y49" s="54"/>
      <c r="Z49" s="52"/>
      <c r="AA49" s="72"/>
      <c r="AB49" s="72"/>
      <c r="AC49" s="54"/>
    </row>
    <row r="50" spans="1:29" ht="15.95" customHeight="1" thickBot="1" x14ac:dyDescent="0.25">
      <c r="A50" s="81"/>
      <c r="B50" s="26"/>
      <c r="C50" s="26"/>
      <c r="D50" s="26"/>
      <c r="E50" s="26"/>
      <c r="F50" s="25"/>
      <c r="G50" s="3"/>
      <c r="H50" s="99"/>
      <c r="I50" s="100"/>
      <c r="J50" s="74"/>
      <c r="K50" s="75"/>
      <c r="L50" s="75"/>
      <c r="M50" s="77"/>
      <c r="N50" s="74"/>
      <c r="O50" s="75"/>
      <c r="P50" s="75"/>
      <c r="Q50" s="77"/>
      <c r="R50" s="74"/>
      <c r="S50" s="75"/>
      <c r="T50" s="75"/>
      <c r="U50" s="77"/>
      <c r="V50" s="74"/>
      <c r="W50" s="75"/>
      <c r="X50" s="75"/>
      <c r="Y50" s="77"/>
      <c r="Z50" s="74"/>
      <c r="AA50" s="75"/>
      <c r="AB50" s="75"/>
      <c r="AC50" s="77"/>
    </row>
    <row r="51" spans="1:29" ht="15.95" customHeight="1" x14ac:dyDescent="0.2">
      <c r="A51" s="81"/>
      <c r="B51" s="67"/>
      <c r="C51" s="26"/>
      <c r="D51" s="67"/>
      <c r="E51" s="26"/>
      <c r="F51" s="25"/>
      <c r="G51" s="3"/>
      <c r="H51" s="92"/>
      <c r="I51" s="91"/>
      <c r="J51" s="68"/>
      <c r="K51" s="69"/>
      <c r="L51" s="69"/>
      <c r="M51" s="71"/>
      <c r="N51" s="68"/>
      <c r="O51" s="69"/>
      <c r="P51" s="69"/>
      <c r="Q51" s="71"/>
      <c r="R51" s="68"/>
      <c r="S51" s="69"/>
      <c r="T51" s="69"/>
      <c r="U51" s="71"/>
      <c r="V51" s="68"/>
      <c r="W51" s="69"/>
      <c r="X51" s="69"/>
      <c r="Y51" s="71"/>
      <c r="Z51" s="68"/>
      <c r="AA51" s="69"/>
      <c r="AB51" s="69"/>
      <c r="AC51" s="71"/>
    </row>
    <row r="52" spans="1:29" ht="15.95" customHeight="1" x14ac:dyDescent="0.2">
      <c r="A52" s="81"/>
      <c r="B52" s="26"/>
      <c r="C52" s="26"/>
      <c r="D52" s="26"/>
      <c r="E52" s="26"/>
      <c r="F52" s="25"/>
      <c r="G52" s="3"/>
      <c r="H52" s="93"/>
      <c r="I52" s="94"/>
      <c r="J52" s="52"/>
      <c r="K52" s="72"/>
      <c r="L52" s="72"/>
      <c r="M52" s="54"/>
      <c r="N52" s="52"/>
      <c r="O52" s="72"/>
      <c r="P52" s="72"/>
      <c r="Q52" s="54"/>
      <c r="R52" s="52"/>
      <c r="S52" s="72"/>
      <c r="T52" s="72"/>
      <c r="U52" s="54"/>
      <c r="V52" s="52"/>
      <c r="W52" s="72"/>
      <c r="X52" s="72"/>
      <c r="Y52" s="54"/>
      <c r="Z52" s="52"/>
      <c r="AA52" s="72"/>
      <c r="AB52" s="72"/>
      <c r="AC52" s="54"/>
    </row>
    <row r="53" spans="1:29" ht="15.95" customHeight="1" x14ac:dyDescent="0.2">
      <c r="A53" s="81"/>
      <c r="B53" s="26"/>
      <c r="C53" s="26"/>
      <c r="D53" s="26"/>
      <c r="E53" s="26"/>
      <c r="F53" s="25"/>
      <c r="G53" s="3"/>
      <c r="H53" s="93"/>
      <c r="I53" s="94"/>
      <c r="J53" s="52"/>
      <c r="K53" s="72"/>
      <c r="L53" s="72"/>
      <c r="M53" s="54"/>
      <c r="N53" s="52"/>
      <c r="O53" s="72"/>
      <c r="P53" s="72"/>
      <c r="Q53" s="54"/>
      <c r="R53" s="52"/>
      <c r="S53" s="72"/>
      <c r="T53" s="72"/>
      <c r="U53" s="54"/>
      <c r="V53" s="52"/>
      <c r="W53" s="72"/>
      <c r="X53" s="72"/>
      <c r="Y53" s="54"/>
      <c r="Z53" s="52"/>
      <c r="AA53" s="72"/>
      <c r="AB53" s="72"/>
      <c r="AC53" s="54"/>
    </row>
    <row r="54" spans="1:29" ht="15.95" customHeight="1" x14ac:dyDescent="0.2">
      <c r="A54" s="81"/>
      <c r="B54" s="26"/>
      <c r="C54" s="26"/>
      <c r="D54" s="26"/>
      <c r="E54" s="26"/>
      <c r="F54" s="25"/>
      <c r="G54" s="3"/>
      <c r="H54" s="93"/>
      <c r="I54" s="94"/>
      <c r="J54" s="52"/>
      <c r="K54" s="72"/>
      <c r="L54" s="72"/>
      <c r="M54" s="54"/>
      <c r="N54" s="52"/>
      <c r="O54" s="72"/>
      <c r="P54" s="72"/>
      <c r="Q54" s="54"/>
      <c r="R54" s="52"/>
      <c r="S54" s="72"/>
      <c r="T54" s="72"/>
      <c r="U54" s="54"/>
      <c r="V54" s="52"/>
      <c r="W54" s="72"/>
      <c r="X54" s="72"/>
      <c r="Y54" s="54"/>
      <c r="Z54" s="52"/>
      <c r="AA54" s="72"/>
      <c r="AB54" s="72"/>
      <c r="AC54" s="54"/>
    </row>
    <row r="55" spans="1:29" ht="15.95" customHeight="1" thickBot="1" x14ac:dyDescent="0.25">
      <c r="A55" s="81"/>
      <c r="B55" s="26"/>
      <c r="C55" s="26"/>
      <c r="D55" s="26"/>
      <c r="E55" s="26"/>
      <c r="F55" s="25"/>
      <c r="G55" s="3"/>
      <c r="H55" s="95"/>
      <c r="I55" s="96"/>
      <c r="J55" s="74"/>
      <c r="K55" s="75"/>
      <c r="L55" s="75"/>
      <c r="M55" s="77"/>
      <c r="N55" s="74"/>
      <c r="O55" s="75"/>
      <c r="P55" s="75"/>
      <c r="Q55" s="77"/>
      <c r="R55" s="74"/>
      <c r="S55" s="75"/>
      <c r="T55" s="75"/>
      <c r="U55" s="77"/>
      <c r="V55" s="74"/>
      <c r="W55" s="75"/>
      <c r="X55" s="75"/>
      <c r="Y55" s="77"/>
      <c r="Z55" s="74"/>
      <c r="AA55" s="75"/>
      <c r="AB55" s="75"/>
      <c r="AC55" s="77"/>
    </row>
    <row r="56" spans="1:29" ht="15.95" customHeight="1" x14ac:dyDescent="0.2">
      <c r="A56" s="81"/>
      <c r="B56" s="26"/>
      <c r="C56" s="26"/>
      <c r="D56" s="26"/>
      <c r="E56" s="26"/>
      <c r="F56" s="25"/>
      <c r="G56" s="3"/>
      <c r="H56" s="92"/>
      <c r="I56" s="91"/>
      <c r="J56" s="68"/>
      <c r="K56" s="69"/>
      <c r="L56" s="69"/>
      <c r="M56" s="71"/>
      <c r="N56" s="68"/>
      <c r="O56" s="69"/>
      <c r="P56" s="69"/>
      <c r="Q56" s="71"/>
      <c r="R56" s="68"/>
      <c r="S56" s="69"/>
      <c r="T56" s="69"/>
      <c r="U56" s="71"/>
      <c r="V56" s="68"/>
      <c r="W56" s="69"/>
      <c r="X56" s="69"/>
      <c r="Y56" s="71"/>
      <c r="Z56" s="68"/>
      <c r="AA56" s="69"/>
      <c r="AB56" s="69"/>
      <c r="AC56" s="71"/>
    </row>
    <row r="57" spans="1:29" ht="15.95" customHeight="1" x14ac:dyDescent="0.2">
      <c r="A57" s="109"/>
      <c r="B57" s="110"/>
      <c r="C57" s="110"/>
      <c r="D57" s="110"/>
      <c r="E57" s="110"/>
      <c r="F57" s="111"/>
      <c r="G57" s="3"/>
      <c r="H57" s="93"/>
      <c r="I57" s="94"/>
      <c r="J57" s="52"/>
      <c r="K57" s="72"/>
      <c r="L57" s="72"/>
      <c r="M57" s="54"/>
      <c r="N57" s="52"/>
      <c r="O57" s="72"/>
      <c r="P57" s="72"/>
      <c r="Q57" s="54"/>
      <c r="R57" s="52"/>
      <c r="S57" s="72"/>
      <c r="T57" s="72"/>
      <c r="U57" s="54"/>
      <c r="V57" s="52"/>
      <c r="W57" s="72"/>
      <c r="X57" s="72"/>
      <c r="Y57" s="54"/>
      <c r="Z57" s="52"/>
      <c r="AA57" s="72"/>
      <c r="AB57" s="72"/>
      <c r="AC57" s="54"/>
    </row>
    <row r="58" spans="1:29" ht="15.95" customHeight="1" x14ac:dyDescent="0.2">
      <c r="A58" s="112"/>
      <c r="B58" s="113"/>
      <c r="C58" s="113"/>
      <c r="D58" s="113"/>
      <c r="E58" s="113"/>
      <c r="F58" s="113"/>
      <c r="G58" s="3"/>
      <c r="H58" s="93"/>
      <c r="I58" s="94"/>
      <c r="J58" s="52"/>
      <c r="K58" s="72"/>
      <c r="L58" s="72"/>
      <c r="M58" s="54"/>
      <c r="N58" s="52"/>
      <c r="O58" s="72"/>
      <c r="P58" s="72"/>
      <c r="Q58" s="54"/>
      <c r="R58" s="52"/>
      <c r="S58" s="72"/>
      <c r="T58" s="72"/>
      <c r="U58" s="54"/>
      <c r="V58" s="52"/>
      <c r="W58" s="72"/>
      <c r="X58" s="72"/>
      <c r="Y58" s="54"/>
      <c r="Z58" s="52"/>
      <c r="AA58" s="72"/>
      <c r="AB58" s="72"/>
      <c r="AC58" s="54"/>
    </row>
    <row r="59" spans="1:29" ht="15.95" customHeight="1" x14ac:dyDescent="0.2">
      <c r="A59" s="112"/>
      <c r="B59" s="113"/>
      <c r="C59" s="113"/>
      <c r="D59" s="113"/>
      <c r="E59" s="113"/>
      <c r="F59" s="113"/>
      <c r="G59" s="3"/>
      <c r="H59" s="93"/>
      <c r="I59" s="94"/>
      <c r="J59" s="52"/>
      <c r="K59" s="72"/>
      <c r="L59" s="72"/>
      <c r="M59" s="54"/>
      <c r="N59" s="52"/>
      <c r="O59" s="72"/>
      <c r="P59" s="72"/>
      <c r="Q59" s="54"/>
      <c r="R59" s="52"/>
      <c r="S59" s="72"/>
      <c r="T59" s="72"/>
      <c r="U59" s="54"/>
      <c r="V59" s="52"/>
      <c r="W59" s="72"/>
      <c r="X59" s="72"/>
      <c r="Y59" s="54"/>
      <c r="Z59" s="52"/>
      <c r="AA59" s="72"/>
      <c r="AB59" s="72"/>
      <c r="AC59" s="54"/>
    </row>
    <row r="60" spans="1:29" ht="15.95" customHeight="1" thickBot="1" x14ac:dyDescent="0.25">
      <c r="A60" s="13"/>
      <c r="B60" s="2"/>
      <c r="C60" s="2"/>
      <c r="D60" s="2"/>
      <c r="E60" s="2"/>
      <c r="F60" s="2"/>
      <c r="G60" s="3"/>
      <c r="H60" s="95"/>
      <c r="I60" s="96"/>
      <c r="J60" s="74"/>
      <c r="K60" s="75"/>
      <c r="L60" s="75"/>
      <c r="M60" s="77"/>
      <c r="N60" s="74"/>
      <c r="O60" s="75"/>
      <c r="P60" s="75"/>
      <c r="Q60" s="77"/>
      <c r="R60" s="74"/>
      <c r="S60" s="75"/>
      <c r="T60" s="75"/>
      <c r="U60" s="77"/>
      <c r="V60" s="74"/>
      <c r="W60" s="75"/>
      <c r="X60" s="75"/>
      <c r="Y60" s="77"/>
      <c r="Z60" s="74"/>
      <c r="AA60" s="75"/>
      <c r="AB60" s="75"/>
      <c r="AC60" s="77"/>
    </row>
    <row r="61" spans="1:29" ht="15.95" customHeight="1" x14ac:dyDescent="0.2">
      <c r="A61" s="13"/>
      <c r="B61" s="2"/>
      <c r="C61" s="2"/>
      <c r="D61" s="2"/>
      <c r="E61" s="2"/>
      <c r="F61" s="2"/>
      <c r="G61" s="3"/>
      <c r="H61" s="92"/>
      <c r="I61" s="91"/>
      <c r="J61" s="68"/>
      <c r="K61" s="69"/>
      <c r="L61" s="69"/>
      <c r="M61" s="71"/>
      <c r="N61" s="68"/>
      <c r="O61" s="69"/>
      <c r="P61" s="69"/>
      <c r="Q61" s="71"/>
      <c r="R61" s="68"/>
      <c r="S61" s="69"/>
      <c r="T61" s="69"/>
      <c r="U61" s="71"/>
      <c r="V61" s="68"/>
      <c r="W61" s="69"/>
      <c r="X61" s="69"/>
      <c r="Y61" s="71"/>
      <c r="Z61" s="68"/>
      <c r="AA61" s="69"/>
      <c r="AB61" s="69"/>
      <c r="AC61" s="71"/>
    </row>
    <row r="62" spans="1:29" ht="15.95" customHeight="1" x14ac:dyDescent="0.2">
      <c r="A62" s="82"/>
      <c r="B62" s="10"/>
      <c r="C62" s="10"/>
      <c r="D62" s="10"/>
      <c r="E62" s="10"/>
      <c r="F62" s="10"/>
      <c r="G62" s="3"/>
      <c r="H62" s="93"/>
      <c r="I62" s="94"/>
      <c r="J62" s="52"/>
      <c r="K62" s="72"/>
      <c r="L62" s="72"/>
      <c r="M62" s="54"/>
      <c r="N62" s="52"/>
      <c r="O62" s="72"/>
      <c r="P62" s="72"/>
      <c r="Q62" s="54"/>
      <c r="R62" s="52"/>
      <c r="S62" s="72"/>
      <c r="T62" s="72"/>
      <c r="U62" s="54"/>
      <c r="V62" s="52"/>
      <c r="W62" s="72"/>
      <c r="X62" s="72"/>
      <c r="Y62" s="54"/>
      <c r="Z62" s="52"/>
      <c r="AA62" s="72"/>
      <c r="AB62" s="72"/>
      <c r="AC62" s="54"/>
    </row>
    <row r="63" spans="1:29" ht="15.95" customHeight="1" x14ac:dyDescent="0.2">
      <c r="A63" s="13"/>
      <c r="B63" s="10"/>
      <c r="C63" s="10"/>
      <c r="D63" s="10"/>
      <c r="E63" s="10"/>
      <c r="F63" s="10"/>
      <c r="G63" s="3"/>
      <c r="H63" s="93"/>
      <c r="I63" s="94"/>
      <c r="J63" s="52"/>
      <c r="K63" s="72"/>
      <c r="L63" s="72"/>
      <c r="M63" s="54"/>
      <c r="N63" s="52"/>
      <c r="O63" s="72"/>
      <c r="P63" s="72"/>
      <c r="Q63" s="54"/>
      <c r="R63" s="52"/>
      <c r="S63" s="72"/>
      <c r="T63" s="72"/>
      <c r="U63" s="54"/>
      <c r="V63" s="52"/>
      <c r="W63" s="72"/>
      <c r="X63" s="72"/>
      <c r="Y63" s="54"/>
      <c r="Z63" s="52"/>
      <c r="AA63" s="72"/>
      <c r="AB63" s="72"/>
      <c r="AC63" s="54"/>
    </row>
    <row r="64" spans="1:29" ht="15.95" customHeight="1" x14ac:dyDescent="0.2">
      <c r="A64" s="11"/>
      <c r="B64" s="11"/>
      <c r="C64" s="11"/>
      <c r="D64" s="2"/>
      <c r="E64" s="2"/>
      <c r="F64" s="2"/>
      <c r="G64" s="3"/>
      <c r="H64" s="93"/>
      <c r="I64" s="94"/>
      <c r="J64" s="52"/>
      <c r="K64" s="72"/>
      <c r="L64" s="72"/>
      <c r="M64" s="54"/>
      <c r="N64" s="52"/>
      <c r="O64" s="72"/>
      <c r="P64" s="72"/>
      <c r="Q64" s="54"/>
      <c r="R64" s="52"/>
      <c r="S64" s="72"/>
      <c r="T64" s="72"/>
      <c r="U64" s="54"/>
      <c r="V64" s="52"/>
      <c r="W64" s="72"/>
      <c r="X64" s="72"/>
      <c r="Y64" s="54"/>
      <c r="Z64" s="52"/>
      <c r="AA64" s="72"/>
      <c r="AB64" s="72"/>
      <c r="AC64" s="54"/>
    </row>
    <row r="65" spans="1:29" ht="15.95" customHeight="1" thickBot="1" x14ac:dyDescent="0.25">
      <c r="A65" s="4"/>
      <c r="B65" s="2"/>
      <c r="C65" s="2"/>
      <c r="D65" s="2"/>
      <c r="E65" s="2"/>
      <c r="F65" s="2"/>
      <c r="G65" s="3"/>
      <c r="H65" s="95"/>
      <c r="I65" s="96"/>
      <c r="J65" s="74"/>
      <c r="K65" s="75"/>
      <c r="L65" s="75"/>
      <c r="M65" s="77"/>
      <c r="N65" s="74"/>
      <c r="O65" s="75"/>
      <c r="P65" s="75"/>
      <c r="Q65" s="77"/>
      <c r="R65" s="74"/>
      <c r="S65" s="75"/>
      <c r="T65" s="75"/>
      <c r="U65" s="77"/>
      <c r="V65" s="74"/>
      <c r="W65" s="75"/>
      <c r="X65" s="75"/>
      <c r="Y65" s="77"/>
      <c r="Z65" s="74"/>
      <c r="AA65" s="75"/>
      <c r="AB65" s="75"/>
      <c r="AC65" s="77"/>
    </row>
    <row r="66" spans="1:29" ht="15.95" customHeight="1" x14ac:dyDescent="0.3">
      <c r="A66" s="118"/>
      <c r="B66" s="118"/>
      <c r="C66" s="118"/>
      <c r="D66" s="118"/>
      <c r="E66" s="118"/>
      <c r="F66" s="118"/>
      <c r="G66" s="3"/>
      <c r="H66" s="92"/>
      <c r="I66" s="91"/>
      <c r="J66" s="68"/>
      <c r="K66" s="69"/>
      <c r="L66" s="69"/>
      <c r="M66" s="71"/>
      <c r="N66" s="68"/>
      <c r="O66" s="69"/>
      <c r="P66" s="69"/>
      <c r="Q66" s="71"/>
      <c r="R66" s="68"/>
      <c r="S66" s="69"/>
      <c r="T66" s="69"/>
      <c r="U66" s="71"/>
      <c r="V66" s="68"/>
      <c r="W66" s="69"/>
      <c r="X66" s="69"/>
      <c r="Y66" s="71"/>
      <c r="Z66" s="68"/>
      <c r="AA66" s="69"/>
      <c r="AB66" s="69"/>
      <c r="AC66" s="71"/>
    </row>
    <row r="67" spans="1:29" ht="15.95" customHeight="1" x14ac:dyDescent="0.2">
      <c r="A67" s="114"/>
      <c r="B67" s="119"/>
      <c r="C67" s="119"/>
      <c r="D67" s="119"/>
      <c r="E67" s="119"/>
      <c r="F67" s="119"/>
      <c r="G67" s="3"/>
      <c r="H67" s="93"/>
      <c r="I67" s="94"/>
      <c r="J67" s="52"/>
      <c r="K67" s="72"/>
      <c r="L67" s="72"/>
      <c r="M67" s="54"/>
      <c r="N67" s="52"/>
      <c r="O67" s="72"/>
      <c r="P67" s="72"/>
      <c r="Q67" s="54"/>
      <c r="R67" s="52"/>
      <c r="S67" s="72"/>
      <c r="T67" s="72"/>
      <c r="U67" s="54"/>
      <c r="V67" s="52"/>
      <c r="W67" s="72"/>
      <c r="X67" s="72"/>
      <c r="Y67" s="54"/>
      <c r="Z67" s="52"/>
      <c r="AA67" s="72"/>
      <c r="AB67" s="72"/>
      <c r="AC67" s="54"/>
    </row>
    <row r="68" spans="1:29" ht="15.95" customHeight="1" x14ac:dyDescent="0.2">
      <c r="A68" s="115"/>
      <c r="B68" s="116"/>
      <c r="C68" s="116"/>
      <c r="D68" s="116"/>
      <c r="E68" s="11"/>
      <c r="F68" s="11"/>
      <c r="G68" s="3"/>
      <c r="H68" s="93"/>
      <c r="I68" s="94"/>
      <c r="J68" s="52"/>
      <c r="K68" s="72"/>
      <c r="L68" s="72"/>
      <c r="M68" s="54"/>
      <c r="N68" s="52"/>
      <c r="O68" s="72"/>
      <c r="P68" s="72"/>
      <c r="Q68" s="54"/>
      <c r="R68" s="52"/>
      <c r="S68" s="72"/>
      <c r="T68" s="72"/>
      <c r="U68" s="54"/>
      <c r="V68" s="52"/>
      <c r="W68" s="72"/>
      <c r="X68" s="72"/>
      <c r="Y68" s="54"/>
      <c r="Z68" s="52"/>
      <c r="AA68" s="72"/>
      <c r="AB68" s="72"/>
      <c r="AC68" s="54"/>
    </row>
    <row r="69" spans="1:29" ht="15.95" customHeight="1" x14ac:dyDescent="0.2">
      <c r="A69" s="115"/>
      <c r="B69" s="116"/>
      <c r="C69" s="116"/>
      <c r="D69" s="116"/>
      <c r="E69" s="11"/>
      <c r="F69" s="11"/>
      <c r="G69" s="3"/>
      <c r="H69" s="93"/>
      <c r="I69" s="94"/>
      <c r="J69" s="52"/>
      <c r="K69" s="72"/>
      <c r="L69" s="72"/>
      <c r="M69" s="54"/>
      <c r="N69" s="52"/>
      <c r="O69" s="72"/>
      <c r="P69" s="72"/>
      <c r="Q69" s="54"/>
      <c r="R69" s="52"/>
      <c r="S69" s="72"/>
      <c r="T69" s="72"/>
      <c r="U69" s="54"/>
      <c r="V69" s="52"/>
      <c r="W69" s="72"/>
      <c r="X69" s="72"/>
      <c r="Y69" s="54"/>
      <c r="Z69" s="52"/>
      <c r="AA69" s="72"/>
      <c r="AB69" s="72"/>
      <c r="AC69" s="54"/>
    </row>
    <row r="70" spans="1:29" ht="15.95" customHeight="1" thickBot="1" x14ac:dyDescent="0.25">
      <c r="A70" s="115"/>
      <c r="B70" s="116"/>
      <c r="C70" s="116"/>
      <c r="D70" s="116"/>
      <c r="E70" s="11"/>
      <c r="F70" s="11"/>
      <c r="G70" s="3"/>
      <c r="H70" s="95"/>
      <c r="I70" s="96"/>
      <c r="J70" s="74"/>
      <c r="K70" s="75"/>
      <c r="L70" s="75"/>
      <c r="M70" s="77"/>
      <c r="N70" s="74"/>
      <c r="O70" s="75"/>
      <c r="P70" s="75"/>
      <c r="Q70" s="77"/>
      <c r="R70" s="74"/>
      <c r="S70" s="75"/>
      <c r="T70" s="75"/>
      <c r="U70" s="77"/>
      <c r="V70" s="74"/>
      <c r="W70" s="75"/>
      <c r="X70" s="75"/>
      <c r="Y70" s="77"/>
      <c r="Z70" s="74"/>
      <c r="AA70" s="75"/>
      <c r="AB70" s="75"/>
      <c r="AC70" s="77"/>
    </row>
    <row r="71" spans="1:29" ht="19.5" x14ac:dyDescent="0.2">
      <c r="A71" s="115"/>
      <c r="B71" s="116"/>
      <c r="C71" s="116"/>
      <c r="D71" s="116"/>
      <c r="E71" s="11"/>
      <c r="F71" s="11"/>
      <c r="G71" s="3"/>
      <c r="H71" s="92"/>
      <c r="I71" s="91"/>
      <c r="J71" s="68"/>
      <c r="K71" s="69"/>
      <c r="L71" s="69"/>
      <c r="M71" s="71"/>
      <c r="N71" s="68"/>
      <c r="O71" s="69"/>
      <c r="P71" s="69"/>
      <c r="Q71" s="71"/>
      <c r="R71" s="68"/>
      <c r="S71" s="69"/>
      <c r="T71" s="69"/>
      <c r="U71" s="71"/>
      <c r="V71" s="68"/>
      <c r="W71" s="69"/>
      <c r="X71" s="69"/>
      <c r="Y71" s="71"/>
      <c r="Z71" s="68"/>
      <c r="AA71" s="69"/>
      <c r="AB71" s="69"/>
      <c r="AC71" s="71"/>
    </row>
    <row r="72" spans="1:29" ht="15.75" x14ac:dyDescent="0.2">
      <c r="A72" s="115"/>
      <c r="B72" s="116"/>
      <c r="C72" s="116"/>
      <c r="D72" s="116"/>
      <c r="E72" s="11"/>
      <c r="F72" s="11"/>
      <c r="G72" s="3"/>
      <c r="H72" s="93"/>
      <c r="I72" s="94"/>
      <c r="J72" s="52"/>
      <c r="K72" s="72"/>
      <c r="L72" s="72"/>
      <c r="M72" s="54"/>
      <c r="N72" s="52"/>
      <c r="O72" s="72"/>
      <c r="P72" s="72"/>
      <c r="Q72" s="54"/>
      <c r="R72" s="52"/>
      <c r="S72" s="72"/>
      <c r="T72" s="72"/>
      <c r="U72" s="54"/>
      <c r="V72" s="52"/>
      <c r="W72" s="72"/>
      <c r="X72" s="72"/>
      <c r="Y72" s="54"/>
      <c r="Z72" s="52"/>
      <c r="AA72" s="72"/>
      <c r="AB72" s="72"/>
      <c r="AC72" s="54"/>
    </row>
    <row r="73" spans="1:29" ht="15.75" x14ac:dyDescent="0.2">
      <c r="A73" s="115"/>
      <c r="B73" s="116"/>
      <c r="C73" s="116"/>
      <c r="D73" s="116"/>
      <c r="E73" s="11"/>
      <c r="F73" s="11"/>
      <c r="G73" s="3"/>
      <c r="H73" s="93"/>
      <c r="I73" s="94"/>
      <c r="J73" s="52"/>
      <c r="K73" s="72"/>
      <c r="L73" s="72"/>
      <c r="M73" s="54"/>
      <c r="N73" s="52"/>
      <c r="O73" s="72"/>
      <c r="P73" s="72"/>
      <c r="Q73" s="54"/>
      <c r="R73" s="52"/>
      <c r="S73" s="72"/>
      <c r="T73" s="72"/>
      <c r="U73" s="54"/>
      <c r="V73" s="52"/>
      <c r="W73" s="72"/>
      <c r="X73" s="72"/>
      <c r="Y73" s="54"/>
      <c r="Z73" s="52"/>
      <c r="AA73" s="72"/>
      <c r="AB73" s="72"/>
      <c r="AC73" s="54"/>
    </row>
    <row r="74" spans="1:29" ht="16.350000000000001" customHeight="1" x14ac:dyDescent="0.2">
      <c r="A74" s="115"/>
      <c r="B74" s="116"/>
      <c r="C74" s="116"/>
      <c r="D74" s="116"/>
      <c r="E74" s="11"/>
      <c r="F74" s="11"/>
      <c r="G74" s="3"/>
      <c r="H74" s="93"/>
      <c r="I74" s="94"/>
      <c r="J74" s="52"/>
      <c r="K74" s="72"/>
      <c r="L74" s="72"/>
      <c r="M74" s="54"/>
      <c r="N74" s="52"/>
      <c r="O74" s="72"/>
      <c r="P74" s="72"/>
      <c r="Q74" s="54"/>
      <c r="R74" s="52"/>
      <c r="S74" s="72"/>
      <c r="T74" s="72"/>
      <c r="U74" s="54"/>
      <c r="V74" s="52"/>
      <c r="W74" s="72"/>
      <c r="X74" s="72"/>
      <c r="Y74" s="54"/>
      <c r="Z74" s="52"/>
      <c r="AA74" s="72"/>
      <c r="AB74" s="72"/>
      <c r="AC74" s="54"/>
    </row>
    <row r="75" spans="1:29" ht="15.75" thickBot="1" x14ac:dyDescent="0.25">
      <c r="A75" s="115"/>
      <c r="B75" s="117"/>
      <c r="C75" s="4"/>
      <c r="D75" s="4"/>
      <c r="E75" s="4"/>
      <c r="F75" s="4"/>
      <c r="G75" s="3"/>
      <c r="H75" s="95"/>
      <c r="I75" s="96"/>
      <c r="J75" s="74"/>
      <c r="K75" s="75"/>
      <c r="L75" s="75"/>
      <c r="M75" s="77"/>
      <c r="N75" s="74"/>
      <c r="O75" s="75"/>
      <c r="P75" s="75"/>
      <c r="Q75" s="77"/>
      <c r="R75" s="74"/>
      <c r="S75" s="75"/>
      <c r="T75" s="75"/>
      <c r="U75" s="77"/>
      <c r="V75" s="74"/>
      <c r="W75" s="75"/>
      <c r="X75" s="75"/>
      <c r="Y75" s="77"/>
      <c r="Z75" s="74"/>
      <c r="AA75" s="75"/>
      <c r="AB75" s="75"/>
      <c r="AC75" s="77"/>
    </row>
    <row r="76" spans="1:29" ht="19.5" x14ac:dyDescent="0.2">
      <c r="A76" s="13"/>
      <c r="B76" s="117"/>
      <c r="C76" s="4"/>
      <c r="D76" s="4"/>
      <c r="E76" s="4"/>
      <c r="F76" s="4"/>
      <c r="G76" s="3"/>
      <c r="H76" s="92"/>
      <c r="I76" s="91"/>
      <c r="J76" s="68"/>
      <c r="K76" s="69"/>
      <c r="L76" s="69"/>
      <c r="M76" s="71"/>
      <c r="N76" s="68"/>
      <c r="O76" s="69"/>
      <c r="P76" s="69"/>
      <c r="Q76" s="71"/>
      <c r="R76" s="68"/>
      <c r="S76" s="69"/>
      <c r="T76" s="69"/>
      <c r="U76" s="71"/>
      <c r="V76" s="68"/>
      <c r="W76" s="69"/>
      <c r="X76" s="69"/>
      <c r="Y76" s="71"/>
      <c r="Z76" s="68"/>
      <c r="AA76" s="69"/>
      <c r="AB76" s="69"/>
      <c r="AC76" s="71"/>
    </row>
    <row r="77" spans="1:29" ht="15.75" x14ac:dyDescent="0.2">
      <c r="A77" s="4"/>
      <c r="B77" s="117"/>
      <c r="C77" s="4"/>
      <c r="D77" s="4"/>
      <c r="E77" s="4"/>
      <c r="F77" s="4"/>
      <c r="G77" s="3"/>
      <c r="H77" s="93"/>
      <c r="I77" s="94"/>
      <c r="J77" s="52"/>
      <c r="K77" s="72"/>
      <c r="L77" s="72"/>
      <c r="M77" s="54"/>
      <c r="N77" s="52"/>
      <c r="O77" s="72"/>
      <c r="P77" s="72"/>
      <c r="Q77" s="54"/>
      <c r="R77" s="52"/>
      <c r="S77" s="72"/>
      <c r="T77" s="72"/>
      <c r="U77" s="54"/>
      <c r="V77" s="52"/>
      <c r="W77" s="72"/>
      <c r="X77" s="72"/>
      <c r="Y77" s="54"/>
      <c r="Z77" s="52"/>
      <c r="AA77" s="72"/>
      <c r="AB77" s="72"/>
      <c r="AC77" s="54"/>
    </row>
    <row r="78" spans="1:29" ht="15.75" x14ac:dyDescent="0.2">
      <c r="A78" s="4"/>
      <c r="B78" s="117"/>
      <c r="C78" s="4"/>
      <c r="D78" s="4"/>
      <c r="E78" s="4"/>
      <c r="F78" s="4"/>
      <c r="G78" s="3"/>
      <c r="H78" s="93"/>
      <c r="I78" s="94"/>
      <c r="J78" s="52"/>
      <c r="K78" s="72"/>
      <c r="L78" s="72"/>
      <c r="M78" s="54"/>
      <c r="N78" s="52"/>
      <c r="O78" s="72"/>
      <c r="P78" s="72"/>
      <c r="Q78" s="54"/>
      <c r="R78" s="52"/>
      <c r="S78" s="72"/>
      <c r="T78" s="72"/>
      <c r="U78" s="54"/>
      <c r="V78" s="52"/>
      <c r="W78" s="72"/>
      <c r="X78" s="72"/>
      <c r="Y78" s="54"/>
      <c r="Z78" s="52"/>
      <c r="AA78" s="72"/>
      <c r="AB78" s="72"/>
      <c r="AC78" s="54"/>
    </row>
    <row r="79" spans="1:29" ht="15.75" x14ac:dyDescent="0.2">
      <c r="A79" s="4"/>
      <c r="B79" s="117"/>
      <c r="C79" s="4"/>
      <c r="D79" s="4"/>
      <c r="E79" s="4"/>
      <c r="F79" s="4"/>
      <c r="G79" s="3"/>
      <c r="H79" s="93"/>
      <c r="I79" s="94"/>
      <c r="J79" s="52"/>
      <c r="K79" s="72"/>
      <c r="L79" s="72"/>
      <c r="M79" s="54"/>
      <c r="N79" s="52"/>
      <c r="O79" s="72"/>
      <c r="P79" s="72"/>
      <c r="Q79" s="54"/>
      <c r="R79" s="52"/>
      <c r="S79" s="72"/>
      <c r="T79" s="72"/>
      <c r="U79" s="54"/>
      <c r="V79" s="52"/>
      <c r="W79" s="72"/>
      <c r="X79" s="72"/>
      <c r="Y79" s="54"/>
      <c r="Z79" s="52"/>
      <c r="AA79" s="72"/>
      <c r="AB79" s="72"/>
      <c r="AC79" s="54"/>
    </row>
    <row r="80" spans="1:29" ht="37.5" customHeight="1" thickBot="1" x14ac:dyDescent="0.25">
      <c r="A80" s="4"/>
      <c r="B80" s="4"/>
      <c r="C80" s="4"/>
      <c r="D80" s="4"/>
      <c r="E80" s="4"/>
      <c r="F80" s="4"/>
      <c r="G80" s="3"/>
      <c r="H80" s="95"/>
      <c r="I80" s="96"/>
      <c r="J80" s="74"/>
      <c r="K80" s="75"/>
      <c r="L80" s="75"/>
      <c r="M80" s="77"/>
      <c r="N80" s="74"/>
      <c r="O80" s="75"/>
      <c r="P80" s="75"/>
      <c r="Q80" s="77"/>
      <c r="R80" s="74"/>
      <c r="S80" s="75"/>
      <c r="T80" s="75"/>
      <c r="U80" s="77"/>
      <c r="V80" s="74"/>
      <c r="W80" s="75"/>
      <c r="X80" s="75"/>
      <c r="Y80" s="77"/>
      <c r="Z80" s="74"/>
      <c r="AA80" s="75"/>
      <c r="AB80" s="75"/>
      <c r="AC80" s="77"/>
    </row>
    <row r="81" spans="1:29" ht="19.5" x14ac:dyDescent="0.2">
      <c r="A81" s="4"/>
      <c r="B81" s="4"/>
      <c r="C81" s="4"/>
      <c r="D81" s="4"/>
      <c r="E81" s="4"/>
      <c r="F81" s="4"/>
      <c r="G81" s="3"/>
      <c r="H81" s="92"/>
      <c r="I81" s="98"/>
      <c r="J81" s="68"/>
      <c r="K81" s="69"/>
      <c r="L81" s="69"/>
      <c r="M81" s="71"/>
      <c r="N81" s="68"/>
      <c r="O81" s="69"/>
      <c r="P81" s="69"/>
      <c r="Q81" s="71"/>
      <c r="R81" s="68"/>
      <c r="S81" s="69"/>
      <c r="T81" s="69"/>
      <c r="U81" s="71"/>
      <c r="V81" s="68"/>
      <c r="W81" s="69"/>
      <c r="X81" s="69"/>
      <c r="Y81" s="71"/>
      <c r="Z81" s="68"/>
      <c r="AA81" s="69"/>
      <c r="AB81" s="69"/>
      <c r="AC81" s="71"/>
    </row>
    <row r="82" spans="1:29" ht="27" customHeight="1" x14ac:dyDescent="0.2">
      <c r="A82" s="4"/>
      <c r="B82" s="4"/>
      <c r="C82" s="4"/>
      <c r="D82" s="4"/>
      <c r="E82" s="4"/>
      <c r="F82" s="4"/>
      <c r="G82" s="3"/>
      <c r="H82" s="93"/>
      <c r="I82" s="94"/>
      <c r="J82" s="52"/>
      <c r="K82" s="72"/>
      <c r="L82" s="72"/>
      <c r="M82" s="54"/>
      <c r="N82" s="52"/>
      <c r="O82" s="72"/>
      <c r="P82" s="72"/>
      <c r="Q82" s="54"/>
      <c r="R82" s="52"/>
      <c r="S82" s="72"/>
      <c r="T82" s="72"/>
      <c r="U82" s="54"/>
      <c r="V82" s="52"/>
      <c r="W82" s="72"/>
      <c r="X82" s="72"/>
      <c r="Y82" s="54"/>
      <c r="Z82" s="52"/>
      <c r="AA82" s="72"/>
      <c r="AB82" s="72"/>
      <c r="AC82" s="54"/>
    </row>
    <row r="83" spans="1:29" ht="27" customHeight="1" x14ac:dyDescent="0.2">
      <c r="A83" s="4"/>
      <c r="B83" s="4"/>
      <c r="C83" s="4"/>
      <c r="D83" s="4"/>
      <c r="E83" s="4"/>
      <c r="F83" s="4"/>
      <c r="G83" s="3"/>
      <c r="H83" s="93"/>
      <c r="I83" s="94"/>
      <c r="J83" s="52"/>
      <c r="K83" s="72"/>
      <c r="L83" s="72"/>
      <c r="M83" s="54"/>
      <c r="N83" s="52"/>
      <c r="O83" s="72"/>
      <c r="P83" s="72"/>
      <c r="Q83" s="54"/>
      <c r="R83" s="52"/>
      <c r="S83" s="72"/>
      <c r="T83" s="72"/>
      <c r="U83" s="54"/>
      <c r="V83" s="52"/>
      <c r="W83" s="72"/>
      <c r="X83" s="72"/>
      <c r="Y83" s="54"/>
      <c r="Z83" s="52"/>
      <c r="AA83" s="72"/>
      <c r="AB83" s="72"/>
      <c r="AC83" s="54"/>
    </row>
    <row r="84" spans="1:29" ht="27" customHeight="1" x14ac:dyDescent="0.2">
      <c r="A84" s="4"/>
      <c r="B84" s="4"/>
      <c r="C84" s="4"/>
      <c r="D84" s="4"/>
      <c r="E84" s="4"/>
      <c r="F84" s="4"/>
      <c r="G84" s="3"/>
      <c r="H84" s="93"/>
      <c r="I84" s="94"/>
      <c r="J84" s="52"/>
      <c r="K84" s="72"/>
      <c r="L84" s="72"/>
      <c r="M84" s="54"/>
      <c r="N84" s="52"/>
      <c r="O84" s="72"/>
      <c r="P84" s="72"/>
      <c r="Q84" s="54"/>
      <c r="R84" s="52"/>
      <c r="S84" s="72"/>
      <c r="T84" s="72"/>
      <c r="U84" s="54"/>
      <c r="V84" s="52"/>
      <c r="W84" s="72"/>
      <c r="X84" s="72"/>
      <c r="Y84" s="54"/>
      <c r="Z84" s="52"/>
      <c r="AA84" s="72"/>
      <c r="AB84" s="72"/>
      <c r="AC84" s="54"/>
    </row>
    <row r="85" spans="1:29" ht="27" customHeight="1" thickBot="1" x14ac:dyDescent="0.25">
      <c r="A85" s="4"/>
      <c r="B85" s="4"/>
      <c r="C85" s="4"/>
      <c r="D85" s="4"/>
      <c r="E85" s="4"/>
      <c r="F85" s="4"/>
      <c r="G85" s="3"/>
      <c r="H85" s="101"/>
      <c r="I85" s="102"/>
      <c r="J85" s="74"/>
      <c r="K85" s="75"/>
      <c r="L85" s="75"/>
      <c r="M85" s="77"/>
      <c r="N85" s="74"/>
      <c r="O85" s="75"/>
      <c r="P85" s="75"/>
      <c r="Q85" s="77"/>
      <c r="R85" s="74"/>
      <c r="S85" s="75"/>
      <c r="T85" s="75"/>
      <c r="U85" s="77"/>
      <c r="V85" s="74"/>
      <c r="W85" s="75"/>
      <c r="X85" s="75"/>
      <c r="Y85" s="77"/>
      <c r="Z85" s="74"/>
      <c r="AA85" s="75"/>
      <c r="AB85" s="75"/>
      <c r="AC85" s="77"/>
    </row>
    <row r="86" spans="1:29" ht="27" customHeight="1" thickBot="1" x14ac:dyDescent="0.25">
      <c r="A86" s="4"/>
      <c r="B86" s="4"/>
      <c r="C86" s="4"/>
      <c r="D86" s="4"/>
      <c r="E86" s="4"/>
      <c r="F86" s="4"/>
      <c r="G86" s="3"/>
      <c r="H86" s="92"/>
      <c r="I86" s="103"/>
      <c r="J86" s="68"/>
      <c r="K86" s="69"/>
      <c r="L86" s="69"/>
      <c r="M86" s="71"/>
      <c r="N86" s="68"/>
      <c r="O86" s="69"/>
      <c r="P86" s="69"/>
      <c r="Q86" s="71"/>
      <c r="R86" s="68"/>
      <c r="S86" s="69"/>
      <c r="T86" s="69"/>
      <c r="U86" s="71"/>
      <c r="V86" s="68"/>
      <c r="W86" s="69"/>
      <c r="X86" s="69"/>
      <c r="Y86" s="71"/>
      <c r="Z86" s="68"/>
      <c r="AA86" s="69"/>
      <c r="AB86" s="69"/>
      <c r="AC86" s="71"/>
    </row>
    <row r="87" spans="1:29" ht="20.25" thickBot="1" x14ac:dyDescent="0.25">
      <c r="A87" s="4"/>
      <c r="B87" s="4"/>
      <c r="C87" s="4"/>
      <c r="D87" s="4"/>
      <c r="E87" s="4"/>
      <c r="F87" s="4"/>
      <c r="G87" s="3"/>
      <c r="H87" s="92"/>
      <c r="I87" s="104"/>
      <c r="J87" s="52"/>
      <c r="K87" s="72"/>
      <c r="L87" s="72"/>
      <c r="M87" s="54"/>
      <c r="N87" s="52"/>
      <c r="O87" s="72"/>
      <c r="P87" s="72"/>
      <c r="Q87" s="54"/>
      <c r="R87" s="52"/>
      <c r="S87" s="72"/>
      <c r="T87" s="72"/>
      <c r="U87" s="54"/>
      <c r="V87" s="52"/>
      <c r="W87" s="72"/>
      <c r="X87" s="72"/>
      <c r="Y87" s="54"/>
      <c r="Z87" s="52"/>
      <c r="AA87" s="72"/>
      <c r="AB87" s="72"/>
      <c r="AC87" s="54"/>
    </row>
    <row r="88" spans="1:29" ht="20.25" thickBot="1" x14ac:dyDescent="0.25">
      <c r="A88" s="4"/>
      <c r="B88" s="4"/>
      <c r="C88" s="4"/>
      <c r="D88" s="4"/>
      <c r="E88" s="4"/>
      <c r="F88" s="4"/>
      <c r="G88" s="3"/>
      <c r="H88" s="92"/>
      <c r="I88" s="105"/>
      <c r="J88" s="55"/>
      <c r="K88" s="56"/>
      <c r="L88" s="56"/>
      <c r="M88" s="58"/>
      <c r="N88" s="55"/>
      <c r="O88" s="56"/>
      <c r="P88" s="56"/>
      <c r="Q88" s="58"/>
      <c r="R88" s="55"/>
      <c r="S88" s="56"/>
      <c r="T88" s="56"/>
      <c r="U88" s="58"/>
      <c r="V88" s="55"/>
      <c r="W88" s="56"/>
      <c r="X88" s="56"/>
      <c r="Y88" s="58"/>
      <c r="Z88" s="55"/>
      <c r="AA88" s="56"/>
      <c r="AB88" s="56"/>
      <c r="AC88" s="58"/>
    </row>
    <row r="89" spans="1:29" ht="15" x14ac:dyDescent="0.2">
      <c r="A89" s="4"/>
      <c r="B89" s="4"/>
      <c r="C89" s="4"/>
      <c r="D89" s="4"/>
      <c r="E89" s="4"/>
      <c r="F89" s="4"/>
      <c r="G89" s="3"/>
      <c r="H89" s="37"/>
      <c r="I89" s="22"/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</row>
    <row r="90" spans="1:29" ht="15.75" x14ac:dyDescent="0.25">
      <c r="A90" s="4"/>
      <c r="B90" s="4"/>
      <c r="C90" s="4"/>
      <c r="D90" s="4"/>
      <c r="E90" s="4"/>
      <c r="F90" s="4"/>
      <c r="G90" s="3"/>
      <c r="H90" s="36"/>
      <c r="I90" s="23"/>
      <c r="J90" s="20"/>
      <c r="K90" s="12"/>
      <c r="L90" s="12"/>
      <c r="M90" s="34"/>
      <c r="N90" s="12"/>
      <c r="O90" s="12"/>
      <c r="P90" s="12"/>
      <c r="Q90" s="34"/>
      <c r="R90" s="12"/>
      <c r="S90" s="12"/>
      <c r="T90" s="12"/>
      <c r="U90" s="34"/>
      <c r="V90" s="12"/>
      <c r="W90" s="12"/>
      <c r="X90" s="12"/>
      <c r="Y90" s="34"/>
      <c r="Z90" s="12"/>
      <c r="AA90" s="12"/>
      <c r="AB90" s="12"/>
      <c r="AC90" s="35"/>
    </row>
    <row r="91" spans="1:29" ht="16.5" thickBot="1" x14ac:dyDescent="0.25">
      <c r="A91" s="4"/>
      <c r="B91" s="4"/>
      <c r="C91" s="4"/>
      <c r="D91" s="4"/>
      <c r="E91" s="4"/>
      <c r="F91" s="4"/>
      <c r="G91" s="3"/>
      <c r="H91" s="59"/>
      <c r="I91" s="60"/>
      <c r="J91" s="61"/>
      <c r="K91" s="62"/>
      <c r="L91" s="62"/>
      <c r="M91" s="62"/>
      <c r="N91" s="62"/>
      <c r="O91" s="62"/>
      <c r="P91" s="62"/>
      <c r="Q91" s="62"/>
      <c r="R91" s="62"/>
      <c r="S91" s="62"/>
      <c r="T91" s="62"/>
      <c r="U91" s="62"/>
      <c r="V91" s="62"/>
      <c r="W91" s="62"/>
      <c r="X91" s="62"/>
      <c r="Y91" s="62"/>
      <c r="Z91" s="62"/>
      <c r="AA91" s="62"/>
      <c r="AB91" s="62"/>
      <c r="AC91" s="63"/>
    </row>
    <row r="92" spans="1:29" ht="22.5" customHeight="1" x14ac:dyDescent="0.2">
      <c r="A92" s="3"/>
      <c r="B92" s="3"/>
      <c r="C92" s="3"/>
      <c r="D92" s="3"/>
      <c r="E92" s="3"/>
      <c r="F92" s="3"/>
      <c r="G92" s="3"/>
      <c r="H92" s="9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  <c r="AA92" s="9"/>
      <c r="AB92" s="9"/>
      <c r="AC92" s="9"/>
    </row>
    <row r="93" spans="1:29" ht="15" customHeight="1" x14ac:dyDescent="0.2">
      <c r="A93" s="3"/>
      <c r="B93" s="3"/>
      <c r="C93" s="3"/>
      <c r="D93" s="3"/>
      <c r="E93" s="3"/>
      <c r="F93" s="3"/>
      <c r="G93" s="3"/>
      <c r="H93" s="120"/>
      <c r="I93" s="64"/>
      <c r="J93" s="106"/>
      <c r="K93" s="107"/>
      <c r="L93" s="107"/>
      <c r="M93" s="107"/>
      <c r="N93" s="107"/>
      <c r="O93" s="107"/>
      <c r="P93" s="107"/>
      <c r="Q93" s="107"/>
      <c r="R93" s="107"/>
      <c r="S93" s="107"/>
      <c r="T93" s="107"/>
      <c r="U93" s="107"/>
      <c r="V93" s="107"/>
      <c r="W93" s="107"/>
      <c r="X93" s="107"/>
      <c r="Y93" s="107"/>
      <c r="Z93" s="107"/>
      <c r="AA93" s="107"/>
      <c r="AB93" s="107"/>
      <c r="AC93" s="107"/>
    </row>
    <row r="94" spans="1:29" ht="15" customHeight="1" x14ac:dyDescent="0.2">
      <c r="A94" s="3"/>
      <c r="B94" s="3"/>
      <c r="C94" s="3"/>
      <c r="D94" s="3"/>
      <c r="E94" s="3"/>
      <c r="F94" s="3"/>
      <c r="G94" s="3"/>
      <c r="H94" s="121"/>
      <c r="I94" s="64"/>
      <c r="J94" s="107"/>
      <c r="K94" s="107"/>
      <c r="L94" s="107"/>
      <c r="M94" s="107"/>
      <c r="N94" s="107"/>
      <c r="O94" s="107"/>
      <c r="P94" s="107"/>
      <c r="Q94" s="107"/>
      <c r="R94" s="107"/>
      <c r="S94" s="107"/>
      <c r="T94" s="107"/>
      <c r="U94" s="107"/>
      <c r="V94" s="107"/>
      <c r="W94" s="107"/>
      <c r="X94" s="107"/>
      <c r="Y94" s="107"/>
      <c r="Z94" s="107"/>
      <c r="AA94" s="107"/>
      <c r="AB94" s="107"/>
      <c r="AC94" s="107"/>
    </row>
    <row r="95" spans="1:29" ht="15.75" customHeight="1" x14ac:dyDescent="0.2">
      <c r="A95" s="3"/>
      <c r="B95" s="3"/>
      <c r="C95" s="3"/>
      <c r="D95" s="3"/>
      <c r="E95" s="3"/>
      <c r="F95" s="3"/>
      <c r="G95" s="3"/>
      <c r="H95" s="121"/>
      <c r="I95" s="64"/>
      <c r="J95" s="106"/>
      <c r="K95" s="108"/>
      <c r="L95" s="108"/>
      <c r="M95" s="108"/>
      <c r="N95" s="108"/>
      <c r="O95" s="108"/>
      <c r="P95" s="108"/>
      <c r="Q95" s="108"/>
      <c r="R95" s="108"/>
      <c r="S95" s="108"/>
      <c r="T95" s="107"/>
      <c r="U95" s="107"/>
      <c r="V95" s="107"/>
      <c r="W95" s="107"/>
      <c r="X95" s="107"/>
      <c r="Y95" s="107"/>
      <c r="Z95" s="107"/>
      <c r="AA95" s="107"/>
      <c r="AB95" s="107"/>
      <c r="AC95" s="107"/>
    </row>
    <row r="96" spans="1:29" ht="15" customHeight="1" x14ac:dyDescent="0.2">
      <c r="A96" s="3"/>
      <c r="B96" s="3"/>
      <c r="C96" s="3"/>
      <c r="D96" s="3"/>
      <c r="E96" s="3"/>
      <c r="F96" s="3"/>
      <c r="G96" s="3"/>
      <c r="H96" s="121"/>
      <c r="I96" s="64"/>
      <c r="J96" s="108"/>
      <c r="K96" s="108"/>
      <c r="L96" s="108"/>
      <c r="M96" s="108"/>
      <c r="N96" s="108"/>
      <c r="O96" s="108"/>
      <c r="P96" s="108"/>
      <c r="Q96" s="108"/>
      <c r="R96" s="108"/>
      <c r="S96" s="108"/>
      <c r="T96" s="107"/>
      <c r="U96" s="107"/>
      <c r="V96" s="107"/>
      <c r="W96" s="107"/>
      <c r="X96" s="107"/>
      <c r="Y96" s="107"/>
      <c r="Z96" s="107"/>
      <c r="AA96" s="107"/>
      <c r="AB96" s="107"/>
      <c r="AC96" s="107"/>
    </row>
    <row r="97" spans="1:29" ht="15" customHeight="1" x14ac:dyDescent="0.2">
      <c r="A97" s="3"/>
      <c r="B97" s="3"/>
      <c r="C97" s="3"/>
      <c r="D97" s="3"/>
      <c r="E97" s="3"/>
      <c r="F97" s="3"/>
      <c r="G97" s="3"/>
      <c r="H97" s="121"/>
      <c r="I97" s="64"/>
      <c r="J97" s="107"/>
      <c r="K97" s="107"/>
      <c r="L97" s="107"/>
      <c r="M97" s="107"/>
      <c r="N97" s="107"/>
      <c r="O97" s="107"/>
      <c r="P97" s="107"/>
      <c r="Q97" s="107"/>
      <c r="R97" s="107"/>
      <c r="S97" s="107"/>
      <c r="T97" s="107"/>
      <c r="U97" s="107"/>
      <c r="V97" s="107"/>
      <c r="W97" s="107"/>
      <c r="X97" s="107"/>
      <c r="Y97" s="107"/>
      <c r="Z97" s="107"/>
      <c r="AA97" s="107"/>
      <c r="AB97" s="107"/>
      <c r="AC97" s="107"/>
    </row>
    <row r="98" spans="1:29" x14ac:dyDescent="0.2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</row>
    <row r="99" spans="1:29" x14ac:dyDescent="0.2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</row>
    <row r="100" spans="1:29" x14ac:dyDescent="0.2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</row>
    <row r="101" spans="1:29" x14ac:dyDescent="0.2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</row>
    <row r="102" spans="1:29" x14ac:dyDescent="0.2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</row>
    <row r="103" spans="1:29" x14ac:dyDescent="0.2">
      <c r="A103" s="3"/>
      <c r="B103" s="3"/>
      <c r="C103" s="3"/>
      <c r="D103" s="3"/>
      <c r="E103" s="3"/>
      <c r="F103" s="3"/>
      <c r="G103" s="3"/>
    </row>
  </sheetData>
  <sheetProtection selectLockedCells="1"/>
  <mergeCells count="6">
    <mergeCell ref="Z1:AC1"/>
    <mergeCell ref="H1:I2"/>
    <mergeCell ref="J1:M1"/>
    <mergeCell ref="N1:Q1"/>
    <mergeCell ref="R1:U1"/>
    <mergeCell ref="V1:Y1"/>
  </mergeCells>
  <conditionalFormatting sqref="J1:AC1">
    <cfRule type="expression" dxfId="5" priority="4">
      <formula>COUNTIF(FERIES, J1:AH1)&gt;0</formula>
    </cfRule>
  </conditionalFormatting>
  <conditionalFormatting sqref="J3:AC88">
    <cfRule type="expression" dxfId="3" priority="3">
      <formula>ISNUMBER(VLOOKUP(INDEX($1:$1,COLUMN() -MOD(COLUMN()-2,4)),FERIES,1,0))</formula>
    </cfRule>
  </conditionalFormatting>
  <conditionalFormatting sqref="B1:F40">
    <cfRule type="expression" dxfId="4" priority="1">
      <formula>MATCH(B$1,FERIES,0)</formula>
    </cfRule>
  </conditionalFormatting>
  <pageMargins left="0.98425196850393704" right="0.51181102362204722" top="0.35433070866141736" bottom="0.15748031496062992" header="0.31496062992125984" footer="0.31496062992125984"/>
  <pageSetup paperSize="8" scale="50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Version=15.0.0.0,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Version=15.0.0.0,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Version=15.0.0.0,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Version=15.0.0.0, Culture=neutral, PublicKeyToken=71e9bce111e9429c</Assembly>
    <Class>Microsoft.Office.DocumentManagement.Internal.DocIdHandler</Class>
    <Data/>
    <Filter/>
  </Receiver>
</spe:Receiver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8B13511629F174BA369FA374EA8ECD6" ma:contentTypeVersion="5" ma:contentTypeDescription="Crée un document." ma:contentTypeScope="" ma:versionID="ee2096d3902ec5dc1e5b4d89cfea9563">
  <xsd:schema xmlns:xsd="http://www.w3.org/2001/XMLSchema" xmlns:xs="http://www.w3.org/2001/XMLSchema" xmlns:p="http://schemas.microsoft.com/office/2006/metadata/properties" xmlns:ns2="ff59cdc4-c9da-4913-9ec7-c67e2fb7f035" xmlns:ns3="245e6d30-3066-4163-888c-2c918f242431" targetNamespace="http://schemas.microsoft.com/office/2006/metadata/properties" ma:root="true" ma:fieldsID="351a32d836b2a450b84fe428bb5316ca" ns2:_="" ns3:_="">
    <xsd:import namespace="ff59cdc4-c9da-4913-9ec7-c67e2fb7f035"/>
    <xsd:import namespace="245e6d30-3066-4163-888c-2c918f242431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  <xsd:element ref="ns3:SharedWithUser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f59cdc4-c9da-4913-9ec7-c67e2fb7f035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Valeur d’ID de document" ma:description="Valeur de l’ID de document affecté à cet élément." ma:internalName="_dlc_DocId" ma:readOnly="true">
      <xsd:simpleType>
        <xsd:restriction base="dms:Text"/>
      </xsd:simpleType>
    </xsd:element>
    <xsd:element name="_dlc_DocIdUrl" ma:index="9" nillable="true" ma:displayName="ID de document" ma:description="Lien permanent vers ce doc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Conserver l’ID" ma:description="Conserver l’ID lors de l’ajout." ma:hidden="true" ma:internalName="_dlc_DocIdPersistId" ma:readOnly="true">
      <xsd:simpleType>
        <xsd:restriction base="dms:Boolea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45e6d30-3066-4163-888c-2c918f242431" elementFormDefault="qualified">
    <xsd:import namespace="http://schemas.microsoft.com/office/2006/documentManagement/types"/>
    <xsd:import namespace="http://schemas.microsoft.com/office/infopath/2007/PartnerControls"/>
    <xsd:element name="SharedWithUsers" ma:index="11" nillable="true" ma:displayName="Partagé avec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4.xml>�� 
</file>

<file path=customXml/item5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dlc_DocId xmlns="ff59cdc4-c9da-4913-9ec7-c67e2fb7f035">4ZSNPQ4FZ7WT-65-66786</_dlc_DocId>
    <_dlc_DocIdUrl xmlns="ff59cdc4-c9da-4913-9ec7-c67e2fb7f035">
      <Url>https://espcol001.brest-metropole.fr/sites/wss00190/usager/_layouts/15/DocIdRedir.aspx?ID=4ZSNPQ4FZ7WT-65-66786</Url>
      <Description>4ZSNPQ4FZ7WT-65-66786</Description>
    </_dlc_DocIdUrl>
  </documentManagement>
</p:properties>
</file>

<file path=customXml/itemProps1.xml><?xml version="1.0" encoding="utf-8"?>
<ds:datastoreItem xmlns:ds="http://schemas.openxmlformats.org/officeDocument/2006/customXml" ds:itemID="{565D25B7-EF5E-4196-ABA6-5A5D59195165}">
  <ds:schemaRefs>
    <ds:schemaRef ds:uri="http://schemas.microsoft.com/sharepoint/events"/>
  </ds:schemaRefs>
</ds:datastoreItem>
</file>

<file path=customXml/itemProps2.xml><?xml version="1.0" encoding="utf-8"?>
<ds:datastoreItem xmlns:ds="http://schemas.openxmlformats.org/officeDocument/2006/customXml" ds:itemID="{9BE0C254-4B57-49BD-A4EA-4EC42981536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8C296F7-1FCA-4960-A08C-860DB02D6EB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f59cdc4-c9da-4913-9ec7-c67e2fb7f035"/>
    <ds:schemaRef ds:uri="245e6d30-3066-4163-888c-2c918f24243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4.xml><?xml version="1.0" encoding="utf-8"?>
<ds:datastoreItem xmlns:ds="http://schemas.openxmlformats.org/officeDocument/2006/customXml" ds:itemID="{773CC27B-5D51-421A-B982-22C9456F76B5}">
  <ds:schemaRefs>
    <ds:schemaRef ds:uri="http://schemas.microsoft.com/DataMashup"/>
  </ds:schemaRefs>
</ds:datastoreItem>
</file>

<file path=customXml/itemProps5.xml><?xml version="1.0" encoding="utf-8"?>
<ds:datastoreItem xmlns:ds="http://schemas.openxmlformats.org/officeDocument/2006/customXml" ds:itemID="{F527A20B-A7FA-4BD5-A648-A06EEF77275A}">
  <ds:schemaRefs>
    <ds:schemaRef ds:uri="http://schemas.openxmlformats.org/package/2006/metadata/core-properties"/>
    <ds:schemaRef ds:uri="245e6d30-3066-4163-888c-2c918f242431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ff59cdc4-c9da-4913-9ec7-c67e2fb7f035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14</vt:i4>
      </vt:variant>
    </vt:vector>
  </HeadingPairs>
  <TitlesOfParts>
    <vt:vector size="17" baseType="lpstr">
      <vt:lpstr>Données</vt:lpstr>
      <vt:lpstr>(6Col)</vt:lpstr>
      <vt:lpstr>(4Col)</vt:lpstr>
      <vt:lpstr>An</vt:lpstr>
      <vt:lpstr>BM</vt:lpstr>
      <vt:lpstr>date_début</vt:lpstr>
      <vt:lpstr>date_départ</vt:lpstr>
      <vt:lpstr>date_fin</vt:lpstr>
      <vt:lpstr>ENTRE</vt:lpstr>
      <vt:lpstr>FERIES</vt:lpstr>
      <vt:lpstr>Pâques</vt:lpstr>
      <vt:lpstr>SECT</vt:lpstr>
      <vt:lpstr>TOURCC</vt:lpstr>
      <vt:lpstr>TRIG</vt:lpstr>
      <vt:lpstr>VEHIC</vt:lpstr>
      <vt:lpstr>'(4Col)'!Zone_d_impression</vt:lpstr>
      <vt:lpstr>'(6Col)'!Zone_d_impression</vt:lpstr>
    </vt:vector>
  </TitlesOfParts>
  <Company>Eau du Ponant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BOUVIER Anne Sophie</dc:creator>
  <cp:lastModifiedBy>LE SONN Patrick</cp:lastModifiedBy>
  <cp:lastPrinted>2024-08-30T08:00:57Z</cp:lastPrinted>
  <dcterms:created xsi:type="dcterms:W3CDTF">2020-10-22T10:32:54Z</dcterms:created>
  <dcterms:modified xsi:type="dcterms:W3CDTF">2024-10-21T14:50:48Z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0x010100C8B13511629F174BA369FA374EA8ECD6</vt:lpwstr>
  </property>
  <property fmtid="{D5CDD505-2E9C-101B-9397-08002B2CF9AE}" pid="3" name="_dlc_DocIdItemGuid">
    <vt:lpwstr>7976c2c3-eb1f-408f-933c-364653947cbc</vt:lpwstr>
  </property>
</Properties>
</file>