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IT\Profils\plesonn\Bureau\"/>
    </mc:Choice>
  </mc:AlternateContent>
  <bookViews>
    <workbookView xWindow="0" yWindow="0" windowWidth="25935" windowHeight="9120"/>
  </bookViews>
  <sheets>
    <sheet name="BM01" sheetId="1" r:id="rId1"/>
  </sheets>
  <externalReferences>
    <externalReference r:id="rId2"/>
  </externalReferences>
  <definedNames>
    <definedName name="An">[1]Calendrier!$E$1</definedName>
    <definedName name="ChoixN">[1]Portables!$AA$4:$AA$101</definedName>
    <definedName name="ChoixP">[1]Portables!$AB$4:$AB$101</definedName>
    <definedName name="COMPTE">OFFSET([1]Données!$A$3,0,0,COUNTA([1]Données!$A:$A)-1)</definedName>
    <definedName name="critère">[1]Calendrier!$O$5:$O$17</definedName>
    <definedName name="dates">[1]Calendrier!$E$5:$F$491</definedName>
    <definedName name="débmois">[1]Calendrier!$G$5:$H$16</definedName>
    <definedName name="FERIES">[1]Calendrier!$M$5:$M$17</definedName>
    <definedName name="jfdate">[1]Calendrier!$M$5:$M$21</definedName>
    <definedName name="JJMM">[1]Calendrier!$E$36:$E$500</definedName>
    <definedName name="jourabbrege">[1]Calendrier!$J$5:$K$11</definedName>
    <definedName name="NbJoursOuv">OFFSET([1]MOYENNE!$C$7,0,0,COUNTIF([1]MOYENNE!$B$7:$B$372, "&lt;&gt;0"))</definedName>
    <definedName name="NUMERO">[1]Portables!$Z$4:$Z$101</definedName>
    <definedName name="numsem">OFFSET([1]MOYENNE!$B$7,0,0,COUNTIF([1]MOYENNE!$B$7:$B$372, "&lt;&gt;0"))</definedName>
    <definedName name="PaqueB">[1]Calendrier!$M$6</definedName>
    <definedName name="PORTABLES">OFFSET([1]Portables!$AB$4,0,0,COUNTA([1]Portables!$AB:$AB)-1)</definedName>
    <definedName name="RELEVEUR">OFFSET([1]Données!$D$3,0,0,COUNTA([1]Données!$D:$D)-1)</definedName>
    <definedName name="RELEVEURS">OFFSET([1]Données!$AA$2,0,0,COUNTA([1]Données!$AA:$AA)-1)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6" i="1" l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IV193" i="1"/>
  <c r="IS193" i="1"/>
  <c r="IU192" i="1"/>
  <c r="IR192" i="1"/>
  <c r="IT191" i="1"/>
  <c r="IQ191" i="1"/>
  <c r="A12" i="1"/>
  <c r="D12" i="1" s="1"/>
  <c r="A11" i="1"/>
  <c r="C11" i="1" s="1"/>
  <c r="A10" i="1"/>
  <c r="B10" i="1" s="1"/>
  <c r="A9" i="1"/>
  <c r="C9" i="1" s="1"/>
  <c r="JQ8" i="1"/>
  <c r="JQ193" i="1" s="1"/>
  <c r="JP8" i="1"/>
  <c r="JP192" i="1" s="1"/>
  <c r="JO8" i="1"/>
  <c r="JO191" i="1" s="1"/>
  <c r="JN8" i="1"/>
  <c r="JN193" i="1" s="1"/>
  <c r="JM8" i="1"/>
  <c r="JM192" i="1" s="1"/>
  <c r="JL8" i="1"/>
  <c r="JL191" i="1" s="1"/>
  <c r="JK8" i="1"/>
  <c r="JK193" i="1" s="1"/>
  <c r="JJ8" i="1"/>
  <c r="JJ192" i="1" s="1"/>
  <c r="JI8" i="1"/>
  <c r="JI191" i="1" s="1"/>
  <c r="JH8" i="1"/>
  <c r="JH193" i="1" s="1"/>
  <c r="JG8" i="1"/>
  <c r="JG192" i="1" s="1"/>
  <c r="JF8" i="1"/>
  <c r="JF191" i="1" s="1"/>
  <c r="JE8" i="1"/>
  <c r="JE193" i="1" s="1"/>
  <c r="JD8" i="1"/>
  <c r="JD192" i="1" s="1"/>
  <c r="JC8" i="1"/>
  <c r="JC191" i="1" s="1"/>
  <c r="JB8" i="1"/>
  <c r="JB193" i="1" s="1"/>
  <c r="JA8" i="1"/>
  <c r="JA192" i="1" s="1"/>
  <c r="IZ8" i="1"/>
  <c r="IZ191" i="1" s="1"/>
  <c r="IY8" i="1"/>
  <c r="IY193" i="1" s="1"/>
  <c r="IX8" i="1"/>
  <c r="IX192" i="1" s="1"/>
  <c r="IW8" i="1"/>
  <c r="IW191" i="1" s="1"/>
  <c r="IP8" i="1"/>
  <c r="IP193" i="1" s="1"/>
  <c r="IO8" i="1"/>
  <c r="IO192" i="1" s="1"/>
  <c r="IN8" i="1"/>
  <c r="IN191" i="1" s="1"/>
  <c r="IM8" i="1"/>
  <c r="IM193" i="1" s="1"/>
  <c r="IL8" i="1"/>
  <c r="IL192" i="1" s="1"/>
  <c r="IK8" i="1"/>
  <c r="IK191" i="1" s="1"/>
  <c r="IJ8" i="1"/>
  <c r="IJ193" i="1" s="1"/>
  <c r="II8" i="1"/>
  <c r="II192" i="1" s="1"/>
  <c r="IH8" i="1"/>
  <c r="IH191" i="1" s="1"/>
  <c r="IG8" i="1"/>
  <c r="IG193" i="1" s="1"/>
  <c r="IF8" i="1"/>
  <c r="IF192" i="1" s="1"/>
  <c r="IE8" i="1"/>
  <c r="IE191" i="1" s="1"/>
  <c r="ID8" i="1"/>
  <c r="ID193" i="1" s="1"/>
  <c r="IC8" i="1"/>
  <c r="IC192" i="1" s="1"/>
  <c r="IB8" i="1"/>
  <c r="IB191" i="1" s="1"/>
  <c r="IA8" i="1"/>
  <c r="IA193" i="1" s="1"/>
  <c r="HZ8" i="1"/>
  <c r="HZ192" i="1" s="1"/>
  <c r="HY8" i="1"/>
  <c r="HY191" i="1" s="1"/>
  <c r="HX8" i="1"/>
  <c r="HX193" i="1" s="1"/>
  <c r="HW8" i="1"/>
  <c r="HW192" i="1" s="1"/>
  <c r="HV8" i="1"/>
  <c r="HV191" i="1" s="1"/>
  <c r="HU8" i="1"/>
  <c r="HU193" i="1" s="1"/>
  <c r="HT8" i="1"/>
  <c r="HT192" i="1" s="1"/>
  <c r="HS8" i="1"/>
  <c r="HS191" i="1" s="1"/>
  <c r="HR8" i="1"/>
  <c r="HR193" i="1" s="1"/>
  <c r="HQ8" i="1"/>
  <c r="HQ192" i="1" s="1"/>
  <c r="HP8" i="1"/>
  <c r="HP191" i="1" s="1"/>
  <c r="HO8" i="1"/>
  <c r="HO193" i="1" s="1"/>
  <c r="HN8" i="1"/>
  <c r="HN192" i="1" s="1"/>
  <c r="HM8" i="1"/>
  <c r="HM191" i="1" s="1"/>
  <c r="HL8" i="1"/>
  <c r="HL193" i="1" s="1"/>
  <c r="HK8" i="1"/>
  <c r="HK192" i="1" s="1"/>
  <c r="HJ8" i="1"/>
  <c r="HJ191" i="1" s="1"/>
  <c r="HI8" i="1"/>
  <c r="HI193" i="1" s="1"/>
  <c r="HH8" i="1"/>
  <c r="HH192" i="1" s="1"/>
  <c r="HG8" i="1"/>
  <c r="HG191" i="1" s="1"/>
  <c r="HF8" i="1"/>
  <c r="HF193" i="1" s="1"/>
  <c r="HE8" i="1"/>
  <c r="HE192" i="1" s="1"/>
  <c r="HD8" i="1"/>
  <c r="HD191" i="1" s="1"/>
  <c r="HC8" i="1"/>
  <c r="HC193" i="1" s="1"/>
  <c r="HB8" i="1"/>
  <c r="HB192" i="1" s="1"/>
  <c r="HA8" i="1"/>
  <c r="HA191" i="1" s="1"/>
  <c r="GZ8" i="1"/>
  <c r="GZ193" i="1" s="1"/>
  <c r="GY8" i="1"/>
  <c r="GY192" i="1" s="1"/>
  <c r="GX8" i="1"/>
  <c r="GX191" i="1" s="1"/>
  <c r="GW8" i="1"/>
  <c r="GW193" i="1" s="1"/>
  <c r="GV8" i="1"/>
  <c r="GV192" i="1" s="1"/>
  <c r="GU8" i="1"/>
  <c r="GU191" i="1" s="1"/>
  <c r="GT8" i="1"/>
  <c r="GT193" i="1" s="1"/>
  <c r="GS8" i="1"/>
  <c r="GS192" i="1" s="1"/>
  <c r="GR8" i="1"/>
  <c r="GR191" i="1" s="1"/>
  <c r="GQ8" i="1"/>
  <c r="GQ193" i="1" s="1"/>
  <c r="GP8" i="1"/>
  <c r="GP192" i="1" s="1"/>
  <c r="GO8" i="1"/>
  <c r="GO191" i="1" s="1"/>
  <c r="GN8" i="1"/>
  <c r="GN193" i="1" s="1"/>
  <c r="GM8" i="1"/>
  <c r="GM192" i="1" s="1"/>
  <c r="GL8" i="1"/>
  <c r="GL191" i="1" s="1"/>
  <c r="GK8" i="1"/>
  <c r="GK193" i="1" s="1"/>
  <c r="GJ8" i="1"/>
  <c r="GJ192" i="1" s="1"/>
  <c r="GI8" i="1"/>
  <c r="GI191" i="1" s="1"/>
  <c r="GH8" i="1"/>
  <c r="GH193" i="1" s="1"/>
  <c r="GG8" i="1"/>
  <c r="GG192" i="1" s="1"/>
  <c r="GF8" i="1"/>
  <c r="GF191" i="1" s="1"/>
  <c r="GE8" i="1"/>
  <c r="GE193" i="1" s="1"/>
  <c r="GD8" i="1"/>
  <c r="GD192" i="1" s="1"/>
  <c r="GC8" i="1"/>
  <c r="GC191" i="1" s="1"/>
  <c r="GB8" i="1"/>
  <c r="GB193" i="1" s="1"/>
  <c r="GA8" i="1"/>
  <c r="GA192" i="1" s="1"/>
  <c r="FZ8" i="1"/>
  <c r="FZ191" i="1" s="1"/>
  <c r="FY8" i="1"/>
  <c r="FY193" i="1" s="1"/>
  <c r="FX8" i="1"/>
  <c r="FX192" i="1" s="1"/>
  <c r="FW8" i="1"/>
  <c r="FW191" i="1" s="1"/>
  <c r="FV8" i="1"/>
  <c r="FV193" i="1" s="1"/>
  <c r="FU8" i="1"/>
  <c r="FU192" i="1" s="1"/>
  <c r="FT8" i="1"/>
  <c r="FT191" i="1" s="1"/>
  <c r="FS8" i="1"/>
  <c r="FS193" i="1" s="1"/>
  <c r="FR8" i="1"/>
  <c r="FR192" i="1" s="1"/>
  <c r="FQ8" i="1"/>
  <c r="FQ191" i="1" s="1"/>
  <c r="FP8" i="1"/>
  <c r="FP193" i="1" s="1"/>
  <c r="FO8" i="1"/>
  <c r="FO192" i="1" s="1"/>
  <c r="FN8" i="1"/>
  <c r="FN191" i="1" s="1"/>
  <c r="FM8" i="1"/>
  <c r="FM193" i="1" s="1"/>
  <c r="FL8" i="1"/>
  <c r="FL192" i="1" s="1"/>
  <c r="FK8" i="1"/>
  <c r="FK191" i="1" s="1"/>
  <c r="FJ8" i="1"/>
  <c r="FJ193" i="1" s="1"/>
  <c r="FI8" i="1"/>
  <c r="FI192" i="1" s="1"/>
  <c r="FH8" i="1"/>
  <c r="FH191" i="1" s="1"/>
  <c r="FG8" i="1"/>
  <c r="FG193" i="1" s="1"/>
  <c r="FF8" i="1"/>
  <c r="FF192" i="1" s="1"/>
  <c r="FE8" i="1"/>
  <c r="FE191" i="1" s="1"/>
  <c r="FD8" i="1"/>
  <c r="FD193" i="1" s="1"/>
  <c r="FC8" i="1"/>
  <c r="FC192" i="1" s="1"/>
  <c r="FB8" i="1"/>
  <c r="FB191" i="1" s="1"/>
  <c r="FA8" i="1"/>
  <c r="FA193" i="1" s="1"/>
  <c r="EZ8" i="1"/>
  <c r="EZ192" i="1" s="1"/>
  <c r="EY8" i="1"/>
  <c r="EY191" i="1" s="1"/>
  <c r="EX8" i="1"/>
  <c r="EX193" i="1" s="1"/>
  <c r="EW8" i="1"/>
  <c r="EW192" i="1" s="1"/>
  <c r="EV8" i="1"/>
  <c r="EV191" i="1" s="1"/>
  <c r="EU8" i="1"/>
  <c r="EU193" i="1" s="1"/>
  <c r="ET8" i="1"/>
  <c r="ET192" i="1" s="1"/>
  <c r="ES8" i="1"/>
  <c r="ES191" i="1" s="1"/>
  <c r="ER8" i="1"/>
  <c r="ER193" i="1" s="1"/>
  <c r="EQ8" i="1"/>
  <c r="EQ192" i="1" s="1"/>
  <c r="EP8" i="1"/>
  <c r="EP191" i="1" s="1"/>
  <c r="EO8" i="1"/>
  <c r="EO193" i="1" s="1"/>
  <c r="EN8" i="1"/>
  <c r="EN192" i="1" s="1"/>
  <c r="EM8" i="1"/>
  <c r="EM191" i="1" s="1"/>
  <c r="EL8" i="1"/>
  <c r="EL193" i="1" s="1"/>
  <c r="EK8" i="1"/>
  <c r="EK192" i="1" s="1"/>
  <c r="EJ8" i="1"/>
  <c r="EJ191" i="1" s="1"/>
  <c r="EI8" i="1"/>
  <c r="EI193" i="1" s="1"/>
  <c r="EH8" i="1"/>
  <c r="EH192" i="1" s="1"/>
  <c r="EG8" i="1"/>
  <c r="EG191" i="1" s="1"/>
  <c r="EF8" i="1"/>
  <c r="EF193" i="1" s="1"/>
  <c r="EE8" i="1"/>
  <c r="EE192" i="1" s="1"/>
  <c r="ED8" i="1"/>
  <c r="ED191" i="1" s="1"/>
  <c r="EC8" i="1"/>
  <c r="EC193" i="1" s="1"/>
  <c r="EB8" i="1"/>
  <c r="EB192" i="1" s="1"/>
  <c r="EA8" i="1"/>
  <c r="EA191" i="1" s="1"/>
  <c r="DZ8" i="1"/>
  <c r="DZ193" i="1" s="1"/>
  <c r="DY8" i="1"/>
  <c r="DY192" i="1" s="1"/>
  <c r="DX8" i="1"/>
  <c r="DX191" i="1" s="1"/>
  <c r="DW8" i="1"/>
  <c r="DW193" i="1" s="1"/>
  <c r="DV8" i="1"/>
  <c r="DV192" i="1" s="1"/>
  <c r="DU8" i="1"/>
  <c r="DU191" i="1" s="1"/>
  <c r="DT8" i="1"/>
  <c r="DT193" i="1" s="1"/>
  <c r="DS8" i="1"/>
  <c r="DS192" i="1" s="1"/>
  <c r="DR8" i="1"/>
  <c r="DR191" i="1" s="1"/>
  <c r="DQ8" i="1"/>
  <c r="DQ193" i="1" s="1"/>
  <c r="DP8" i="1"/>
  <c r="DP192" i="1" s="1"/>
  <c r="DO8" i="1"/>
  <c r="DO191" i="1" s="1"/>
  <c r="DN8" i="1"/>
  <c r="DN193" i="1" s="1"/>
  <c r="DM8" i="1"/>
  <c r="DM192" i="1" s="1"/>
  <c r="DL8" i="1"/>
  <c r="DL191" i="1" s="1"/>
  <c r="DK8" i="1"/>
  <c r="DK193" i="1" s="1"/>
  <c r="DJ8" i="1"/>
  <c r="DJ192" i="1" s="1"/>
  <c r="DI8" i="1"/>
  <c r="DI191" i="1" s="1"/>
  <c r="DH8" i="1"/>
  <c r="DH193" i="1" s="1"/>
  <c r="DG8" i="1"/>
  <c r="DG192" i="1" s="1"/>
  <c r="DF8" i="1"/>
  <c r="DF191" i="1" s="1"/>
  <c r="DE8" i="1"/>
  <c r="DE193" i="1" s="1"/>
  <c r="DD8" i="1"/>
  <c r="DD192" i="1" s="1"/>
  <c r="DC8" i="1"/>
  <c r="DC191" i="1" s="1"/>
  <c r="DB8" i="1"/>
  <c r="DB193" i="1" s="1"/>
  <c r="DA8" i="1"/>
  <c r="DA192" i="1" s="1"/>
  <c r="CZ8" i="1"/>
  <c r="CZ191" i="1" s="1"/>
  <c r="CY8" i="1"/>
  <c r="CY193" i="1" s="1"/>
  <c r="CX8" i="1"/>
  <c r="CX192" i="1" s="1"/>
  <c r="CW8" i="1"/>
  <c r="CW191" i="1" s="1"/>
  <c r="CV8" i="1"/>
  <c r="CV193" i="1" s="1"/>
  <c r="CU8" i="1"/>
  <c r="CU192" i="1" s="1"/>
  <c r="CT8" i="1"/>
  <c r="CT191" i="1" s="1"/>
  <c r="CS8" i="1"/>
  <c r="CS193" i="1" s="1"/>
  <c r="CR8" i="1"/>
  <c r="CR192" i="1" s="1"/>
  <c r="CQ8" i="1"/>
  <c r="CQ191" i="1" s="1"/>
  <c r="CP8" i="1"/>
  <c r="CP193" i="1" s="1"/>
  <c r="CO8" i="1"/>
  <c r="CO192" i="1" s="1"/>
  <c r="CN8" i="1"/>
  <c r="CN191" i="1" s="1"/>
  <c r="CM8" i="1"/>
  <c r="CM193" i="1" s="1"/>
  <c r="CL8" i="1"/>
  <c r="CL192" i="1" s="1"/>
  <c r="CK8" i="1"/>
  <c r="CK191" i="1" s="1"/>
  <c r="CJ8" i="1"/>
  <c r="CJ193" i="1" s="1"/>
  <c r="CI8" i="1"/>
  <c r="CI192" i="1" s="1"/>
  <c r="CH8" i="1"/>
  <c r="CH191" i="1" s="1"/>
  <c r="CG8" i="1"/>
  <c r="CG193" i="1" s="1"/>
  <c r="CF8" i="1"/>
  <c r="CF192" i="1" s="1"/>
  <c r="CE8" i="1"/>
  <c r="CE191" i="1" s="1"/>
  <c r="CD8" i="1"/>
  <c r="CD193" i="1" s="1"/>
  <c r="CC8" i="1"/>
  <c r="CC192" i="1" s="1"/>
  <c r="CB8" i="1"/>
  <c r="CB191" i="1" s="1"/>
  <c r="CA8" i="1"/>
  <c r="CA193" i="1" s="1"/>
  <c r="BZ8" i="1"/>
  <c r="BZ192" i="1" s="1"/>
  <c r="BY8" i="1"/>
  <c r="BY191" i="1" s="1"/>
  <c r="BX8" i="1"/>
  <c r="BX193" i="1" s="1"/>
  <c r="BW8" i="1"/>
  <c r="BW192" i="1" s="1"/>
  <c r="BV8" i="1"/>
  <c r="BV191" i="1" s="1"/>
  <c r="BU8" i="1"/>
  <c r="BU193" i="1" s="1"/>
  <c r="BT8" i="1"/>
  <c r="BT192" i="1" s="1"/>
  <c r="BS8" i="1"/>
  <c r="BS191" i="1" s="1"/>
  <c r="BR8" i="1"/>
  <c r="BR193" i="1" s="1"/>
  <c r="BQ8" i="1"/>
  <c r="BQ192" i="1" s="1"/>
  <c r="BP8" i="1"/>
  <c r="BP191" i="1" s="1"/>
  <c r="BO8" i="1"/>
  <c r="BO193" i="1" s="1"/>
  <c r="BN8" i="1"/>
  <c r="BN192" i="1" s="1"/>
  <c r="BM8" i="1"/>
  <c r="BM191" i="1" s="1"/>
  <c r="BL8" i="1"/>
  <c r="BL193" i="1" s="1"/>
  <c r="BK8" i="1"/>
  <c r="BK192" i="1" s="1"/>
  <c r="BJ8" i="1"/>
  <c r="BJ191" i="1" s="1"/>
  <c r="BI8" i="1"/>
  <c r="BI193" i="1" s="1"/>
  <c r="BH8" i="1"/>
  <c r="BH192" i="1" s="1"/>
  <c r="BG8" i="1"/>
  <c r="BG191" i="1" s="1"/>
  <c r="BF8" i="1"/>
  <c r="BF193" i="1" s="1"/>
  <c r="BE8" i="1"/>
  <c r="BE192" i="1" s="1"/>
  <c r="BD8" i="1"/>
  <c r="BD191" i="1" s="1"/>
  <c r="BC8" i="1"/>
  <c r="BC193" i="1" s="1"/>
  <c r="BB8" i="1"/>
  <c r="BB192" i="1" s="1"/>
  <c r="BA8" i="1"/>
  <c r="BA191" i="1" s="1"/>
  <c r="AZ8" i="1"/>
  <c r="AZ193" i="1" s="1"/>
  <c r="AY8" i="1"/>
  <c r="AY192" i="1" s="1"/>
  <c r="AX8" i="1"/>
  <c r="AX191" i="1" s="1"/>
  <c r="AW8" i="1"/>
  <c r="AW193" i="1" s="1"/>
  <c r="AV8" i="1"/>
  <c r="AV192" i="1" s="1"/>
  <c r="AU8" i="1"/>
  <c r="AU191" i="1" s="1"/>
  <c r="AT8" i="1"/>
  <c r="AT193" i="1" s="1"/>
  <c r="AS8" i="1"/>
  <c r="AS192" i="1" s="1"/>
  <c r="AR8" i="1"/>
  <c r="AR191" i="1" s="1"/>
  <c r="AQ8" i="1"/>
  <c r="AQ193" i="1" s="1"/>
  <c r="AP8" i="1"/>
  <c r="AP192" i="1" s="1"/>
  <c r="AO8" i="1"/>
  <c r="AO191" i="1" s="1"/>
  <c r="AN8" i="1"/>
  <c r="AN193" i="1" s="1"/>
  <c r="AM8" i="1"/>
  <c r="AM192" i="1" s="1"/>
  <c r="AL8" i="1"/>
  <c r="AL191" i="1" s="1"/>
  <c r="AK8" i="1"/>
  <c r="AK193" i="1" s="1"/>
  <c r="AJ8" i="1"/>
  <c r="AJ192" i="1" s="1"/>
  <c r="AI8" i="1"/>
  <c r="AI191" i="1" s="1"/>
  <c r="AH8" i="1"/>
  <c r="AH193" i="1" s="1"/>
  <c r="AG8" i="1"/>
  <c r="AG192" i="1" s="1"/>
  <c r="AF8" i="1"/>
  <c r="AF191" i="1" s="1"/>
  <c r="AE8" i="1"/>
  <c r="AE193" i="1" s="1"/>
  <c r="AD8" i="1"/>
  <c r="AD192" i="1" s="1"/>
  <c r="AC8" i="1"/>
  <c r="AC191" i="1" s="1"/>
  <c r="AB8" i="1"/>
  <c r="AB193" i="1" s="1"/>
  <c r="AA8" i="1"/>
  <c r="AA192" i="1" s="1"/>
  <c r="Z8" i="1"/>
  <c r="Z191" i="1" s="1"/>
  <c r="Y8" i="1"/>
  <c r="Y193" i="1" s="1"/>
  <c r="X8" i="1"/>
  <c r="X192" i="1" s="1"/>
  <c r="W8" i="1"/>
  <c r="W191" i="1" s="1"/>
  <c r="V8" i="1"/>
  <c r="V193" i="1" s="1"/>
  <c r="U8" i="1"/>
  <c r="U192" i="1" s="1"/>
  <c r="T8" i="1"/>
  <c r="T191" i="1" s="1"/>
  <c r="S8" i="1"/>
  <c r="S193" i="1" s="1"/>
  <c r="R8" i="1"/>
  <c r="R192" i="1" s="1"/>
  <c r="Q8" i="1"/>
  <c r="Q191" i="1" s="1"/>
  <c r="P8" i="1"/>
  <c r="P193" i="1" s="1"/>
  <c r="O8" i="1"/>
  <c r="O192" i="1" s="1"/>
  <c r="N8" i="1"/>
  <c r="N191" i="1" s="1"/>
  <c r="M8" i="1"/>
  <c r="M193" i="1" s="1"/>
  <c r="L8" i="1"/>
  <c r="L192" i="1" s="1"/>
  <c r="K8" i="1"/>
  <c r="K191" i="1" s="1"/>
  <c r="J8" i="1"/>
  <c r="J193" i="1" s="1"/>
  <c r="I8" i="1"/>
  <c r="I192" i="1" s="1"/>
  <c r="H8" i="1"/>
  <c r="H191" i="1" s="1"/>
  <c r="G8" i="1"/>
  <c r="G193" i="1" s="1"/>
  <c r="F8" i="1"/>
  <c r="F192" i="1" s="1"/>
  <c r="E8" i="1"/>
  <c r="E4" i="1"/>
  <c r="E3" i="1" s="1"/>
  <c r="B9" i="1" l="1"/>
  <c r="E7" i="1"/>
  <c r="H7" i="1" s="1"/>
  <c r="K7" i="1" s="1"/>
  <c r="N7" i="1" s="1"/>
  <c r="Q7" i="1" s="1"/>
  <c r="T7" i="1" s="1"/>
  <c r="W7" i="1" s="1"/>
  <c r="Z7" i="1" s="1"/>
  <c r="AC7" i="1" s="1"/>
  <c r="AF7" i="1" s="1"/>
  <c r="AI7" i="1" s="1"/>
  <c r="AL7" i="1" s="1"/>
  <c r="AO7" i="1" s="1"/>
  <c r="AR7" i="1" s="1"/>
  <c r="AU7" i="1" s="1"/>
  <c r="AX7" i="1" s="1"/>
  <c r="BA7" i="1" s="1"/>
  <c r="BD7" i="1" s="1"/>
  <c r="BG7" i="1" s="1"/>
  <c r="BJ7" i="1" s="1"/>
  <c r="BM7" i="1" s="1"/>
  <c r="BP7" i="1" s="1"/>
  <c r="BS7" i="1" s="1"/>
  <c r="BV7" i="1" s="1"/>
  <c r="BY7" i="1" s="1"/>
  <c r="CB7" i="1" s="1"/>
  <c r="CE7" i="1" s="1"/>
  <c r="CH7" i="1" s="1"/>
  <c r="CK7" i="1" s="1"/>
  <c r="CN7" i="1" s="1"/>
  <c r="CQ7" i="1" s="1"/>
  <c r="CT7" i="1" s="1"/>
  <c r="CW7" i="1" s="1"/>
  <c r="CZ7" i="1" s="1"/>
  <c r="DC7" i="1" s="1"/>
  <c r="DF7" i="1" s="1"/>
  <c r="DI7" i="1" s="1"/>
  <c r="DL7" i="1" s="1"/>
  <c r="DO7" i="1" s="1"/>
  <c r="DR7" i="1" s="1"/>
  <c r="DU7" i="1" s="1"/>
  <c r="DX7" i="1" s="1"/>
  <c r="EA7" i="1" s="1"/>
  <c r="ED7" i="1" s="1"/>
  <c r="EG7" i="1" s="1"/>
  <c r="EJ7" i="1" s="1"/>
  <c r="EM7" i="1" s="1"/>
  <c r="EP7" i="1" s="1"/>
  <c r="ES7" i="1" s="1"/>
  <c r="EV7" i="1" s="1"/>
  <c r="EY7" i="1" s="1"/>
  <c r="FB7" i="1" s="1"/>
  <c r="FE7" i="1" s="1"/>
  <c r="FH7" i="1" s="1"/>
  <c r="FK7" i="1" s="1"/>
  <c r="FN7" i="1" s="1"/>
  <c r="FQ7" i="1" s="1"/>
  <c r="FT7" i="1" s="1"/>
  <c r="FW7" i="1" s="1"/>
  <c r="FZ7" i="1" s="1"/>
  <c r="GC7" i="1" s="1"/>
  <c r="GF7" i="1" s="1"/>
  <c r="GI7" i="1" s="1"/>
  <c r="GL7" i="1" s="1"/>
  <c r="GO7" i="1" s="1"/>
  <c r="GR7" i="1" s="1"/>
  <c r="GU7" i="1" s="1"/>
  <c r="GX7" i="1" s="1"/>
  <c r="HA7" i="1" s="1"/>
  <c r="HD7" i="1" s="1"/>
  <c r="HG7" i="1" s="1"/>
  <c r="HJ7" i="1" s="1"/>
  <c r="HM7" i="1" s="1"/>
  <c r="HP7" i="1" s="1"/>
  <c r="HS7" i="1" s="1"/>
  <c r="HV7" i="1" s="1"/>
  <c r="HY7" i="1" s="1"/>
  <c r="IB7" i="1" s="1"/>
  <c r="IE7" i="1" s="1"/>
  <c r="IH7" i="1" s="1"/>
  <c r="IK7" i="1" s="1"/>
  <c r="IN7" i="1" s="1"/>
  <c r="IQ7" i="1" s="1"/>
  <c r="IT7" i="1" s="1"/>
  <c r="IW7" i="1" s="1"/>
  <c r="IZ7" i="1" s="1"/>
  <c r="JC7" i="1" s="1"/>
  <c r="JF7" i="1" s="1"/>
  <c r="JI7" i="1" s="1"/>
  <c r="JL7" i="1" s="1"/>
  <c r="JO7" i="1" s="1"/>
  <c r="H4" i="1"/>
  <c r="K4" i="1" s="1"/>
  <c r="G7" i="1"/>
  <c r="J7" i="1" s="1"/>
  <c r="M7" i="1" s="1"/>
  <c r="P7" i="1" s="1"/>
  <c r="S7" i="1" s="1"/>
  <c r="V7" i="1" s="1"/>
  <c r="Y7" i="1" s="1"/>
  <c r="AB7" i="1" s="1"/>
  <c r="AE7" i="1" s="1"/>
  <c r="AH7" i="1" s="1"/>
  <c r="AK7" i="1" s="1"/>
  <c r="AN7" i="1" s="1"/>
  <c r="AQ7" i="1" s="1"/>
  <c r="AT7" i="1" s="1"/>
  <c r="AW7" i="1" s="1"/>
  <c r="AZ7" i="1" s="1"/>
  <c r="BC7" i="1" s="1"/>
  <c r="BF7" i="1" s="1"/>
  <c r="BI7" i="1" s="1"/>
  <c r="BL7" i="1" s="1"/>
  <c r="BO7" i="1" s="1"/>
  <c r="BR7" i="1" s="1"/>
  <c r="BU7" i="1" s="1"/>
  <c r="BX7" i="1" s="1"/>
  <c r="CA7" i="1" s="1"/>
  <c r="CD7" i="1" s="1"/>
  <c r="CG7" i="1" s="1"/>
  <c r="CJ7" i="1" s="1"/>
  <c r="CM7" i="1" s="1"/>
  <c r="CP7" i="1" s="1"/>
  <c r="CS7" i="1" s="1"/>
  <c r="CV7" i="1" s="1"/>
  <c r="CY7" i="1" s="1"/>
  <c r="DB7" i="1" s="1"/>
  <c r="DE7" i="1" s="1"/>
  <c r="DH7" i="1" s="1"/>
  <c r="DK7" i="1" s="1"/>
  <c r="DN7" i="1" s="1"/>
  <c r="DQ7" i="1" s="1"/>
  <c r="DT7" i="1" s="1"/>
  <c r="DW7" i="1" s="1"/>
  <c r="DZ7" i="1" s="1"/>
  <c r="EC7" i="1" s="1"/>
  <c r="EF7" i="1" s="1"/>
  <c r="EI7" i="1" s="1"/>
  <c r="EL7" i="1" s="1"/>
  <c r="EO7" i="1" s="1"/>
  <c r="ER7" i="1" s="1"/>
  <c r="EU7" i="1" s="1"/>
  <c r="EX7" i="1" s="1"/>
  <c r="FA7" i="1" s="1"/>
  <c r="FD7" i="1" s="1"/>
  <c r="FG7" i="1" s="1"/>
  <c r="FJ7" i="1" s="1"/>
  <c r="FM7" i="1" s="1"/>
  <c r="FP7" i="1" s="1"/>
  <c r="FS7" i="1" s="1"/>
  <c r="FV7" i="1" s="1"/>
  <c r="FY7" i="1" s="1"/>
  <c r="GB7" i="1" s="1"/>
  <c r="GE7" i="1" s="1"/>
  <c r="GH7" i="1" s="1"/>
  <c r="GK7" i="1" s="1"/>
  <c r="GN7" i="1" s="1"/>
  <c r="GQ7" i="1" s="1"/>
  <c r="GT7" i="1" s="1"/>
  <c r="GW7" i="1" s="1"/>
  <c r="GZ7" i="1" s="1"/>
  <c r="HC7" i="1" s="1"/>
  <c r="HF7" i="1" s="1"/>
  <c r="HI7" i="1" s="1"/>
  <c r="HL7" i="1" s="1"/>
  <c r="HO7" i="1" s="1"/>
  <c r="HR7" i="1" s="1"/>
  <c r="HU7" i="1" s="1"/>
  <c r="HX7" i="1" s="1"/>
  <c r="IA7" i="1" s="1"/>
  <c r="ID7" i="1" s="1"/>
  <c r="IG7" i="1" s="1"/>
  <c r="IJ7" i="1" s="1"/>
  <c r="IM7" i="1" s="1"/>
  <c r="IP7" i="1" s="1"/>
  <c r="IS7" i="1" s="1"/>
  <c r="IV7" i="1" s="1"/>
  <c r="IY7" i="1" s="1"/>
  <c r="JB7" i="1" s="1"/>
  <c r="JE7" i="1" s="1"/>
  <c r="JH7" i="1" s="1"/>
  <c r="JK7" i="1" s="1"/>
  <c r="JN7" i="1" s="1"/>
  <c r="JQ7" i="1" s="1"/>
  <c r="D9" i="1"/>
  <c r="E2" i="1"/>
  <c r="E5" i="1"/>
  <c r="H5" i="1" s="1"/>
  <c r="K5" i="1" s="1"/>
  <c r="N5" i="1" s="1"/>
  <c r="Q5" i="1" s="1"/>
  <c r="T5" i="1" s="1"/>
  <c r="W5" i="1" s="1"/>
  <c r="Z5" i="1" s="1"/>
  <c r="AC5" i="1" s="1"/>
  <c r="AF5" i="1" s="1"/>
  <c r="AI5" i="1" s="1"/>
  <c r="AL5" i="1" s="1"/>
  <c r="AO5" i="1" s="1"/>
  <c r="AR5" i="1" s="1"/>
  <c r="AU5" i="1" s="1"/>
  <c r="AX5" i="1" s="1"/>
  <c r="BA5" i="1" s="1"/>
  <c r="BD5" i="1" s="1"/>
  <c r="BG5" i="1" s="1"/>
  <c r="BJ5" i="1" s="1"/>
  <c r="BM5" i="1" s="1"/>
  <c r="BP5" i="1" s="1"/>
  <c r="BS5" i="1" s="1"/>
  <c r="BV5" i="1" s="1"/>
  <c r="BY5" i="1" s="1"/>
  <c r="CB5" i="1" s="1"/>
  <c r="CE5" i="1" s="1"/>
  <c r="CH5" i="1" s="1"/>
  <c r="CK5" i="1" s="1"/>
  <c r="CN5" i="1" s="1"/>
  <c r="CQ5" i="1" s="1"/>
  <c r="CT5" i="1" s="1"/>
  <c r="CW5" i="1" s="1"/>
  <c r="CZ5" i="1" s="1"/>
  <c r="DC5" i="1" s="1"/>
  <c r="DF5" i="1" s="1"/>
  <c r="DI5" i="1" s="1"/>
  <c r="DL5" i="1" s="1"/>
  <c r="DO5" i="1" s="1"/>
  <c r="DR5" i="1" s="1"/>
  <c r="DU5" i="1" s="1"/>
  <c r="DX5" i="1" s="1"/>
  <c r="EA5" i="1" s="1"/>
  <c r="ED5" i="1" s="1"/>
  <c r="EG5" i="1" s="1"/>
  <c r="EJ5" i="1" s="1"/>
  <c r="EM5" i="1" s="1"/>
  <c r="EP5" i="1" s="1"/>
  <c r="ES5" i="1" s="1"/>
  <c r="EV5" i="1" s="1"/>
  <c r="EY5" i="1" s="1"/>
  <c r="FB5" i="1" s="1"/>
  <c r="FE5" i="1" s="1"/>
  <c r="FH5" i="1" s="1"/>
  <c r="FK5" i="1" s="1"/>
  <c r="FN5" i="1" s="1"/>
  <c r="FQ5" i="1" s="1"/>
  <c r="FT5" i="1" s="1"/>
  <c r="FW5" i="1" s="1"/>
  <c r="FZ5" i="1" s="1"/>
  <c r="GC5" i="1" s="1"/>
  <c r="GF5" i="1" s="1"/>
  <c r="GI5" i="1" s="1"/>
  <c r="GL5" i="1" s="1"/>
  <c r="GO5" i="1" s="1"/>
  <c r="GR5" i="1" s="1"/>
  <c r="GU5" i="1" s="1"/>
  <c r="GX5" i="1" s="1"/>
  <c r="HA5" i="1" s="1"/>
  <c r="HD5" i="1" s="1"/>
  <c r="HG5" i="1" s="1"/>
  <c r="HJ5" i="1" s="1"/>
  <c r="HM5" i="1" s="1"/>
  <c r="HP5" i="1" s="1"/>
  <c r="HS5" i="1" s="1"/>
  <c r="HV5" i="1" s="1"/>
  <c r="HY5" i="1" s="1"/>
  <c r="IB5" i="1" s="1"/>
  <c r="IE5" i="1" s="1"/>
  <c r="IH5" i="1" s="1"/>
  <c r="IK5" i="1" s="1"/>
  <c r="IN5" i="1" s="1"/>
  <c r="IQ5" i="1" s="1"/>
  <c r="IT5" i="1" s="1"/>
  <c r="IW5" i="1" s="1"/>
  <c r="IZ5" i="1" s="1"/>
  <c r="JC5" i="1" s="1"/>
  <c r="JF5" i="1" s="1"/>
  <c r="JI5" i="1" s="1"/>
  <c r="JL5" i="1" s="1"/>
  <c r="JO5" i="1" s="1"/>
  <c r="D11" i="1"/>
  <c r="K2" i="1"/>
  <c r="N4" i="1"/>
  <c r="K3" i="1"/>
  <c r="H2" i="1"/>
  <c r="C10" i="1"/>
  <c r="C12" i="1"/>
  <c r="G196" i="1"/>
  <c r="G197" i="1" s="1"/>
  <c r="G198" i="1" s="1"/>
  <c r="G199" i="1" s="1"/>
  <c r="G200" i="1" s="1"/>
  <c r="G201" i="1" s="1"/>
  <c r="D10" i="1"/>
  <c r="B11" i="1"/>
  <c r="F286" i="1"/>
  <c r="F282" i="1"/>
  <c r="F278" i="1"/>
  <c r="F274" i="1"/>
  <c r="F270" i="1"/>
  <c r="F266" i="1"/>
  <c r="F262" i="1"/>
  <c r="F258" i="1"/>
  <c r="F254" i="1"/>
  <c r="F250" i="1"/>
  <c r="F246" i="1"/>
  <c r="F242" i="1"/>
  <c r="F238" i="1"/>
  <c r="F234" i="1"/>
  <c r="F230" i="1"/>
  <c r="F283" i="1"/>
  <c r="F279" i="1"/>
  <c r="F275" i="1"/>
  <c r="F271" i="1"/>
  <c r="F267" i="1"/>
  <c r="F263" i="1"/>
  <c r="F259" i="1"/>
  <c r="F255" i="1"/>
  <c r="F284" i="1"/>
  <c r="F280" i="1"/>
  <c r="F276" i="1"/>
  <c r="F272" i="1"/>
  <c r="F268" i="1"/>
  <c r="F264" i="1"/>
  <c r="F260" i="1"/>
  <c r="F256" i="1"/>
  <c r="F252" i="1"/>
  <c r="F248" i="1"/>
  <c r="F244" i="1"/>
  <c r="F240" i="1"/>
  <c r="F236" i="1"/>
  <c r="F232" i="1"/>
  <c r="F228" i="1"/>
  <c r="F224" i="1"/>
  <c r="F220" i="1"/>
  <c r="F216" i="1"/>
  <c r="F212" i="1"/>
  <c r="F208" i="1"/>
  <c r="F204" i="1"/>
  <c r="F285" i="1"/>
  <c r="F281" i="1"/>
  <c r="F277" i="1"/>
  <c r="F273" i="1"/>
  <c r="F269" i="1"/>
  <c r="F265" i="1"/>
  <c r="F261" i="1"/>
  <c r="F257" i="1"/>
  <c r="F253" i="1"/>
  <c r="F249" i="1"/>
  <c r="F245" i="1"/>
  <c r="F241" i="1"/>
  <c r="F237" i="1"/>
  <c r="F233" i="1"/>
  <c r="F229" i="1"/>
  <c r="F225" i="1"/>
  <c r="F221" i="1"/>
  <c r="F217" i="1"/>
  <c r="F243" i="1"/>
  <c r="F223" i="1"/>
  <c r="F210" i="1"/>
  <c r="F203" i="1"/>
  <c r="F200" i="1"/>
  <c r="F247" i="1"/>
  <c r="F251" i="1"/>
  <c r="F235" i="1"/>
  <c r="F227" i="1"/>
  <c r="F219" i="1"/>
  <c r="F211" i="1"/>
  <c r="F209" i="1"/>
  <c r="F202" i="1"/>
  <c r="F198" i="1"/>
  <c r="F239" i="1"/>
  <c r="F226" i="1"/>
  <c r="F218" i="1"/>
  <c r="F214" i="1"/>
  <c r="F207" i="1"/>
  <c r="F205" i="1"/>
  <c r="F199" i="1"/>
  <c r="F231" i="1"/>
  <c r="F197" i="1"/>
  <c r="E191" i="1"/>
  <c r="F215" i="1"/>
  <c r="F206" i="1"/>
  <c r="F213" i="1"/>
  <c r="F222" i="1"/>
  <c r="F201" i="1"/>
  <c r="F196" i="1"/>
  <c r="K196" i="1" s="1"/>
  <c r="H3" i="1"/>
  <c r="B12" i="1"/>
  <c r="G190" i="1"/>
  <c r="J190" i="1" s="1"/>
  <c r="M190" i="1" s="1"/>
  <c r="P190" i="1" s="1"/>
  <c r="S190" i="1" s="1"/>
  <c r="V190" i="1" s="1"/>
  <c r="Y190" i="1" s="1"/>
  <c r="AB190" i="1" s="1"/>
  <c r="AE190" i="1" s="1"/>
  <c r="AH190" i="1" s="1"/>
  <c r="AK190" i="1" s="1"/>
  <c r="AN190" i="1" s="1"/>
  <c r="AQ190" i="1" s="1"/>
  <c r="AT190" i="1" s="1"/>
  <c r="AW190" i="1" s="1"/>
  <c r="AZ190" i="1" s="1"/>
  <c r="BC190" i="1" s="1"/>
  <c r="BF190" i="1" s="1"/>
  <c r="BI190" i="1" s="1"/>
  <c r="BL190" i="1" s="1"/>
  <c r="BO190" i="1" s="1"/>
  <c r="BR190" i="1" s="1"/>
  <c r="BU190" i="1" s="1"/>
  <c r="BX190" i="1" s="1"/>
  <c r="CA190" i="1" s="1"/>
  <c r="CD190" i="1" s="1"/>
  <c r="CG190" i="1" s="1"/>
  <c r="CJ190" i="1" s="1"/>
  <c r="CM190" i="1" s="1"/>
  <c r="CP190" i="1" s="1"/>
  <c r="CS190" i="1" s="1"/>
  <c r="CV190" i="1" s="1"/>
  <c r="CY190" i="1" s="1"/>
  <c r="DB190" i="1" s="1"/>
  <c r="DE190" i="1" s="1"/>
  <c r="DH190" i="1" s="1"/>
  <c r="DK190" i="1" s="1"/>
  <c r="DN190" i="1" s="1"/>
  <c r="DQ190" i="1" s="1"/>
  <c r="DT190" i="1" s="1"/>
  <c r="DW190" i="1" s="1"/>
  <c r="DZ190" i="1" s="1"/>
  <c r="EC190" i="1" s="1"/>
  <c r="EF190" i="1" s="1"/>
  <c r="EI190" i="1" s="1"/>
  <c r="EL190" i="1" s="1"/>
  <c r="EO190" i="1" s="1"/>
  <c r="ER190" i="1" s="1"/>
  <c r="EU190" i="1" s="1"/>
  <c r="EX190" i="1" s="1"/>
  <c r="FA190" i="1" s="1"/>
  <c r="FD190" i="1" s="1"/>
  <c r="FG190" i="1" s="1"/>
  <c r="FJ190" i="1" s="1"/>
  <c r="FM190" i="1" s="1"/>
  <c r="FP190" i="1" s="1"/>
  <c r="FS190" i="1" s="1"/>
  <c r="FV190" i="1" s="1"/>
  <c r="FY190" i="1" s="1"/>
  <c r="GB190" i="1" s="1"/>
  <c r="GE190" i="1" s="1"/>
  <c r="GH190" i="1" s="1"/>
  <c r="GK190" i="1" s="1"/>
  <c r="GN190" i="1" s="1"/>
  <c r="GQ190" i="1" s="1"/>
  <c r="GT190" i="1" s="1"/>
  <c r="GW190" i="1" s="1"/>
  <c r="GZ190" i="1" s="1"/>
  <c r="HC190" i="1" s="1"/>
  <c r="HF190" i="1" s="1"/>
  <c r="HI190" i="1" s="1"/>
  <c r="HL190" i="1" s="1"/>
  <c r="HO190" i="1" s="1"/>
  <c r="HR190" i="1" s="1"/>
  <c r="HU190" i="1" s="1"/>
  <c r="HX190" i="1" s="1"/>
  <c r="IA190" i="1" s="1"/>
  <c r="ID190" i="1" s="1"/>
  <c r="IG190" i="1" s="1"/>
  <c r="IJ190" i="1" s="1"/>
  <c r="IM190" i="1" s="1"/>
  <c r="IP190" i="1" s="1"/>
  <c r="IS190" i="1" s="1"/>
  <c r="IV190" i="1" s="1"/>
  <c r="IY190" i="1" s="1"/>
  <c r="JB190" i="1" s="1"/>
  <c r="JE190" i="1" s="1"/>
  <c r="JH190" i="1" s="1"/>
  <c r="JK190" i="1" s="1"/>
  <c r="JN190" i="1" s="1"/>
  <c r="JQ190" i="1" s="1"/>
  <c r="F190" i="1"/>
  <c r="I190" i="1" s="1"/>
  <c r="L190" i="1" s="1"/>
  <c r="O190" i="1" s="1"/>
  <c r="R190" i="1" s="1"/>
  <c r="U190" i="1" s="1"/>
  <c r="X190" i="1" s="1"/>
  <c r="AA190" i="1" s="1"/>
  <c r="AD190" i="1" s="1"/>
  <c r="AG190" i="1" s="1"/>
  <c r="AJ190" i="1" s="1"/>
  <c r="AM190" i="1" s="1"/>
  <c r="AP190" i="1" s="1"/>
  <c r="AS190" i="1" s="1"/>
  <c r="AV190" i="1" s="1"/>
  <c r="AY190" i="1" s="1"/>
  <c r="BB190" i="1" s="1"/>
  <c r="BE190" i="1" s="1"/>
  <c r="BH190" i="1" s="1"/>
  <c r="BK190" i="1" s="1"/>
  <c r="BN190" i="1" s="1"/>
  <c r="BQ190" i="1" s="1"/>
  <c r="BT190" i="1" s="1"/>
  <c r="BW190" i="1" s="1"/>
  <c r="BZ190" i="1" s="1"/>
  <c r="CC190" i="1" s="1"/>
  <c r="CF190" i="1" s="1"/>
  <c r="CI190" i="1" s="1"/>
  <c r="CL190" i="1" s="1"/>
  <c r="CO190" i="1" s="1"/>
  <c r="CR190" i="1" s="1"/>
  <c r="CU190" i="1" s="1"/>
  <c r="CX190" i="1" s="1"/>
  <c r="DA190" i="1" s="1"/>
  <c r="DD190" i="1" s="1"/>
  <c r="DG190" i="1" s="1"/>
  <c r="DJ190" i="1" s="1"/>
  <c r="DM190" i="1" s="1"/>
  <c r="DP190" i="1" s="1"/>
  <c r="DS190" i="1" s="1"/>
  <c r="DV190" i="1" s="1"/>
  <c r="DY190" i="1" s="1"/>
  <c r="EB190" i="1" s="1"/>
  <c r="EE190" i="1" s="1"/>
  <c r="EH190" i="1" s="1"/>
  <c r="EK190" i="1" s="1"/>
  <c r="EN190" i="1" s="1"/>
  <c r="EQ190" i="1" s="1"/>
  <c r="ET190" i="1" s="1"/>
  <c r="EW190" i="1" s="1"/>
  <c r="EZ190" i="1" s="1"/>
  <c r="FC190" i="1" s="1"/>
  <c r="FF190" i="1" s="1"/>
  <c r="FI190" i="1" s="1"/>
  <c r="FL190" i="1" s="1"/>
  <c r="FO190" i="1" s="1"/>
  <c r="FR190" i="1" s="1"/>
  <c r="FU190" i="1" s="1"/>
  <c r="FX190" i="1" s="1"/>
  <c r="GA190" i="1" s="1"/>
  <c r="GD190" i="1" s="1"/>
  <c r="GG190" i="1" s="1"/>
  <c r="GJ190" i="1" s="1"/>
  <c r="GM190" i="1" s="1"/>
  <c r="GP190" i="1" s="1"/>
  <c r="GS190" i="1" s="1"/>
  <c r="GV190" i="1" s="1"/>
  <c r="GY190" i="1" s="1"/>
  <c r="HB190" i="1" s="1"/>
  <c r="HE190" i="1" s="1"/>
  <c r="HH190" i="1" s="1"/>
  <c r="HK190" i="1" s="1"/>
  <c r="HN190" i="1" s="1"/>
  <c r="HQ190" i="1" s="1"/>
  <c r="HT190" i="1" s="1"/>
  <c r="HW190" i="1" s="1"/>
  <c r="HZ190" i="1" s="1"/>
  <c r="IC190" i="1" s="1"/>
  <c r="IF190" i="1" s="1"/>
  <c r="II190" i="1" s="1"/>
  <c r="IL190" i="1" s="1"/>
  <c r="IO190" i="1" s="1"/>
  <c r="IR190" i="1" s="1"/>
  <c r="IU190" i="1" s="1"/>
  <c r="IX190" i="1" s="1"/>
  <c r="JA190" i="1" s="1"/>
  <c r="JD190" i="1" s="1"/>
  <c r="JG190" i="1" s="1"/>
  <c r="JJ190" i="1" s="1"/>
  <c r="JM190" i="1" s="1"/>
  <c r="JP190" i="1" s="1"/>
  <c r="E190" i="1"/>
  <c r="F7" i="1"/>
  <c r="D5" i="1" l="1"/>
  <c r="I7" i="1"/>
  <c r="L7" i="1" s="1"/>
  <c r="O7" i="1" s="1"/>
  <c r="R7" i="1" s="1"/>
  <c r="U7" i="1" s="1"/>
  <c r="X7" i="1" s="1"/>
  <c r="AA7" i="1" s="1"/>
  <c r="AD7" i="1" s="1"/>
  <c r="AG7" i="1" s="1"/>
  <c r="AJ7" i="1" s="1"/>
  <c r="AM7" i="1" s="1"/>
  <c r="AP7" i="1" s="1"/>
  <c r="AS7" i="1" s="1"/>
  <c r="AV7" i="1" s="1"/>
  <c r="AY7" i="1" s="1"/>
  <c r="BB7" i="1" s="1"/>
  <c r="BE7" i="1" s="1"/>
  <c r="BH7" i="1" s="1"/>
  <c r="BK7" i="1" s="1"/>
  <c r="BN7" i="1" s="1"/>
  <c r="BQ7" i="1" s="1"/>
  <c r="BT7" i="1" s="1"/>
  <c r="BW7" i="1" s="1"/>
  <c r="BZ7" i="1" s="1"/>
  <c r="CC7" i="1" s="1"/>
  <c r="CF7" i="1" s="1"/>
  <c r="CI7" i="1" s="1"/>
  <c r="CL7" i="1" s="1"/>
  <c r="CO7" i="1" s="1"/>
  <c r="CR7" i="1" s="1"/>
  <c r="CU7" i="1" s="1"/>
  <c r="CX7" i="1" s="1"/>
  <c r="DA7" i="1" s="1"/>
  <c r="DD7" i="1" s="1"/>
  <c r="DG7" i="1" s="1"/>
  <c r="DJ7" i="1" s="1"/>
  <c r="DM7" i="1" s="1"/>
  <c r="DP7" i="1" s="1"/>
  <c r="DS7" i="1" s="1"/>
  <c r="DV7" i="1" s="1"/>
  <c r="DY7" i="1" s="1"/>
  <c r="EB7" i="1" s="1"/>
  <c r="EE7" i="1" s="1"/>
  <c r="EH7" i="1" s="1"/>
  <c r="EK7" i="1" s="1"/>
  <c r="EN7" i="1" s="1"/>
  <c r="EQ7" i="1" s="1"/>
  <c r="ET7" i="1" s="1"/>
  <c r="EW7" i="1" s="1"/>
  <c r="EZ7" i="1" s="1"/>
  <c r="FC7" i="1" s="1"/>
  <c r="FF7" i="1" s="1"/>
  <c r="FI7" i="1" s="1"/>
  <c r="FL7" i="1" s="1"/>
  <c r="FO7" i="1" s="1"/>
  <c r="FR7" i="1" s="1"/>
  <c r="FU7" i="1" s="1"/>
  <c r="FX7" i="1" s="1"/>
  <c r="GA7" i="1" s="1"/>
  <c r="GD7" i="1" s="1"/>
  <c r="GG7" i="1" s="1"/>
  <c r="GJ7" i="1" s="1"/>
  <c r="GM7" i="1" s="1"/>
  <c r="GP7" i="1" s="1"/>
  <c r="GS7" i="1" s="1"/>
  <c r="GV7" i="1" s="1"/>
  <c r="GY7" i="1" s="1"/>
  <c r="HB7" i="1" s="1"/>
  <c r="HE7" i="1" s="1"/>
  <c r="HH7" i="1" s="1"/>
  <c r="HK7" i="1" s="1"/>
  <c r="HN7" i="1" s="1"/>
  <c r="HQ7" i="1" s="1"/>
  <c r="HT7" i="1" s="1"/>
  <c r="HW7" i="1" s="1"/>
  <c r="HZ7" i="1" s="1"/>
  <c r="IC7" i="1" s="1"/>
  <c r="IF7" i="1" s="1"/>
  <c r="II7" i="1" s="1"/>
  <c r="IL7" i="1" s="1"/>
  <c r="IO7" i="1" s="1"/>
  <c r="IR7" i="1" s="1"/>
  <c r="IU7" i="1" s="1"/>
  <c r="IX7" i="1" s="1"/>
  <c r="JA7" i="1" s="1"/>
  <c r="JD7" i="1" s="1"/>
  <c r="JG7" i="1" s="1"/>
  <c r="JJ7" i="1" s="1"/>
  <c r="JM7" i="1" s="1"/>
  <c r="JP7" i="1" s="1"/>
  <c r="Q4" i="1"/>
  <c r="N2" i="1"/>
  <c r="N3" i="1"/>
  <c r="H190" i="1"/>
  <c r="K190" i="1" s="1"/>
  <c r="N190" i="1" s="1"/>
  <c r="Q190" i="1" s="1"/>
  <c r="T190" i="1" s="1"/>
  <c r="W190" i="1" s="1"/>
  <c r="Z190" i="1" s="1"/>
  <c r="AC190" i="1" s="1"/>
  <c r="AF190" i="1" s="1"/>
  <c r="AI190" i="1" s="1"/>
  <c r="AL190" i="1" s="1"/>
  <c r="AO190" i="1" s="1"/>
  <c r="AR190" i="1" s="1"/>
  <c r="AU190" i="1" s="1"/>
  <c r="AX190" i="1" s="1"/>
  <c r="BA190" i="1" s="1"/>
  <c r="BD190" i="1" s="1"/>
  <c r="BG190" i="1" s="1"/>
  <c r="BJ190" i="1" s="1"/>
  <c r="BM190" i="1" s="1"/>
  <c r="BP190" i="1" s="1"/>
  <c r="BS190" i="1" s="1"/>
  <c r="BV190" i="1" s="1"/>
  <c r="BY190" i="1" s="1"/>
  <c r="CB190" i="1" s="1"/>
  <c r="CE190" i="1" s="1"/>
  <c r="CH190" i="1" s="1"/>
  <c r="CK190" i="1" s="1"/>
  <c r="CN190" i="1" s="1"/>
  <c r="CQ190" i="1" s="1"/>
  <c r="CT190" i="1" s="1"/>
  <c r="CW190" i="1" s="1"/>
  <c r="CZ190" i="1" s="1"/>
  <c r="DC190" i="1" s="1"/>
  <c r="DF190" i="1" s="1"/>
  <c r="DI190" i="1" s="1"/>
  <c r="DL190" i="1" s="1"/>
  <c r="DO190" i="1" s="1"/>
  <c r="DR190" i="1" s="1"/>
  <c r="DU190" i="1" s="1"/>
  <c r="DX190" i="1" s="1"/>
  <c r="EA190" i="1" s="1"/>
  <c r="ED190" i="1" s="1"/>
  <c r="EG190" i="1" s="1"/>
  <c r="EJ190" i="1" s="1"/>
  <c r="EM190" i="1" s="1"/>
  <c r="EP190" i="1" s="1"/>
  <c r="ES190" i="1" s="1"/>
  <c r="EV190" i="1" s="1"/>
  <c r="EY190" i="1" s="1"/>
  <c r="FB190" i="1" s="1"/>
  <c r="FE190" i="1" s="1"/>
  <c r="FH190" i="1" s="1"/>
  <c r="FK190" i="1" s="1"/>
  <c r="FN190" i="1" s="1"/>
  <c r="FQ190" i="1" s="1"/>
  <c r="FT190" i="1" s="1"/>
  <c r="FW190" i="1" s="1"/>
  <c r="FZ190" i="1" s="1"/>
  <c r="GC190" i="1" s="1"/>
  <c r="GF190" i="1" s="1"/>
  <c r="GI190" i="1" s="1"/>
  <c r="GL190" i="1" s="1"/>
  <c r="GO190" i="1" s="1"/>
  <c r="GR190" i="1" s="1"/>
  <c r="GU190" i="1" s="1"/>
  <c r="GX190" i="1" s="1"/>
  <c r="HA190" i="1" s="1"/>
  <c r="HD190" i="1" s="1"/>
  <c r="HG190" i="1" s="1"/>
  <c r="HJ190" i="1" s="1"/>
  <c r="HM190" i="1" s="1"/>
  <c r="HP190" i="1" s="1"/>
  <c r="HS190" i="1" s="1"/>
  <c r="HV190" i="1" s="1"/>
  <c r="HY190" i="1" s="1"/>
  <c r="IB190" i="1" s="1"/>
  <c r="IE190" i="1" s="1"/>
  <c r="IH190" i="1" s="1"/>
  <c r="IK190" i="1" s="1"/>
  <c r="IN190" i="1" s="1"/>
  <c r="IQ190" i="1" s="1"/>
  <c r="IT190" i="1" s="1"/>
  <c r="IW190" i="1" s="1"/>
  <c r="IZ190" i="1" s="1"/>
  <c r="JC190" i="1" s="1"/>
  <c r="JF190" i="1" s="1"/>
  <c r="JI190" i="1" s="1"/>
  <c r="JL190" i="1" s="1"/>
  <c r="JO190" i="1" s="1"/>
  <c r="G202" i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B4" i="1" l="1" a="1"/>
  <c r="B4" i="1" s="1"/>
  <c r="Q3" i="1"/>
  <c r="Q2" i="1"/>
  <c r="T4" i="1"/>
  <c r="W4" i="1" l="1"/>
  <c r="T3" i="1"/>
  <c r="T2" i="1"/>
  <c r="Z4" i="1" l="1"/>
  <c r="W3" i="1"/>
  <c r="W2" i="1"/>
  <c r="AC4" i="1" l="1"/>
  <c r="Z2" i="1"/>
  <c r="Z3" i="1"/>
  <c r="AC3" i="1" l="1"/>
  <c r="AC2" i="1"/>
  <c r="AF4" i="1"/>
  <c r="AI4" i="1" l="1"/>
  <c r="AF3" i="1"/>
  <c r="AF2" i="1"/>
  <c r="AL4" i="1" l="1"/>
  <c r="AI3" i="1"/>
  <c r="AI2" i="1"/>
  <c r="AO4" i="1" l="1"/>
  <c r="AL3" i="1"/>
  <c r="AL2" i="1"/>
  <c r="AO3" i="1" l="1"/>
  <c r="AR4" i="1"/>
  <c r="AO2" i="1"/>
  <c r="AU4" i="1" l="1"/>
  <c r="AR3" i="1"/>
  <c r="AR2" i="1"/>
  <c r="AX4" i="1" l="1"/>
  <c r="AU3" i="1"/>
  <c r="AU2" i="1"/>
  <c r="BA4" i="1" l="1"/>
  <c r="AX3" i="1"/>
  <c r="AX2" i="1"/>
  <c r="BA3" i="1" l="1"/>
  <c r="BA2" i="1"/>
  <c r="BD4" i="1"/>
  <c r="BG4" i="1" l="1"/>
  <c r="BD3" i="1"/>
  <c r="BD2" i="1"/>
  <c r="BG2" i="1" l="1"/>
  <c r="BJ4" i="1"/>
  <c r="BG3" i="1"/>
  <c r="BM4" i="1" l="1"/>
  <c r="BJ2" i="1"/>
  <c r="BJ3" i="1"/>
  <c r="BM3" i="1" l="1"/>
  <c r="BM2" i="1"/>
  <c r="BP4" i="1"/>
  <c r="BS4" i="1" l="1"/>
  <c r="BP3" i="1"/>
  <c r="BP2" i="1"/>
  <c r="BV4" i="1" l="1"/>
  <c r="BS3" i="1"/>
  <c r="BS2" i="1"/>
  <c r="BY4" i="1" l="1"/>
  <c r="BV2" i="1"/>
  <c r="BV3" i="1"/>
  <c r="BY3" i="1" l="1"/>
  <c r="BY2" i="1"/>
  <c r="CB4" i="1"/>
  <c r="CE4" i="1" l="1"/>
  <c r="CB3" i="1"/>
  <c r="CB2" i="1"/>
  <c r="CH4" i="1" l="1"/>
  <c r="CE3" i="1"/>
  <c r="CE2" i="1"/>
  <c r="CK4" i="1" l="1"/>
  <c r="CH3" i="1"/>
  <c r="CH2" i="1"/>
  <c r="CK3" i="1" l="1"/>
  <c r="CN4" i="1"/>
  <c r="CK2" i="1"/>
  <c r="CQ4" i="1" l="1"/>
  <c r="CN3" i="1"/>
  <c r="CN2" i="1"/>
  <c r="CT4" i="1" l="1"/>
  <c r="CQ3" i="1"/>
  <c r="CQ2" i="1"/>
  <c r="CW4" i="1" l="1"/>
  <c r="CT3" i="1"/>
  <c r="CT2" i="1"/>
  <c r="CW3" i="1" l="1"/>
  <c r="CW2" i="1"/>
  <c r="CZ4" i="1"/>
  <c r="DC4" i="1" l="1"/>
  <c r="CZ3" i="1"/>
  <c r="CZ2" i="1"/>
  <c r="DC2" i="1" l="1"/>
  <c r="DF4" i="1"/>
  <c r="DC3" i="1"/>
  <c r="DI4" i="1" l="1"/>
  <c r="DF2" i="1"/>
  <c r="DF3" i="1"/>
  <c r="DI3" i="1" l="1"/>
  <c r="DI2" i="1"/>
  <c r="DL4" i="1"/>
  <c r="DO4" i="1" l="1"/>
  <c r="DL3" i="1"/>
  <c r="DL2" i="1"/>
  <c r="DR4" i="1" l="1"/>
  <c r="DO3" i="1"/>
  <c r="DO2" i="1"/>
  <c r="DU4" i="1" l="1"/>
  <c r="DR2" i="1"/>
  <c r="DR3" i="1"/>
  <c r="DU3" i="1" l="1"/>
  <c r="DU2" i="1"/>
  <c r="DX4" i="1"/>
  <c r="EA4" i="1" l="1"/>
  <c r="DX3" i="1"/>
  <c r="DX2" i="1"/>
  <c r="ED4" i="1" l="1"/>
  <c r="EA3" i="1"/>
  <c r="EA2" i="1"/>
  <c r="EG4" i="1" l="1"/>
  <c r="ED3" i="1"/>
  <c r="ED2" i="1"/>
  <c r="EG3" i="1" l="1"/>
  <c r="EJ4" i="1"/>
  <c r="EG2" i="1"/>
  <c r="EM4" i="1" l="1"/>
  <c r="EJ3" i="1"/>
  <c r="EJ2" i="1"/>
  <c r="EP4" i="1" l="1"/>
  <c r="EM3" i="1"/>
  <c r="EM2" i="1"/>
  <c r="ES4" i="1" l="1"/>
  <c r="EP3" i="1"/>
  <c r="EP2" i="1"/>
  <c r="ES3" i="1" l="1"/>
  <c r="ES2" i="1"/>
  <c r="EV4" i="1"/>
  <c r="EY4" i="1" l="1"/>
  <c r="EV3" i="1"/>
  <c r="EV2" i="1"/>
  <c r="EY2" i="1" l="1"/>
  <c r="FB4" i="1"/>
  <c r="EY3" i="1"/>
  <c r="FE4" i="1" l="1"/>
  <c r="FB2" i="1"/>
  <c r="FB3" i="1"/>
  <c r="FE3" i="1" l="1"/>
  <c r="FE2" i="1"/>
  <c r="FH4" i="1"/>
  <c r="FK4" i="1" l="1"/>
  <c r="FH3" i="1"/>
  <c r="FH2" i="1"/>
  <c r="FN4" i="1" l="1"/>
  <c r="FK3" i="1"/>
  <c r="FK2" i="1"/>
  <c r="FQ4" i="1" l="1"/>
  <c r="FN2" i="1"/>
  <c r="FN3" i="1"/>
  <c r="FQ3" i="1" l="1"/>
  <c r="FQ2" i="1"/>
  <c r="FT4" i="1"/>
  <c r="FW4" i="1" l="1"/>
  <c r="FT3" i="1"/>
  <c r="FT2" i="1"/>
  <c r="FZ4" i="1" l="1"/>
  <c r="FW3" i="1"/>
  <c r="FW2" i="1"/>
  <c r="GC4" i="1" l="1"/>
  <c r="FZ3" i="1"/>
  <c r="FZ2" i="1"/>
  <c r="GC3" i="1" l="1"/>
  <c r="GF4" i="1"/>
  <c r="GC2" i="1"/>
  <c r="GI4" i="1" l="1"/>
  <c r="GF3" i="1"/>
  <c r="GF2" i="1"/>
  <c r="GL4" i="1" l="1"/>
  <c r="GI3" i="1"/>
  <c r="GI2" i="1"/>
  <c r="GO4" i="1" l="1"/>
  <c r="GL3" i="1"/>
  <c r="GL2" i="1"/>
  <c r="GO3" i="1" l="1"/>
  <c r="GO2" i="1"/>
  <c r="GR4" i="1"/>
  <c r="GU4" i="1" l="1"/>
  <c r="GR3" i="1"/>
  <c r="GR2" i="1"/>
  <c r="GU2" i="1" l="1"/>
  <c r="GX4" i="1"/>
  <c r="GU3" i="1"/>
  <c r="HA4" i="1" l="1"/>
  <c r="GX2" i="1"/>
  <c r="GX3" i="1"/>
  <c r="HA3" i="1" l="1"/>
  <c r="HA2" i="1"/>
  <c r="HD4" i="1"/>
  <c r="HG4" i="1" l="1"/>
  <c r="HD3" i="1"/>
  <c r="HD2" i="1"/>
  <c r="HJ4" i="1" l="1"/>
  <c r="HG3" i="1"/>
  <c r="HG2" i="1"/>
  <c r="HM4" i="1" l="1"/>
  <c r="HJ2" i="1"/>
  <c r="HJ3" i="1"/>
  <c r="HM3" i="1" l="1"/>
  <c r="HM2" i="1"/>
  <c r="HP4" i="1"/>
  <c r="HP2" i="1" l="1"/>
  <c r="HS4" i="1"/>
  <c r="HP3" i="1"/>
  <c r="HV4" i="1" l="1"/>
  <c r="HS3" i="1"/>
  <c r="HS2" i="1"/>
  <c r="HY4" i="1" l="1"/>
  <c r="HV3" i="1"/>
  <c r="HV2" i="1"/>
  <c r="HY3" i="1" l="1"/>
  <c r="HY2" i="1"/>
  <c r="IB4" i="1"/>
  <c r="IB2" i="1" l="1"/>
  <c r="IE4" i="1"/>
  <c r="IB3" i="1"/>
  <c r="IE2" i="1" l="1"/>
  <c r="IH4" i="1"/>
  <c r="IE3" i="1"/>
  <c r="IK4" i="1" l="1"/>
  <c r="IH3" i="1"/>
  <c r="IH2" i="1"/>
  <c r="IK3" i="1" l="1"/>
  <c r="IK2" i="1"/>
  <c r="IN4" i="1"/>
  <c r="IQ4" i="1" l="1"/>
  <c r="IN3" i="1"/>
  <c r="IN2" i="1"/>
  <c r="IQ2" i="1" l="1"/>
  <c r="IT4" i="1"/>
  <c r="IQ3" i="1"/>
  <c r="IW4" i="1" l="1"/>
  <c r="IT2" i="1"/>
  <c r="IT3" i="1"/>
  <c r="IW3" i="1" l="1"/>
  <c r="IW2" i="1"/>
  <c r="IZ4" i="1"/>
  <c r="JC4" i="1" l="1"/>
  <c r="IZ3" i="1"/>
  <c r="IZ2" i="1"/>
  <c r="JF4" i="1" l="1"/>
  <c r="JC3" i="1"/>
  <c r="JC2" i="1"/>
  <c r="JI4" i="1" l="1"/>
  <c r="JF2" i="1"/>
  <c r="JF3" i="1"/>
  <c r="JI3" i="1" l="1"/>
  <c r="JI2" i="1"/>
  <c r="JL4" i="1"/>
  <c r="JL2" i="1" l="1"/>
  <c r="JO4" i="1"/>
  <c r="JL3" i="1"/>
  <c r="JO3" i="1" l="1"/>
  <c r="JO2" i="1"/>
</calcChain>
</file>

<file path=xl/sharedStrings.xml><?xml version="1.0" encoding="utf-8"?>
<sst xmlns="http://schemas.openxmlformats.org/spreadsheetml/2006/main" count="311" uniqueCount="41">
  <si>
    <t>Date Début</t>
  </si>
  <si>
    <t>Date Fin</t>
  </si>
  <si>
    <t>NOM</t>
  </si>
  <si>
    <t>PRENOM</t>
  </si>
  <si>
    <t>ENTITE</t>
  </si>
  <si>
    <t>CPT</t>
  </si>
  <si>
    <t>CT</t>
  </si>
  <si>
    <t>JR</t>
  </si>
  <si>
    <t>Total Jours:</t>
  </si>
  <si>
    <t>Date</t>
  </si>
  <si>
    <t>Visités</t>
  </si>
  <si>
    <t>Objectif</t>
  </si>
  <si>
    <t>B</t>
  </si>
  <si>
    <t xml:space="preserve">A 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</si>
  <si>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</si>
  <si>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</si>
  <si>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</si>
  <si>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</si>
  <si>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</si>
  <si>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</si>
  <si>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</si>
  <si>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</si>
  <si>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</si>
  <si>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</si>
  <si>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</si>
  <si>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</si>
  <si>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</si>
  <si>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</si>
  <si>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</si>
  <si>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</si>
  <si>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</si>
  <si>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</si>
  <si>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</si>
  <si>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</si>
  <si>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</si>
  <si>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</si>
  <si>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</si>
  <si>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</si>
  <si>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BM0M</t>
  </si>
  <si>
    <t>Date Début prev</t>
  </si>
  <si>
    <t>Date fin prev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</si>
</sst>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40C]d\-mmm\-yy;@"/>
    <numFmt numFmtId="165" formatCode="#,##0&quot; Pts&quot;"/>
    <numFmt numFmtId="166" formatCode="mmm"/>
    <numFmt numFmtId="167" formatCode="dddd"/>
    <numFmt numFmtId="168" formatCode="#,##0&quot; Cpts&quot;"/>
    <numFmt numFmtId="169" formatCode="dd"/>
    <numFmt numFmtId="170" formatCode="[$-40C]d\-mmm;@"/>
  </numFmts>
  <fonts count="24" x14ac:knownFonts="1">
    <font>
      <sz val="10"/>
      <name val="Arial"/>
    </font>
    <font>
      <b/>
      <sz val="8"/>
      <name val="Arial"/>
      <family val="2"/>
    </font>
    <font>
      <b/>
      <sz val="8"/>
      <color theme="0" tint="-4.9989318521683403E-2"/>
      <name val="Arial"/>
      <family val="2"/>
    </font>
    <font>
      <sz val="8"/>
      <color theme="0" tint="-0.499984740745262"/>
      <name val="Arial"/>
      <family val="2"/>
    </font>
    <font>
      <sz val="16"/>
      <color theme="6" tint="0.59999389629810485"/>
      <name val="CAMPUS PERSONAL USE"/>
    </font>
    <font>
      <sz val="8"/>
      <name val="Arial"/>
      <family val="2"/>
    </font>
    <font>
      <sz val="7"/>
      <name val="Arial"/>
      <family val="2"/>
    </font>
    <font>
      <b/>
      <sz val="7"/>
      <color theme="9" tint="-0.249977111117893"/>
      <name val="Arial"/>
      <family val="2"/>
    </font>
    <font>
      <b/>
      <sz val="7"/>
      <color rgb="FFFFFF00"/>
      <name val="Arial"/>
      <family val="2"/>
    </font>
    <font>
      <b/>
      <sz val="7"/>
      <color theme="0" tint="-0.499984740745262"/>
      <name val="Arial"/>
      <family val="2"/>
    </font>
    <font>
      <b/>
      <sz val="8"/>
      <color rgb="FFFFFF00"/>
      <name val="Arial"/>
      <family val="2"/>
    </font>
    <font>
      <b/>
      <sz val="8"/>
      <color theme="9" tint="-0.249977111117893"/>
      <name val="Arial"/>
      <family val="2"/>
    </font>
    <font>
      <b/>
      <sz val="8"/>
      <color theme="6" tint="-0.499984740745262"/>
      <name val="Arial"/>
      <family val="2"/>
    </font>
    <font>
      <sz val="8"/>
      <color rgb="FFFFFF00"/>
      <name val="Arial"/>
      <family val="2"/>
    </font>
    <font>
      <sz val="8"/>
      <color rgb="FFDAD500"/>
      <name val="Arial"/>
      <family val="2"/>
    </font>
    <font>
      <b/>
      <sz val="10"/>
      <color rgb="FFC00000"/>
      <name val="Arial"/>
      <family val="2"/>
    </font>
    <font>
      <sz val="6"/>
      <color rgb="FFFF0000"/>
      <name val="Arial"/>
      <family val="2"/>
    </font>
    <font>
      <b/>
      <sz val="8"/>
      <color theme="2" tint="-0.749992370372631"/>
      <name val="Arial"/>
      <family val="2"/>
    </font>
    <font>
      <sz val="10"/>
      <name val="Arial"/>
      <family val="2"/>
    </font>
    <font>
      <b/>
      <sz val="7"/>
      <color theme="0" tint="-4.9989318521683403E-2"/>
      <name val="Arial"/>
      <family val="2"/>
    </font>
    <font>
      <b/>
      <sz val="10"/>
      <color rgb="FFFF0000"/>
      <name val="Arial"/>
      <family val="2"/>
    </font>
    <font>
      <b/>
      <sz val="10"/>
      <color theme="2" tint="-0.749992370372631"/>
      <name val="Arial"/>
      <family val="2"/>
    </font>
    <font>
      <sz val="6"/>
      <name val="Arial"/>
      <family val="2"/>
    </font>
    <font>
      <sz val="5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99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locked="0"/>
    </xf>
    <xf numFmtId="164" fontId="1" fillId="3" borderId="0" xfId="0" applyNumberFormat="1" applyFont="1" applyFill="1" applyAlignment="1" applyProtection="1">
      <alignment horizontal="center" vertical="center"/>
    </xf>
    <xf numFmtId="164" fontId="2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0" fontId="0" fillId="3" borderId="0" xfId="0" applyFill="1" applyProtection="1"/>
    <xf numFmtId="0" fontId="0" fillId="4" borderId="0" xfId="0" applyFill="1" applyProtection="1"/>
    <xf numFmtId="165" fontId="7" fillId="3" borderId="0" xfId="0" applyNumberFormat="1" applyFont="1" applyFill="1" applyAlignment="1" applyProtection="1">
      <alignment horizontal="center" vertical="center"/>
    </xf>
    <xf numFmtId="166" fontId="8" fillId="3" borderId="0" xfId="0" applyNumberFormat="1" applyFont="1" applyFill="1" applyAlignment="1" applyProtection="1">
      <alignment horizontal="center" vertical="center"/>
    </xf>
    <xf numFmtId="166" fontId="9" fillId="3" borderId="0" xfId="0" applyNumberFormat="1" applyFont="1" applyFill="1" applyAlignment="1" applyProtection="1">
      <alignment horizontal="center" vertical="center"/>
    </xf>
    <xf numFmtId="166" fontId="8" fillId="5" borderId="0" xfId="0" applyNumberFormat="1" applyFont="1" applyFill="1" applyBorder="1" applyAlignment="1" applyProtection="1">
      <alignment horizontal="center" vertical="center"/>
    </xf>
    <xf numFmtId="166" fontId="8" fillId="4" borderId="0" xfId="0" applyNumberFormat="1" applyFont="1" applyFill="1" applyAlignment="1" applyProtection="1">
      <alignment horizontal="center" vertical="center"/>
    </xf>
    <xf numFmtId="166" fontId="8" fillId="0" borderId="0" xfId="0" applyNumberFormat="1" applyFont="1" applyAlignment="1" applyProtection="1">
      <alignment horizontal="center" vertical="center"/>
    </xf>
    <xf numFmtId="0" fontId="1" fillId="6" borderId="0" xfId="0" applyFont="1" applyFill="1" applyAlignment="1" applyProtection="1">
      <alignment horizontal="right" vertical="center"/>
    </xf>
    <xf numFmtId="164" fontId="11" fillId="7" borderId="0" xfId="0" applyNumberFormat="1" applyFont="1" applyFill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</xf>
    <xf numFmtId="0" fontId="0" fillId="8" borderId="2" xfId="0" applyFill="1" applyBorder="1" applyAlignment="1" applyProtection="1">
      <alignment horizontal="center"/>
    </xf>
    <xf numFmtId="0" fontId="0" fillId="8" borderId="3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5" xfId="0" applyFill="1" applyBorder="1" applyAlignment="1" applyProtection="1">
      <alignment horizontal="center"/>
    </xf>
    <xf numFmtId="0" fontId="0" fillId="8" borderId="6" xfId="0" applyFill="1" applyBorder="1" applyAlignment="1" applyProtection="1">
      <alignment horizontal="center"/>
    </xf>
    <xf numFmtId="0" fontId="0" fillId="8" borderId="7" xfId="0" applyFill="1" applyBorder="1" applyAlignment="1" applyProtection="1">
      <alignment horizontal="center"/>
    </xf>
    <xf numFmtId="0" fontId="0" fillId="8" borderId="8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6" xfId="0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alignment horizontal="center" vertical="center"/>
    </xf>
    <xf numFmtId="0" fontId="0" fillId="8" borderId="8" xfId="0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center" vertical="center"/>
    </xf>
    <xf numFmtId="0" fontId="0" fillId="0" borderId="0" xfId="0" applyProtection="1"/>
    <xf numFmtId="167" fontId="1" fillId="6" borderId="0" xfId="0" applyNumberFormat="1" applyFont="1" applyFill="1" applyAlignment="1" applyProtection="1">
      <alignment horizontal="right" vertical="center"/>
    </xf>
    <xf numFmtId="164" fontId="12" fillId="7" borderId="0" xfId="0" applyNumberFormat="1" applyFont="1" applyFill="1" applyAlignment="1" applyProtection="1">
      <alignment horizontal="center" vertical="center"/>
    </xf>
    <xf numFmtId="168" fontId="5" fillId="3" borderId="0" xfId="0" applyNumberFormat="1" applyFont="1" applyFill="1" applyAlignment="1" applyProtection="1">
      <alignment horizontal="center" vertical="center"/>
    </xf>
    <xf numFmtId="168" fontId="5" fillId="3" borderId="1" xfId="0" applyNumberFormat="1" applyFont="1" applyFill="1" applyBorder="1" applyAlignment="1" applyProtection="1">
      <alignment horizontal="center" vertical="center"/>
    </xf>
    <xf numFmtId="167" fontId="0" fillId="8" borderId="13" xfId="0" applyNumberFormat="1" applyFill="1" applyBorder="1" applyAlignment="1" applyProtection="1">
      <alignment horizontal="center" vertical="center"/>
    </xf>
    <xf numFmtId="167" fontId="0" fillId="8" borderId="14" xfId="0" applyNumberFormat="1" applyFill="1" applyBorder="1" applyAlignment="1" applyProtection="1">
      <alignment horizontal="center" vertical="center"/>
    </xf>
    <xf numFmtId="167" fontId="0" fillId="8" borderId="15" xfId="0" applyNumberFormat="1" applyFill="1" applyBorder="1" applyAlignment="1" applyProtection="1">
      <alignment horizontal="center" vertical="center"/>
    </xf>
    <xf numFmtId="167" fontId="0" fillId="8" borderId="16" xfId="0" applyNumberFormat="1" applyFill="1" applyBorder="1" applyAlignment="1" applyProtection="1">
      <alignment horizontal="center" vertical="center"/>
    </xf>
    <xf numFmtId="167" fontId="0" fillId="4" borderId="0" xfId="0" applyNumberFormat="1" applyFill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9" fontId="13" fillId="3" borderId="0" xfId="0" applyNumberFormat="1" applyFont="1" applyFill="1" applyAlignment="1" applyProtection="1">
      <alignment horizontal="center" vertical="center"/>
    </xf>
    <xf numFmtId="169" fontId="10" fillId="3" borderId="0" xfId="0" applyNumberFormat="1" applyFont="1" applyFill="1" applyAlignment="1" applyProtection="1">
      <alignment horizontal="left" vertical="center"/>
    </xf>
    <xf numFmtId="169" fontId="14" fillId="3" borderId="0" xfId="0" applyNumberFormat="1" applyFont="1" applyFill="1" applyAlignment="1" applyProtection="1">
      <alignment horizontal="center" vertical="center"/>
    </xf>
    <xf numFmtId="169" fontId="15" fillId="8" borderId="13" xfId="0" applyNumberFormat="1" applyFont="1" applyFill="1" applyBorder="1" applyAlignment="1" applyProtection="1">
      <alignment horizontal="center" vertical="center"/>
    </xf>
    <xf numFmtId="169" fontId="15" fillId="8" borderId="14" xfId="0" applyNumberFormat="1" applyFont="1" applyFill="1" applyBorder="1" applyAlignment="1" applyProtection="1">
      <alignment horizontal="center" vertical="center"/>
    </xf>
    <xf numFmtId="169" fontId="15" fillId="8" borderId="15" xfId="0" applyNumberFormat="1" applyFont="1" applyFill="1" applyBorder="1" applyAlignment="1" applyProtection="1">
      <alignment horizontal="center" vertical="center"/>
    </xf>
    <xf numFmtId="169" fontId="15" fillId="8" borderId="16" xfId="0" applyNumberFormat="1" applyFont="1" applyFill="1" applyBorder="1" applyAlignment="1" applyProtection="1">
      <alignment horizontal="center" vertical="center"/>
    </xf>
    <xf numFmtId="169" fontId="16" fillId="9" borderId="17" xfId="0" applyNumberFormat="1" applyFont="1" applyFill="1" applyBorder="1" applyAlignment="1" applyProtection="1">
      <alignment horizontal="center" vertical="center" wrapText="1"/>
    </xf>
    <xf numFmtId="169" fontId="0" fillId="4" borderId="0" xfId="0" applyNumberFormat="1" applyFill="1" applyAlignment="1" applyProtection="1">
      <alignment horizontal="center" vertical="center"/>
    </xf>
    <xf numFmtId="169" fontId="0" fillId="0" borderId="0" xfId="0" applyNumberFormat="1" applyAlignment="1" applyProtection="1">
      <alignment horizontal="center" vertical="center"/>
    </xf>
    <xf numFmtId="169" fontId="5" fillId="8" borderId="0" xfId="0" applyNumberFormat="1" applyFont="1" applyFill="1" applyAlignment="1" applyProtection="1">
      <alignment horizontal="center" vertical="center"/>
    </xf>
    <xf numFmtId="169" fontId="3" fillId="8" borderId="0" xfId="0" applyNumberFormat="1" applyFont="1" applyFill="1" applyAlignment="1" applyProtection="1">
      <alignment horizontal="center" vertical="center"/>
    </xf>
    <xf numFmtId="169" fontId="5" fillId="8" borderId="18" xfId="0" applyNumberFormat="1" applyFont="1" applyFill="1" applyBorder="1" applyAlignment="1" applyProtection="1">
      <alignment horizontal="center" vertical="center"/>
    </xf>
    <xf numFmtId="169" fontId="5" fillId="8" borderId="19" xfId="0" applyNumberFormat="1" applyFont="1" applyFill="1" applyBorder="1" applyAlignment="1" applyProtection="1">
      <alignment horizontal="center" vertical="center"/>
    </xf>
    <xf numFmtId="169" fontId="5" fillId="8" borderId="20" xfId="0" applyNumberFormat="1" applyFont="1" applyFill="1" applyBorder="1" applyAlignment="1" applyProtection="1">
      <alignment horizontal="center" vertical="center"/>
    </xf>
    <xf numFmtId="169" fontId="5" fillId="8" borderId="21" xfId="0" applyNumberFormat="1" applyFont="1" applyFill="1" applyBorder="1" applyAlignment="1" applyProtection="1">
      <alignment horizontal="center" vertical="center"/>
    </xf>
    <xf numFmtId="169" fontId="3" fillId="7" borderId="0" xfId="0" applyNumberFormat="1" applyFont="1" applyFill="1" applyAlignment="1" applyProtection="1">
      <alignment horizontal="center" vertical="center"/>
    </xf>
    <xf numFmtId="169" fontId="5" fillId="0" borderId="2" xfId="0" applyNumberFormat="1" applyFont="1" applyBorder="1" applyAlignment="1" applyProtection="1">
      <alignment horizontal="center" vertical="center"/>
    </xf>
    <xf numFmtId="169" fontId="5" fillId="0" borderId="3" xfId="0" applyNumberFormat="1" applyFont="1" applyBorder="1" applyAlignment="1" applyProtection="1">
      <alignment horizontal="center" vertical="center"/>
    </xf>
    <xf numFmtId="169" fontId="5" fillId="0" borderId="4" xfId="0" applyNumberFormat="1" applyFont="1" applyBorder="1" applyAlignment="1" applyProtection="1">
      <alignment horizontal="center" vertical="center"/>
    </xf>
    <xf numFmtId="169" fontId="5" fillId="0" borderId="5" xfId="0" applyNumberFormat="1" applyFont="1" applyBorder="1" applyAlignment="1" applyProtection="1">
      <alignment horizontal="center" vertical="center"/>
    </xf>
    <xf numFmtId="169" fontId="17" fillId="8" borderId="0" xfId="0" applyNumberFormat="1" applyFont="1" applyFill="1" applyAlignment="1" applyProtection="1">
      <alignment horizontal="center" vertical="center"/>
    </xf>
    <xf numFmtId="169" fontId="17" fillId="8" borderId="0" xfId="0" applyNumberFormat="1" applyFont="1" applyFill="1" applyAlignment="1" applyProtection="1">
      <alignment horizontal="right" vertical="center"/>
    </xf>
    <xf numFmtId="169" fontId="17" fillId="8" borderId="1" xfId="0" applyNumberFormat="1" applyFont="1" applyFill="1" applyBorder="1" applyAlignment="1" applyProtection="1">
      <alignment horizontal="right" vertical="center"/>
    </xf>
    <xf numFmtId="0" fontId="19" fillId="10" borderId="18" xfId="0" applyNumberFormat="1" applyFont="1" applyFill="1" applyBorder="1" applyAlignment="1" applyProtection="1">
      <alignment horizontal="center" vertical="center"/>
    </xf>
    <xf numFmtId="0" fontId="19" fillId="10" borderId="19" xfId="0" applyNumberFormat="1" applyFont="1" applyFill="1" applyBorder="1" applyAlignment="1" applyProtection="1">
      <alignment horizontal="center" vertical="center"/>
    </xf>
    <xf numFmtId="0" fontId="19" fillId="10" borderId="20" xfId="0" applyNumberFormat="1" applyFont="1" applyFill="1" applyBorder="1" applyAlignment="1" applyProtection="1">
      <alignment horizontal="center" vertical="center"/>
    </xf>
    <xf numFmtId="0" fontId="19" fillId="10" borderId="21" xfId="0" applyNumberFormat="1" applyFont="1" applyFill="1" applyBorder="1" applyAlignment="1" applyProtection="1">
      <alignment horizontal="center" vertical="center"/>
    </xf>
    <xf numFmtId="0" fontId="20" fillId="9" borderId="0" xfId="0" applyNumberFormat="1" applyFont="1" applyFill="1" applyAlignment="1" applyProtection="1">
      <alignment horizontal="center" vertical="center"/>
      <protection locked="0"/>
    </xf>
    <xf numFmtId="169" fontId="21" fillId="4" borderId="0" xfId="0" applyNumberFormat="1" applyFont="1" applyFill="1" applyAlignment="1" applyProtection="1">
      <alignment horizontal="center" vertical="center"/>
    </xf>
    <xf numFmtId="169" fontId="21" fillId="0" borderId="0" xfId="0" applyNumberFormat="1" applyFont="1" applyAlignment="1" applyProtection="1">
      <alignment horizontal="center" vertical="center"/>
    </xf>
    <xf numFmtId="0" fontId="5" fillId="0" borderId="22" xfId="0" applyFont="1" applyBorder="1" applyProtection="1"/>
    <xf numFmtId="0" fontId="5" fillId="0" borderId="23" xfId="0" applyFont="1" applyBorder="1" applyProtection="1"/>
    <xf numFmtId="0" fontId="5" fillId="0" borderId="23" xfId="0" applyFont="1" applyBorder="1" applyAlignment="1" applyProtection="1">
      <alignment horizontal="center"/>
    </xf>
    <xf numFmtId="0" fontId="3" fillId="0" borderId="23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Protection="1"/>
    <xf numFmtId="0" fontId="5" fillId="0" borderId="25" xfId="0" applyFont="1" applyBorder="1" applyProtection="1"/>
    <xf numFmtId="0" fontId="5" fillId="0" borderId="25" xfId="0" applyFont="1" applyBorder="1" applyAlignment="1" applyProtection="1">
      <alignment horizontal="center"/>
    </xf>
    <xf numFmtId="0" fontId="3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4" borderId="31" xfId="0" applyFont="1" applyFill="1" applyBorder="1" applyProtection="1"/>
    <xf numFmtId="0" fontId="5" fillId="4" borderId="31" xfId="0" applyFont="1" applyFill="1" applyBorder="1" applyAlignment="1" applyProtection="1">
      <alignment horizontal="center"/>
    </xf>
    <xf numFmtId="0" fontId="3" fillId="4" borderId="31" xfId="0" applyFont="1" applyFill="1" applyBorder="1" applyAlignment="1" applyProtection="1">
      <alignment horizontal="center" vertical="center"/>
    </xf>
    <xf numFmtId="0" fontId="0" fillId="4" borderId="0" xfId="0" applyFill="1" applyProtection="1">
      <protection locked="0"/>
    </xf>
    <xf numFmtId="0" fontId="5" fillId="4" borderId="0" xfId="0" applyFont="1" applyFill="1" applyProtection="1"/>
    <xf numFmtId="0" fontId="5" fillId="4" borderId="0" xfId="0" applyFont="1" applyFill="1" applyAlignment="1" applyProtection="1">
      <alignment horizontal="center"/>
    </xf>
    <xf numFmtId="0" fontId="3" fillId="4" borderId="0" xfId="0" applyFont="1" applyFill="1" applyAlignment="1" applyProtection="1">
      <alignment horizontal="center" vertical="center"/>
    </xf>
    <xf numFmtId="0" fontId="5" fillId="0" borderId="0" xfId="0" applyFont="1" applyProtection="1"/>
    <xf numFmtId="0" fontId="5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0" borderId="33" xfId="0" applyFont="1" applyBorder="1" applyAlignment="1" applyProtection="1">
      <alignment horizontal="center" vertical="center"/>
    </xf>
    <xf numFmtId="0" fontId="5" fillId="0" borderId="34" xfId="0" applyFont="1" applyBorder="1" applyAlignment="1" applyProtection="1">
      <alignment horizontal="center" vertical="center"/>
    </xf>
    <xf numFmtId="0" fontId="5" fillId="0" borderId="35" xfId="0" applyFont="1" applyBorder="1" applyAlignment="1" applyProtection="1">
      <alignment horizontal="center" vertical="center"/>
    </xf>
    <xf numFmtId="0" fontId="5" fillId="8" borderId="32" xfId="0" applyFont="1" applyFill="1" applyBorder="1" applyAlignment="1" applyProtection="1">
      <alignment horizontal="center" vertical="center"/>
    </xf>
    <xf numFmtId="0" fontId="5" fillId="8" borderId="33" xfId="0" applyFont="1" applyFill="1" applyBorder="1" applyAlignment="1" applyProtection="1">
      <alignment horizontal="center" vertical="center"/>
    </xf>
    <xf numFmtId="0" fontId="5" fillId="8" borderId="34" xfId="0" applyFont="1" applyFill="1" applyBorder="1" applyAlignment="1" applyProtection="1">
      <alignment horizontal="center" vertical="center"/>
    </xf>
    <xf numFmtId="0" fontId="5" fillId="8" borderId="35" xfId="0" applyFont="1" applyFill="1" applyBorder="1" applyAlignment="1" applyProtection="1">
      <alignment horizontal="center" vertical="center"/>
    </xf>
    <xf numFmtId="164" fontId="5" fillId="0" borderId="0" xfId="0" applyNumberFormat="1" applyFont="1" applyAlignment="1" applyProtection="1">
      <alignment horizontal="center"/>
    </xf>
    <xf numFmtId="0" fontId="18" fillId="0" borderId="0" xfId="0" applyFont="1" applyProtection="1"/>
    <xf numFmtId="0" fontId="22" fillId="0" borderId="0" xfId="0" applyFont="1" applyProtection="1"/>
    <xf numFmtId="170" fontId="23" fillId="0" borderId="0" xfId="0" applyNumberFormat="1" applyFont="1" applyProtection="1"/>
    <xf numFmtId="1" fontId="22" fillId="0" borderId="0" xfId="0" applyNumberFormat="1" applyFont="1" applyProtection="1"/>
    <xf numFmtId="1" fontId="6" fillId="0" borderId="0" xfId="0" applyNumberFormat="1" applyFont="1" applyProtection="1"/>
    <xf numFmtId="1" fontId="22" fillId="0" borderId="0" xfId="0" applyNumberFormat="1" applyFont="1" applyFill="1" applyProtection="1"/>
    <xf numFmtId="1" fontId="22" fillId="11" borderId="0" xfId="0" applyNumberFormat="1" applyFont="1" applyFill="1" applyProtection="1"/>
    <xf numFmtId="170" fontId="5" fillId="0" borderId="0" xfId="0" applyNumberFormat="1" applyFont="1" applyProtection="1"/>
    <xf numFmtId="169" fontId="5" fillId="0" borderId="0" xfId="0" applyNumberFormat="1" applyFont="1" applyProtection="1"/>
  </cellXfs>
  <cellStyles count="1">
    <cellStyle name="Normal" xfId="0" builtinId="0"/>
  </cellStyles>
  <dxfs count="23"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theme="8" tint="-0.24994659260841701"/>
      </font>
      <fill>
        <patternFill patternType="none">
          <bgColor auto="1"/>
        </patternFill>
      </fill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theme="8" tint="-0.24994659260841701"/>
      </font>
      <fill>
        <patternFill patternType="none">
          <bgColor auto="1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b/>
        <i val="0"/>
        <color theme="6" tint="-0.499984740745262"/>
      </font>
      <fill>
        <patternFill>
          <bgColor theme="6" tint="0.59996337778862885"/>
        </patternFill>
      </fill>
    </dxf>
    <dxf>
      <fill>
        <patternFill>
          <bgColor rgb="FF00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theme="8" tint="-0.24994659260841701"/>
      </font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BM01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1"/>
          <c:tx>
            <c:v>Visite</c:v>
          </c:tx>
          <c:spPr>
            <a:gradFill rotWithShape="1">
              <a:gsLst>
                <a:gs pos="0">
                  <a:schemeClr val="accent1">
                    <a:tint val="100000"/>
                    <a:shade val="100000"/>
                    <a:satMod val="130000"/>
                  </a:schemeClr>
                </a:gs>
                <a:gs pos="100000">
                  <a:schemeClr val="accent1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5F70-4B38-94E1-E8C33A30CCFF}"/>
              </c:ext>
            </c:extLst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5F70-4B38-94E1-E8C33A30CCFF}"/>
              </c:ext>
            </c:extLst>
          </c:dPt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5-5F70-4B38-94E1-E8C33A30CCFF}"/>
              </c:ext>
            </c:extLst>
          </c:dPt>
          <c:dPt>
            <c:idx val="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5F70-4B38-94E1-E8C33A30CCFF}"/>
              </c:ext>
            </c:extLst>
          </c:dPt>
          <c:dPt>
            <c:idx val="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5F70-4B38-94E1-E8C33A30CCFF}"/>
              </c:ext>
            </c:extLst>
          </c:dPt>
          <c:dPt>
            <c:idx val="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5F70-4B38-94E1-E8C33A30CCFF}"/>
              </c:ext>
            </c:extLst>
          </c:dPt>
          <c:dPt>
            <c:idx val="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D-5F70-4B38-94E1-E8C33A30CCFF}"/>
              </c:ext>
            </c:extLst>
          </c:dPt>
          <c:dPt>
            <c:idx val="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5F70-4B38-94E1-E8C33A30CCFF}"/>
              </c:ext>
            </c:extLst>
          </c:dPt>
          <c:dPt>
            <c:idx val="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5F70-4B38-94E1-E8C33A30CCFF}"/>
              </c:ext>
            </c:extLst>
          </c:dPt>
          <c:dPt>
            <c:idx val="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5F70-4B38-94E1-E8C33A30CCFF}"/>
              </c:ext>
            </c:extLst>
          </c:dPt>
          <c:dPt>
            <c:idx val="1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5F70-4B38-94E1-E8C33A30CCFF}"/>
              </c:ext>
            </c:extLst>
          </c:dPt>
          <c:dPt>
            <c:idx val="1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7-5F70-4B38-94E1-E8C33A30CCFF}"/>
              </c:ext>
            </c:extLst>
          </c:dPt>
          <c:dPt>
            <c:idx val="1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9-5F70-4B38-94E1-E8C33A30CCFF}"/>
              </c:ext>
            </c:extLst>
          </c:dPt>
          <c:dPt>
            <c:idx val="1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B-5F70-4B38-94E1-E8C33A30CCFF}"/>
              </c:ext>
            </c:extLst>
          </c:dPt>
          <c:dPt>
            <c:idx val="1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D-5F70-4B38-94E1-E8C33A30CCFF}"/>
              </c:ext>
            </c:extLst>
          </c:dPt>
          <c:dPt>
            <c:idx val="1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F-5F70-4B38-94E1-E8C33A30CCFF}"/>
              </c:ext>
            </c:extLst>
          </c:dPt>
          <c:dPt>
            <c:idx val="1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1-5F70-4B38-94E1-E8C33A30CCFF}"/>
              </c:ext>
            </c:extLst>
          </c:dPt>
          <c:dPt>
            <c:idx val="1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3-5F70-4B38-94E1-E8C33A30CCFF}"/>
              </c:ext>
            </c:extLst>
          </c:dPt>
          <c:dPt>
            <c:idx val="1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5-5F70-4B38-94E1-E8C33A30CCFF}"/>
              </c:ext>
            </c:extLst>
          </c:dPt>
          <c:dPt>
            <c:idx val="1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7-5F70-4B38-94E1-E8C33A30CCFF}"/>
              </c:ext>
            </c:extLst>
          </c:dPt>
          <c:dPt>
            <c:idx val="2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9-5F70-4B38-94E1-E8C33A30CCFF}"/>
              </c:ext>
            </c:extLst>
          </c:dPt>
          <c:dPt>
            <c:idx val="2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B-5F70-4B38-94E1-E8C33A30CCFF}"/>
              </c:ext>
            </c:extLst>
          </c:dPt>
          <c:dPt>
            <c:idx val="2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D-5F70-4B38-94E1-E8C33A30CCFF}"/>
              </c:ext>
            </c:extLst>
          </c:dPt>
          <c:dPt>
            <c:idx val="2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2F-5F70-4B38-94E1-E8C33A30CCFF}"/>
              </c:ext>
            </c:extLst>
          </c:dPt>
          <c:dPt>
            <c:idx val="2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1-5F70-4B38-94E1-E8C33A30CCFF}"/>
              </c:ext>
            </c:extLst>
          </c:dPt>
          <c:dPt>
            <c:idx val="2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3-5F70-4B38-94E1-E8C33A30CCFF}"/>
              </c:ext>
            </c:extLst>
          </c:dPt>
          <c:dPt>
            <c:idx val="2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5-5F70-4B38-94E1-E8C33A30CCFF}"/>
              </c:ext>
            </c:extLst>
          </c:dPt>
          <c:dPt>
            <c:idx val="2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7-5F70-4B38-94E1-E8C33A30CCFF}"/>
              </c:ext>
            </c:extLst>
          </c:dPt>
          <c:dPt>
            <c:idx val="2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9-5F70-4B38-94E1-E8C33A30CCFF}"/>
              </c:ext>
            </c:extLst>
          </c:dPt>
          <c:dPt>
            <c:idx val="2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B-5F70-4B38-94E1-E8C33A30CCFF}"/>
              </c:ext>
            </c:extLst>
          </c:dPt>
          <c:dPt>
            <c:idx val="3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D-5F70-4B38-94E1-E8C33A30CCFF}"/>
              </c:ext>
            </c:extLst>
          </c:dPt>
          <c:dPt>
            <c:idx val="3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3F-5F70-4B38-94E1-E8C33A30CCFF}"/>
              </c:ext>
            </c:extLst>
          </c:dPt>
          <c:dPt>
            <c:idx val="3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1-5F70-4B38-94E1-E8C33A30CCFF}"/>
              </c:ext>
            </c:extLst>
          </c:dPt>
          <c:dPt>
            <c:idx val="3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3-5F70-4B38-94E1-E8C33A30CCFF}"/>
              </c:ext>
            </c:extLst>
          </c:dPt>
          <c:dPt>
            <c:idx val="3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5-5F70-4B38-94E1-E8C33A30CCFF}"/>
              </c:ext>
            </c:extLst>
          </c:dPt>
          <c:dPt>
            <c:idx val="3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7-5F70-4B38-94E1-E8C33A30CCFF}"/>
              </c:ext>
            </c:extLst>
          </c:dPt>
          <c:dPt>
            <c:idx val="3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9-5F70-4B38-94E1-E8C33A30CCFF}"/>
              </c:ext>
            </c:extLst>
          </c:dPt>
          <c:dPt>
            <c:idx val="3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B-5F70-4B38-94E1-E8C33A30CCFF}"/>
              </c:ext>
            </c:extLst>
          </c:dPt>
          <c:dPt>
            <c:idx val="3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D-5F70-4B38-94E1-E8C33A30CCFF}"/>
              </c:ext>
            </c:extLst>
          </c:dPt>
          <c:dPt>
            <c:idx val="3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4F-5F70-4B38-94E1-E8C33A30CCFF}"/>
              </c:ext>
            </c:extLst>
          </c:dPt>
          <c:dPt>
            <c:idx val="4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1-5F70-4B38-94E1-E8C33A30CCFF}"/>
              </c:ext>
            </c:extLst>
          </c:dPt>
          <c:dPt>
            <c:idx val="4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3-5F70-4B38-94E1-E8C33A30CCFF}"/>
              </c:ext>
            </c:extLst>
          </c:dPt>
          <c:dPt>
            <c:idx val="4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5-5F70-4B38-94E1-E8C33A30CCFF}"/>
              </c:ext>
            </c:extLst>
          </c:dPt>
          <c:dPt>
            <c:idx val="4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7-5F70-4B38-94E1-E8C33A30CCFF}"/>
              </c:ext>
            </c:extLst>
          </c:dPt>
          <c:dPt>
            <c:idx val="4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9-5F70-4B38-94E1-E8C33A30CCFF}"/>
              </c:ext>
            </c:extLst>
          </c:dPt>
          <c:dPt>
            <c:idx val="4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B-5F70-4B38-94E1-E8C33A30CCFF}"/>
              </c:ext>
            </c:extLst>
          </c:dPt>
          <c:dPt>
            <c:idx val="4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D-5F70-4B38-94E1-E8C33A30CCFF}"/>
              </c:ext>
            </c:extLst>
          </c:dPt>
          <c:dPt>
            <c:idx val="4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5F-5F70-4B38-94E1-E8C33A30CCFF}"/>
              </c:ext>
            </c:extLst>
          </c:dPt>
          <c:dPt>
            <c:idx val="4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1-5F70-4B38-94E1-E8C33A30CCFF}"/>
              </c:ext>
            </c:extLst>
          </c:dPt>
          <c:dPt>
            <c:idx val="4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3-5F70-4B38-94E1-E8C33A30CCFF}"/>
              </c:ext>
            </c:extLst>
          </c:dPt>
          <c:dPt>
            <c:idx val="5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5-5F70-4B38-94E1-E8C33A30CCFF}"/>
              </c:ext>
            </c:extLst>
          </c:dPt>
          <c:dPt>
            <c:idx val="5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7-5F70-4B38-94E1-E8C33A30CCFF}"/>
              </c:ext>
            </c:extLst>
          </c:dPt>
          <c:dPt>
            <c:idx val="5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9-5F70-4B38-94E1-E8C33A30CCFF}"/>
              </c:ext>
            </c:extLst>
          </c:dPt>
          <c:dPt>
            <c:idx val="5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B-5F70-4B38-94E1-E8C33A30CCFF}"/>
              </c:ext>
            </c:extLst>
          </c:dPt>
          <c:dPt>
            <c:idx val="5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D-5F70-4B38-94E1-E8C33A30CCFF}"/>
              </c:ext>
            </c:extLst>
          </c:dPt>
          <c:dPt>
            <c:idx val="5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6F-5F70-4B38-94E1-E8C33A30CCFF}"/>
              </c:ext>
            </c:extLst>
          </c:dPt>
          <c:dPt>
            <c:idx val="5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1-5F70-4B38-94E1-E8C33A30CCFF}"/>
              </c:ext>
            </c:extLst>
          </c:dPt>
          <c:dPt>
            <c:idx val="5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3-5F70-4B38-94E1-E8C33A30CCFF}"/>
              </c:ext>
            </c:extLst>
          </c:dPt>
          <c:dPt>
            <c:idx val="5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5-5F70-4B38-94E1-E8C33A30CCFF}"/>
              </c:ext>
            </c:extLst>
          </c:dPt>
          <c:dPt>
            <c:idx val="5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7-5F70-4B38-94E1-E8C33A30CCFF}"/>
              </c:ext>
            </c:extLst>
          </c:dPt>
          <c:dPt>
            <c:idx val="6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9-5F70-4B38-94E1-E8C33A30CCFF}"/>
              </c:ext>
            </c:extLst>
          </c:dPt>
          <c:dPt>
            <c:idx val="6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B-5F70-4B38-94E1-E8C33A30CCFF}"/>
              </c:ext>
            </c:extLst>
          </c:dPt>
          <c:dPt>
            <c:idx val="6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D-5F70-4B38-94E1-E8C33A30CCFF}"/>
              </c:ext>
            </c:extLst>
          </c:dPt>
          <c:dPt>
            <c:idx val="6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7F-5F70-4B38-94E1-E8C33A30CCFF}"/>
              </c:ext>
            </c:extLst>
          </c:dPt>
          <c:dPt>
            <c:idx val="6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1-5F70-4B38-94E1-E8C33A30CCFF}"/>
              </c:ext>
            </c:extLst>
          </c:dPt>
          <c:dPt>
            <c:idx val="6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3-5F70-4B38-94E1-E8C33A30CCFF}"/>
              </c:ext>
            </c:extLst>
          </c:dPt>
          <c:dPt>
            <c:idx val="6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5-5F70-4B38-94E1-E8C33A30CCFF}"/>
              </c:ext>
            </c:extLst>
          </c:dPt>
          <c:dPt>
            <c:idx val="6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7-5F70-4B38-94E1-E8C33A30CCFF}"/>
              </c:ext>
            </c:extLst>
          </c:dPt>
          <c:dPt>
            <c:idx val="6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9-5F70-4B38-94E1-E8C33A30CCFF}"/>
              </c:ext>
            </c:extLst>
          </c:dPt>
          <c:dPt>
            <c:idx val="6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B-5F70-4B38-94E1-E8C33A30CCFF}"/>
              </c:ext>
            </c:extLst>
          </c:dPt>
          <c:dPt>
            <c:idx val="7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D-5F70-4B38-94E1-E8C33A30CCFF}"/>
              </c:ext>
            </c:extLst>
          </c:dPt>
          <c:dPt>
            <c:idx val="7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8F-5F70-4B38-94E1-E8C33A30CCFF}"/>
              </c:ext>
            </c:extLst>
          </c:dPt>
          <c:dPt>
            <c:idx val="7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1-5F70-4B38-94E1-E8C33A30CCFF}"/>
              </c:ext>
            </c:extLst>
          </c:dPt>
          <c:dPt>
            <c:idx val="7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3-5F70-4B38-94E1-E8C33A30CCFF}"/>
              </c:ext>
            </c:extLst>
          </c:dPt>
          <c:dPt>
            <c:idx val="7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5-5F70-4B38-94E1-E8C33A30CCFF}"/>
              </c:ext>
            </c:extLst>
          </c:dPt>
          <c:dPt>
            <c:idx val="7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7-5F70-4B38-94E1-E8C33A30CCFF}"/>
              </c:ext>
            </c:extLst>
          </c:dPt>
          <c:dPt>
            <c:idx val="7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9-5F70-4B38-94E1-E8C33A30CCFF}"/>
              </c:ext>
            </c:extLst>
          </c:dPt>
          <c:dPt>
            <c:idx val="7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B-5F70-4B38-94E1-E8C33A30CCFF}"/>
              </c:ext>
            </c:extLst>
          </c:dPt>
          <c:dPt>
            <c:idx val="7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D-5F70-4B38-94E1-E8C33A30CCFF}"/>
              </c:ext>
            </c:extLst>
          </c:dPt>
          <c:dPt>
            <c:idx val="7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9F-5F70-4B38-94E1-E8C33A30CCFF}"/>
              </c:ext>
            </c:extLst>
          </c:dPt>
          <c:dPt>
            <c:idx val="8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1-5F70-4B38-94E1-E8C33A30CCFF}"/>
              </c:ext>
            </c:extLst>
          </c:dPt>
          <c:dPt>
            <c:idx val="81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3-5F70-4B38-94E1-E8C33A30CCFF}"/>
              </c:ext>
            </c:extLst>
          </c:dPt>
          <c:dPt>
            <c:idx val="82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5-5F70-4B38-94E1-E8C33A30CCFF}"/>
              </c:ext>
            </c:extLst>
          </c:dPt>
          <c:dPt>
            <c:idx val="83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7-5F70-4B38-94E1-E8C33A30CCFF}"/>
              </c:ext>
            </c:extLst>
          </c:dPt>
          <c:dPt>
            <c:idx val="84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9-5F70-4B38-94E1-E8C33A30CCFF}"/>
              </c:ext>
            </c:extLst>
          </c:dPt>
          <c:dPt>
            <c:idx val="85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B-5F70-4B38-94E1-E8C33A30CCFF}"/>
              </c:ext>
            </c:extLst>
          </c:dPt>
          <c:dPt>
            <c:idx val="86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D-5F70-4B38-94E1-E8C33A30CCFF}"/>
              </c:ext>
            </c:extLst>
          </c:dPt>
          <c:dPt>
            <c:idx val="87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AF-5F70-4B38-94E1-E8C33A30CCFF}"/>
              </c:ext>
            </c:extLst>
          </c:dPt>
          <c:dPt>
            <c:idx val="88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B1-5F70-4B38-94E1-E8C33A30CCFF}"/>
              </c:ext>
            </c:extLst>
          </c:dPt>
          <c:dPt>
            <c:idx val="89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B3-5F70-4B38-94E1-E8C33A30CCFF}"/>
              </c:ext>
            </c:extLst>
          </c:dPt>
          <c:dPt>
            <c:idx val="90"/>
            <c:invertIfNegative val="0"/>
            <c:bubble3D val="0"/>
            <c:spPr>
              <a:gradFill rotWithShape="1">
                <a:gsLst>
                  <a:gs pos="0">
                    <a:schemeClr val="accent1">
                      <a:tint val="100000"/>
                      <a:shade val="100000"/>
                      <a:satMod val="130000"/>
                    </a:schemeClr>
                  </a:gs>
                  <a:gs pos="100000">
                    <a:schemeClr val="accent1">
                      <a:tint val="50000"/>
                      <a:shade val="100000"/>
                      <a:satMod val="350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B5-5F70-4B38-94E1-E8C33A30CCFF}"/>
              </c:ext>
            </c:extLst>
          </c:dPt>
          <c:cat>
            <c:numRef>
              <c:f>'BM01'!$E$196:$E$286</c:f>
              <c:numCache>
                <c:formatCode>[$-40C]d\-mmm;@</c:formatCode>
                <c:ptCount val="91"/>
                <c:pt idx="0">
                  <c:v>45257</c:v>
                </c:pt>
                <c:pt idx="1">
                  <c:v>45258</c:v>
                </c:pt>
                <c:pt idx="2">
                  <c:v>45259</c:v>
                </c:pt>
                <c:pt idx="3">
                  <c:v>45260</c:v>
                </c:pt>
                <c:pt idx="4">
                  <c:v>45261</c:v>
                </c:pt>
                <c:pt idx="5">
                  <c:v>45262</c:v>
                </c:pt>
                <c:pt idx="6">
                  <c:v>45263</c:v>
                </c:pt>
                <c:pt idx="7">
                  <c:v>45264</c:v>
                </c:pt>
                <c:pt idx="8">
                  <c:v>45265</c:v>
                </c:pt>
                <c:pt idx="9">
                  <c:v>45266</c:v>
                </c:pt>
                <c:pt idx="10">
                  <c:v>45267</c:v>
                </c:pt>
                <c:pt idx="11">
                  <c:v>45268</c:v>
                </c:pt>
                <c:pt idx="12">
                  <c:v>45269</c:v>
                </c:pt>
                <c:pt idx="13">
                  <c:v>45270</c:v>
                </c:pt>
                <c:pt idx="14">
                  <c:v>45271</c:v>
                </c:pt>
                <c:pt idx="15">
                  <c:v>45272</c:v>
                </c:pt>
                <c:pt idx="16">
                  <c:v>45273</c:v>
                </c:pt>
                <c:pt idx="17">
                  <c:v>45274</c:v>
                </c:pt>
                <c:pt idx="18">
                  <c:v>45275</c:v>
                </c:pt>
                <c:pt idx="19">
                  <c:v>45276</c:v>
                </c:pt>
                <c:pt idx="20">
                  <c:v>45277</c:v>
                </c:pt>
                <c:pt idx="21">
                  <c:v>45278</c:v>
                </c:pt>
                <c:pt idx="22">
                  <c:v>45279</c:v>
                </c:pt>
                <c:pt idx="23">
                  <c:v>45280</c:v>
                </c:pt>
                <c:pt idx="24">
                  <c:v>45281</c:v>
                </c:pt>
                <c:pt idx="25">
                  <c:v>45282</c:v>
                </c:pt>
                <c:pt idx="26">
                  <c:v>45283</c:v>
                </c:pt>
                <c:pt idx="27">
                  <c:v>45284</c:v>
                </c:pt>
                <c:pt idx="28">
                  <c:v>45285</c:v>
                </c:pt>
                <c:pt idx="29">
                  <c:v>45286</c:v>
                </c:pt>
                <c:pt idx="30">
                  <c:v>45287</c:v>
                </c:pt>
                <c:pt idx="31">
                  <c:v>45288</c:v>
                </c:pt>
                <c:pt idx="32">
                  <c:v>45289</c:v>
                </c:pt>
                <c:pt idx="33">
                  <c:v>45290</c:v>
                </c:pt>
                <c:pt idx="34">
                  <c:v>45291</c:v>
                </c:pt>
                <c:pt idx="35">
                  <c:v>45292</c:v>
                </c:pt>
                <c:pt idx="36">
                  <c:v>45293</c:v>
                </c:pt>
                <c:pt idx="37">
                  <c:v>45294</c:v>
                </c:pt>
                <c:pt idx="38">
                  <c:v>45295</c:v>
                </c:pt>
                <c:pt idx="39">
                  <c:v>45296</c:v>
                </c:pt>
                <c:pt idx="40">
                  <c:v>45297</c:v>
                </c:pt>
                <c:pt idx="41">
                  <c:v>45298</c:v>
                </c:pt>
                <c:pt idx="42">
                  <c:v>45299</c:v>
                </c:pt>
                <c:pt idx="43">
                  <c:v>45300</c:v>
                </c:pt>
                <c:pt idx="44">
                  <c:v>45301</c:v>
                </c:pt>
                <c:pt idx="45">
                  <c:v>45302</c:v>
                </c:pt>
                <c:pt idx="46">
                  <c:v>45303</c:v>
                </c:pt>
                <c:pt idx="47">
                  <c:v>45304</c:v>
                </c:pt>
                <c:pt idx="48">
                  <c:v>45305</c:v>
                </c:pt>
                <c:pt idx="49">
                  <c:v>45306</c:v>
                </c:pt>
                <c:pt idx="50">
                  <c:v>45307</c:v>
                </c:pt>
                <c:pt idx="51">
                  <c:v>45308</c:v>
                </c:pt>
                <c:pt idx="52">
                  <c:v>45309</c:v>
                </c:pt>
                <c:pt idx="53">
                  <c:v>45310</c:v>
                </c:pt>
                <c:pt idx="54">
                  <c:v>45311</c:v>
                </c:pt>
                <c:pt idx="55">
                  <c:v>45312</c:v>
                </c:pt>
                <c:pt idx="56">
                  <c:v>45313</c:v>
                </c:pt>
                <c:pt idx="57">
                  <c:v>45314</c:v>
                </c:pt>
                <c:pt idx="58">
                  <c:v>45315</c:v>
                </c:pt>
                <c:pt idx="59">
                  <c:v>45316</c:v>
                </c:pt>
                <c:pt idx="60">
                  <c:v>45317</c:v>
                </c:pt>
                <c:pt idx="61">
                  <c:v>45318</c:v>
                </c:pt>
                <c:pt idx="62">
                  <c:v>45319</c:v>
                </c:pt>
                <c:pt idx="63">
                  <c:v>45320</c:v>
                </c:pt>
                <c:pt idx="64">
                  <c:v>45321</c:v>
                </c:pt>
                <c:pt idx="65">
                  <c:v>45322</c:v>
                </c:pt>
                <c:pt idx="66">
                  <c:v>45323</c:v>
                </c:pt>
                <c:pt idx="67">
                  <c:v>45324</c:v>
                </c:pt>
                <c:pt idx="68">
                  <c:v>45325</c:v>
                </c:pt>
                <c:pt idx="69">
                  <c:v>45326</c:v>
                </c:pt>
                <c:pt idx="70">
                  <c:v>45327</c:v>
                </c:pt>
                <c:pt idx="71">
                  <c:v>45328</c:v>
                </c:pt>
                <c:pt idx="72">
                  <c:v>45329</c:v>
                </c:pt>
                <c:pt idx="73">
                  <c:v>45330</c:v>
                </c:pt>
                <c:pt idx="74">
                  <c:v>45331</c:v>
                </c:pt>
                <c:pt idx="75">
                  <c:v>45332</c:v>
                </c:pt>
                <c:pt idx="76">
                  <c:v>45333</c:v>
                </c:pt>
                <c:pt idx="77">
                  <c:v>45334</c:v>
                </c:pt>
                <c:pt idx="78">
                  <c:v>45335</c:v>
                </c:pt>
                <c:pt idx="79">
                  <c:v>45336</c:v>
                </c:pt>
                <c:pt idx="80">
                  <c:v>45337</c:v>
                </c:pt>
                <c:pt idx="81">
                  <c:v>45338</c:v>
                </c:pt>
                <c:pt idx="82">
                  <c:v>45339</c:v>
                </c:pt>
                <c:pt idx="83">
                  <c:v>45340</c:v>
                </c:pt>
                <c:pt idx="84">
                  <c:v>45341</c:v>
                </c:pt>
                <c:pt idx="85">
                  <c:v>45342</c:v>
                </c:pt>
                <c:pt idx="86">
                  <c:v>45343</c:v>
                </c:pt>
                <c:pt idx="87">
                  <c:v>45344</c:v>
                </c:pt>
                <c:pt idx="88">
                  <c:v>45345</c:v>
                </c:pt>
                <c:pt idx="89">
                  <c:v>45346</c:v>
                </c:pt>
                <c:pt idx="90">
                  <c:v>45347</c:v>
                </c:pt>
              </c:numCache>
            </c:numRef>
          </c:cat>
          <c:val>
            <c:numRef>
              <c:f>'BM01'!$F$196:$F$235</c:f>
              <c:numCache>
                <c:formatCode>0</c:formatCode>
                <c:ptCount val="40"/>
                <c:pt idx="0">
                  <c:v>24</c:v>
                </c:pt>
                <c:pt idx="1">
                  <c:v>72</c:v>
                </c:pt>
                <c:pt idx="2">
                  <c:v>113</c:v>
                </c:pt>
                <c:pt idx="3">
                  <c:v>132</c:v>
                </c:pt>
                <c:pt idx="4">
                  <c:v>175</c:v>
                </c:pt>
                <c:pt idx="5">
                  <c:v>175</c:v>
                </c:pt>
                <c:pt idx="6">
                  <c:v>175</c:v>
                </c:pt>
                <c:pt idx="7">
                  <c:v>178</c:v>
                </c:pt>
                <c:pt idx="8">
                  <c:v>206</c:v>
                </c:pt>
                <c:pt idx="9">
                  <c:v>238</c:v>
                </c:pt>
                <c:pt idx="10">
                  <c:v>474</c:v>
                </c:pt>
                <c:pt idx="11">
                  <c:v>861</c:v>
                </c:pt>
                <c:pt idx="12">
                  <c:v>861</c:v>
                </c:pt>
                <c:pt idx="13">
                  <c:v>861</c:v>
                </c:pt>
                <c:pt idx="14">
                  <c:v>1240</c:v>
                </c:pt>
                <c:pt idx="15">
                  <c:v>1440</c:v>
                </c:pt>
                <c:pt idx="16">
                  <c:v>1695</c:v>
                </c:pt>
                <c:pt idx="17">
                  <c:v>2084</c:v>
                </c:pt>
                <c:pt idx="18">
                  <c:v>2437</c:v>
                </c:pt>
                <c:pt idx="19">
                  <c:v>2437</c:v>
                </c:pt>
                <c:pt idx="20">
                  <c:v>2437</c:v>
                </c:pt>
                <c:pt idx="21">
                  <c:v>2883</c:v>
                </c:pt>
                <c:pt idx="22">
                  <c:v>3242</c:v>
                </c:pt>
                <c:pt idx="23">
                  <c:v>3672</c:v>
                </c:pt>
                <c:pt idx="24">
                  <c:v>4068</c:v>
                </c:pt>
                <c:pt idx="25">
                  <c:v>4311</c:v>
                </c:pt>
                <c:pt idx="26">
                  <c:v>4311</c:v>
                </c:pt>
                <c:pt idx="27">
                  <c:v>4311</c:v>
                </c:pt>
                <c:pt idx="28">
                  <c:v>4311</c:v>
                </c:pt>
                <c:pt idx="29">
                  <c:v>4563</c:v>
                </c:pt>
                <c:pt idx="30">
                  <c:v>4718</c:v>
                </c:pt>
                <c:pt idx="31">
                  <c:v>5232</c:v>
                </c:pt>
                <c:pt idx="32">
                  <c:v>5547</c:v>
                </c:pt>
                <c:pt idx="33">
                  <c:v>5547</c:v>
                </c:pt>
                <c:pt idx="34">
                  <c:v>5547</c:v>
                </c:pt>
                <c:pt idx="35">
                  <c:v>5547</c:v>
                </c:pt>
                <c:pt idx="36">
                  <c:v>5644</c:v>
                </c:pt>
                <c:pt idx="37">
                  <c:v>5903</c:v>
                </c:pt>
                <c:pt idx="38">
                  <c:v>6127</c:v>
                </c:pt>
                <c:pt idx="39">
                  <c:v>6241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B6-5F70-4B38-94E1-E8C33A30CC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352064"/>
        <c:axId val="239357952"/>
      </c:barChart>
      <c:lineChart>
        <c:grouping val="standard"/>
        <c:varyColors val="0"/>
        <c:ser>
          <c:idx val="1"/>
          <c:order val="0"/>
          <c:tx>
            <c:v>Cible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8-5F70-4B38-94E1-E8C33A30CCFF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A-5F70-4B38-94E1-E8C33A30CCFF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C-5F70-4B38-94E1-E8C33A30CCFF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BE-5F70-4B38-94E1-E8C33A30CCFF}"/>
              </c:ext>
            </c:extLst>
          </c:dPt>
          <c:dPt>
            <c:idx val="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0-5F70-4B38-94E1-E8C33A30CCFF}"/>
              </c:ext>
            </c:extLst>
          </c:dPt>
          <c:dPt>
            <c:idx val="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2-5F70-4B38-94E1-E8C33A30CCFF}"/>
              </c:ext>
            </c:extLst>
          </c:dPt>
          <c:dPt>
            <c:idx val="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4-5F70-4B38-94E1-E8C33A30CCFF}"/>
              </c:ext>
            </c:extLst>
          </c:dPt>
          <c:dPt>
            <c:idx val="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6-5F70-4B38-94E1-E8C33A30CCFF}"/>
              </c:ext>
            </c:extLst>
          </c:dPt>
          <c:dPt>
            <c:idx val="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8-5F70-4B38-94E1-E8C33A30CCFF}"/>
              </c:ext>
            </c:extLst>
          </c:dPt>
          <c:dPt>
            <c:idx val="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A-5F70-4B38-94E1-E8C33A30CCFF}"/>
              </c:ext>
            </c:extLst>
          </c:dPt>
          <c:dPt>
            <c:idx val="1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C-5F70-4B38-94E1-E8C33A30CCFF}"/>
              </c:ext>
            </c:extLst>
          </c:dPt>
          <c:dPt>
            <c:idx val="1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E-5F70-4B38-94E1-E8C33A30CCFF}"/>
              </c:ext>
            </c:extLst>
          </c:dPt>
          <c:dPt>
            <c:idx val="1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0-5F70-4B38-94E1-E8C33A30CCFF}"/>
              </c:ext>
            </c:extLst>
          </c:dPt>
          <c:dPt>
            <c:idx val="1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2-5F70-4B38-94E1-E8C33A30CCFF}"/>
              </c:ext>
            </c:extLst>
          </c:dPt>
          <c:dPt>
            <c:idx val="1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4-5F70-4B38-94E1-E8C33A30CCFF}"/>
              </c:ext>
            </c:extLst>
          </c:dPt>
          <c:dPt>
            <c:idx val="1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6-5F70-4B38-94E1-E8C33A30CCFF}"/>
              </c:ext>
            </c:extLst>
          </c:dPt>
          <c:dPt>
            <c:idx val="1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8-5F70-4B38-94E1-E8C33A30CCFF}"/>
              </c:ext>
            </c:extLst>
          </c:dPt>
          <c:dPt>
            <c:idx val="1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A-5F70-4B38-94E1-E8C33A30CCFF}"/>
              </c:ext>
            </c:extLst>
          </c:dPt>
          <c:dPt>
            <c:idx val="1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C-5F70-4B38-94E1-E8C33A30CCFF}"/>
              </c:ext>
            </c:extLst>
          </c:dPt>
          <c:dPt>
            <c:idx val="1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E-5F70-4B38-94E1-E8C33A30CCFF}"/>
              </c:ext>
            </c:extLst>
          </c:dPt>
          <c:dPt>
            <c:idx val="2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0-5F70-4B38-94E1-E8C33A30CCFF}"/>
              </c:ext>
            </c:extLst>
          </c:dPt>
          <c:dPt>
            <c:idx val="2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2-5F70-4B38-94E1-E8C33A30CCFF}"/>
              </c:ext>
            </c:extLst>
          </c:dPt>
          <c:dPt>
            <c:idx val="2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4-5F70-4B38-94E1-E8C33A30CCFF}"/>
              </c:ext>
            </c:extLst>
          </c:dPt>
          <c:dPt>
            <c:idx val="2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6-5F70-4B38-94E1-E8C33A30CCFF}"/>
              </c:ext>
            </c:extLst>
          </c:dPt>
          <c:dPt>
            <c:idx val="2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8-5F70-4B38-94E1-E8C33A30CCFF}"/>
              </c:ext>
            </c:extLst>
          </c:dPt>
          <c:dPt>
            <c:idx val="2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A-5F70-4B38-94E1-E8C33A30CCFF}"/>
              </c:ext>
            </c:extLst>
          </c:dPt>
          <c:dPt>
            <c:idx val="2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C-5F70-4B38-94E1-E8C33A30CCFF}"/>
              </c:ext>
            </c:extLst>
          </c:dPt>
          <c:dPt>
            <c:idx val="2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EE-5F70-4B38-94E1-E8C33A30CCFF}"/>
              </c:ext>
            </c:extLst>
          </c:dPt>
          <c:dPt>
            <c:idx val="2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0-5F70-4B38-94E1-E8C33A30CCFF}"/>
              </c:ext>
            </c:extLst>
          </c:dPt>
          <c:dPt>
            <c:idx val="2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2-5F70-4B38-94E1-E8C33A30CCFF}"/>
              </c:ext>
            </c:extLst>
          </c:dPt>
          <c:dPt>
            <c:idx val="3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4-5F70-4B38-94E1-E8C33A30CCFF}"/>
              </c:ext>
            </c:extLst>
          </c:dPt>
          <c:dPt>
            <c:idx val="3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6-5F70-4B38-94E1-E8C33A30CCFF}"/>
              </c:ext>
            </c:extLst>
          </c:dPt>
          <c:dPt>
            <c:idx val="3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8-5F70-4B38-94E1-E8C33A30CCFF}"/>
              </c:ext>
            </c:extLst>
          </c:dPt>
          <c:dPt>
            <c:idx val="3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A-5F70-4B38-94E1-E8C33A30CCFF}"/>
              </c:ext>
            </c:extLst>
          </c:dPt>
          <c:dPt>
            <c:idx val="3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C-5F70-4B38-94E1-E8C33A30CCFF}"/>
              </c:ext>
            </c:extLst>
          </c:dPt>
          <c:dPt>
            <c:idx val="3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FE-5F70-4B38-94E1-E8C33A30CCFF}"/>
              </c:ext>
            </c:extLst>
          </c:dPt>
          <c:dPt>
            <c:idx val="3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0-5F70-4B38-94E1-E8C33A30CCFF}"/>
              </c:ext>
            </c:extLst>
          </c:dPt>
          <c:dPt>
            <c:idx val="3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2-5F70-4B38-94E1-E8C33A30CCFF}"/>
              </c:ext>
            </c:extLst>
          </c:dPt>
          <c:dPt>
            <c:idx val="3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4-5F70-4B38-94E1-E8C33A30CCFF}"/>
              </c:ext>
            </c:extLst>
          </c:dPt>
          <c:dPt>
            <c:idx val="3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6-5F70-4B38-94E1-E8C33A30CCFF}"/>
              </c:ext>
            </c:extLst>
          </c:dPt>
          <c:dPt>
            <c:idx val="4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8-5F70-4B38-94E1-E8C33A30CCFF}"/>
              </c:ext>
            </c:extLst>
          </c:dPt>
          <c:dPt>
            <c:idx val="4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A-5F70-4B38-94E1-E8C33A30CCFF}"/>
              </c:ext>
            </c:extLst>
          </c:dPt>
          <c:dPt>
            <c:idx val="4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C-5F70-4B38-94E1-E8C33A30CCFF}"/>
              </c:ext>
            </c:extLst>
          </c:dPt>
          <c:dPt>
            <c:idx val="4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0E-5F70-4B38-94E1-E8C33A30CCFF}"/>
              </c:ext>
            </c:extLst>
          </c:dPt>
          <c:dPt>
            <c:idx val="4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0-5F70-4B38-94E1-E8C33A30CCFF}"/>
              </c:ext>
            </c:extLst>
          </c:dPt>
          <c:dPt>
            <c:idx val="4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2-5F70-4B38-94E1-E8C33A30CCFF}"/>
              </c:ext>
            </c:extLst>
          </c:dPt>
          <c:dPt>
            <c:idx val="4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4-5F70-4B38-94E1-E8C33A30CCFF}"/>
              </c:ext>
            </c:extLst>
          </c:dPt>
          <c:dPt>
            <c:idx val="4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6-5F70-4B38-94E1-E8C33A30CCFF}"/>
              </c:ext>
            </c:extLst>
          </c:dPt>
          <c:dPt>
            <c:idx val="4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8-5F70-4B38-94E1-E8C33A30CCFF}"/>
              </c:ext>
            </c:extLst>
          </c:dPt>
          <c:dPt>
            <c:idx val="4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A-5F70-4B38-94E1-E8C33A30CCFF}"/>
              </c:ext>
            </c:extLst>
          </c:dPt>
          <c:dPt>
            <c:idx val="5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C-5F70-4B38-94E1-E8C33A30CCFF}"/>
              </c:ext>
            </c:extLst>
          </c:dPt>
          <c:dPt>
            <c:idx val="5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1E-5F70-4B38-94E1-E8C33A30CCFF}"/>
              </c:ext>
            </c:extLst>
          </c:dPt>
          <c:dPt>
            <c:idx val="5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0-5F70-4B38-94E1-E8C33A30CCFF}"/>
              </c:ext>
            </c:extLst>
          </c:dPt>
          <c:dPt>
            <c:idx val="5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2-5F70-4B38-94E1-E8C33A30CCFF}"/>
              </c:ext>
            </c:extLst>
          </c:dPt>
          <c:dPt>
            <c:idx val="5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4-5F70-4B38-94E1-E8C33A30CCFF}"/>
              </c:ext>
            </c:extLst>
          </c:dPt>
          <c:dPt>
            <c:idx val="5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6-5F70-4B38-94E1-E8C33A30CCFF}"/>
              </c:ext>
            </c:extLst>
          </c:dPt>
          <c:dPt>
            <c:idx val="5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8-5F70-4B38-94E1-E8C33A30CCFF}"/>
              </c:ext>
            </c:extLst>
          </c:dPt>
          <c:dPt>
            <c:idx val="5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A-5F70-4B38-94E1-E8C33A30CCFF}"/>
              </c:ext>
            </c:extLst>
          </c:dPt>
          <c:dPt>
            <c:idx val="5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C-5F70-4B38-94E1-E8C33A30CCFF}"/>
              </c:ext>
            </c:extLst>
          </c:dPt>
          <c:dPt>
            <c:idx val="5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2E-5F70-4B38-94E1-E8C33A30CCFF}"/>
              </c:ext>
            </c:extLst>
          </c:dPt>
          <c:dPt>
            <c:idx val="6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0-5F70-4B38-94E1-E8C33A30CCFF}"/>
              </c:ext>
            </c:extLst>
          </c:dPt>
          <c:dPt>
            <c:idx val="6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2-5F70-4B38-94E1-E8C33A30CCFF}"/>
              </c:ext>
            </c:extLst>
          </c:dPt>
          <c:dPt>
            <c:idx val="6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4-5F70-4B38-94E1-E8C33A30CCFF}"/>
              </c:ext>
            </c:extLst>
          </c:dPt>
          <c:dPt>
            <c:idx val="6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6-5F70-4B38-94E1-E8C33A30CCFF}"/>
              </c:ext>
            </c:extLst>
          </c:dPt>
          <c:dPt>
            <c:idx val="6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8-5F70-4B38-94E1-E8C33A30CCFF}"/>
              </c:ext>
            </c:extLst>
          </c:dPt>
          <c:dPt>
            <c:idx val="6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A-5F70-4B38-94E1-E8C33A30CCFF}"/>
              </c:ext>
            </c:extLst>
          </c:dPt>
          <c:dPt>
            <c:idx val="6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C-5F70-4B38-94E1-E8C33A30CCFF}"/>
              </c:ext>
            </c:extLst>
          </c:dPt>
          <c:dPt>
            <c:idx val="6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3E-5F70-4B38-94E1-E8C33A30CCFF}"/>
              </c:ext>
            </c:extLst>
          </c:dPt>
          <c:dPt>
            <c:idx val="6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0-5F70-4B38-94E1-E8C33A30CCFF}"/>
              </c:ext>
            </c:extLst>
          </c:dPt>
          <c:dPt>
            <c:idx val="6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2-5F70-4B38-94E1-E8C33A30CCFF}"/>
              </c:ext>
            </c:extLst>
          </c:dPt>
          <c:dPt>
            <c:idx val="7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4-5F70-4B38-94E1-E8C33A30CCFF}"/>
              </c:ext>
            </c:extLst>
          </c:dPt>
          <c:dPt>
            <c:idx val="7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6-5F70-4B38-94E1-E8C33A30CCFF}"/>
              </c:ext>
            </c:extLst>
          </c:dPt>
          <c:dPt>
            <c:idx val="7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8-5F70-4B38-94E1-E8C33A30CCFF}"/>
              </c:ext>
            </c:extLst>
          </c:dPt>
          <c:dPt>
            <c:idx val="7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A-5F70-4B38-94E1-E8C33A30CCFF}"/>
              </c:ext>
            </c:extLst>
          </c:dPt>
          <c:dPt>
            <c:idx val="7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C-5F70-4B38-94E1-E8C33A30CCFF}"/>
              </c:ext>
            </c:extLst>
          </c:dPt>
          <c:dPt>
            <c:idx val="7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4E-5F70-4B38-94E1-E8C33A30CCFF}"/>
              </c:ext>
            </c:extLst>
          </c:dPt>
          <c:dPt>
            <c:idx val="7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0-5F70-4B38-94E1-E8C33A30CCFF}"/>
              </c:ext>
            </c:extLst>
          </c:dPt>
          <c:dPt>
            <c:idx val="7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2-5F70-4B38-94E1-E8C33A30CCFF}"/>
              </c:ext>
            </c:extLst>
          </c:dPt>
          <c:dPt>
            <c:idx val="7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4-5F70-4B38-94E1-E8C33A30CCFF}"/>
              </c:ext>
            </c:extLst>
          </c:dPt>
          <c:dPt>
            <c:idx val="7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6-5F70-4B38-94E1-E8C33A30CCFF}"/>
              </c:ext>
            </c:extLst>
          </c:dPt>
          <c:dPt>
            <c:idx val="8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8-5F70-4B38-94E1-E8C33A30CCFF}"/>
              </c:ext>
            </c:extLst>
          </c:dPt>
          <c:dPt>
            <c:idx val="81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A-5F70-4B38-94E1-E8C33A30CCFF}"/>
              </c:ext>
            </c:extLst>
          </c:dPt>
          <c:dPt>
            <c:idx val="82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C-5F70-4B38-94E1-E8C33A30CCFF}"/>
              </c:ext>
            </c:extLst>
          </c:dPt>
          <c:dPt>
            <c:idx val="83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5E-5F70-4B38-94E1-E8C33A30CCFF}"/>
              </c:ext>
            </c:extLst>
          </c:dPt>
          <c:dPt>
            <c:idx val="84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0-5F70-4B38-94E1-E8C33A30CCFF}"/>
              </c:ext>
            </c:extLst>
          </c:dPt>
          <c:dPt>
            <c:idx val="85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2-5F70-4B38-94E1-E8C33A30CCFF}"/>
              </c:ext>
            </c:extLst>
          </c:dPt>
          <c:dPt>
            <c:idx val="86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4-5F70-4B38-94E1-E8C33A30CCFF}"/>
              </c:ext>
            </c:extLst>
          </c:dPt>
          <c:dPt>
            <c:idx val="87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6-5F70-4B38-94E1-E8C33A30CCFF}"/>
              </c:ext>
            </c:extLst>
          </c:dPt>
          <c:dPt>
            <c:idx val="88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8-5F70-4B38-94E1-E8C33A30CCFF}"/>
              </c:ext>
            </c:extLst>
          </c:dPt>
          <c:dPt>
            <c:idx val="89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A-5F70-4B38-94E1-E8C33A30CCFF}"/>
              </c:ext>
            </c:extLst>
          </c:dPt>
          <c:dPt>
            <c:idx val="90"/>
            <c:marker>
              <c:symbol val="none"/>
            </c:marker>
            <c:bubble3D val="0"/>
            <c:spPr>
              <a:ln w="349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16C-5F70-4B38-94E1-E8C33A30CCFF}"/>
              </c:ext>
            </c:extLst>
          </c:dPt>
          <c:cat>
            <c:numRef>
              <c:f>'BM01'!$E$196:$E$286</c:f>
              <c:numCache>
                <c:formatCode>[$-40C]d\-mmm;@</c:formatCode>
                <c:ptCount val="91"/>
                <c:pt idx="0">
                  <c:v>45257</c:v>
                </c:pt>
                <c:pt idx="1">
                  <c:v>45258</c:v>
                </c:pt>
                <c:pt idx="2">
                  <c:v>45259</c:v>
                </c:pt>
                <c:pt idx="3">
                  <c:v>45260</c:v>
                </c:pt>
                <c:pt idx="4">
                  <c:v>45261</c:v>
                </c:pt>
                <c:pt idx="5">
                  <c:v>45262</c:v>
                </c:pt>
                <c:pt idx="6">
                  <c:v>45263</c:v>
                </c:pt>
                <c:pt idx="7">
                  <c:v>45264</c:v>
                </c:pt>
                <c:pt idx="8">
                  <c:v>45265</c:v>
                </c:pt>
                <c:pt idx="9">
                  <c:v>45266</c:v>
                </c:pt>
                <c:pt idx="10">
                  <c:v>45267</c:v>
                </c:pt>
                <c:pt idx="11">
                  <c:v>45268</c:v>
                </c:pt>
                <c:pt idx="12">
                  <c:v>45269</c:v>
                </c:pt>
                <c:pt idx="13">
                  <c:v>45270</c:v>
                </c:pt>
                <c:pt idx="14">
                  <c:v>45271</c:v>
                </c:pt>
                <c:pt idx="15">
                  <c:v>45272</c:v>
                </c:pt>
                <c:pt idx="16">
                  <c:v>45273</c:v>
                </c:pt>
                <c:pt idx="17">
                  <c:v>45274</c:v>
                </c:pt>
                <c:pt idx="18">
                  <c:v>45275</c:v>
                </c:pt>
                <c:pt idx="19">
                  <c:v>45276</c:v>
                </c:pt>
                <c:pt idx="20">
                  <c:v>45277</c:v>
                </c:pt>
                <c:pt idx="21">
                  <c:v>45278</c:v>
                </c:pt>
                <c:pt idx="22">
                  <c:v>45279</c:v>
                </c:pt>
                <c:pt idx="23">
                  <c:v>45280</c:v>
                </c:pt>
                <c:pt idx="24">
                  <c:v>45281</c:v>
                </c:pt>
                <c:pt idx="25">
                  <c:v>45282</c:v>
                </c:pt>
                <c:pt idx="26">
                  <c:v>45283</c:v>
                </c:pt>
                <c:pt idx="27">
                  <c:v>45284</c:v>
                </c:pt>
                <c:pt idx="28">
                  <c:v>45285</c:v>
                </c:pt>
                <c:pt idx="29">
                  <c:v>45286</c:v>
                </c:pt>
                <c:pt idx="30">
                  <c:v>45287</c:v>
                </c:pt>
                <c:pt idx="31">
                  <c:v>45288</c:v>
                </c:pt>
                <c:pt idx="32">
                  <c:v>45289</c:v>
                </c:pt>
                <c:pt idx="33">
                  <c:v>45290</c:v>
                </c:pt>
                <c:pt idx="34">
                  <c:v>45291</c:v>
                </c:pt>
                <c:pt idx="35">
                  <c:v>45292</c:v>
                </c:pt>
                <c:pt idx="36">
                  <c:v>45293</c:v>
                </c:pt>
                <c:pt idx="37">
                  <c:v>45294</c:v>
                </c:pt>
                <c:pt idx="38">
                  <c:v>45295</c:v>
                </c:pt>
                <c:pt idx="39">
                  <c:v>45296</c:v>
                </c:pt>
                <c:pt idx="40">
                  <c:v>45297</c:v>
                </c:pt>
                <c:pt idx="41">
                  <c:v>45298</c:v>
                </c:pt>
                <c:pt idx="42">
                  <c:v>45299</c:v>
                </c:pt>
                <c:pt idx="43">
                  <c:v>45300</c:v>
                </c:pt>
                <c:pt idx="44">
                  <c:v>45301</c:v>
                </c:pt>
                <c:pt idx="45">
                  <c:v>45302</c:v>
                </c:pt>
                <c:pt idx="46">
                  <c:v>45303</c:v>
                </c:pt>
                <c:pt idx="47">
                  <c:v>45304</c:v>
                </c:pt>
                <c:pt idx="48">
                  <c:v>45305</c:v>
                </c:pt>
                <c:pt idx="49">
                  <c:v>45306</c:v>
                </c:pt>
                <c:pt idx="50">
                  <c:v>45307</c:v>
                </c:pt>
                <c:pt idx="51">
                  <c:v>45308</c:v>
                </c:pt>
                <c:pt idx="52">
                  <c:v>45309</c:v>
                </c:pt>
                <c:pt idx="53">
                  <c:v>45310</c:v>
                </c:pt>
                <c:pt idx="54">
                  <c:v>45311</c:v>
                </c:pt>
                <c:pt idx="55">
                  <c:v>45312</c:v>
                </c:pt>
                <c:pt idx="56">
                  <c:v>45313</c:v>
                </c:pt>
                <c:pt idx="57">
                  <c:v>45314</c:v>
                </c:pt>
                <c:pt idx="58">
                  <c:v>45315</c:v>
                </c:pt>
                <c:pt idx="59">
                  <c:v>45316</c:v>
                </c:pt>
                <c:pt idx="60">
                  <c:v>45317</c:v>
                </c:pt>
                <c:pt idx="61">
                  <c:v>45318</c:v>
                </c:pt>
                <c:pt idx="62">
                  <c:v>45319</c:v>
                </c:pt>
                <c:pt idx="63">
                  <c:v>45320</c:v>
                </c:pt>
                <c:pt idx="64">
                  <c:v>45321</c:v>
                </c:pt>
                <c:pt idx="65">
                  <c:v>45322</c:v>
                </c:pt>
                <c:pt idx="66">
                  <c:v>45323</c:v>
                </c:pt>
                <c:pt idx="67">
                  <c:v>45324</c:v>
                </c:pt>
                <c:pt idx="68">
                  <c:v>45325</c:v>
                </c:pt>
                <c:pt idx="69">
                  <c:v>45326</c:v>
                </c:pt>
                <c:pt idx="70">
                  <c:v>45327</c:v>
                </c:pt>
                <c:pt idx="71">
                  <c:v>45328</c:v>
                </c:pt>
                <c:pt idx="72">
                  <c:v>45329</c:v>
                </c:pt>
                <c:pt idx="73">
                  <c:v>45330</c:v>
                </c:pt>
                <c:pt idx="74">
                  <c:v>45331</c:v>
                </c:pt>
                <c:pt idx="75">
                  <c:v>45332</c:v>
                </c:pt>
                <c:pt idx="76">
                  <c:v>45333</c:v>
                </c:pt>
                <c:pt idx="77">
                  <c:v>45334</c:v>
                </c:pt>
                <c:pt idx="78">
                  <c:v>45335</c:v>
                </c:pt>
                <c:pt idx="79">
                  <c:v>45336</c:v>
                </c:pt>
                <c:pt idx="80">
                  <c:v>45337</c:v>
                </c:pt>
                <c:pt idx="81">
                  <c:v>45338</c:v>
                </c:pt>
                <c:pt idx="82">
                  <c:v>45339</c:v>
                </c:pt>
                <c:pt idx="83">
                  <c:v>45340</c:v>
                </c:pt>
                <c:pt idx="84">
                  <c:v>45341</c:v>
                </c:pt>
                <c:pt idx="85">
                  <c:v>45342</c:v>
                </c:pt>
                <c:pt idx="86">
                  <c:v>45343</c:v>
                </c:pt>
                <c:pt idx="87">
                  <c:v>45344</c:v>
                </c:pt>
                <c:pt idx="88">
                  <c:v>45345</c:v>
                </c:pt>
                <c:pt idx="89">
                  <c:v>45346</c:v>
                </c:pt>
                <c:pt idx="90">
                  <c:v>45347</c:v>
                </c:pt>
              </c:numCache>
            </c:numRef>
          </c:cat>
          <c:val>
            <c:numRef>
              <c:f>'BM01'!$G$196:$G$235</c:f>
              <c:numCache>
                <c:formatCode>0</c:formatCode>
                <c:ptCount val="40"/>
                <c:pt idx="0">
                  <c:v>232.93103448275863</c:v>
                </c:pt>
                <c:pt idx="1">
                  <c:v>465.86206896551727</c:v>
                </c:pt>
                <c:pt idx="2">
                  <c:v>698.79310344827593</c:v>
                </c:pt>
                <c:pt idx="3">
                  <c:v>931.72413793103453</c:v>
                </c:pt>
                <c:pt idx="4">
                  <c:v>1164.6551724137933</c:v>
                </c:pt>
                <c:pt idx="5">
                  <c:v>1164.6551724137933</c:v>
                </c:pt>
                <c:pt idx="6">
                  <c:v>1164.6551724137933</c:v>
                </c:pt>
                <c:pt idx="7">
                  <c:v>1397.5862068965519</c:v>
                </c:pt>
                <c:pt idx="8">
                  <c:v>1630.5172413793105</c:v>
                </c:pt>
                <c:pt idx="9">
                  <c:v>1863.4482758620691</c:v>
                </c:pt>
                <c:pt idx="10">
                  <c:v>2096.3793103448279</c:v>
                </c:pt>
                <c:pt idx="11">
                  <c:v>2329.3103448275865</c:v>
                </c:pt>
                <c:pt idx="12">
                  <c:v>2329.3103448275865</c:v>
                </c:pt>
                <c:pt idx="13">
                  <c:v>2329.3103448275865</c:v>
                </c:pt>
                <c:pt idx="14">
                  <c:v>2562.2413793103451</c:v>
                </c:pt>
                <c:pt idx="15">
                  <c:v>2795.1724137931037</c:v>
                </c:pt>
                <c:pt idx="16">
                  <c:v>3028.1034482758623</c:v>
                </c:pt>
                <c:pt idx="17">
                  <c:v>3261.0344827586209</c:v>
                </c:pt>
                <c:pt idx="18">
                  <c:v>3493.9655172413795</c:v>
                </c:pt>
                <c:pt idx="19">
                  <c:v>3493.9655172413795</c:v>
                </c:pt>
                <c:pt idx="20">
                  <c:v>3493.9655172413795</c:v>
                </c:pt>
                <c:pt idx="21">
                  <c:v>3726.8965517241381</c:v>
                </c:pt>
                <c:pt idx="22">
                  <c:v>3959.8275862068967</c:v>
                </c:pt>
                <c:pt idx="23">
                  <c:v>4192.7586206896558</c:v>
                </c:pt>
                <c:pt idx="24">
                  <c:v>4425.6896551724149</c:v>
                </c:pt>
                <c:pt idx="25">
                  <c:v>4658.6206896551739</c:v>
                </c:pt>
                <c:pt idx="26">
                  <c:v>4658.6206896551739</c:v>
                </c:pt>
                <c:pt idx="27">
                  <c:v>4658.6206896551739</c:v>
                </c:pt>
                <c:pt idx="28">
                  <c:v>4658.6206896551739</c:v>
                </c:pt>
                <c:pt idx="29">
                  <c:v>4891.551724137933</c:v>
                </c:pt>
                <c:pt idx="30">
                  <c:v>5124.482758620692</c:v>
                </c:pt>
                <c:pt idx="31">
                  <c:v>5357.4137931034511</c:v>
                </c:pt>
                <c:pt idx="32">
                  <c:v>5590.3448275862102</c:v>
                </c:pt>
                <c:pt idx="33">
                  <c:v>5590.3448275862102</c:v>
                </c:pt>
                <c:pt idx="34">
                  <c:v>5590.3448275862102</c:v>
                </c:pt>
                <c:pt idx="35">
                  <c:v>5823.2758620689692</c:v>
                </c:pt>
                <c:pt idx="36">
                  <c:v>6056.2068965517283</c:v>
                </c:pt>
                <c:pt idx="37">
                  <c:v>6289.1379310344873</c:v>
                </c:pt>
                <c:pt idx="38">
                  <c:v>6522.0689655172464</c:v>
                </c:pt>
                <c:pt idx="39">
                  <c:v>6755.0000000000055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16D-5F70-4B38-94E1-E8C33A30CC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352064"/>
        <c:axId val="239357952"/>
      </c:lineChart>
      <c:dateAx>
        <c:axId val="239352064"/>
        <c:scaling>
          <c:orientation val="minMax"/>
        </c:scaling>
        <c:delete val="0"/>
        <c:axPos val="b"/>
        <c:numFmt formatCode="[$-40C]d\-mmm;@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357952"/>
        <c:crosses val="autoZero"/>
        <c:auto val="1"/>
        <c:lblOffset val="100"/>
        <c:baseTimeUnit val="days"/>
      </c:dateAx>
      <c:valAx>
        <c:axId val="239357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3520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246302</xdr:colOff>
      <xdr:row>194</xdr:row>
      <xdr:rowOff>134408</xdr:rowOff>
    </xdr:from>
    <xdr:to>
      <xdr:col>64</xdr:col>
      <xdr:colOff>303068</xdr:colOff>
      <xdr:row>225</xdr:row>
      <xdr:rowOff>70427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0.02632</cdr:x>
      <cdr:y>0.01328</cdr:y>
    </cdr:from>
    <cdr:to>
      <cdr:x>0.33083</cdr:x>
      <cdr:y>0.06831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6699" y="66675"/>
          <a:ext cx="3086101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400">
              <a:solidFill>
                <a:schemeClr val="bg1"/>
              </a:solidFill>
              <a:latin typeface="Arial Black" panose="020B0A04020102020204" pitchFamily="34" charset="0"/>
            </a:rPr>
            <a:t>Bilan graphique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E%202023%20V3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FACTURATION"/>
      <sheetName val="RELEVEURS"/>
      <sheetName val="80LOCMELARSTSAUV"/>
      <sheetName val="61MOLENE"/>
      <sheetName val="81PONTANILIS"/>
      <sheetName val="646566LOPEDIRINDAOU"/>
      <sheetName val="63PLOUVORN"/>
      <sheetName val="50COMMANAGUILMILIAU"/>
      <sheetName val="BM01"/>
      <sheetName val="Suivi graphique"/>
      <sheetName val="zz-vide"/>
      <sheetName val="Bilan Tournées"/>
      <sheetName val="Portables"/>
      <sheetName val="Attr Cpt Releve"/>
      <sheetName val="Données"/>
      <sheetName val="Calendrier"/>
      <sheetName val="Bilan releveurs"/>
      <sheetName val="REPORTING"/>
      <sheetName val="Données Tournées"/>
      <sheetName val="Planning"/>
      <sheetName val="MOYENNE"/>
      <sheetName val="Estimation nbr Releveur"/>
      <sheetName val="Bilan Tournées Releveurs"/>
    </sheetNames>
    <definedNames>
      <definedName name="continu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96">
          <cell r="E196">
            <v>45257</v>
          </cell>
          <cell r="F196">
            <v>24</v>
          </cell>
          <cell r="G196">
            <v>232.93103448275863</v>
          </cell>
        </row>
        <row r="197">
          <cell r="E197">
            <v>45258</v>
          </cell>
          <cell r="F197">
            <v>72</v>
          </cell>
          <cell r="G197">
            <v>465.86206896551727</v>
          </cell>
        </row>
        <row r="198">
          <cell r="E198">
            <v>45259</v>
          </cell>
          <cell r="F198">
            <v>113</v>
          </cell>
          <cell r="G198">
            <v>698.79310344827593</v>
          </cell>
        </row>
        <row r="199">
          <cell r="E199">
            <v>45260</v>
          </cell>
          <cell r="F199">
            <v>132</v>
          </cell>
          <cell r="G199">
            <v>931.72413793103453</v>
          </cell>
        </row>
        <row r="200">
          <cell r="E200">
            <v>45261</v>
          </cell>
          <cell r="F200">
            <v>175</v>
          </cell>
          <cell r="G200">
            <v>1164.6551724137933</v>
          </cell>
        </row>
        <row r="201">
          <cell r="E201">
            <v>45262</v>
          </cell>
          <cell r="F201">
            <v>175</v>
          </cell>
          <cell r="G201">
            <v>1164.6551724137933</v>
          </cell>
        </row>
        <row r="202">
          <cell r="E202">
            <v>45263</v>
          </cell>
          <cell r="F202">
            <v>175</v>
          </cell>
          <cell r="G202">
            <v>1164.6551724137933</v>
          </cell>
        </row>
        <row r="203">
          <cell r="E203">
            <v>45264</v>
          </cell>
          <cell r="F203">
            <v>178</v>
          </cell>
          <cell r="G203">
            <v>1397.5862068965519</v>
          </cell>
        </row>
        <row r="204">
          <cell r="E204">
            <v>45265</v>
          </cell>
          <cell r="F204">
            <v>206</v>
          </cell>
          <cell r="G204">
            <v>1630.5172413793105</v>
          </cell>
        </row>
        <row r="205">
          <cell r="E205">
            <v>45266</v>
          </cell>
          <cell r="F205">
            <v>238</v>
          </cell>
          <cell r="G205">
            <v>1863.4482758620691</v>
          </cell>
        </row>
        <row r="206">
          <cell r="E206">
            <v>45267</v>
          </cell>
          <cell r="F206">
            <v>474</v>
          </cell>
          <cell r="G206">
            <v>2096.3793103448279</v>
          </cell>
        </row>
        <row r="207">
          <cell r="E207">
            <v>45268</v>
          </cell>
          <cell r="F207">
            <v>861</v>
          </cell>
          <cell r="G207">
            <v>2329.3103448275865</v>
          </cell>
        </row>
        <row r="208">
          <cell r="E208">
            <v>45269</v>
          </cell>
          <cell r="F208">
            <v>861</v>
          </cell>
          <cell r="G208">
            <v>2329.3103448275865</v>
          </cell>
        </row>
        <row r="209">
          <cell r="E209">
            <v>45270</v>
          </cell>
          <cell r="F209">
            <v>861</v>
          </cell>
          <cell r="G209">
            <v>2329.3103448275865</v>
          </cell>
        </row>
        <row r="210">
          <cell r="E210">
            <v>45271</v>
          </cell>
          <cell r="F210">
            <v>1240</v>
          </cell>
          <cell r="G210">
            <v>2562.2413793103451</v>
          </cell>
        </row>
        <row r="211">
          <cell r="E211">
            <v>45272</v>
          </cell>
          <cell r="F211">
            <v>1440</v>
          </cell>
          <cell r="G211">
            <v>2795.1724137931037</v>
          </cell>
        </row>
        <row r="212">
          <cell r="E212">
            <v>45273</v>
          </cell>
          <cell r="F212">
            <v>1695</v>
          </cell>
          <cell r="G212">
            <v>3028.1034482758623</v>
          </cell>
        </row>
        <row r="213">
          <cell r="E213">
            <v>45274</v>
          </cell>
          <cell r="F213">
            <v>2084</v>
          </cell>
          <cell r="G213">
            <v>3261.0344827586209</v>
          </cell>
        </row>
        <row r="214">
          <cell r="E214">
            <v>45275</v>
          </cell>
          <cell r="F214">
            <v>2437</v>
          </cell>
          <cell r="G214">
            <v>3493.9655172413795</v>
          </cell>
        </row>
        <row r="215">
          <cell r="E215">
            <v>45276</v>
          </cell>
          <cell r="F215">
            <v>2437</v>
          </cell>
          <cell r="G215">
            <v>3493.9655172413795</v>
          </cell>
        </row>
        <row r="216">
          <cell r="E216">
            <v>45277</v>
          </cell>
          <cell r="F216">
            <v>2437</v>
          </cell>
          <cell r="G216">
            <v>3493.9655172413795</v>
          </cell>
        </row>
        <row r="217">
          <cell r="E217">
            <v>45278</v>
          </cell>
          <cell r="F217">
            <v>2883</v>
          </cell>
          <cell r="G217">
            <v>3726.8965517241381</v>
          </cell>
        </row>
        <row r="218">
          <cell r="E218">
            <v>45279</v>
          </cell>
          <cell r="F218">
            <v>3242</v>
          </cell>
          <cell r="G218">
            <v>3959.8275862068967</v>
          </cell>
        </row>
        <row r="219">
          <cell r="E219">
            <v>45280</v>
          </cell>
          <cell r="F219">
            <v>3672</v>
          </cell>
          <cell r="G219">
            <v>4192.7586206896558</v>
          </cell>
        </row>
        <row r="220">
          <cell r="E220">
            <v>45281</v>
          </cell>
          <cell r="F220">
            <v>4068</v>
          </cell>
          <cell r="G220">
            <v>4425.6896551724149</v>
          </cell>
        </row>
        <row r="221">
          <cell r="E221">
            <v>45282</v>
          </cell>
          <cell r="F221">
            <v>4311</v>
          </cell>
          <cell r="G221">
            <v>4658.6206896551739</v>
          </cell>
        </row>
        <row r="222">
          <cell r="E222">
            <v>45283</v>
          </cell>
          <cell r="F222">
            <v>4311</v>
          </cell>
          <cell r="G222">
            <v>4658.6206896551739</v>
          </cell>
        </row>
        <row r="223">
          <cell r="E223">
            <v>45284</v>
          </cell>
          <cell r="F223">
            <v>4311</v>
          </cell>
          <cell r="G223">
            <v>4658.6206896551739</v>
          </cell>
        </row>
        <row r="224">
          <cell r="E224">
            <v>45285</v>
          </cell>
          <cell r="F224">
            <v>4311</v>
          </cell>
          <cell r="G224">
            <v>4658.6206896551739</v>
          </cell>
        </row>
        <row r="225">
          <cell r="E225">
            <v>45286</v>
          </cell>
          <cell r="F225">
            <v>4563</v>
          </cell>
          <cell r="G225">
            <v>4891.551724137933</v>
          </cell>
        </row>
        <row r="226">
          <cell r="E226">
            <v>45287</v>
          </cell>
          <cell r="F226">
            <v>4718</v>
          </cell>
          <cell r="G226">
            <v>5124.482758620692</v>
          </cell>
        </row>
        <row r="227">
          <cell r="E227">
            <v>45288</v>
          </cell>
          <cell r="F227">
            <v>5232</v>
          </cell>
          <cell r="G227">
            <v>5357.4137931034511</v>
          </cell>
        </row>
        <row r="228">
          <cell r="E228">
            <v>45289</v>
          </cell>
          <cell r="F228">
            <v>5547</v>
          </cell>
          <cell r="G228">
            <v>5590.3448275862102</v>
          </cell>
        </row>
        <row r="229">
          <cell r="E229">
            <v>45290</v>
          </cell>
          <cell r="F229">
            <v>5547</v>
          </cell>
          <cell r="G229">
            <v>5590.3448275862102</v>
          </cell>
        </row>
        <row r="230">
          <cell r="E230">
            <v>45291</v>
          </cell>
          <cell r="F230">
            <v>5547</v>
          </cell>
          <cell r="G230">
            <v>5590.3448275862102</v>
          </cell>
        </row>
        <row r="231">
          <cell r="E231">
            <v>45292</v>
          </cell>
          <cell r="F231">
            <v>5547</v>
          </cell>
          <cell r="G231">
            <v>5823.2758620689692</v>
          </cell>
        </row>
        <row r="232">
          <cell r="E232">
            <v>45293</v>
          </cell>
          <cell r="F232">
            <v>5644</v>
          </cell>
          <cell r="G232">
            <v>6056.2068965517283</v>
          </cell>
        </row>
        <row r="233">
          <cell r="E233">
            <v>45294</v>
          </cell>
          <cell r="F233">
            <v>5903</v>
          </cell>
          <cell r="G233">
            <v>6289.1379310344873</v>
          </cell>
        </row>
        <row r="234">
          <cell r="E234">
            <v>45295</v>
          </cell>
          <cell r="F234">
            <v>6127</v>
          </cell>
          <cell r="G234">
            <v>6522.0689655172464</v>
          </cell>
        </row>
        <row r="235">
          <cell r="E235">
            <v>45296</v>
          </cell>
          <cell r="F235">
            <v>6241</v>
          </cell>
          <cell r="G235">
            <v>6755.0000000000055</v>
          </cell>
        </row>
        <row r="236">
          <cell r="E236">
            <v>45297</v>
          </cell>
        </row>
        <row r="237">
          <cell r="E237">
            <v>45298</v>
          </cell>
        </row>
        <row r="238">
          <cell r="E238">
            <v>45299</v>
          </cell>
        </row>
        <row r="239">
          <cell r="E239">
            <v>45300</v>
          </cell>
        </row>
        <row r="240">
          <cell r="E240">
            <v>45301</v>
          </cell>
        </row>
        <row r="241">
          <cell r="E241">
            <v>45302</v>
          </cell>
        </row>
        <row r="242">
          <cell r="E242">
            <v>45303</v>
          </cell>
        </row>
        <row r="243">
          <cell r="E243">
            <v>45304</v>
          </cell>
        </row>
        <row r="244">
          <cell r="E244">
            <v>45305</v>
          </cell>
        </row>
        <row r="245">
          <cell r="E245">
            <v>45306</v>
          </cell>
        </row>
        <row r="246">
          <cell r="E246">
            <v>45307</v>
          </cell>
        </row>
        <row r="247">
          <cell r="E247">
            <v>45308</v>
          </cell>
        </row>
        <row r="248">
          <cell r="E248">
            <v>45309</v>
          </cell>
        </row>
        <row r="249">
          <cell r="E249">
            <v>45310</v>
          </cell>
        </row>
        <row r="250">
          <cell r="E250">
            <v>45311</v>
          </cell>
        </row>
        <row r="251">
          <cell r="E251">
            <v>45312</v>
          </cell>
        </row>
        <row r="252">
          <cell r="E252">
            <v>45313</v>
          </cell>
        </row>
        <row r="253">
          <cell r="E253">
            <v>45314</v>
          </cell>
        </row>
        <row r="254">
          <cell r="E254">
            <v>45315</v>
          </cell>
        </row>
        <row r="255">
          <cell r="E255">
            <v>45316</v>
          </cell>
        </row>
        <row r="256">
          <cell r="E256">
            <v>45317</v>
          </cell>
        </row>
        <row r="257">
          <cell r="E257">
            <v>45318</v>
          </cell>
        </row>
        <row r="258">
          <cell r="E258">
            <v>45319</v>
          </cell>
        </row>
        <row r="259">
          <cell r="E259">
            <v>45320</v>
          </cell>
        </row>
        <row r="260">
          <cell r="E260">
            <v>45321</v>
          </cell>
        </row>
        <row r="261">
          <cell r="E261">
            <v>45322</v>
          </cell>
        </row>
        <row r="262">
          <cell r="E262">
            <v>45323</v>
          </cell>
        </row>
        <row r="263">
          <cell r="E263">
            <v>45324</v>
          </cell>
        </row>
        <row r="264">
          <cell r="E264">
            <v>45325</v>
          </cell>
        </row>
        <row r="265">
          <cell r="E265">
            <v>45326</v>
          </cell>
        </row>
        <row r="266">
          <cell r="E266">
            <v>45327</v>
          </cell>
        </row>
        <row r="267">
          <cell r="E267">
            <v>45328</v>
          </cell>
        </row>
        <row r="268">
          <cell r="E268">
            <v>45329</v>
          </cell>
        </row>
        <row r="269">
          <cell r="E269">
            <v>45330</v>
          </cell>
        </row>
        <row r="270">
          <cell r="E270">
            <v>45331</v>
          </cell>
        </row>
        <row r="271">
          <cell r="E271">
            <v>45332</v>
          </cell>
        </row>
        <row r="272">
          <cell r="E272">
            <v>45333</v>
          </cell>
        </row>
        <row r="273">
          <cell r="E273">
            <v>45334</v>
          </cell>
        </row>
        <row r="274">
          <cell r="E274">
            <v>45335</v>
          </cell>
        </row>
        <row r="275">
          <cell r="E275">
            <v>45336</v>
          </cell>
        </row>
        <row r="276">
          <cell r="E276">
            <v>45337</v>
          </cell>
        </row>
        <row r="277">
          <cell r="E277">
            <v>45338</v>
          </cell>
        </row>
        <row r="278">
          <cell r="E278">
            <v>45339</v>
          </cell>
        </row>
        <row r="279">
          <cell r="E279">
            <v>45340</v>
          </cell>
        </row>
        <row r="280">
          <cell r="E280">
            <v>45341</v>
          </cell>
        </row>
        <row r="281">
          <cell r="E281">
            <v>45342</v>
          </cell>
        </row>
        <row r="282">
          <cell r="E282">
            <v>45343</v>
          </cell>
        </row>
        <row r="283">
          <cell r="E283">
            <v>45344</v>
          </cell>
        </row>
        <row r="284">
          <cell r="E284">
            <v>45345</v>
          </cell>
        </row>
        <row r="285">
          <cell r="E285">
            <v>45346</v>
          </cell>
        </row>
        <row r="286">
          <cell r="E286">
            <v>45347</v>
          </cell>
        </row>
      </sheetData>
      <sheetData sheetId="10"/>
      <sheetData sheetId="11"/>
      <sheetData sheetId="12"/>
      <sheetData sheetId="13">
        <row r="3">
          <cell r="AB3" t="str">
            <v>ChoixP</v>
          </cell>
        </row>
        <row r="4">
          <cell r="Z4" t="str">
            <v xml:space="preserve">06 75 21 31 01 </v>
          </cell>
          <cell r="AA4" t="str">
            <v/>
          </cell>
          <cell r="AB4" t="str">
            <v>07 70 01 96 99</v>
          </cell>
        </row>
        <row r="5">
          <cell r="Z5" t="str">
            <v>07 70 01 96 99</v>
          </cell>
          <cell r="AA5" t="str">
            <v>07 70 01 96 99</v>
          </cell>
          <cell r="AB5" t="str">
            <v>07 85 71 30 40</v>
          </cell>
        </row>
        <row r="6">
          <cell r="Z6" t="str">
            <v>07 85 71 30 40</v>
          </cell>
          <cell r="AA6" t="str">
            <v>07 85 71 30 40</v>
          </cell>
          <cell r="AB6" t="str">
            <v>07 85 35 77 39</v>
          </cell>
        </row>
        <row r="7">
          <cell r="Z7" t="str">
            <v>06 77 93 52 84</v>
          </cell>
          <cell r="AA7" t="str">
            <v/>
          </cell>
          <cell r="AB7" t="str">
            <v>06 45 79 55 11</v>
          </cell>
        </row>
        <row r="8">
          <cell r="Z8" t="str">
            <v>06 42 51 70 91</v>
          </cell>
          <cell r="AA8" t="str">
            <v/>
          </cell>
          <cell r="AB8" t="str">
            <v xml:space="preserve">06 14 21 13 55 </v>
          </cell>
        </row>
        <row r="9">
          <cell r="Z9" t="str">
            <v>06 42 51 65 36</v>
          </cell>
          <cell r="AA9" t="str">
            <v/>
          </cell>
          <cell r="AB9" t="str">
            <v>06 31 95 96 21</v>
          </cell>
        </row>
        <row r="10">
          <cell r="Z10" t="str">
            <v>06 42 51 71 15</v>
          </cell>
          <cell r="AA10" t="str">
            <v/>
          </cell>
          <cell r="AB10" t="str">
            <v/>
          </cell>
        </row>
        <row r="11">
          <cell r="Z11" t="str">
            <v>06 42 51 55 68</v>
          </cell>
          <cell r="AA11" t="str">
            <v/>
          </cell>
          <cell r="AB11" t="str">
            <v/>
          </cell>
        </row>
        <row r="12">
          <cell r="Z12" t="str">
            <v>07 85 35 77 39</v>
          </cell>
          <cell r="AA12" t="str">
            <v>07 85 35 77 39</v>
          </cell>
          <cell r="AB12" t="str">
            <v/>
          </cell>
        </row>
        <row r="13">
          <cell r="Z13" t="str">
            <v>06 77 21 00 26</v>
          </cell>
          <cell r="AA13" t="str">
            <v/>
          </cell>
          <cell r="AB13" t="str">
            <v/>
          </cell>
        </row>
        <row r="14">
          <cell r="Z14" t="str">
            <v>06 48 88 01 14</v>
          </cell>
          <cell r="AA14" t="str">
            <v/>
          </cell>
          <cell r="AB14" t="str">
            <v/>
          </cell>
        </row>
        <row r="15">
          <cell r="Z15" t="str">
            <v>06 08 92 76 60</v>
          </cell>
          <cell r="AA15" t="str">
            <v/>
          </cell>
          <cell r="AB15" t="str">
            <v/>
          </cell>
        </row>
        <row r="16">
          <cell r="Z16" t="str">
            <v>06 42 51 71 35</v>
          </cell>
          <cell r="AA16" t="str">
            <v/>
          </cell>
          <cell r="AB16" t="str">
            <v/>
          </cell>
        </row>
        <row r="17">
          <cell r="Z17" t="str">
            <v>06 45 79 61 99</v>
          </cell>
          <cell r="AA17" t="str">
            <v/>
          </cell>
          <cell r="AB17" t="str">
            <v/>
          </cell>
        </row>
        <row r="18">
          <cell r="Z18" t="str">
            <v>07 70 01 96 90</v>
          </cell>
          <cell r="AA18" t="str">
            <v/>
          </cell>
          <cell r="AB18" t="str">
            <v/>
          </cell>
        </row>
        <row r="19">
          <cell r="Z19" t="str">
            <v>07 87 35 46 22</v>
          </cell>
          <cell r="AA19" t="str">
            <v/>
          </cell>
          <cell r="AB19" t="str">
            <v/>
          </cell>
        </row>
        <row r="20">
          <cell r="Z20" t="str">
            <v>07 86 14 59 08</v>
          </cell>
          <cell r="AA20" t="str">
            <v/>
          </cell>
          <cell r="AB20" t="str">
            <v/>
          </cell>
        </row>
        <row r="21">
          <cell r="Z21" t="str">
            <v>06 45 79 55 11</v>
          </cell>
          <cell r="AA21" t="str">
            <v>06 45 79 55 11</v>
          </cell>
          <cell r="AB21" t="str">
            <v/>
          </cell>
        </row>
        <row r="22">
          <cell r="Z22" t="str">
            <v>06 45 79 53 03</v>
          </cell>
          <cell r="AA22" t="str">
            <v/>
          </cell>
          <cell r="AB22" t="str">
            <v/>
          </cell>
        </row>
        <row r="23">
          <cell r="Z23" t="str">
            <v>07 70 01 96 77</v>
          </cell>
          <cell r="AA23" t="str">
            <v/>
          </cell>
          <cell r="AB23" t="str">
            <v/>
          </cell>
        </row>
        <row r="24">
          <cell r="Z24" t="str">
            <v>07 70 01 97 22</v>
          </cell>
          <cell r="AA24" t="str">
            <v/>
          </cell>
          <cell r="AB24" t="str">
            <v/>
          </cell>
        </row>
        <row r="25">
          <cell r="Z25" t="str">
            <v>07 70 01 93 12</v>
          </cell>
          <cell r="AA25" t="str">
            <v/>
          </cell>
          <cell r="AB25" t="str">
            <v/>
          </cell>
        </row>
        <row r="26">
          <cell r="Z26" t="str">
            <v>06 14 21 14 50</v>
          </cell>
          <cell r="AA26" t="str">
            <v/>
          </cell>
          <cell r="AB26" t="str">
            <v/>
          </cell>
        </row>
        <row r="27">
          <cell r="Z27" t="str">
            <v>07 70 01 94 23</v>
          </cell>
          <cell r="AA27" t="str">
            <v/>
          </cell>
          <cell r="AB27" t="str">
            <v/>
          </cell>
        </row>
        <row r="28">
          <cell r="Z28" t="str">
            <v>06 59 22 97 58</v>
          </cell>
          <cell r="AA28" t="str">
            <v/>
          </cell>
          <cell r="AB28" t="str">
            <v/>
          </cell>
        </row>
        <row r="29">
          <cell r="Z29" t="str">
            <v>07 85 35 75 72</v>
          </cell>
          <cell r="AA29" t="str">
            <v/>
          </cell>
          <cell r="AB29" t="str">
            <v/>
          </cell>
        </row>
        <row r="30">
          <cell r="Z30" t="str">
            <v xml:space="preserve">06 38 79 72 12 </v>
          </cell>
          <cell r="AA30" t="str">
            <v/>
          </cell>
          <cell r="AB30" t="str">
            <v/>
          </cell>
        </row>
        <row r="31">
          <cell r="Z31" t="str">
            <v>07 70 01 92 97</v>
          </cell>
          <cell r="AA31" t="str">
            <v/>
          </cell>
          <cell r="AB31" t="str">
            <v/>
          </cell>
        </row>
        <row r="32">
          <cell r="Z32" t="str">
            <v>07 70 01 97 30</v>
          </cell>
          <cell r="AA32" t="str">
            <v/>
          </cell>
          <cell r="AB32" t="str">
            <v/>
          </cell>
        </row>
        <row r="33">
          <cell r="Z33" t="str">
            <v>06 14 21 13 81</v>
          </cell>
          <cell r="AA33" t="str">
            <v/>
          </cell>
          <cell r="AB33" t="str">
            <v/>
          </cell>
        </row>
        <row r="34">
          <cell r="Z34" t="str">
            <v>06 14 21 14 20</v>
          </cell>
          <cell r="AA34" t="str">
            <v/>
          </cell>
          <cell r="AB34" t="str">
            <v/>
          </cell>
        </row>
        <row r="35">
          <cell r="Z35" t="str">
            <v>06 08 92 27 87</v>
          </cell>
          <cell r="AA35" t="str">
            <v/>
          </cell>
          <cell r="AB35" t="str">
            <v/>
          </cell>
        </row>
        <row r="36">
          <cell r="Z36" t="str">
            <v xml:space="preserve">06 14 21 13 55 </v>
          </cell>
          <cell r="AA36" t="str">
            <v xml:space="preserve">06 14 21 13 55 </v>
          </cell>
          <cell r="AB36" t="str">
            <v/>
          </cell>
        </row>
        <row r="37">
          <cell r="Z37" t="str">
            <v>06 43 96 77 95</v>
          </cell>
          <cell r="AA37" t="str">
            <v/>
          </cell>
          <cell r="AB37" t="str">
            <v/>
          </cell>
        </row>
        <row r="38">
          <cell r="Z38" t="str">
            <v xml:space="preserve">06 87 83 21 98 </v>
          </cell>
          <cell r="AA38" t="str">
            <v/>
          </cell>
          <cell r="AB38" t="str">
            <v/>
          </cell>
        </row>
        <row r="39">
          <cell r="Z39" t="str">
            <v>06 45 79 47 23</v>
          </cell>
          <cell r="AA39" t="str">
            <v/>
          </cell>
          <cell r="AB39" t="str">
            <v/>
          </cell>
        </row>
        <row r="40">
          <cell r="Z40" t="str">
            <v>06 49 54 71 68</v>
          </cell>
          <cell r="AA40" t="str">
            <v/>
          </cell>
          <cell r="AB40" t="str">
            <v/>
          </cell>
        </row>
        <row r="41">
          <cell r="Z41" t="str">
            <v>06 31 95 96 21</v>
          </cell>
          <cell r="AA41" t="str">
            <v>06 31 95 96 21</v>
          </cell>
          <cell r="AB41" t="str">
            <v/>
          </cell>
        </row>
        <row r="42">
          <cell r="AA42" t="str">
            <v/>
          </cell>
          <cell r="AB42" t="str">
            <v/>
          </cell>
        </row>
        <row r="43">
          <cell r="AA43" t="str">
            <v/>
          </cell>
          <cell r="AB43" t="str">
            <v/>
          </cell>
        </row>
        <row r="44">
          <cell r="AA44" t="str">
            <v/>
          </cell>
          <cell r="AB44" t="str">
            <v/>
          </cell>
        </row>
        <row r="45">
          <cell r="AA45" t="str">
            <v/>
          </cell>
          <cell r="AB45" t="str">
            <v/>
          </cell>
        </row>
        <row r="46">
          <cell r="AA46" t="str">
            <v/>
          </cell>
          <cell r="AB46" t="str">
            <v/>
          </cell>
        </row>
        <row r="47">
          <cell r="AA47" t="str">
            <v/>
          </cell>
          <cell r="AB47" t="str">
            <v/>
          </cell>
        </row>
        <row r="48">
          <cell r="AA48" t="str">
            <v/>
          </cell>
          <cell r="AB48" t="str">
            <v/>
          </cell>
        </row>
        <row r="49">
          <cell r="AA49" t="str">
            <v/>
          </cell>
          <cell r="AB49" t="str">
            <v/>
          </cell>
        </row>
        <row r="50">
          <cell r="AA50" t="str">
            <v/>
          </cell>
          <cell r="AB50" t="str">
            <v/>
          </cell>
        </row>
        <row r="51">
          <cell r="AA51" t="str">
            <v/>
          </cell>
          <cell r="AB51" t="str">
            <v/>
          </cell>
        </row>
        <row r="52">
          <cell r="AA52" t="str">
            <v/>
          </cell>
          <cell r="AB52" t="str">
            <v/>
          </cell>
        </row>
        <row r="53">
          <cell r="AA53" t="str">
            <v/>
          </cell>
          <cell r="AB53" t="str">
            <v/>
          </cell>
        </row>
        <row r="54">
          <cell r="AA54" t="str">
            <v/>
          </cell>
          <cell r="AB54" t="str">
            <v/>
          </cell>
        </row>
        <row r="55">
          <cell r="AA55" t="str">
            <v/>
          </cell>
          <cell r="AB55" t="str">
            <v/>
          </cell>
        </row>
        <row r="56">
          <cell r="AA56" t="str">
            <v/>
          </cell>
          <cell r="AB56" t="str">
            <v/>
          </cell>
        </row>
        <row r="57">
          <cell r="AA57" t="str">
            <v/>
          </cell>
          <cell r="AB57" t="str">
            <v/>
          </cell>
        </row>
        <row r="58">
          <cell r="AA58" t="str">
            <v/>
          </cell>
          <cell r="AB58" t="str">
            <v/>
          </cell>
        </row>
        <row r="59">
          <cell r="AA59" t="str">
            <v/>
          </cell>
          <cell r="AB59" t="str">
            <v/>
          </cell>
        </row>
        <row r="60">
          <cell r="AA60" t="str">
            <v/>
          </cell>
          <cell r="AB60" t="str">
            <v/>
          </cell>
        </row>
        <row r="61">
          <cell r="AA61" t="str">
            <v/>
          </cell>
          <cell r="AB61" t="str">
            <v/>
          </cell>
        </row>
        <row r="62">
          <cell r="AA62" t="str">
            <v/>
          </cell>
          <cell r="AB62" t="str">
            <v/>
          </cell>
        </row>
        <row r="63">
          <cell r="AA63" t="str">
            <v/>
          </cell>
          <cell r="AB63" t="str">
            <v/>
          </cell>
        </row>
        <row r="64">
          <cell r="AA64" t="str">
            <v/>
          </cell>
          <cell r="AB64" t="str">
            <v/>
          </cell>
        </row>
        <row r="65">
          <cell r="AA65" t="str">
            <v/>
          </cell>
          <cell r="AB65" t="str">
            <v/>
          </cell>
        </row>
        <row r="66">
          <cell r="AA66" t="str">
            <v/>
          </cell>
          <cell r="AB66" t="str">
            <v/>
          </cell>
        </row>
        <row r="67">
          <cell r="AA67" t="str">
            <v/>
          </cell>
          <cell r="AB67" t="str">
            <v/>
          </cell>
        </row>
        <row r="68">
          <cell r="AA68" t="str">
            <v/>
          </cell>
          <cell r="AB68" t="str">
            <v/>
          </cell>
        </row>
        <row r="69">
          <cell r="AA69" t="str">
            <v/>
          </cell>
          <cell r="AB69" t="str">
            <v/>
          </cell>
        </row>
        <row r="70">
          <cell r="AA70" t="str">
            <v/>
          </cell>
          <cell r="AB70" t="str">
            <v/>
          </cell>
        </row>
        <row r="71">
          <cell r="AA71" t="str">
            <v/>
          </cell>
          <cell r="AB71" t="str">
            <v/>
          </cell>
        </row>
        <row r="72">
          <cell r="AA72" t="str">
            <v/>
          </cell>
          <cell r="AB72" t="str">
            <v/>
          </cell>
        </row>
        <row r="73">
          <cell r="AA73" t="str">
            <v/>
          </cell>
          <cell r="AB73" t="str">
            <v/>
          </cell>
        </row>
        <row r="74">
          <cell r="AA74" t="str">
            <v/>
          </cell>
          <cell r="AB74" t="str">
            <v/>
          </cell>
        </row>
        <row r="75">
          <cell r="AA75" t="str">
            <v/>
          </cell>
          <cell r="AB75" t="str">
            <v/>
          </cell>
        </row>
        <row r="76">
          <cell r="AA76" t="str">
            <v/>
          </cell>
          <cell r="AB76" t="str">
            <v/>
          </cell>
        </row>
        <row r="77">
          <cell r="AA77" t="str">
            <v/>
          </cell>
          <cell r="AB77" t="str">
            <v/>
          </cell>
        </row>
        <row r="78">
          <cell r="AA78" t="str">
            <v/>
          </cell>
          <cell r="AB78" t="str">
            <v/>
          </cell>
        </row>
        <row r="79">
          <cell r="AA79" t="str">
            <v/>
          </cell>
          <cell r="AB79" t="str">
            <v/>
          </cell>
        </row>
        <row r="80">
          <cell r="AA80" t="str">
            <v/>
          </cell>
          <cell r="AB80" t="str">
            <v/>
          </cell>
        </row>
        <row r="81">
          <cell r="AA81" t="str">
            <v/>
          </cell>
          <cell r="AB81" t="str">
            <v/>
          </cell>
        </row>
        <row r="82">
          <cell r="AA82" t="str">
            <v/>
          </cell>
          <cell r="AB82" t="str">
            <v/>
          </cell>
        </row>
        <row r="83">
          <cell r="AA83" t="str">
            <v/>
          </cell>
          <cell r="AB83" t="str">
            <v/>
          </cell>
        </row>
        <row r="84">
          <cell r="AA84" t="str">
            <v/>
          </cell>
          <cell r="AB84" t="str">
            <v/>
          </cell>
        </row>
        <row r="85">
          <cell r="AA85" t="str">
            <v/>
          </cell>
          <cell r="AB85" t="str">
            <v/>
          </cell>
        </row>
        <row r="86">
          <cell r="AB86" t="str">
            <v/>
          </cell>
        </row>
        <row r="87">
          <cell r="AB87" t="str">
            <v/>
          </cell>
        </row>
        <row r="88">
          <cell r="AB88" t="str">
            <v/>
          </cell>
        </row>
        <row r="89">
          <cell r="AB89" t="str">
            <v/>
          </cell>
        </row>
        <row r="90">
          <cell r="AB90" t="str">
            <v/>
          </cell>
        </row>
        <row r="91">
          <cell r="AB91" t="str">
            <v/>
          </cell>
        </row>
        <row r="92">
          <cell r="AB92" t="str">
            <v/>
          </cell>
        </row>
        <row r="93">
          <cell r="AB93" t="str">
            <v/>
          </cell>
        </row>
        <row r="94">
          <cell r="AB94" t="str">
            <v/>
          </cell>
        </row>
        <row r="95">
          <cell r="AB95" t="str">
            <v/>
          </cell>
        </row>
        <row r="96">
          <cell r="AB96" t="str">
            <v/>
          </cell>
        </row>
        <row r="97">
          <cell r="AB97" t="str">
            <v/>
          </cell>
        </row>
        <row r="98">
          <cell r="AB98" t="str">
            <v/>
          </cell>
        </row>
        <row r="99">
          <cell r="AB99" t="str">
            <v/>
          </cell>
        </row>
        <row r="100">
          <cell r="AB100" t="str">
            <v/>
          </cell>
        </row>
        <row r="101">
          <cell r="AB101" t="str">
            <v/>
          </cell>
        </row>
        <row r="102">
          <cell r="AB102" t="str">
            <v/>
          </cell>
        </row>
        <row r="103">
          <cell r="AB103" t="str">
            <v/>
          </cell>
        </row>
        <row r="104">
          <cell r="AB104" t="str">
            <v/>
          </cell>
        </row>
        <row r="105">
          <cell r="AB105" t="str">
            <v/>
          </cell>
        </row>
        <row r="106">
          <cell r="AB106" t="str">
            <v/>
          </cell>
        </row>
        <row r="107">
          <cell r="AB107" t="str">
            <v/>
          </cell>
        </row>
        <row r="108">
          <cell r="AB108" t="str">
            <v/>
          </cell>
        </row>
        <row r="109">
          <cell r="AB109" t="str">
            <v/>
          </cell>
        </row>
        <row r="110">
          <cell r="AB110" t="str">
            <v/>
          </cell>
        </row>
        <row r="111">
          <cell r="AB111" t="str">
            <v/>
          </cell>
        </row>
        <row r="112">
          <cell r="AB112" t="str">
            <v/>
          </cell>
        </row>
        <row r="113">
          <cell r="AB113" t="str">
            <v/>
          </cell>
        </row>
        <row r="114">
          <cell r="AB114" t="str">
            <v/>
          </cell>
        </row>
        <row r="115">
          <cell r="AB115" t="str">
            <v/>
          </cell>
        </row>
        <row r="116">
          <cell r="AB116" t="str">
            <v/>
          </cell>
        </row>
        <row r="117">
          <cell r="AB117" t="str">
            <v/>
          </cell>
        </row>
        <row r="118">
          <cell r="AB118" t="str">
            <v/>
          </cell>
        </row>
        <row r="119">
          <cell r="AB119" t="str">
            <v/>
          </cell>
        </row>
        <row r="120">
          <cell r="AB120" t="str">
            <v/>
          </cell>
        </row>
        <row r="121">
          <cell r="AB121" t="str">
            <v/>
          </cell>
        </row>
      </sheetData>
      <sheetData sheetId="14"/>
      <sheetData sheetId="15">
        <row r="2">
          <cell r="A2" t="str">
            <v>COMPTE</v>
          </cell>
          <cell r="D2" t="str">
            <v>NOM</v>
          </cell>
          <cell r="AA2" t="str">
            <v>LE SAOUT</v>
          </cell>
        </row>
        <row r="3">
          <cell r="A3" t="str">
            <v>AHIDAR</v>
          </cell>
          <cell r="D3" t="str">
            <v>LE SAOUT</v>
          </cell>
          <cell r="E3" t="str">
            <v>ERIC</v>
          </cell>
          <cell r="F3" t="str">
            <v>EDP</v>
          </cell>
          <cell r="G3" t="str">
            <v>Flag</v>
          </cell>
          <cell r="AA3" t="str">
            <v>BELLEC</v>
          </cell>
        </row>
        <row r="4">
          <cell r="A4" t="str">
            <v>BAIL</v>
          </cell>
          <cell r="D4" t="str">
            <v>BELLEC</v>
          </cell>
          <cell r="E4" t="str">
            <v>THIERRY</v>
          </cell>
          <cell r="F4" t="str">
            <v>EDP</v>
          </cell>
          <cell r="G4" t="str">
            <v>Flag</v>
          </cell>
          <cell r="AA4" t="str">
            <v>YOUINOU</v>
          </cell>
        </row>
        <row r="5">
          <cell r="A5" t="str">
            <v>BARDIN</v>
          </cell>
          <cell r="D5" t="str">
            <v>YOUINOU</v>
          </cell>
          <cell r="E5" t="str">
            <v>NICOLAS</v>
          </cell>
          <cell r="F5" t="str">
            <v>EDP</v>
          </cell>
          <cell r="G5" t="str">
            <v>Flag</v>
          </cell>
          <cell r="AA5" t="str">
            <v>SALOU</v>
          </cell>
        </row>
        <row r="6">
          <cell r="A6" t="str">
            <v>BAYER</v>
          </cell>
          <cell r="D6" t="str">
            <v>SALOU</v>
          </cell>
          <cell r="E6" t="str">
            <v>FREDERIC</v>
          </cell>
          <cell r="F6" t="str">
            <v>EDP</v>
          </cell>
          <cell r="G6" t="str">
            <v>Flag</v>
          </cell>
          <cell r="AA6" t="str">
            <v>GOURLAOUEN</v>
          </cell>
        </row>
        <row r="7">
          <cell r="A7" t="str">
            <v>BELLEC</v>
          </cell>
          <cell r="D7" t="str">
            <v>GOURLAOUEN</v>
          </cell>
          <cell r="E7" t="str">
            <v>LAURENT</v>
          </cell>
          <cell r="F7" t="str">
            <v>EDP</v>
          </cell>
          <cell r="G7" t="str">
            <v>Actif</v>
          </cell>
          <cell r="AA7" t="str">
            <v>LE TRAON</v>
          </cell>
        </row>
        <row r="8">
          <cell r="A8" t="str">
            <v>BIANIC</v>
          </cell>
          <cell r="D8" t="str">
            <v>LE TRAON</v>
          </cell>
          <cell r="E8" t="str">
            <v>GUILLAUME</v>
          </cell>
          <cell r="F8" t="str">
            <v>EDP</v>
          </cell>
          <cell r="G8" t="str">
            <v>Actif</v>
          </cell>
          <cell r="AA8" t="str">
            <v>BAYER</v>
          </cell>
        </row>
        <row r="9">
          <cell r="A9" t="str">
            <v xml:space="preserve">BRAMOULLE  </v>
          </cell>
          <cell r="D9" t="str">
            <v>BAYER</v>
          </cell>
          <cell r="E9" t="str">
            <v>BRUNO</v>
          </cell>
          <cell r="F9" t="str">
            <v>EDP</v>
          </cell>
          <cell r="G9" t="str">
            <v>Flag</v>
          </cell>
          <cell r="AA9" t="str">
            <v>AHIDAR</v>
          </cell>
        </row>
        <row r="10">
          <cell r="A10" t="str">
            <v>BRIAND</v>
          </cell>
          <cell r="D10" t="str">
            <v>AHIDAR</v>
          </cell>
          <cell r="E10" t="str">
            <v>FAISSAL</v>
          </cell>
          <cell r="F10" t="str">
            <v>EDP</v>
          </cell>
          <cell r="G10" t="str">
            <v>Flag</v>
          </cell>
          <cell r="AA10" t="str">
            <v>LE BEGUEC</v>
          </cell>
        </row>
        <row r="11">
          <cell r="A11" t="str">
            <v>CHAUMONT</v>
          </cell>
          <cell r="D11" t="str">
            <v>LE BEGUEC</v>
          </cell>
          <cell r="E11" t="str">
            <v>NICOLAS</v>
          </cell>
          <cell r="F11" t="str">
            <v>EDP</v>
          </cell>
          <cell r="G11" t="str">
            <v>Actif</v>
          </cell>
          <cell r="AA11" t="str">
            <v>KERDRAON</v>
          </cell>
        </row>
        <row r="12">
          <cell r="A12" t="str">
            <v>CLOAREC</v>
          </cell>
          <cell r="D12" t="str">
            <v>KERDRAON</v>
          </cell>
          <cell r="E12" t="str">
            <v>JEREMY</v>
          </cell>
          <cell r="F12" t="str">
            <v>EDP</v>
          </cell>
          <cell r="G12" t="str">
            <v>Actif</v>
          </cell>
          <cell r="AA12" t="str">
            <v>BIANIC</v>
          </cell>
        </row>
        <row r="13">
          <cell r="A13" t="str">
            <v>COTONEA</v>
          </cell>
          <cell r="D13" t="str">
            <v>BIANIC</v>
          </cell>
          <cell r="E13" t="str">
            <v>JORDAN</v>
          </cell>
          <cell r="F13" t="str">
            <v>EDP</v>
          </cell>
          <cell r="G13" t="str">
            <v>Actif</v>
          </cell>
          <cell r="AA13" t="str">
            <v>LAFLAQUIERE</v>
          </cell>
        </row>
        <row r="14">
          <cell r="A14" t="str">
            <v>COUCHOURON</v>
          </cell>
          <cell r="D14" t="str">
            <v>LAFLAQUIERE</v>
          </cell>
          <cell r="E14" t="str">
            <v>THOMAS</v>
          </cell>
          <cell r="F14" t="str">
            <v>EDP</v>
          </cell>
          <cell r="G14" t="str">
            <v>Actif</v>
          </cell>
          <cell r="AA14" t="str">
            <v>BRAMOULE</v>
          </cell>
        </row>
        <row r="15">
          <cell r="A15" t="str">
            <v>DAUVISSAT</v>
          </cell>
          <cell r="D15" t="str">
            <v>BRAMOULE</v>
          </cell>
          <cell r="E15" t="str">
            <v>CLEMENT</v>
          </cell>
          <cell r="F15" t="str">
            <v>EDP</v>
          </cell>
          <cell r="G15" t="str">
            <v>Actif</v>
          </cell>
          <cell r="AA15" t="str">
            <v>REY</v>
          </cell>
        </row>
        <row r="16">
          <cell r="A16" t="str">
            <v>DELAMAR</v>
          </cell>
          <cell r="D16" t="str">
            <v>REY</v>
          </cell>
          <cell r="E16" t="str">
            <v>JULIEN</v>
          </cell>
          <cell r="F16" t="str">
            <v>INTEDP</v>
          </cell>
          <cell r="G16" t="str">
            <v>Flag</v>
          </cell>
          <cell r="AA16" t="str">
            <v>EMERIC</v>
          </cell>
        </row>
        <row r="17">
          <cell r="A17" t="str">
            <v>DONNART</v>
          </cell>
          <cell r="D17" t="str">
            <v>EMERIC</v>
          </cell>
          <cell r="E17" t="str">
            <v>BERNARD</v>
          </cell>
          <cell r="F17" t="str">
            <v>INTEDP</v>
          </cell>
          <cell r="G17" t="str">
            <v>Flag</v>
          </cell>
          <cell r="AA17" t="str">
            <v>GUENGANT</v>
          </cell>
        </row>
        <row r="18">
          <cell r="A18" t="str">
            <v>FONTAINE</v>
          </cell>
          <cell r="D18" t="str">
            <v>GUENGANT</v>
          </cell>
          <cell r="E18" t="str">
            <v>THIBAULT</v>
          </cell>
          <cell r="F18" t="str">
            <v>INTEDP</v>
          </cell>
          <cell r="G18" t="str">
            <v>Flag</v>
          </cell>
          <cell r="AA18" t="str">
            <v>DAUVISSAT</v>
          </cell>
        </row>
        <row r="19">
          <cell r="A19" t="str">
            <v>GOUISSEM</v>
          </cell>
          <cell r="D19" t="str">
            <v>DAUVISSAT</v>
          </cell>
          <cell r="E19" t="str">
            <v>JEREMY</v>
          </cell>
          <cell r="F19" t="str">
            <v>INTEDP</v>
          </cell>
          <cell r="G19" t="str">
            <v>Flag</v>
          </cell>
          <cell r="AA19" t="str">
            <v>BARDIN</v>
          </cell>
        </row>
        <row r="20">
          <cell r="A20" t="str">
            <v>GOURLAOUEN</v>
          </cell>
          <cell r="D20" t="str">
            <v>BARDIN</v>
          </cell>
          <cell r="E20" t="str">
            <v>TOM</v>
          </cell>
          <cell r="F20" t="str">
            <v>INTEDP</v>
          </cell>
          <cell r="G20" t="str">
            <v>Actif</v>
          </cell>
          <cell r="AA20" t="str">
            <v>DELHAYE</v>
          </cell>
        </row>
        <row r="21">
          <cell r="A21" t="str">
            <v>GUENGAN</v>
          </cell>
          <cell r="D21" t="str">
            <v>DELHAYE</v>
          </cell>
          <cell r="E21" t="str">
            <v>PACOME</v>
          </cell>
          <cell r="F21" t="str">
            <v>INTEDP</v>
          </cell>
          <cell r="G21" t="str">
            <v>Flag</v>
          </cell>
          <cell r="AA21" t="str">
            <v>GALLOUDEC</v>
          </cell>
        </row>
        <row r="22">
          <cell r="A22" t="str">
            <v>GUEZENNZC</v>
          </cell>
          <cell r="D22" t="str">
            <v>GALLOUDEC</v>
          </cell>
          <cell r="E22" t="str">
            <v>NADEGE</v>
          </cell>
          <cell r="F22" t="str">
            <v>INTEDP</v>
          </cell>
          <cell r="G22" t="str">
            <v>Flag</v>
          </cell>
          <cell r="AA22" t="str">
            <v>MOUROCQ</v>
          </cell>
        </row>
        <row r="23">
          <cell r="A23" t="str">
            <v>GUILLERM</v>
          </cell>
          <cell r="D23" t="str">
            <v>MOUROCQ</v>
          </cell>
          <cell r="E23" t="str">
            <v>THEO</v>
          </cell>
          <cell r="F23" t="str">
            <v>INTEDP</v>
          </cell>
          <cell r="G23" t="str">
            <v>Flag</v>
          </cell>
          <cell r="AA23" t="str">
            <v>LE BARS</v>
          </cell>
        </row>
        <row r="24">
          <cell r="A24" t="str">
            <v>JEANNEAU</v>
          </cell>
          <cell r="D24" t="str">
            <v>LE BARS</v>
          </cell>
          <cell r="E24" t="str">
            <v>FREDERIC</v>
          </cell>
          <cell r="F24" t="str">
            <v>EDP</v>
          </cell>
          <cell r="G24" t="str">
            <v>Actif</v>
          </cell>
          <cell r="AA24" t="str">
            <v>COTONEA</v>
          </cell>
        </row>
        <row r="25">
          <cell r="A25" t="str">
            <v>JEGU</v>
          </cell>
          <cell r="D25" t="str">
            <v>COTONEA</v>
          </cell>
          <cell r="E25" t="str">
            <v>CYRILLE</v>
          </cell>
          <cell r="F25" t="str">
            <v>EDP</v>
          </cell>
          <cell r="G25" t="str">
            <v>Actif</v>
          </cell>
          <cell r="AA25" t="str">
            <v>MORVAN</v>
          </cell>
        </row>
        <row r="26">
          <cell r="A26" t="str">
            <v>KERDRAON</v>
          </cell>
          <cell r="D26" t="str">
            <v>MORVAN</v>
          </cell>
          <cell r="E26" t="str">
            <v>FANCH</v>
          </cell>
          <cell r="F26" t="str">
            <v>INTEDP</v>
          </cell>
          <cell r="G26" t="str">
            <v>Flag</v>
          </cell>
          <cell r="AA26" t="str">
            <v>BREUT LE MINOR</v>
          </cell>
        </row>
        <row r="27">
          <cell r="A27" t="str">
            <v>KERVESTIN</v>
          </cell>
          <cell r="D27" t="str">
            <v>BREUT LE MINOR</v>
          </cell>
          <cell r="E27" t="str">
            <v>JEREMY</v>
          </cell>
          <cell r="F27" t="str">
            <v>INTEDP</v>
          </cell>
          <cell r="G27" t="str">
            <v>Flag</v>
          </cell>
          <cell r="AA27" t="str">
            <v>CHARDON</v>
          </cell>
        </row>
        <row r="28">
          <cell r="A28" t="str">
            <v>LABARRE</v>
          </cell>
          <cell r="D28" t="str">
            <v>CHARDON</v>
          </cell>
          <cell r="E28" t="str">
            <v>FLORIAN</v>
          </cell>
          <cell r="F28" t="str">
            <v>INTEDP</v>
          </cell>
          <cell r="G28" t="str">
            <v>Flag</v>
          </cell>
          <cell r="AA28" t="str">
            <v>MORVAN-T</v>
          </cell>
        </row>
        <row r="29">
          <cell r="A29" t="str">
            <v>LAFLAQUIERE</v>
          </cell>
          <cell r="D29" t="str">
            <v>MORVAN-T</v>
          </cell>
          <cell r="E29" t="str">
            <v>THOMAS</v>
          </cell>
          <cell r="F29" t="str">
            <v>INTEDP</v>
          </cell>
          <cell r="G29" t="str">
            <v>Flag</v>
          </cell>
          <cell r="AA29" t="str">
            <v>MERCEUR</v>
          </cell>
        </row>
        <row r="30">
          <cell r="A30" t="str">
            <v>LE BARS</v>
          </cell>
          <cell r="D30" t="str">
            <v>MERCEUR</v>
          </cell>
          <cell r="E30" t="str">
            <v>GUILLAUME</v>
          </cell>
          <cell r="F30" t="str">
            <v>EDP</v>
          </cell>
          <cell r="G30" t="str">
            <v>Actif</v>
          </cell>
          <cell r="AA30" t="str">
            <v>MOALIC</v>
          </cell>
        </row>
        <row r="31">
          <cell r="A31" t="str">
            <v>LE BEGUEC</v>
          </cell>
          <cell r="D31" t="str">
            <v>NADEAU</v>
          </cell>
          <cell r="E31" t="str">
            <v>GWENAEL</v>
          </cell>
          <cell r="G31" t="str">
            <v>Flag</v>
          </cell>
          <cell r="AA31" t="str">
            <v>BALADOU</v>
          </cell>
        </row>
        <row r="32">
          <cell r="A32" t="str">
            <v>LE MOIGNE</v>
          </cell>
          <cell r="D32" t="str">
            <v>MOALIC</v>
          </cell>
          <cell r="E32" t="str">
            <v>MATHIEU</v>
          </cell>
          <cell r="F32" t="str">
            <v>EDP</v>
          </cell>
          <cell r="G32" t="str">
            <v>Actif</v>
          </cell>
          <cell r="AA32" t="str">
            <v>SEGUY</v>
          </cell>
        </row>
        <row r="33">
          <cell r="A33" t="str">
            <v>LE SAOUT</v>
          </cell>
          <cell r="D33" t="str">
            <v>BALADOU</v>
          </cell>
          <cell r="E33" t="str">
            <v>GILLES</v>
          </cell>
          <cell r="F33" t="str">
            <v>EDP</v>
          </cell>
          <cell r="G33" t="str">
            <v>Actif</v>
          </cell>
          <cell r="AA33" t="str">
            <v>MECHIN</v>
          </cell>
        </row>
        <row r="34">
          <cell r="A34" t="str">
            <v>LE TRAON</v>
          </cell>
          <cell r="D34" t="str">
            <v>LE REST</v>
          </cell>
          <cell r="E34" t="str">
            <v>PATRICK</v>
          </cell>
          <cell r="G34" t="str">
            <v>Flag</v>
          </cell>
          <cell r="AA34" t="str">
            <v>LECORNEC</v>
          </cell>
        </row>
        <row r="35">
          <cell r="A35" t="str">
            <v>LEFEVRE</v>
          </cell>
          <cell r="D35" t="str">
            <v>KERVELLA</v>
          </cell>
          <cell r="E35" t="str">
            <v>ESTELLE</v>
          </cell>
          <cell r="G35" t="str">
            <v>Flag</v>
          </cell>
          <cell r="AA35" t="str">
            <v>KEREBEL</v>
          </cell>
        </row>
        <row r="36">
          <cell r="A36" t="str">
            <v>LEGARREC</v>
          </cell>
          <cell r="D36" t="str">
            <v>BOUVIER</v>
          </cell>
          <cell r="E36" t="str">
            <v>ANNE-SOPHIE</v>
          </cell>
          <cell r="G36" t="str">
            <v>Flag</v>
          </cell>
          <cell r="AA36" t="str">
            <v>VERDES</v>
          </cell>
        </row>
        <row r="37">
          <cell r="A37" t="str">
            <v>LEJEUNE</v>
          </cell>
          <cell r="D37" t="str">
            <v>LE SONN</v>
          </cell>
          <cell r="E37" t="str">
            <v>PATRICK</v>
          </cell>
          <cell r="G37" t="str">
            <v>Flag</v>
          </cell>
          <cell r="AA37" t="str">
            <v>WALID</v>
          </cell>
        </row>
        <row r="38">
          <cell r="A38" t="str">
            <v>MARHIC</v>
          </cell>
          <cell r="D38" t="str">
            <v>COUESSUREL</v>
          </cell>
          <cell r="E38" t="str">
            <v>VINCENT</v>
          </cell>
          <cell r="G38" t="str">
            <v>Flag</v>
          </cell>
          <cell r="AA38" t="str">
            <v>LE MAILLOT</v>
          </cell>
        </row>
        <row r="39">
          <cell r="A39" t="str">
            <v>MARTIN</v>
          </cell>
          <cell r="D39" t="str">
            <v>LEON</v>
          </cell>
          <cell r="E39" t="str">
            <v>GWENAEL</v>
          </cell>
          <cell r="G39" t="str">
            <v>Flag</v>
          </cell>
          <cell r="AA39" t="str">
            <v>DELMARE</v>
          </cell>
        </row>
        <row r="40">
          <cell r="A40" t="str">
            <v>NADEGE</v>
          </cell>
          <cell r="D40" t="str">
            <v>CANN</v>
          </cell>
          <cell r="E40" t="str">
            <v>MATTHIEU</v>
          </cell>
          <cell r="G40" t="str">
            <v>Flag</v>
          </cell>
          <cell r="AA40" t="str">
            <v>LE GOFF</v>
          </cell>
        </row>
        <row r="41">
          <cell r="A41" t="str">
            <v>PLUMET</v>
          </cell>
          <cell r="D41" t="str">
            <v>LE FLEM</v>
          </cell>
          <cell r="E41" t="str">
            <v>SONIA</v>
          </cell>
          <cell r="G41" t="str">
            <v>Flag</v>
          </cell>
          <cell r="AA41" t="str">
            <v>OMNES</v>
          </cell>
        </row>
        <row r="42">
          <cell r="A42" t="str">
            <v>POGEANT</v>
          </cell>
          <cell r="D42" t="str">
            <v>LE VELLY</v>
          </cell>
          <cell r="E42" t="str">
            <v>SANDRINE</v>
          </cell>
          <cell r="G42" t="str">
            <v>Flag</v>
          </cell>
          <cell r="AA42" t="str">
            <v>LEGRAND</v>
          </cell>
        </row>
        <row r="43">
          <cell r="A43" t="str">
            <v>PROVOST</v>
          </cell>
          <cell r="D43" t="str">
            <v>MOYSAN</v>
          </cell>
          <cell r="E43" t="str">
            <v>JOELLE</v>
          </cell>
          <cell r="G43" t="str">
            <v>Flag</v>
          </cell>
          <cell r="AA43" t="str">
            <v>RAMOS</v>
          </cell>
        </row>
        <row r="44">
          <cell r="A44" t="str">
            <v>REY</v>
          </cell>
          <cell r="D44" t="str">
            <v>GOUEREC</v>
          </cell>
          <cell r="E44" t="str">
            <v>AURELIE</v>
          </cell>
          <cell r="G44" t="str">
            <v>Flag</v>
          </cell>
          <cell r="AA44" t="str">
            <v>MATOSO</v>
          </cell>
        </row>
        <row r="45">
          <cell r="A45" t="str">
            <v>ROUSSEY</v>
          </cell>
          <cell r="D45" t="str">
            <v>PLATEAU</v>
          </cell>
          <cell r="E45" t="str">
            <v>TELEPHONIQUE</v>
          </cell>
          <cell r="G45" t="str">
            <v>Flag</v>
          </cell>
          <cell r="AA45" t="str">
            <v>BRENEOL</v>
          </cell>
        </row>
        <row r="46">
          <cell r="A46" t="str">
            <v>SALOU</v>
          </cell>
          <cell r="D46" t="str">
            <v>SEGUY</v>
          </cell>
          <cell r="E46" t="str">
            <v>JULIEN</v>
          </cell>
          <cell r="F46" t="str">
            <v>INTEDP</v>
          </cell>
          <cell r="G46" t="str">
            <v>Actif</v>
          </cell>
          <cell r="AA46" t="str">
            <v>LE GUEN</v>
          </cell>
        </row>
        <row r="47">
          <cell r="A47" t="str">
            <v>STEFFE</v>
          </cell>
          <cell r="D47" t="str">
            <v>MECHIN</v>
          </cell>
          <cell r="E47" t="str">
            <v>KILLIAN</v>
          </cell>
          <cell r="F47" t="str">
            <v>INTEDP</v>
          </cell>
          <cell r="G47" t="str">
            <v>Flag</v>
          </cell>
          <cell r="AA47" t="str">
            <v/>
          </cell>
        </row>
        <row r="48">
          <cell r="A48" t="str">
            <v>YOUINOU Nicolas</v>
          </cell>
          <cell r="D48" t="str">
            <v>LECORNEC</v>
          </cell>
          <cell r="E48" t="str">
            <v>JOSSELIN</v>
          </cell>
          <cell r="F48" t="str">
            <v>INTEDP</v>
          </cell>
          <cell r="G48" t="str">
            <v>Actif</v>
          </cell>
          <cell r="AA48" t="str">
            <v/>
          </cell>
        </row>
        <row r="49">
          <cell r="A49" t="str">
            <v>ZELCA</v>
          </cell>
          <cell r="D49" t="str">
            <v>KEREBEL</v>
          </cell>
          <cell r="E49" t="str">
            <v>LIONEL</v>
          </cell>
          <cell r="F49" t="str">
            <v>INTEDP</v>
          </cell>
          <cell r="G49" t="str">
            <v>Flag</v>
          </cell>
          <cell r="AA49" t="str">
            <v/>
          </cell>
        </row>
        <row r="50">
          <cell r="D50" t="str">
            <v>VERDES</v>
          </cell>
          <cell r="E50" t="str">
            <v>HUGO</v>
          </cell>
          <cell r="F50" t="str">
            <v>INTEDP</v>
          </cell>
          <cell r="G50" t="str">
            <v>Actif</v>
          </cell>
          <cell r="AA50" t="str">
            <v/>
          </cell>
        </row>
        <row r="51">
          <cell r="D51" t="str">
            <v>WALID</v>
          </cell>
          <cell r="E51" t="str">
            <v>YAEL</v>
          </cell>
          <cell r="F51" t="str">
            <v>INTEDP</v>
          </cell>
          <cell r="G51" t="str">
            <v>Actif</v>
          </cell>
          <cell r="AA51" t="str">
            <v/>
          </cell>
        </row>
        <row r="52">
          <cell r="D52" t="str">
            <v>LE MAILLOT</v>
          </cell>
          <cell r="E52" t="str">
            <v>THOMAS</v>
          </cell>
          <cell r="F52" t="str">
            <v>INTEDP</v>
          </cell>
          <cell r="G52" t="str">
            <v>Actif</v>
          </cell>
          <cell r="AA52" t="str">
            <v/>
          </cell>
        </row>
        <row r="53">
          <cell r="D53" t="str">
            <v>DELMARE</v>
          </cell>
          <cell r="E53" t="str">
            <v>JULIE</v>
          </cell>
          <cell r="F53" t="str">
            <v>EDP</v>
          </cell>
          <cell r="G53" t="str">
            <v>Actif</v>
          </cell>
          <cell r="AA53" t="str">
            <v/>
          </cell>
        </row>
        <row r="54">
          <cell r="D54" t="str">
            <v>LE GOFF</v>
          </cell>
          <cell r="E54" t="str">
            <v>CLAUDE</v>
          </cell>
          <cell r="F54" t="str">
            <v>INTEDP</v>
          </cell>
          <cell r="G54" t="str">
            <v>Actif</v>
          </cell>
          <cell r="AA54" t="str">
            <v/>
          </cell>
        </row>
        <row r="55">
          <cell r="D55" t="str">
            <v>OMNES</v>
          </cell>
          <cell r="E55" t="str">
            <v>STEVEN</v>
          </cell>
          <cell r="F55" t="str">
            <v>INTEDP</v>
          </cell>
          <cell r="G55" t="str">
            <v>Actif</v>
          </cell>
          <cell r="AA55" t="str">
            <v/>
          </cell>
        </row>
        <row r="56">
          <cell r="D56" t="str">
            <v>LEGRAND</v>
          </cell>
          <cell r="E56" t="str">
            <v>ALEXANDRE</v>
          </cell>
          <cell r="F56" t="str">
            <v>INTEDP</v>
          </cell>
          <cell r="G56" t="str">
            <v>Actif</v>
          </cell>
          <cell r="AA56" t="str">
            <v/>
          </cell>
        </row>
        <row r="57">
          <cell r="D57" t="str">
            <v>RAMOS</v>
          </cell>
          <cell r="E57" t="str">
            <v>PATRICK</v>
          </cell>
          <cell r="F57" t="str">
            <v>INTEDP</v>
          </cell>
          <cell r="G57" t="str">
            <v>Actif</v>
          </cell>
          <cell r="AA57" t="str">
            <v/>
          </cell>
        </row>
        <row r="58">
          <cell r="D58" t="str">
            <v>MATOSO</v>
          </cell>
          <cell r="E58" t="str">
            <v>ELIOTT</v>
          </cell>
          <cell r="F58" t="str">
            <v>EDP</v>
          </cell>
          <cell r="G58" t="str">
            <v>Actif</v>
          </cell>
          <cell r="AA58" t="str">
            <v/>
          </cell>
        </row>
        <row r="59">
          <cell r="D59" t="str">
            <v>BRENEOL</v>
          </cell>
          <cell r="E59" t="str">
            <v>BRUNO</v>
          </cell>
          <cell r="F59" t="str">
            <v>INTEDP</v>
          </cell>
          <cell r="G59" t="str">
            <v>Actif</v>
          </cell>
          <cell r="AA59" t="str">
            <v/>
          </cell>
        </row>
        <row r="60">
          <cell r="D60" t="str">
            <v>LE GUEN</v>
          </cell>
          <cell r="E60" t="str">
            <v>ALAIN</v>
          </cell>
          <cell r="F60" t="str">
            <v>INTEDP</v>
          </cell>
          <cell r="G60" t="str">
            <v>Actif</v>
          </cell>
          <cell r="AA60" t="str">
            <v/>
          </cell>
        </row>
        <row r="61">
          <cell r="AA61" t="str">
            <v/>
          </cell>
        </row>
      </sheetData>
      <sheetData sheetId="16">
        <row r="1">
          <cell r="E1">
            <v>2023</v>
          </cell>
        </row>
        <row r="5">
          <cell r="E5">
            <v>44896</v>
          </cell>
          <cell r="F5" t="str">
            <v>j</v>
          </cell>
          <cell r="G5">
            <v>1</v>
          </cell>
          <cell r="H5">
            <v>44927</v>
          </cell>
          <cell r="J5">
            <v>2</v>
          </cell>
          <cell r="K5" t="str">
            <v>l</v>
          </cell>
          <cell r="M5">
            <v>44927</v>
          </cell>
          <cell r="O5">
            <v>0</v>
          </cell>
        </row>
        <row r="6">
          <cell r="E6">
            <v>44897</v>
          </cell>
          <cell r="F6" t="str">
            <v>v</v>
          </cell>
          <cell r="G6">
            <v>2</v>
          </cell>
          <cell r="H6">
            <v>44958</v>
          </cell>
          <cell r="J6">
            <v>3</v>
          </cell>
          <cell r="K6" t="str">
            <v>m</v>
          </cell>
          <cell r="M6">
            <v>45025</v>
          </cell>
          <cell r="O6">
            <v>0</v>
          </cell>
        </row>
        <row r="7">
          <cell r="E7">
            <v>44898</v>
          </cell>
          <cell r="F7" t="str">
            <v>s</v>
          </cell>
          <cell r="G7">
            <v>3</v>
          </cell>
          <cell r="H7">
            <v>44986</v>
          </cell>
          <cell r="J7">
            <v>4</v>
          </cell>
          <cell r="K7" t="str">
            <v>m</v>
          </cell>
          <cell r="M7">
            <v>45026</v>
          </cell>
          <cell r="O7">
            <v>1</v>
          </cell>
        </row>
        <row r="8">
          <cell r="E8">
            <v>44899</v>
          </cell>
          <cell r="F8" t="str">
            <v>d</v>
          </cell>
          <cell r="G8">
            <v>4</v>
          </cell>
          <cell r="H8">
            <v>45017</v>
          </cell>
          <cell r="J8">
            <v>5</v>
          </cell>
          <cell r="K8" t="str">
            <v>j</v>
          </cell>
          <cell r="M8">
            <v>45047</v>
          </cell>
          <cell r="O8">
            <v>1</v>
          </cell>
        </row>
        <row r="9">
          <cell r="E9">
            <v>44900</v>
          </cell>
          <cell r="F9" t="str">
            <v>l</v>
          </cell>
          <cell r="G9">
            <v>5</v>
          </cell>
          <cell r="H9">
            <v>45047</v>
          </cell>
          <cell r="J9">
            <v>6</v>
          </cell>
          <cell r="K9" t="str">
            <v>v</v>
          </cell>
          <cell r="M9">
            <v>45054</v>
          </cell>
          <cell r="O9">
            <v>1</v>
          </cell>
        </row>
        <row r="10">
          <cell r="E10">
            <v>44901</v>
          </cell>
          <cell r="F10" t="str">
            <v>m</v>
          </cell>
          <cell r="G10">
            <v>6</v>
          </cell>
          <cell r="H10">
            <v>45078</v>
          </cell>
          <cell r="J10">
            <v>7</v>
          </cell>
          <cell r="K10" t="str">
            <v>s</v>
          </cell>
          <cell r="M10">
            <v>45064</v>
          </cell>
          <cell r="O10">
            <v>4</v>
          </cell>
        </row>
        <row r="11">
          <cell r="E11">
            <v>44902</v>
          </cell>
          <cell r="F11" t="str">
            <v>m</v>
          </cell>
          <cell r="G11">
            <v>7</v>
          </cell>
          <cell r="H11">
            <v>45108</v>
          </cell>
          <cell r="J11">
            <v>1</v>
          </cell>
          <cell r="K11" t="str">
            <v>d</v>
          </cell>
          <cell r="M11">
            <v>45074</v>
          </cell>
          <cell r="O11">
            <v>0</v>
          </cell>
        </row>
        <row r="12">
          <cell r="E12">
            <v>44903</v>
          </cell>
          <cell r="F12" t="str">
            <v>j</v>
          </cell>
          <cell r="G12">
            <v>8</v>
          </cell>
          <cell r="H12">
            <v>45139</v>
          </cell>
          <cell r="M12">
            <v>45075</v>
          </cell>
          <cell r="O12">
            <v>1</v>
          </cell>
        </row>
        <row r="13">
          <cell r="E13">
            <v>44904</v>
          </cell>
          <cell r="F13" t="str">
            <v>v</v>
          </cell>
          <cell r="G13">
            <v>9</v>
          </cell>
          <cell r="H13">
            <v>45170</v>
          </cell>
          <cell r="M13">
            <v>45121</v>
          </cell>
          <cell r="O13">
            <v>5</v>
          </cell>
        </row>
        <row r="14">
          <cell r="E14">
            <v>44905</v>
          </cell>
          <cell r="F14" t="str">
            <v>s</v>
          </cell>
          <cell r="G14">
            <v>10</v>
          </cell>
          <cell r="H14">
            <v>45200</v>
          </cell>
          <cell r="M14">
            <v>45153</v>
          </cell>
          <cell r="O14">
            <v>2</v>
          </cell>
        </row>
        <row r="15">
          <cell r="E15">
            <v>44906</v>
          </cell>
          <cell r="F15" t="str">
            <v>d</v>
          </cell>
          <cell r="G15">
            <v>11</v>
          </cell>
          <cell r="H15">
            <v>45231</v>
          </cell>
          <cell r="M15">
            <v>45231</v>
          </cell>
          <cell r="O15">
            <v>3</v>
          </cell>
        </row>
        <row r="16">
          <cell r="E16">
            <v>44907</v>
          </cell>
          <cell r="F16" t="str">
            <v>l</v>
          </cell>
          <cell r="G16">
            <v>12</v>
          </cell>
          <cell r="H16">
            <v>45261</v>
          </cell>
          <cell r="M16">
            <v>45241</v>
          </cell>
          <cell r="O16">
            <v>0</v>
          </cell>
        </row>
        <row r="17">
          <cell r="E17">
            <v>44908</v>
          </cell>
          <cell r="F17" t="str">
            <v>m</v>
          </cell>
          <cell r="M17">
            <v>45285</v>
          </cell>
          <cell r="O17">
            <v>1</v>
          </cell>
        </row>
        <row r="18">
          <cell r="E18">
            <v>44909</v>
          </cell>
          <cell r="F18" t="str">
            <v>m</v>
          </cell>
        </row>
        <row r="19">
          <cell r="E19">
            <v>44910</v>
          </cell>
          <cell r="F19" t="str">
            <v>j</v>
          </cell>
        </row>
        <row r="20">
          <cell r="E20">
            <v>44911</v>
          </cell>
          <cell r="F20" t="str">
            <v>v</v>
          </cell>
        </row>
        <row r="21">
          <cell r="E21">
            <v>44912</v>
          </cell>
          <cell r="F21" t="str">
            <v>s</v>
          </cell>
        </row>
        <row r="22">
          <cell r="E22">
            <v>44913</v>
          </cell>
          <cell r="F22" t="str">
            <v>d</v>
          </cell>
        </row>
        <row r="23">
          <cell r="E23">
            <v>44914</v>
          </cell>
          <cell r="F23" t="str">
            <v>l</v>
          </cell>
        </row>
        <row r="24">
          <cell r="E24">
            <v>44915</v>
          </cell>
          <cell r="F24" t="str">
            <v>m</v>
          </cell>
        </row>
        <row r="25">
          <cell r="E25">
            <v>44916</v>
          </cell>
          <cell r="F25" t="str">
            <v>m</v>
          </cell>
        </row>
        <row r="26">
          <cell r="E26">
            <v>44917</v>
          </cell>
          <cell r="F26" t="str">
            <v>j</v>
          </cell>
        </row>
        <row r="27">
          <cell r="E27">
            <v>44918</v>
          </cell>
          <cell r="F27" t="str">
            <v>v</v>
          </cell>
        </row>
        <row r="28">
          <cell r="E28">
            <v>44919</v>
          </cell>
          <cell r="F28" t="str">
            <v>s</v>
          </cell>
        </row>
        <row r="29">
          <cell r="E29">
            <v>44920</v>
          </cell>
          <cell r="F29" t="str">
            <v>d</v>
          </cell>
        </row>
        <row r="30">
          <cell r="E30">
            <v>44921</v>
          </cell>
          <cell r="F30" t="str">
            <v>l</v>
          </cell>
        </row>
        <row r="31">
          <cell r="E31">
            <v>44922</v>
          </cell>
          <cell r="F31" t="str">
            <v>m</v>
          </cell>
        </row>
        <row r="32">
          <cell r="E32">
            <v>44923</v>
          </cell>
          <cell r="F32" t="str">
            <v>m</v>
          </cell>
        </row>
        <row r="33">
          <cell r="E33">
            <v>44924</v>
          </cell>
          <cell r="F33" t="str">
            <v>j</v>
          </cell>
        </row>
        <row r="34">
          <cell r="E34">
            <v>44925</v>
          </cell>
          <cell r="F34" t="str">
            <v>v</v>
          </cell>
        </row>
        <row r="35">
          <cell r="E35">
            <v>44926</v>
          </cell>
          <cell r="F35" t="str">
            <v>s</v>
          </cell>
        </row>
        <row r="36">
          <cell r="E36">
            <v>44927</v>
          </cell>
          <cell r="F36" t="str">
            <v>f</v>
          </cell>
        </row>
        <row r="37">
          <cell r="E37">
            <v>44928</v>
          </cell>
          <cell r="F37" t="str">
            <v>l</v>
          </cell>
        </row>
        <row r="38">
          <cell r="E38">
            <v>44929</v>
          </cell>
          <cell r="F38" t="str">
            <v>m</v>
          </cell>
        </row>
        <row r="39">
          <cell r="E39">
            <v>44930</v>
          </cell>
          <cell r="F39" t="str">
            <v>m</v>
          </cell>
        </row>
        <row r="40">
          <cell r="E40">
            <v>44931</v>
          </cell>
          <cell r="F40" t="str">
            <v>j</v>
          </cell>
        </row>
        <row r="41">
          <cell r="E41">
            <v>44932</v>
          </cell>
          <cell r="F41" t="str">
            <v>v</v>
          </cell>
        </row>
        <row r="42">
          <cell r="E42">
            <v>44933</v>
          </cell>
          <cell r="F42" t="str">
            <v>s</v>
          </cell>
        </row>
        <row r="43">
          <cell r="E43">
            <v>44934</v>
          </cell>
          <cell r="F43" t="str">
            <v>d</v>
          </cell>
        </row>
        <row r="44">
          <cell r="E44">
            <v>44935</v>
          </cell>
          <cell r="F44" t="str">
            <v>l</v>
          </cell>
        </row>
        <row r="45">
          <cell r="E45">
            <v>44936</v>
          </cell>
          <cell r="F45" t="str">
            <v>m</v>
          </cell>
        </row>
        <row r="46">
          <cell r="E46">
            <v>44937</v>
          </cell>
          <cell r="F46" t="str">
            <v>m</v>
          </cell>
        </row>
        <row r="47">
          <cell r="E47">
            <v>44938</v>
          </cell>
          <cell r="F47" t="str">
            <v>j</v>
          </cell>
        </row>
        <row r="48">
          <cell r="E48">
            <v>44939</v>
          </cell>
          <cell r="F48" t="str">
            <v>v</v>
          </cell>
        </row>
        <row r="49">
          <cell r="E49">
            <v>44940</v>
          </cell>
          <cell r="F49" t="str">
            <v>s</v>
          </cell>
        </row>
        <row r="50">
          <cell r="E50">
            <v>44941</v>
          </cell>
          <cell r="F50" t="str">
            <v>d</v>
          </cell>
        </row>
        <row r="51">
          <cell r="E51">
            <v>44942</v>
          </cell>
          <cell r="F51" t="str">
            <v>l</v>
          </cell>
        </row>
        <row r="52">
          <cell r="E52">
            <v>44943</v>
          </cell>
          <cell r="F52" t="str">
            <v>m</v>
          </cell>
        </row>
        <row r="53">
          <cell r="E53">
            <v>44944</v>
          </cell>
          <cell r="F53" t="str">
            <v>m</v>
          </cell>
        </row>
        <row r="54">
          <cell r="E54">
            <v>44945</v>
          </cell>
          <cell r="F54" t="str">
            <v>j</v>
          </cell>
        </row>
        <row r="55">
          <cell r="E55">
            <v>44946</v>
          </cell>
          <cell r="F55" t="str">
            <v>v</v>
          </cell>
        </row>
        <row r="56">
          <cell r="E56">
            <v>44947</v>
          </cell>
          <cell r="F56" t="str">
            <v>s</v>
          </cell>
        </row>
        <row r="57">
          <cell r="E57">
            <v>44948</v>
          </cell>
          <cell r="F57" t="str">
            <v>d</v>
          </cell>
        </row>
        <row r="58">
          <cell r="E58">
            <v>44949</v>
          </cell>
          <cell r="F58" t="str">
            <v>l</v>
          </cell>
        </row>
        <row r="59">
          <cell r="E59">
            <v>44950</v>
          </cell>
          <cell r="F59" t="str">
            <v>m</v>
          </cell>
        </row>
        <row r="60">
          <cell r="E60">
            <v>44951</v>
          </cell>
          <cell r="F60" t="str">
            <v>m</v>
          </cell>
        </row>
        <row r="61">
          <cell r="E61">
            <v>44952</v>
          </cell>
          <cell r="F61" t="str">
            <v>j</v>
          </cell>
        </row>
        <row r="62">
          <cell r="E62">
            <v>44953</v>
          </cell>
          <cell r="F62" t="str">
            <v>v</v>
          </cell>
        </row>
        <row r="63">
          <cell r="E63">
            <v>44954</v>
          </cell>
          <cell r="F63" t="str">
            <v>s</v>
          </cell>
        </row>
        <row r="64">
          <cell r="E64">
            <v>44955</v>
          </cell>
          <cell r="F64" t="str">
            <v>d</v>
          </cell>
        </row>
        <row r="65">
          <cell r="E65">
            <v>44956</v>
          </cell>
          <cell r="F65" t="str">
            <v>l</v>
          </cell>
        </row>
        <row r="66">
          <cell r="E66">
            <v>44957</v>
          </cell>
          <cell r="F66" t="str">
            <v>m</v>
          </cell>
        </row>
        <row r="67">
          <cell r="E67">
            <v>44958</v>
          </cell>
          <cell r="F67" t="str">
            <v>m</v>
          </cell>
        </row>
        <row r="68">
          <cell r="E68">
            <v>44959</v>
          </cell>
          <cell r="F68" t="str">
            <v>j</v>
          </cell>
        </row>
        <row r="69">
          <cell r="E69">
            <v>44960</v>
          </cell>
          <cell r="F69" t="str">
            <v>v</v>
          </cell>
        </row>
        <row r="70">
          <cell r="E70">
            <v>44961</v>
          </cell>
          <cell r="F70" t="str">
            <v>s</v>
          </cell>
        </row>
        <row r="71">
          <cell r="E71">
            <v>44962</v>
          </cell>
          <cell r="F71" t="str">
            <v>d</v>
          </cell>
        </row>
        <row r="72">
          <cell r="E72">
            <v>44963</v>
          </cell>
          <cell r="F72" t="str">
            <v>l</v>
          </cell>
        </row>
        <row r="73">
          <cell r="E73">
            <v>44964</v>
          </cell>
          <cell r="F73" t="str">
            <v>m</v>
          </cell>
        </row>
        <row r="74">
          <cell r="E74">
            <v>44965</v>
          </cell>
          <cell r="F74" t="str">
            <v>m</v>
          </cell>
        </row>
        <row r="75">
          <cell r="E75">
            <v>44966</v>
          </cell>
          <cell r="F75" t="str">
            <v>j</v>
          </cell>
        </row>
        <row r="76">
          <cell r="E76">
            <v>44967</v>
          </cell>
          <cell r="F76" t="str">
            <v>v</v>
          </cell>
        </row>
        <row r="77">
          <cell r="E77">
            <v>44968</v>
          </cell>
          <cell r="F77" t="str">
            <v>s</v>
          </cell>
        </row>
        <row r="78">
          <cell r="E78">
            <v>44969</v>
          </cell>
          <cell r="F78" t="str">
            <v>d</v>
          </cell>
        </row>
        <row r="79">
          <cell r="E79">
            <v>44970</v>
          </cell>
          <cell r="F79" t="str">
            <v>l</v>
          </cell>
        </row>
        <row r="80">
          <cell r="E80">
            <v>44971</v>
          </cell>
          <cell r="F80" t="str">
            <v>m</v>
          </cell>
        </row>
        <row r="81">
          <cell r="E81">
            <v>44972</v>
          </cell>
          <cell r="F81" t="str">
            <v>m</v>
          </cell>
        </row>
        <row r="82">
          <cell r="E82">
            <v>44973</v>
          </cell>
          <cell r="F82" t="str">
            <v>j</v>
          </cell>
        </row>
        <row r="83">
          <cell r="E83">
            <v>44974</v>
          </cell>
          <cell r="F83" t="str">
            <v>v</v>
          </cell>
        </row>
        <row r="84">
          <cell r="E84">
            <v>44975</v>
          </cell>
          <cell r="F84" t="str">
            <v>s</v>
          </cell>
        </row>
        <row r="85">
          <cell r="E85">
            <v>44976</v>
          </cell>
          <cell r="F85" t="str">
            <v>d</v>
          </cell>
        </row>
        <row r="86">
          <cell r="E86">
            <v>44977</v>
          </cell>
          <cell r="F86" t="str">
            <v>l</v>
          </cell>
        </row>
        <row r="87">
          <cell r="E87">
            <v>44978</v>
          </cell>
          <cell r="F87" t="str">
            <v>m</v>
          </cell>
        </row>
        <row r="88">
          <cell r="E88">
            <v>44979</v>
          </cell>
          <cell r="F88" t="str">
            <v>m</v>
          </cell>
        </row>
        <row r="89">
          <cell r="E89">
            <v>44980</v>
          </cell>
          <cell r="F89" t="str">
            <v>j</v>
          </cell>
        </row>
        <row r="90">
          <cell r="E90">
            <v>44981</v>
          </cell>
          <cell r="F90" t="str">
            <v>v</v>
          </cell>
        </row>
        <row r="91">
          <cell r="E91">
            <v>44982</v>
          </cell>
          <cell r="F91" t="str">
            <v>s</v>
          </cell>
        </row>
        <row r="92">
          <cell r="E92">
            <v>44983</v>
          </cell>
          <cell r="F92" t="str">
            <v>d</v>
          </cell>
        </row>
        <row r="93">
          <cell r="E93">
            <v>44984</v>
          </cell>
          <cell r="F93" t="str">
            <v>l</v>
          </cell>
        </row>
        <row r="94">
          <cell r="E94">
            <v>44985</v>
          </cell>
          <cell r="F94" t="str">
            <v>m</v>
          </cell>
        </row>
        <row r="95">
          <cell r="E95">
            <v>44986</v>
          </cell>
          <cell r="F95" t="str">
            <v>m</v>
          </cell>
        </row>
        <row r="96">
          <cell r="E96">
            <v>44987</v>
          </cell>
          <cell r="F96" t="str">
            <v>j</v>
          </cell>
        </row>
        <row r="97">
          <cell r="E97">
            <v>44988</v>
          </cell>
          <cell r="F97" t="str">
            <v>v</v>
          </cell>
        </row>
        <row r="98">
          <cell r="E98">
            <v>44989</v>
          </cell>
          <cell r="F98" t="str">
            <v>s</v>
          </cell>
        </row>
        <row r="99">
          <cell r="E99">
            <v>44990</v>
          </cell>
          <cell r="F99" t="str">
            <v>d</v>
          </cell>
        </row>
        <row r="100">
          <cell r="E100">
            <v>44991</v>
          </cell>
          <cell r="F100" t="str">
            <v>l</v>
          </cell>
        </row>
        <row r="101">
          <cell r="E101">
            <v>44992</v>
          </cell>
          <cell r="F101" t="str">
            <v>m</v>
          </cell>
        </row>
        <row r="102">
          <cell r="E102">
            <v>44993</v>
          </cell>
          <cell r="F102" t="str">
            <v>m</v>
          </cell>
        </row>
        <row r="103">
          <cell r="E103">
            <v>44994</v>
          </cell>
          <cell r="F103" t="str">
            <v>j</v>
          </cell>
        </row>
        <row r="104">
          <cell r="E104">
            <v>44995</v>
          </cell>
          <cell r="F104" t="str">
            <v>v</v>
          </cell>
        </row>
        <row r="105">
          <cell r="E105">
            <v>44996</v>
          </cell>
          <cell r="F105" t="str">
            <v>s</v>
          </cell>
        </row>
        <row r="106">
          <cell r="E106">
            <v>44997</v>
          </cell>
          <cell r="F106" t="str">
            <v>d</v>
          </cell>
        </row>
        <row r="107">
          <cell r="E107">
            <v>44998</v>
          </cell>
          <cell r="F107" t="str">
            <v>l</v>
          </cell>
        </row>
        <row r="108">
          <cell r="E108">
            <v>44999</v>
          </cell>
          <cell r="F108" t="str">
            <v>m</v>
          </cell>
        </row>
        <row r="109">
          <cell r="E109">
            <v>45000</v>
          </cell>
          <cell r="F109" t="str">
            <v>m</v>
          </cell>
        </row>
        <row r="110">
          <cell r="E110">
            <v>45001</v>
          </cell>
          <cell r="F110" t="str">
            <v>j</v>
          </cell>
        </row>
        <row r="111">
          <cell r="E111">
            <v>45002</v>
          </cell>
          <cell r="F111" t="str">
            <v>v</v>
          </cell>
        </row>
        <row r="112">
          <cell r="E112">
            <v>45003</v>
          </cell>
          <cell r="F112" t="str">
            <v>s</v>
          </cell>
        </row>
        <row r="113">
          <cell r="E113">
            <v>45004</v>
          </cell>
          <cell r="F113" t="str">
            <v>d</v>
          </cell>
        </row>
        <row r="114">
          <cell r="E114">
            <v>45005</v>
          </cell>
          <cell r="F114" t="str">
            <v>l</v>
          </cell>
        </row>
        <row r="115">
          <cell r="E115">
            <v>45006</v>
          </cell>
          <cell r="F115" t="str">
            <v>m</v>
          </cell>
        </row>
        <row r="116">
          <cell r="E116">
            <v>45007</v>
          </cell>
          <cell r="F116" t="str">
            <v>m</v>
          </cell>
        </row>
        <row r="117">
          <cell r="E117">
            <v>45008</v>
          </cell>
          <cell r="F117" t="str">
            <v>j</v>
          </cell>
        </row>
        <row r="118">
          <cell r="E118">
            <v>45009</v>
          </cell>
          <cell r="F118" t="str">
            <v>v</v>
          </cell>
        </row>
        <row r="119">
          <cell r="E119">
            <v>45010</v>
          </cell>
          <cell r="F119" t="str">
            <v>s</v>
          </cell>
        </row>
        <row r="120">
          <cell r="E120">
            <v>45011</v>
          </cell>
          <cell r="F120" t="str">
            <v>d</v>
          </cell>
        </row>
        <row r="121">
          <cell r="E121">
            <v>45012</v>
          </cell>
          <cell r="F121" t="str">
            <v>l</v>
          </cell>
        </row>
        <row r="122">
          <cell r="E122">
            <v>45013</v>
          </cell>
          <cell r="F122" t="str">
            <v>m</v>
          </cell>
        </row>
        <row r="123">
          <cell r="E123">
            <v>45014</v>
          </cell>
          <cell r="F123" t="str">
            <v>m</v>
          </cell>
        </row>
        <row r="124">
          <cell r="E124">
            <v>45015</v>
          </cell>
          <cell r="F124" t="str">
            <v>j</v>
          </cell>
        </row>
        <row r="125">
          <cell r="E125">
            <v>45016</v>
          </cell>
          <cell r="F125" t="str">
            <v>v</v>
          </cell>
        </row>
        <row r="126">
          <cell r="E126">
            <v>45017</v>
          </cell>
          <cell r="F126" t="str">
            <v>s</v>
          </cell>
        </row>
        <row r="127">
          <cell r="E127">
            <v>45018</v>
          </cell>
          <cell r="F127" t="str">
            <v>d</v>
          </cell>
        </row>
        <row r="128">
          <cell r="E128">
            <v>45019</v>
          </cell>
          <cell r="F128" t="str">
            <v>l</v>
          </cell>
        </row>
        <row r="129">
          <cell r="E129">
            <v>45020</v>
          </cell>
          <cell r="F129" t="str">
            <v>m</v>
          </cell>
        </row>
        <row r="130">
          <cell r="E130">
            <v>45021</v>
          </cell>
          <cell r="F130" t="str">
            <v>m</v>
          </cell>
        </row>
        <row r="131">
          <cell r="E131">
            <v>45022</v>
          </cell>
          <cell r="F131" t="str">
            <v>j</v>
          </cell>
        </row>
        <row r="132">
          <cell r="E132">
            <v>45023</v>
          </cell>
          <cell r="F132" t="str">
            <v>v</v>
          </cell>
        </row>
        <row r="133">
          <cell r="E133">
            <v>45024</v>
          </cell>
          <cell r="F133" t="str">
            <v>s</v>
          </cell>
        </row>
        <row r="134">
          <cell r="E134">
            <v>45025</v>
          </cell>
          <cell r="F134" t="str">
            <v>f</v>
          </cell>
        </row>
        <row r="135">
          <cell r="E135">
            <v>45026</v>
          </cell>
          <cell r="F135" t="str">
            <v>f</v>
          </cell>
        </row>
        <row r="136">
          <cell r="E136">
            <v>45027</v>
          </cell>
          <cell r="F136" t="str">
            <v>m</v>
          </cell>
        </row>
        <row r="137">
          <cell r="E137">
            <v>45028</v>
          </cell>
          <cell r="F137" t="str">
            <v>m</v>
          </cell>
        </row>
        <row r="138">
          <cell r="E138">
            <v>45029</v>
          </cell>
          <cell r="F138" t="str">
            <v>j</v>
          </cell>
        </row>
        <row r="139">
          <cell r="E139">
            <v>45030</v>
          </cell>
          <cell r="F139" t="str">
            <v>v</v>
          </cell>
        </row>
        <row r="140">
          <cell r="E140">
            <v>45031</v>
          </cell>
          <cell r="F140" t="str">
            <v>s</v>
          </cell>
        </row>
        <row r="141">
          <cell r="E141">
            <v>45032</v>
          </cell>
          <cell r="F141" t="str">
            <v>d</v>
          </cell>
        </row>
        <row r="142">
          <cell r="E142">
            <v>45033</v>
          </cell>
          <cell r="F142" t="str">
            <v>l</v>
          </cell>
        </row>
        <row r="143">
          <cell r="E143">
            <v>45034</v>
          </cell>
          <cell r="F143" t="str">
            <v>m</v>
          </cell>
        </row>
        <row r="144">
          <cell r="E144">
            <v>45035</v>
          </cell>
          <cell r="F144" t="str">
            <v>m</v>
          </cell>
        </row>
        <row r="145">
          <cell r="E145">
            <v>45036</v>
          </cell>
          <cell r="F145" t="str">
            <v>j</v>
          </cell>
        </row>
        <row r="146">
          <cell r="E146">
            <v>45037</v>
          </cell>
          <cell r="F146" t="str">
            <v>v</v>
          </cell>
        </row>
        <row r="147">
          <cell r="E147">
            <v>45038</v>
          </cell>
          <cell r="F147" t="str">
            <v>s</v>
          </cell>
        </row>
        <row r="148">
          <cell r="E148">
            <v>45039</v>
          </cell>
          <cell r="F148" t="str">
            <v>d</v>
          </cell>
        </row>
        <row r="149">
          <cell r="E149">
            <v>45040</v>
          </cell>
          <cell r="F149" t="str">
            <v>l</v>
          </cell>
        </row>
        <row r="150">
          <cell r="E150">
            <v>45041</v>
          </cell>
          <cell r="F150" t="str">
            <v>m</v>
          </cell>
        </row>
        <row r="151">
          <cell r="E151">
            <v>45042</v>
          </cell>
          <cell r="F151" t="str">
            <v>m</v>
          </cell>
        </row>
        <row r="152">
          <cell r="E152">
            <v>45043</v>
          </cell>
          <cell r="F152" t="str">
            <v>j</v>
          </cell>
        </row>
        <row r="153">
          <cell r="E153">
            <v>45044</v>
          </cell>
          <cell r="F153" t="str">
            <v>v</v>
          </cell>
        </row>
        <row r="154">
          <cell r="E154">
            <v>45045</v>
          </cell>
          <cell r="F154" t="str">
            <v>s</v>
          </cell>
        </row>
        <row r="155">
          <cell r="E155">
            <v>45046</v>
          </cell>
          <cell r="F155" t="str">
            <v>d</v>
          </cell>
        </row>
        <row r="156">
          <cell r="E156">
            <v>45047</v>
          </cell>
          <cell r="F156" t="str">
            <v>f</v>
          </cell>
        </row>
        <row r="157">
          <cell r="E157">
            <v>45048</v>
          </cell>
          <cell r="F157" t="str">
            <v>m</v>
          </cell>
        </row>
        <row r="158">
          <cell r="E158">
            <v>45049</v>
          </cell>
          <cell r="F158" t="str">
            <v>m</v>
          </cell>
        </row>
        <row r="159">
          <cell r="E159">
            <v>45050</v>
          </cell>
          <cell r="F159" t="str">
            <v>j</v>
          </cell>
        </row>
        <row r="160">
          <cell r="E160">
            <v>45051</v>
          </cell>
          <cell r="F160" t="str">
            <v>v</v>
          </cell>
        </row>
        <row r="161">
          <cell r="E161">
            <v>45052</v>
          </cell>
          <cell r="F161" t="str">
            <v>s</v>
          </cell>
        </row>
        <row r="162">
          <cell r="E162">
            <v>45053</v>
          </cell>
          <cell r="F162" t="str">
            <v>d</v>
          </cell>
        </row>
        <row r="163">
          <cell r="E163">
            <v>45054</v>
          </cell>
          <cell r="F163" t="str">
            <v>f</v>
          </cell>
        </row>
        <row r="164">
          <cell r="E164">
            <v>45055</v>
          </cell>
          <cell r="F164" t="str">
            <v>m</v>
          </cell>
        </row>
        <row r="165">
          <cell r="E165">
            <v>45056</v>
          </cell>
          <cell r="F165" t="str">
            <v>m</v>
          </cell>
        </row>
        <row r="166">
          <cell r="E166">
            <v>45057</v>
          </cell>
          <cell r="F166" t="str">
            <v>j</v>
          </cell>
        </row>
        <row r="167">
          <cell r="E167">
            <v>45058</v>
          </cell>
          <cell r="F167" t="str">
            <v>v</v>
          </cell>
        </row>
        <row r="168">
          <cell r="E168">
            <v>45059</v>
          </cell>
          <cell r="F168" t="str">
            <v>s</v>
          </cell>
        </row>
        <row r="169">
          <cell r="E169">
            <v>45060</v>
          </cell>
          <cell r="F169" t="str">
            <v>d</v>
          </cell>
        </row>
        <row r="170">
          <cell r="E170">
            <v>45061</v>
          </cell>
          <cell r="F170" t="str">
            <v>l</v>
          </cell>
        </row>
        <row r="171">
          <cell r="E171">
            <v>45062</v>
          </cell>
          <cell r="F171" t="str">
            <v>m</v>
          </cell>
        </row>
        <row r="172">
          <cell r="E172">
            <v>45063</v>
          </cell>
          <cell r="F172" t="str">
            <v>m</v>
          </cell>
        </row>
        <row r="173">
          <cell r="E173">
            <v>45064</v>
          </cell>
          <cell r="F173" t="str">
            <v>f</v>
          </cell>
        </row>
        <row r="174">
          <cell r="E174">
            <v>45065</v>
          </cell>
          <cell r="F174" t="str">
            <v>v</v>
          </cell>
        </row>
        <row r="175">
          <cell r="E175">
            <v>45066</v>
          </cell>
          <cell r="F175" t="str">
            <v>s</v>
          </cell>
        </row>
        <row r="176">
          <cell r="E176">
            <v>45067</v>
          </cell>
          <cell r="F176" t="str">
            <v>d</v>
          </cell>
        </row>
        <row r="177">
          <cell r="E177">
            <v>45068</v>
          </cell>
          <cell r="F177" t="str">
            <v>l</v>
          </cell>
        </row>
        <row r="178">
          <cell r="E178">
            <v>45069</v>
          </cell>
          <cell r="F178" t="str">
            <v>m</v>
          </cell>
        </row>
        <row r="179">
          <cell r="E179">
            <v>45070</v>
          </cell>
          <cell r="F179" t="str">
            <v>m</v>
          </cell>
        </row>
        <row r="180">
          <cell r="E180">
            <v>45071</v>
          </cell>
          <cell r="F180" t="str">
            <v>j</v>
          </cell>
        </row>
        <row r="181">
          <cell r="E181">
            <v>45072</v>
          </cell>
          <cell r="F181" t="str">
            <v>v</v>
          </cell>
        </row>
        <row r="182">
          <cell r="E182">
            <v>45073</v>
          </cell>
          <cell r="F182" t="str">
            <v>s</v>
          </cell>
        </row>
        <row r="183">
          <cell r="E183">
            <v>45074</v>
          </cell>
          <cell r="F183" t="str">
            <v>f</v>
          </cell>
        </row>
        <row r="184">
          <cell r="E184">
            <v>45075</v>
          </cell>
          <cell r="F184" t="str">
            <v>f</v>
          </cell>
        </row>
        <row r="185">
          <cell r="E185">
            <v>45076</v>
          </cell>
          <cell r="F185" t="str">
            <v>m</v>
          </cell>
        </row>
        <row r="186">
          <cell r="E186">
            <v>45077</v>
          </cell>
          <cell r="F186" t="str">
            <v>m</v>
          </cell>
        </row>
        <row r="187">
          <cell r="E187">
            <v>45078</v>
          </cell>
          <cell r="F187" t="str">
            <v>j</v>
          </cell>
        </row>
        <row r="188">
          <cell r="E188">
            <v>45079</v>
          </cell>
          <cell r="F188" t="str">
            <v>v</v>
          </cell>
        </row>
        <row r="189">
          <cell r="E189">
            <v>45080</v>
          </cell>
          <cell r="F189" t="str">
            <v>s</v>
          </cell>
        </row>
        <row r="190">
          <cell r="E190">
            <v>45081</v>
          </cell>
          <cell r="F190" t="str">
            <v>d</v>
          </cell>
        </row>
        <row r="191">
          <cell r="E191">
            <v>45082</v>
          </cell>
          <cell r="F191" t="str">
            <v>l</v>
          </cell>
        </row>
        <row r="192">
          <cell r="E192">
            <v>45083</v>
          </cell>
          <cell r="F192" t="str">
            <v>m</v>
          </cell>
        </row>
        <row r="193">
          <cell r="E193">
            <v>45084</v>
          </cell>
          <cell r="F193" t="str">
            <v>m</v>
          </cell>
        </row>
        <row r="194">
          <cell r="E194">
            <v>45085</v>
          </cell>
          <cell r="F194" t="str">
            <v>j</v>
          </cell>
        </row>
        <row r="195">
          <cell r="E195">
            <v>45086</v>
          </cell>
          <cell r="F195" t="str">
            <v>v</v>
          </cell>
        </row>
        <row r="196">
          <cell r="E196">
            <v>45087</v>
          </cell>
          <cell r="F196" t="str">
            <v>s</v>
          </cell>
        </row>
        <row r="197">
          <cell r="E197">
            <v>45088</v>
          </cell>
          <cell r="F197" t="str">
            <v>d</v>
          </cell>
        </row>
        <row r="198">
          <cell r="E198">
            <v>45089</v>
          </cell>
          <cell r="F198" t="str">
            <v>l</v>
          </cell>
        </row>
        <row r="199">
          <cell r="E199">
            <v>45090</v>
          </cell>
          <cell r="F199" t="str">
            <v>m</v>
          </cell>
        </row>
        <row r="200">
          <cell r="E200">
            <v>45091</v>
          </cell>
          <cell r="F200" t="str">
            <v>m</v>
          </cell>
        </row>
        <row r="201">
          <cell r="E201">
            <v>45092</v>
          </cell>
          <cell r="F201" t="str">
            <v>j</v>
          </cell>
        </row>
        <row r="202">
          <cell r="E202">
            <v>45093</v>
          </cell>
          <cell r="F202" t="str">
            <v>v</v>
          </cell>
        </row>
        <row r="203">
          <cell r="E203">
            <v>45094</v>
          </cell>
          <cell r="F203" t="str">
            <v>s</v>
          </cell>
        </row>
        <row r="204">
          <cell r="E204">
            <v>45095</v>
          </cell>
          <cell r="F204" t="str">
            <v>d</v>
          </cell>
        </row>
        <row r="205">
          <cell r="E205">
            <v>45096</v>
          </cell>
          <cell r="F205" t="str">
            <v>l</v>
          </cell>
        </row>
        <row r="206">
          <cell r="E206">
            <v>45097</v>
          </cell>
          <cell r="F206" t="str">
            <v>m</v>
          </cell>
        </row>
        <row r="207">
          <cell r="E207">
            <v>45098</v>
          </cell>
          <cell r="F207" t="str">
            <v>m</v>
          </cell>
        </row>
        <row r="208">
          <cell r="E208">
            <v>45099</v>
          </cell>
          <cell r="F208" t="str">
            <v>j</v>
          </cell>
        </row>
        <row r="209">
          <cell r="E209">
            <v>45100</v>
          </cell>
          <cell r="F209" t="str">
            <v>v</v>
          </cell>
        </row>
        <row r="210">
          <cell r="E210">
            <v>45101</v>
          </cell>
          <cell r="F210" t="str">
            <v>s</v>
          </cell>
        </row>
        <row r="211">
          <cell r="E211">
            <v>45102</v>
          </cell>
          <cell r="F211" t="str">
            <v>d</v>
          </cell>
        </row>
        <row r="212">
          <cell r="E212">
            <v>45103</v>
          </cell>
          <cell r="F212" t="str">
            <v>l</v>
          </cell>
        </row>
        <row r="213">
          <cell r="E213">
            <v>45104</v>
          </cell>
          <cell r="F213" t="str">
            <v>m</v>
          </cell>
        </row>
        <row r="214">
          <cell r="E214">
            <v>45105</v>
          </cell>
          <cell r="F214" t="str">
            <v>m</v>
          </cell>
        </row>
        <row r="215">
          <cell r="E215">
            <v>45106</v>
          </cell>
          <cell r="F215" t="str">
            <v>j</v>
          </cell>
        </row>
        <row r="216">
          <cell r="E216">
            <v>45107</v>
          </cell>
          <cell r="F216" t="str">
            <v>v</v>
          </cell>
        </row>
        <row r="217">
          <cell r="E217">
            <v>45108</v>
          </cell>
          <cell r="F217" t="str">
            <v>s</v>
          </cell>
        </row>
        <row r="218">
          <cell r="E218">
            <v>45109</v>
          </cell>
          <cell r="F218" t="str">
            <v>d</v>
          </cell>
        </row>
        <row r="219">
          <cell r="E219">
            <v>45110</v>
          </cell>
          <cell r="F219" t="str">
            <v>l</v>
          </cell>
        </row>
        <row r="220">
          <cell r="E220">
            <v>45111</v>
          </cell>
          <cell r="F220" t="str">
            <v>m</v>
          </cell>
        </row>
        <row r="221">
          <cell r="E221">
            <v>45112</v>
          </cell>
          <cell r="F221" t="str">
            <v>m</v>
          </cell>
        </row>
        <row r="222">
          <cell r="E222">
            <v>45113</v>
          </cell>
          <cell r="F222" t="str">
            <v>j</v>
          </cell>
        </row>
        <row r="223">
          <cell r="E223">
            <v>45114</v>
          </cell>
          <cell r="F223" t="str">
            <v>v</v>
          </cell>
        </row>
        <row r="224">
          <cell r="E224">
            <v>45115</v>
          </cell>
          <cell r="F224" t="str">
            <v>s</v>
          </cell>
        </row>
        <row r="225">
          <cell r="E225">
            <v>45116</v>
          </cell>
          <cell r="F225" t="str">
            <v>d</v>
          </cell>
        </row>
        <row r="226">
          <cell r="E226">
            <v>45117</v>
          </cell>
          <cell r="F226" t="str">
            <v>l</v>
          </cell>
        </row>
        <row r="227">
          <cell r="E227">
            <v>45118</v>
          </cell>
          <cell r="F227" t="str">
            <v>m</v>
          </cell>
        </row>
        <row r="228">
          <cell r="E228">
            <v>45119</v>
          </cell>
          <cell r="F228" t="str">
            <v>m</v>
          </cell>
        </row>
        <row r="229">
          <cell r="E229">
            <v>45120</v>
          </cell>
          <cell r="F229" t="str">
            <v>j</v>
          </cell>
        </row>
        <row r="230">
          <cell r="E230">
            <v>45121</v>
          </cell>
          <cell r="F230" t="str">
            <v>f</v>
          </cell>
        </row>
        <row r="231">
          <cell r="E231">
            <v>45122</v>
          </cell>
          <cell r="F231" t="str">
            <v>s</v>
          </cell>
        </row>
        <row r="232">
          <cell r="E232">
            <v>45123</v>
          </cell>
          <cell r="F232" t="str">
            <v>d</v>
          </cell>
        </row>
        <row r="233">
          <cell r="E233">
            <v>45124</v>
          </cell>
          <cell r="F233" t="str">
            <v>l</v>
          </cell>
        </row>
        <row r="234">
          <cell r="E234">
            <v>45125</v>
          </cell>
          <cell r="F234" t="str">
            <v>m</v>
          </cell>
        </row>
        <row r="235">
          <cell r="E235">
            <v>45126</v>
          </cell>
          <cell r="F235" t="str">
            <v>m</v>
          </cell>
        </row>
        <row r="236">
          <cell r="E236">
            <v>45127</v>
          </cell>
          <cell r="F236" t="str">
            <v>j</v>
          </cell>
        </row>
        <row r="237">
          <cell r="E237">
            <v>45128</v>
          </cell>
          <cell r="F237" t="str">
            <v>v</v>
          </cell>
        </row>
        <row r="238">
          <cell r="E238">
            <v>45129</v>
          </cell>
          <cell r="F238" t="str">
            <v>s</v>
          </cell>
        </row>
        <row r="239">
          <cell r="E239">
            <v>45130</v>
          </cell>
          <cell r="F239" t="str">
            <v>d</v>
          </cell>
        </row>
        <row r="240">
          <cell r="E240">
            <v>45131</v>
          </cell>
          <cell r="F240" t="str">
            <v>l</v>
          </cell>
        </row>
        <row r="241">
          <cell r="E241">
            <v>45132</v>
          </cell>
          <cell r="F241" t="str">
            <v>m</v>
          </cell>
        </row>
        <row r="242">
          <cell r="E242">
            <v>45133</v>
          </cell>
          <cell r="F242" t="str">
            <v>m</v>
          </cell>
        </row>
        <row r="243">
          <cell r="E243">
            <v>45134</v>
          </cell>
          <cell r="F243" t="str">
            <v>j</v>
          </cell>
        </row>
        <row r="244">
          <cell r="E244">
            <v>45135</v>
          </cell>
          <cell r="F244" t="str">
            <v>v</v>
          </cell>
        </row>
        <row r="245">
          <cell r="E245">
            <v>45136</v>
          </cell>
          <cell r="F245" t="str">
            <v>s</v>
          </cell>
        </row>
        <row r="246">
          <cell r="E246">
            <v>45137</v>
          </cell>
          <cell r="F246" t="str">
            <v>d</v>
          </cell>
        </row>
        <row r="247">
          <cell r="E247">
            <v>45138</v>
          </cell>
          <cell r="F247" t="str">
            <v>l</v>
          </cell>
        </row>
        <row r="248">
          <cell r="E248">
            <v>45139</v>
          </cell>
          <cell r="F248" t="str">
            <v>m</v>
          </cell>
        </row>
        <row r="249">
          <cell r="E249">
            <v>45140</v>
          </cell>
          <cell r="F249" t="str">
            <v>m</v>
          </cell>
        </row>
        <row r="250">
          <cell r="E250">
            <v>45141</v>
          </cell>
          <cell r="F250" t="str">
            <v>j</v>
          </cell>
        </row>
        <row r="251">
          <cell r="E251">
            <v>45142</v>
          </cell>
          <cell r="F251" t="str">
            <v>v</v>
          </cell>
        </row>
        <row r="252">
          <cell r="E252">
            <v>45143</v>
          </cell>
          <cell r="F252" t="str">
            <v>s</v>
          </cell>
        </row>
        <row r="253">
          <cell r="E253">
            <v>45144</v>
          </cell>
          <cell r="F253" t="str">
            <v>d</v>
          </cell>
        </row>
        <row r="254">
          <cell r="E254">
            <v>45145</v>
          </cell>
          <cell r="F254" t="str">
            <v>l</v>
          </cell>
        </row>
        <row r="255">
          <cell r="E255">
            <v>45146</v>
          </cell>
          <cell r="F255" t="str">
            <v>m</v>
          </cell>
        </row>
        <row r="256">
          <cell r="E256">
            <v>45147</v>
          </cell>
          <cell r="F256" t="str">
            <v>m</v>
          </cell>
        </row>
        <row r="257">
          <cell r="E257">
            <v>45148</v>
          </cell>
          <cell r="F257" t="str">
            <v>j</v>
          </cell>
        </row>
        <row r="258">
          <cell r="E258">
            <v>45149</v>
          </cell>
          <cell r="F258" t="str">
            <v>v</v>
          </cell>
        </row>
        <row r="259">
          <cell r="E259">
            <v>45150</v>
          </cell>
          <cell r="F259" t="str">
            <v>s</v>
          </cell>
        </row>
        <row r="260">
          <cell r="E260">
            <v>45151</v>
          </cell>
          <cell r="F260" t="str">
            <v>d</v>
          </cell>
        </row>
        <row r="261">
          <cell r="E261">
            <v>45152</v>
          </cell>
          <cell r="F261" t="str">
            <v>l</v>
          </cell>
        </row>
        <row r="262">
          <cell r="E262">
            <v>45153</v>
          </cell>
          <cell r="F262" t="str">
            <v>f</v>
          </cell>
        </row>
        <row r="263">
          <cell r="E263">
            <v>45154</v>
          </cell>
          <cell r="F263" t="str">
            <v>m</v>
          </cell>
        </row>
        <row r="264">
          <cell r="E264">
            <v>45155</v>
          </cell>
          <cell r="F264" t="str">
            <v>j</v>
          </cell>
        </row>
        <row r="265">
          <cell r="E265">
            <v>45156</v>
          </cell>
          <cell r="F265" t="str">
            <v>v</v>
          </cell>
        </row>
        <row r="266">
          <cell r="E266">
            <v>45157</v>
          </cell>
          <cell r="F266" t="str">
            <v>s</v>
          </cell>
        </row>
        <row r="267">
          <cell r="E267">
            <v>45158</v>
          </cell>
          <cell r="F267" t="str">
            <v>d</v>
          </cell>
        </row>
        <row r="268">
          <cell r="E268">
            <v>45159</v>
          </cell>
          <cell r="F268" t="str">
            <v>l</v>
          </cell>
        </row>
        <row r="269">
          <cell r="E269">
            <v>45160</v>
          </cell>
          <cell r="F269" t="str">
            <v>m</v>
          </cell>
        </row>
        <row r="270">
          <cell r="E270">
            <v>45161</v>
          </cell>
          <cell r="F270" t="str">
            <v>m</v>
          </cell>
        </row>
        <row r="271">
          <cell r="E271">
            <v>45162</v>
          </cell>
          <cell r="F271" t="str">
            <v>j</v>
          </cell>
        </row>
        <row r="272">
          <cell r="E272">
            <v>45163</v>
          </cell>
          <cell r="F272" t="str">
            <v>v</v>
          </cell>
        </row>
        <row r="273">
          <cell r="E273">
            <v>45164</v>
          </cell>
          <cell r="F273" t="str">
            <v>s</v>
          </cell>
        </row>
        <row r="274">
          <cell r="E274">
            <v>45165</v>
          </cell>
          <cell r="F274" t="str">
            <v>d</v>
          </cell>
        </row>
        <row r="275">
          <cell r="E275">
            <v>45166</v>
          </cell>
          <cell r="F275" t="str">
            <v>l</v>
          </cell>
        </row>
        <row r="276">
          <cell r="E276">
            <v>45167</v>
          </cell>
          <cell r="F276" t="str">
            <v>m</v>
          </cell>
        </row>
        <row r="277">
          <cell r="E277">
            <v>45168</v>
          </cell>
          <cell r="F277" t="str">
            <v>m</v>
          </cell>
        </row>
        <row r="278">
          <cell r="E278">
            <v>45169</v>
          </cell>
          <cell r="F278" t="str">
            <v>j</v>
          </cell>
        </row>
        <row r="279">
          <cell r="E279">
            <v>45170</v>
          </cell>
          <cell r="F279" t="str">
            <v>v</v>
          </cell>
        </row>
        <row r="280">
          <cell r="E280">
            <v>45171</v>
          </cell>
          <cell r="F280" t="str">
            <v>s</v>
          </cell>
        </row>
        <row r="281">
          <cell r="E281">
            <v>45172</v>
          </cell>
          <cell r="F281" t="str">
            <v>d</v>
          </cell>
        </row>
        <row r="282">
          <cell r="E282">
            <v>45173</v>
          </cell>
          <cell r="F282" t="str">
            <v>l</v>
          </cell>
        </row>
        <row r="283">
          <cell r="E283">
            <v>45174</v>
          </cell>
          <cell r="F283" t="str">
            <v>m</v>
          </cell>
        </row>
        <row r="284">
          <cell r="E284">
            <v>45175</v>
          </cell>
          <cell r="F284" t="str">
            <v>m</v>
          </cell>
        </row>
        <row r="285">
          <cell r="E285">
            <v>45176</v>
          </cell>
          <cell r="F285" t="str">
            <v>j</v>
          </cell>
        </row>
        <row r="286">
          <cell r="E286">
            <v>45177</v>
          </cell>
          <cell r="F286" t="str">
            <v>v</v>
          </cell>
        </row>
        <row r="287">
          <cell r="E287">
            <v>45178</v>
          </cell>
          <cell r="F287" t="str">
            <v>s</v>
          </cell>
        </row>
        <row r="288">
          <cell r="E288">
            <v>45179</v>
          </cell>
          <cell r="F288" t="str">
            <v>d</v>
          </cell>
        </row>
        <row r="289">
          <cell r="E289">
            <v>45180</v>
          </cell>
          <cell r="F289" t="str">
            <v>l</v>
          </cell>
        </row>
        <row r="290">
          <cell r="E290">
            <v>45181</v>
          </cell>
          <cell r="F290" t="str">
            <v>m</v>
          </cell>
        </row>
        <row r="291">
          <cell r="E291">
            <v>45182</v>
          </cell>
          <cell r="F291" t="str">
            <v>m</v>
          </cell>
        </row>
        <row r="292">
          <cell r="E292">
            <v>45183</v>
          </cell>
          <cell r="F292" t="str">
            <v>j</v>
          </cell>
        </row>
        <row r="293">
          <cell r="E293">
            <v>45184</v>
          </cell>
          <cell r="F293" t="str">
            <v>v</v>
          </cell>
        </row>
        <row r="294">
          <cell r="E294">
            <v>45185</v>
          </cell>
          <cell r="F294" t="str">
            <v>s</v>
          </cell>
        </row>
        <row r="295">
          <cell r="E295">
            <v>45186</v>
          </cell>
          <cell r="F295" t="str">
            <v>d</v>
          </cell>
        </row>
        <row r="296">
          <cell r="E296">
            <v>45187</v>
          </cell>
          <cell r="F296" t="str">
            <v>l</v>
          </cell>
        </row>
        <row r="297">
          <cell r="E297">
            <v>45188</v>
          </cell>
          <cell r="F297" t="str">
            <v>m</v>
          </cell>
        </row>
        <row r="298">
          <cell r="E298">
            <v>45189</v>
          </cell>
          <cell r="F298" t="str">
            <v>m</v>
          </cell>
        </row>
        <row r="299">
          <cell r="E299">
            <v>45190</v>
          </cell>
          <cell r="F299" t="str">
            <v>j</v>
          </cell>
        </row>
        <row r="300">
          <cell r="E300">
            <v>45191</v>
          </cell>
          <cell r="F300" t="str">
            <v>v</v>
          </cell>
        </row>
        <row r="301">
          <cell r="E301">
            <v>45192</v>
          </cell>
          <cell r="F301" t="str">
            <v>s</v>
          </cell>
        </row>
        <row r="302">
          <cell r="E302">
            <v>45193</v>
          </cell>
          <cell r="F302" t="str">
            <v>d</v>
          </cell>
        </row>
        <row r="303">
          <cell r="E303">
            <v>45194</v>
          </cell>
          <cell r="F303" t="str">
            <v>l</v>
          </cell>
        </row>
        <row r="304">
          <cell r="E304">
            <v>45195</v>
          </cell>
          <cell r="F304" t="str">
            <v>m</v>
          </cell>
        </row>
        <row r="305">
          <cell r="E305">
            <v>45196</v>
          </cell>
          <cell r="F305" t="str">
            <v>m</v>
          </cell>
        </row>
        <row r="306">
          <cell r="E306">
            <v>45197</v>
          </cell>
          <cell r="F306" t="str">
            <v>j</v>
          </cell>
        </row>
        <row r="307">
          <cell r="E307">
            <v>45198</v>
          </cell>
          <cell r="F307" t="str">
            <v>v</v>
          </cell>
        </row>
        <row r="308">
          <cell r="E308">
            <v>45199</v>
          </cell>
          <cell r="F308" t="str">
            <v>s</v>
          </cell>
        </row>
        <row r="309">
          <cell r="E309">
            <v>45200</v>
          </cell>
          <cell r="F309" t="str">
            <v>d</v>
          </cell>
        </row>
        <row r="310">
          <cell r="E310">
            <v>45201</v>
          </cell>
          <cell r="F310" t="str">
            <v>l</v>
          </cell>
        </row>
        <row r="311">
          <cell r="E311">
            <v>45202</v>
          </cell>
          <cell r="F311" t="str">
            <v>m</v>
          </cell>
        </row>
        <row r="312">
          <cell r="E312">
            <v>45203</v>
          </cell>
          <cell r="F312" t="str">
            <v>m</v>
          </cell>
        </row>
        <row r="313">
          <cell r="E313">
            <v>45204</v>
          </cell>
          <cell r="F313" t="str">
            <v>j</v>
          </cell>
        </row>
        <row r="314">
          <cell r="E314">
            <v>45205</v>
          </cell>
          <cell r="F314" t="str">
            <v>v</v>
          </cell>
        </row>
        <row r="315">
          <cell r="E315">
            <v>45206</v>
          </cell>
          <cell r="F315" t="str">
            <v>s</v>
          </cell>
        </row>
        <row r="316">
          <cell r="E316">
            <v>45207</v>
          </cell>
          <cell r="F316" t="str">
            <v>d</v>
          </cell>
        </row>
        <row r="317">
          <cell r="E317">
            <v>45208</v>
          </cell>
          <cell r="F317" t="str">
            <v>l</v>
          </cell>
        </row>
        <row r="318">
          <cell r="E318">
            <v>45209</v>
          </cell>
          <cell r="F318" t="str">
            <v>m</v>
          </cell>
        </row>
        <row r="319">
          <cell r="E319">
            <v>45210</v>
          </cell>
          <cell r="F319" t="str">
            <v>m</v>
          </cell>
        </row>
        <row r="320">
          <cell r="E320">
            <v>45211</v>
          </cell>
          <cell r="F320" t="str">
            <v>j</v>
          </cell>
        </row>
        <row r="321">
          <cell r="E321">
            <v>45212</v>
          </cell>
          <cell r="F321" t="str">
            <v>v</v>
          </cell>
        </row>
        <row r="322">
          <cell r="E322">
            <v>45213</v>
          </cell>
          <cell r="F322" t="str">
            <v>s</v>
          </cell>
        </row>
        <row r="323">
          <cell r="E323">
            <v>45214</v>
          </cell>
          <cell r="F323" t="str">
            <v>d</v>
          </cell>
        </row>
        <row r="324">
          <cell r="E324">
            <v>45215</v>
          </cell>
          <cell r="F324" t="str">
            <v>l</v>
          </cell>
        </row>
        <row r="325">
          <cell r="E325">
            <v>45216</v>
          </cell>
          <cell r="F325" t="str">
            <v>m</v>
          </cell>
        </row>
        <row r="326">
          <cell r="E326">
            <v>45217</v>
          </cell>
          <cell r="F326" t="str">
            <v>m</v>
          </cell>
        </row>
        <row r="327">
          <cell r="E327">
            <v>45218</v>
          </cell>
          <cell r="F327" t="str">
            <v>j</v>
          </cell>
        </row>
        <row r="328">
          <cell r="E328">
            <v>45219</v>
          </cell>
          <cell r="F328" t="str">
            <v>v</v>
          </cell>
        </row>
        <row r="329">
          <cell r="E329">
            <v>45220</v>
          </cell>
          <cell r="F329" t="str">
            <v>s</v>
          </cell>
        </row>
        <row r="330">
          <cell r="E330">
            <v>45221</v>
          </cell>
          <cell r="F330" t="str">
            <v>d</v>
          </cell>
        </row>
        <row r="331">
          <cell r="E331">
            <v>45222</v>
          </cell>
          <cell r="F331" t="str">
            <v>l</v>
          </cell>
        </row>
        <row r="332">
          <cell r="E332">
            <v>45223</v>
          </cell>
          <cell r="F332" t="str">
            <v>m</v>
          </cell>
        </row>
        <row r="333">
          <cell r="E333">
            <v>45224</v>
          </cell>
          <cell r="F333" t="str">
            <v>m</v>
          </cell>
        </row>
        <row r="334">
          <cell r="E334">
            <v>45225</v>
          </cell>
          <cell r="F334" t="str">
            <v>j</v>
          </cell>
        </row>
        <row r="335">
          <cell r="E335">
            <v>45226</v>
          </cell>
          <cell r="F335" t="str">
            <v>v</v>
          </cell>
        </row>
        <row r="336">
          <cell r="E336">
            <v>45227</v>
          </cell>
          <cell r="F336" t="str">
            <v>s</v>
          </cell>
        </row>
        <row r="337">
          <cell r="E337">
            <v>45228</v>
          </cell>
          <cell r="F337" t="str">
            <v>d</v>
          </cell>
        </row>
        <row r="338">
          <cell r="E338">
            <v>45229</v>
          </cell>
          <cell r="F338" t="str">
            <v>l</v>
          </cell>
        </row>
        <row r="339">
          <cell r="E339">
            <v>45230</v>
          </cell>
          <cell r="F339" t="str">
            <v>m</v>
          </cell>
        </row>
        <row r="340">
          <cell r="E340">
            <v>45231</v>
          </cell>
          <cell r="F340" t="str">
            <v>f</v>
          </cell>
        </row>
        <row r="341">
          <cell r="E341">
            <v>45232</v>
          </cell>
          <cell r="F341" t="str">
            <v>j</v>
          </cell>
        </row>
        <row r="342">
          <cell r="E342">
            <v>45233</v>
          </cell>
          <cell r="F342" t="str">
            <v>v</v>
          </cell>
        </row>
        <row r="343">
          <cell r="E343">
            <v>45234</v>
          </cell>
          <cell r="F343" t="str">
            <v>s</v>
          </cell>
        </row>
        <row r="344">
          <cell r="E344">
            <v>45235</v>
          </cell>
          <cell r="F344" t="str">
            <v>d</v>
          </cell>
        </row>
        <row r="345">
          <cell r="E345">
            <v>45236</v>
          </cell>
          <cell r="F345" t="str">
            <v>l</v>
          </cell>
        </row>
        <row r="346">
          <cell r="E346">
            <v>45237</v>
          </cell>
          <cell r="F346" t="str">
            <v>m</v>
          </cell>
        </row>
        <row r="347">
          <cell r="E347">
            <v>45238</v>
          </cell>
          <cell r="F347" t="str">
            <v>m</v>
          </cell>
        </row>
        <row r="348">
          <cell r="E348">
            <v>45239</v>
          </cell>
          <cell r="F348" t="str">
            <v>j</v>
          </cell>
        </row>
        <row r="349">
          <cell r="E349">
            <v>45240</v>
          </cell>
          <cell r="F349" t="str">
            <v>v</v>
          </cell>
        </row>
        <row r="350">
          <cell r="E350">
            <v>45241</v>
          </cell>
          <cell r="F350" t="str">
            <v>f</v>
          </cell>
        </row>
        <row r="351">
          <cell r="E351">
            <v>45242</v>
          </cell>
          <cell r="F351" t="str">
            <v>d</v>
          </cell>
        </row>
        <row r="352">
          <cell r="E352">
            <v>45243</v>
          </cell>
          <cell r="F352" t="str">
            <v>l</v>
          </cell>
        </row>
        <row r="353">
          <cell r="E353">
            <v>45244</v>
          </cell>
          <cell r="F353" t="str">
            <v>m</v>
          </cell>
        </row>
        <row r="354">
          <cell r="E354">
            <v>45245</v>
          </cell>
          <cell r="F354" t="str">
            <v>m</v>
          </cell>
        </row>
        <row r="355">
          <cell r="E355">
            <v>45246</v>
          </cell>
          <cell r="F355" t="str">
            <v>j</v>
          </cell>
        </row>
        <row r="356">
          <cell r="E356">
            <v>45247</v>
          </cell>
          <cell r="F356" t="str">
            <v>v</v>
          </cell>
        </row>
        <row r="357">
          <cell r="E357">
            <v>45248</v>
          </cell>
          <cell r="F357" t="str">
            <v>s</v>
          </cell>
        </row>
        <row r="358">
          <cell r="E358">
            <v>45249</v>
          </cell>
          <cell r="F358" t="str">
            <v>d</v>
          </cell>
        </row>
        <row r="359">
          <cell r="E359">
            <v>45250</v>
          </cell>
          <cell r="F359" t="str">
            <v>l</v>
          </cell>
        </row>
        <row r="360">
          <cell r="E360">
            <v>45251</v>
          </cell>
          <cell r="F360" t="str">
            <v>m</v>
          </cell>
        </row>
        <row r="361">
          <cell r="E361">
            <v>45252</v>
          </cell>
          <cell r="F361" t="str">
            <v>m</v>
          </cell>
        </row>
        <row r="362">
          <cell r="E362">
            <v>45253</v>
          </cell>
          <cell r="F362" t="str">
            <v>j</v>
          </cell>
        </row>
        <row r="363">
          <cell r="E363">
            <v>45254</v>
          </cell>
          <cell r="F363" t="str">
            <v>v</v>
          </cell>
        </row>
        <row r="364">
          <cell r="E364">
            <v>45255</v>
          </cell>
          <cell r="F364" t="str">
            <v>s</v>
          </cell>
        </row>
        <row r="365">
          <cell r="E365">
            <v>45256</v>
          </cell>
          <cell r="F365" t="str">
            <v>d</v>
          </cell>
        </row>
        <row r="366">
          <cell r="E366">
            <v>45257</v>
          </cell>
          <cell r="F366" t="str">
            <v>l</v>
          </cell>
        </row>
        <row r="367">
          <cell r="E367">
            <v>45258</v>
          </cell>
          <cell r="F367" t="str">
            <v>m</v>
          </cell>
        </row>
        <row r="368">
          <cell r="E368">
            <v>45259</v>
          </cell>
          <cell r="F368" t="str">
            <v>m</v>
          </cell>
        </row>
        <row r="369">
          <cell r="E369">
            <v>45260</v>
          </cell>
          <cell r="F369" t="str">
            <v>j</v>
          </cell>
        </row>
        <row r="370">
          <cell r="E370">
            <v>45261</v>
          </cell>
          <cell r="F370" t="str">
            <v>v</v>
          </cell>
        </row>
        <row r="371">
          <cell r="E371">
            <v>45262</v>
          </cell>
          <cell r="F371" t="str">
            <v>s</v>
          </cell>
        </row>
        <row r="372">
          <cell r="E372">
            <v>45263</v>
          </cell>
          <cell r="F372" t="str">
            <v>d</v>
          </cell>
        </row>
        <row r="373">
          <cell r="E373">
            <v>45264</v>
          </cell>
          <cell r="F373" t="str">
            <v>l</v>
          </cell>
        </row>
        <row r="374">
          <cell r="E374">
            <v>45265</v>
          </cell>
          <cell r="F374" t="str">
            <v>m</v>
          </cell>
        </row>
        <row r="375">
          <cell r="E375">
            <v>45266</v>
          </cell>
          <cell r="F375" t="str">
            <v>m</v>
          </cell>
        </row>
        <row r="376">
          <cell r="E376">
            <v>45267</v>
          </cell>
          <cell r="F376" t="str">
            <v>j</v>
          </cell>
        </row>
        <row r="377">
          <cell r="E377">
            <v>45268</v>
          </cell>
          <cell r="F377" t="str">
            <v>v</v>
          </cell>
        </row>
        <row r="378">
          <cell r="E378">
            <v>45269</v>
          </cell>
          <cell r="F378" t="str">
            <v>s</v>
          </cell>
        </row>
        <row r="379">
          <cell r="E379">
            <v>45270</v>
          </cell>
          <cell r="F379" t="str">
            <v>d</v>
          </cell>
        </row>
        <row r="380">
          <cell r="E380">
            <v>45271</v>
          </cell>
          <cell r="F380" t="str">
            <v>l</v>
          </cell>
        </row>
        <row r="381">
          <cell r="E381">
            <v>45272</v>
          </cell>
          <cell r="F381" t="str">
            <v>m</v>
          </cell>
        </row>
        <row r="382">
          <cell r="E382">
            <v>45273</v>
          </cell>
          <cell r="F382" t="str">
            <v>m</v>
          </cell>
        </row>
        <row r="383">
          <cell r="E383">
            <v>45274</v>
          </cell>
          <cell r="F383" t="str">
            <v>j</v>
          </cell>
        </row>
        <row r="384">
          <cell r="E384">
            <v>45275</v>
          </cell>
          <cell r="F384" t="str">
            <v>v</v>
          </cell>
        </row>
        <row r="385">
          <cell r="E385">
            <v>45276</v>
          </cell>
          <cell r="F385" t="str">
            <v>s</v>
          </cell>
        </row>
        <row r="386">
          <cell r="E386">
            <v>45277</v>
          </cell>
          <cell r="F386" t="str">
            <v>d</v>
          </cell>
        </row>
        <row r="387">
          <cell r="E387">
            <v>45278</v>
          </cell>
          <cell r="F387" t="str">
            <v>l</v>
          </cell>
        </row>
        <row r="388">
          <cell r="E388">
            <v>45279</v>
          </cell>
          <cell r="F388" t="str">
            <v>m</v>
          </cell>
        </row>
        <row r="389">
          <cell r="E389">
            <v>45280</v>
          </cell>
          <cell r="F389" t="str">
            <v>m</v>
          </cell>
        </row>
        <row r="390">
          <cell r="E390">
            <v>45281</v>
          </cell>
          <cell r="F390" t="str">
            <v>j</v>
          </cell>
        </row>
        <row r="391">
          <cell r="E391">
            <v>45282</v>
          </cell>
          <cell r="F391" t="str">
            <v>v</v>
          </cell>
        </row>
        <row r="392">
          <cell r="E392">
            <v>45283</v>
          </cell>
          <cell r="F392" t="str">
            <v>s</v>
          </cell>
        </row>
        <row r="393">
          <cell r="E393">
            <v>45284</v>
          </cell>
          <cell r="F393" t="str">
            <v>d</v>
          </cell>
        </row>
        <row r="394">
          <cell r="E394">
            <v>45285</v>
          </cell>
          <cell r="F394" t="str">
            <v>f</v>
          </cell>
        </row>
        <row r="395">
          <cell r="E395">
            <v>45286</v>
          </cell>
          <cell r="F395" t="str">
            <v>m</v>
          </cell>
        </row>
        <row r="396">
          <cell r="E396">
            <v>45287</v>
          </cell>
          <cell r="F396" t="str">
            <v>m</v>
          </cell>
        </row>
        <row r="397">
          <cell r="E397">
            <v>45288</v>
          </cell>
          <cell r="F397" t="str">
            <v>j</v>
          </cell>
        </row>
        <row r="398">
          <cell r="E398">
            <v>45289</v>
          </cell>
          <cell r="F398" t="str">
            <v>v</v>
          </cell>
        </row>
        <row r="399">
          <cell r="E399">
            <v>45290</v>
          </cell>
          <cell r="F399" t="str">
            <v>s</v>
          </cell>
        </row>
        <row r="400">
          <cell r="E400">
            <v>45291</v>
          </cell>
          <cell r="F400" t="str">
            <v>d</v>
          </cell>
        </row>
        <row r="401">
          <cell r="E401">
            <v>45292</v>
          </cell>
          <cell r="F401" t="str">
            <v>l</v>
          </cell>
        </row>
        <row r="402">
          <cell r="E402">
            <v>45293</v>
          </cell>
          <cell r="F402" t="str">
            <v>m</v>
          </cell>
        </row>
        <row r="403">
          <cell r="E403">
            <v>45294</v>
          </cell>
          <cell r="F403" t="str">
            <v>m</v>
          </cell>
        </row>
        <row r="404">
          <cell r="E404">
            <v>45295</v>
          </cell>
          <cell r="F404" t="str">
            <v>j</v>
          </cell>
        </row>
        <row r="405">
          <cell r="E405">
            <v>45296</v>
          </cell>
          <cell r="F405" t="str">
            <v>v</v>
          </cell>
        </row>
        <row r="406">
          <cell r="E406">
            <v>45297</v>
          </cell>
          <cell r="F406" t="str">
            <v>s</v>
          </cell>
        </row>
        <row r="407">
          <cell r="E407">
            <v>45298</v>
          </cell>
          <cell r="F407" t="str">
            <v>d</v>
          </cell>
        </row>
        <row r="408">
          <cell r="E408">
            <v>45299</v>
          </cell>
          <cell r="F408" t="str">
            <v>l</v>
          </cell>
        </row>
        <row r="409">
          <cell r="E409">
            <v>45300</v>
          </cell>
          <cell r="F409" t="str">
            <v>m</v>
          </cell>
        </row>
        <row r="410">
          <cell r="E410">
            <v>45301</v>
          </cell>
          <cell r="F410" t="str">
            <v>m</v>
          </cell>
        </row>
        <row r="411">
          <cell r="E411">
            <v>45302</v>
          </cell>
          <cell r="F411" t="str">
            <v>j</v>
          </cell>
        </row>
        <row r="412">
          <cell r="E412">
            <v>45303</v>
          </cell>
          <cell r="F412" t="str">
            <v>v</v>
          </cell>
        </row>
        <row r="413">
          <cell r="E413">
            <v>45304</v>
          </cell>
          <cell r="F413" t="str">
            <v>s</v>
          </cell>
        </row>
        <row r="414">
          <cell r="E414">
            <v>45305</v>
          </cell>
          <cell r="F414" t="str">
            <v>d</v>
          </cell>
        </row>
        <row r="415">
          <cell r="E415">
            <v>45306</v>
          </cell>
          <cell r="F415" t="str">
            <v>l</v>
          </cell>
        </row>
        <row r="416">
          <cell r="E416">
            <v>45307</v>
          </cell>
          <cell r="F416" t="str">
            <v>m</v>
          </cell>
        </row>
        <row r="417">
          <cell r="E417">
            <v>45308</v>
          </cell>
          <cell r="F417" t="str">
            <v>m</v>
          </cell>
        </row>
        <row r="418">
          <cell r="E418">
            <v>45309</v>
          </cell>
          <cell r="F418" t="str">
            <v>j</v>
          </cell>
        </row>
        <row r="419">
          <cell r="E419">
            <v>45310</v>
          </cell>
          <cell r="F419" t="str">
            <v>v</v>
          </cell>
        </row>
        <row r="420">
          <cell r="E420">
            <v>45311</v>
          </cell>
          <cell r="F420" t="str">
            <v>s</v>
          </cell>
        </row>
        <row r="421">
          <cell r="E421">
            <v>45312</v>
          </cell>
          <cell r="F421" t="str">
            <v>d</v>
          </cell>
        </row>
        <row r="422">
          <cell r="E422">
            <v>45313</v>
          </cell>
          <cell r="F422" t="str">
            <v>l</v>
          </cell>
        </row>
        <row r="423">
          <cell r="E423">
            <v>45314</v>
          </cell>
          <cell r="F423" t="str">
            <v>m</v>
          </cell>
        </row>
        <row r="424">
          <cell r="E424">
            <v>45315</v>
          </cell>
          <cell r="F424" t="str">
            <v>m</v>
          </cell>
        </row>
        <row r="425">
          <cell r="E425">
            <v>45316</v>
          </cell>
          <cell r="F425" t="str">
            <v>j</v>
          </cell>
        </row>
        <row r="426">
          <cell r="E426">
            <v>45317</v>
          </cell>
          <cell r="F426" t="str">
            <v>v</v>
          </cell>
        </row>
        <row r="427">
          <cell r="E427">
            <v>45318</v>
          </cell>
          <cell r="F427" t="str">
            <v>s</v>
          </cell>
        </row>
        <row r="428">
          <cell r="E428">
            <v>45319</v>
          </cell>
          <cell r="F428" t="str">
            <v>d</v>
          </cell>
        </row>
        <row r="429">
          <cell r="E429">
            <v>45320</v>
          </cell>
          <cell r="F429" t="str">
            <v>l</v>
          </cell>
        </row>
        <row r="430">
          <cell r="E430">
            <v>45321</v>
          </cell>
          <cell r="F430" t="str">
            <v>m</v>
          </cell>
        </row>
        <row r="431">
          <cell r="E431">
            <v>45322</v>
          </cell>
          <cell r="F431" t="str">
            <v>m</v>
          </cell>
        </row>
        <row r="432">
          <cell r="E432">
            <v>45323</v>
          </cell>
          <cell r="F432" t="str">
            <v>j</v>
          </cell>
        </row>
        <row r="433">
          <cell r="E433">
            <v>45324</v>
          </cell>
          <cell r="F433" t="str">
            <v>v</v>
          </cell>
        </row>
        <row r="434">
          <cell r="E434">
            <v>45325</v>
          </cell>
          <cell r="F434" t="str">
            <v>s</v>
          </cell>
        </row>
        <row r="435">
          <cell r="E435">
            <v>45326</v>
          </cell>
          <cell r="F435" t="str">
            <v>d</v>
          </cell>
        </row>
        <row r="436">
          <cell r="E436">
            <v>45327</v>
          </cell>
          <cell r="F436" t="str">
            <v>l</v>
          </cell>
        </row>
        <row r="437">
          <cell r="E437">
            <v>45328</v>
          </cell>
          <cell r="F437" t="str">
            <v>m</v>
          </cell>
        </row>
        <row r="438">
          <cell r="E438">
            <v>45329</v>
          </cell>
          <cell r="F438" t="str">
            <v>m</v>
          </cell>
        </row>
        <row r="439">
          <cell r="E439">
            <v>45330</v>
          </cell>
          <cell r="F439" t="str">
            <v>j</v>
          </cell>
        </row>
        <row r="440">
          <cell r="E440">
            <v>45331</v>
          </cell>
          <cell r="F440" t="str">
            <v>v</v>
          </cell>
        </row>
        <row r="441">
          <cell r="E441">
            <v>45332</v>
          </cell>
          <cell r="F441" t="str">
            <v>s</v>
          </cell>
        </row>
        <row r="442">
          <cell r="E442">
            <v>45333</v>
          </cell>
          <cell r="F442" t="str">
            <v>d</v>
          </cell>
        </row>
        <row r="443">
          <cell r="E443">
            <v>45334</v>
          </cell>
          <cell r="F443" t="str">
            <v>l</v>
          </cell>
        </row>
        <row r="444">
          <cell r="E444">
            <v>45335</v>
          </cell>
          <cell r="F444" t="str">
            <v>m</v>
          </cell>
        </row>
        <row r="445">
          <cell r="E445">
            <v>45336</v>
          </cell>
          <cell r="F445" t="str">
            <v>m</v>
          </cell>
        </row>
        <row r="446">
          <cell r="E446">
            <v>45337</v>
          </cell>
          <cell r="F446" t="str">
            <v>j</v>
          </cell>
        </row>
        <row r="447">
          <cell r="E447">
            <v>45338</v>
          </cell>
          <cell r="F447" t="str">
            <v>v</v>
          </cell>
        </row>
        <row r="448">
          <cell r="E448">
            <v>45339</v>
          </cell>
          <cell r="F448" t="str">
            <v>s</v>
          </cell>
        </row>
        <row r="449">
          <cell r="E449">
            <v>45340</v>
          </cell>
          <cell r="F449" t="str">
            <v>d</v>
          </cell>
        </row>
        <row r="450">
          <cell r="E450">
            <v>45341</v>
          </cell>
          <cell r="F450" t="str">
            <v>l</v>
          </cell>
        </row>
        <row r="451">
          <cell r="E451">
            <v>45342</v>
          </cell>
          <cell r="F451" t="str">
            <v>m</v>
          </cell>
        </row>
        <row r="452">
          <cell r="E452">
            <v>45343</v>
          </cell>
          <cell r="F452" t="str">
            <v>m</v>
          </cell>
        </row>
        <row r="453">
          <cell r="E453">
            <v>45344</v>
          </cell>
          <cell r="F453" t="str">
            <v>j</v>
          </cell>
        </row>
        <row r="454">
          <cell r="E454">
            <v>45345</v>
          </cell>
          <cell r="F454" t="str">
            <v>v</v>
          </cell>
        </row>
        <row r="455">
          <cell r="E455">
            <v>45346</v>
          </cell>
          <cell r="F455" t="str">
            <v>s</v>
          </cell>
        </row>
        <row r="456">
          <cell r="E456">
            <v>45347</v>
          </cell>
          <cell r="F456" t="str">
            <v>d</v>
          </cell>
        </row>
        <row r="457">
          <cell r="E457">
            <v>45348</v>
          </cell>
          <cell r="F457" t="str">
            <v>l</v>
          </cell>
        </row>
        <row r="458">
          <cell r="E458">
            <v>45349</v>
          </cell>
          <cell r="F458" t="str">
            <v>m</v>
          </cell>
        </row>
        <row r="459">
          <cell r="E459">
            <v>45350</v>
          </cell>
          <cell r="F459" t="str">
            <v>m</v>
          </cell>
        </row>
        <row r="460">
          <cell r="E460">
            <v>45351</v>
          </cell>
          <cell r="F460" t="str">
            <v>j</v>
          </cell>
        </row>
        <row r="461">
          <cell r="E461">
            <v>45352</v>
          </cell>
          <cell r="F461" t="str">
            <v>v</v>
          </cell>
        </row>
        <row r="462">
          <cell r="E462">
            <v>45353</v>
          </cell>
          <cell r="F462" t="str">
            <v>s</v>
          </cell>
        </row>
        <row r="463">
          <cell r="E463">
            <v>45354</v>
          </cell>
          <cell r="F463" t="str">
            <v>d</v>
          </cell>
        </row>
        <row r="464">
          <cell r="E464">
            <v>45355</v>
          </cell>
          <cell r="F464" t="str">
            <v>l</v>
          </cell>
        </row>
        <row r="465">
          <cell r="E465">
            <v>45356</v>
          </cell>
          <cell r="F465" t="str">
            <v>m</v>
          </cell>
        </row>
        <row r="466">
          <cell r="E466">
            <v>45357</v>
          </cell>
          <cell r="F466" t="str">
            <v>m</v>
          </cell>
        </row>
        <row r="467">
          <cell r="E467">
            <v>45358</v>
          </cell>
          <cell r="F467" t="str">
            <v>j</v>
          </cell>
        </row>
        <row r="468">
          <cell r="E468">
            <v>45359</v>
          </cell>
          <cell r="F468" t="str">
            <v>v</v>
          </cell>
        </row>
        <row r="469">
          <cell r="E469">
            <v>45360</v>
          </cell>
          <cell r="F469" t="str">
            <v>s</v>
          </cell>
        </row>
        <row r="470">
          <cell r="E470">
            <v>45361</v>
          </cell>
          <cell r="F470" t="str">
            <v>d</v>
          </cell>
        </row>
        <row r="471">
          <cell r="E471">
            <v>45362</v>
          </cell>
          <cell r="F471" t="str">
            <v>l</v>
          </cell>
        </row>
        <row r="472">
          <cell r="E472">
            <v>45363</v>
          </cell>
          <cell r="F472" t="str">
            <v>m</v>
          </cell>
        </row>
        <row r="473">
          <cell r="E473">
            <v>45364</v>
          </cell>
          <cell r="F473" t="str">
            <v>m</v>
          </cell>
        </row>
        <row r="474">
          <cell r="E474">
            <v>45365</v>
          </cell>
          <cell r="F474" t="str">
            <v>j</v>
          </cell>
        </row>
        <row r="475">
          <cell r="E475">
            <v>45366</v>
          </cell>
          <cell r="F475" t="str">
            <v>v</v>
          </cell>
        </row>
        <row r="476">
          <cell r="E476">
            <v>45367</v>
          </cell>
          <cell r="F476" t="str">
            <v>s</v>
          </cell>
        </row>
        <row r="477">
          <cell r="E477">
            <v>45368</v>
          </cell>
          <cell r="F477" t="str">
            <v>d</v>
          </cell>
        </row>
        <row r="478">
          <cell r="E478">
            <v>45369</v>
          </cell>
          <cell r="F478" t="str">
            <v>l</v>
          </cell>
        </row>
        <row r="479">
          <cell r="E479">
            <v>45370</v>
          </cell>
          <cell r="F479" t="str">
            <v>m</v>
          </cell>
        </row>
        <row r="480">
          <cell r="E480">
            <v>45371</v>
          </cell>
          <cell r="F480" t="str">
            <v>m</v>
          </cell>
        </row>
        <row r="481">
          <cell r="E481">
            <v>45372</v>
          </cell>
          <cell r="F481" t="str">
            <v>j</v>
          </cell>
        </row>
        <row r="482">
          <cell r="E482">
            <v>45373</v>
          </cell>
          <cell r="F482" t="str">
            <v>v</v>
          </cell>
        </row>
        <row r="483">
          <cell r="E483">
            <v>45374</v>
          </cell>
          <cell r="F483" t="str">
            <v>s</v>
          </cell>
        </row>
        <row r="484">
          <cell r="E484">
            <v>45375</v>
          </cell>
          <cell r="F484" t="str">
            <v>d</v>
          </cell>
        </row>
        <row r="485">
          <cell r="E485">
            <v>45376</v>
          </cell>
          <cell r="F485" t="str">
            <v>l</v>
          </cell>
        </row>
        <row r="486">
          <cell r="E486">
            <v>45377</v>
          </cell>
          <cell r="F486" t="str">
            <v>m</v>
          </cell>
        </row>
        <row r="487">
          <cell r="E487">
            <v>45378</v>
          </cell>
          <cell r="F487" t="str">
            <v>m</v>
          </cell>
        </row>
        <row r="488">
          <cell r="E488">
            <v>45379</v>
          </cell>
          <cell r="F488" t="str">
            <v>j</v>
          </cell>
        </row>
        <row r="489">
          <cell r="E489">
            <v>45380</v>
          </cell>
          <cell r="F489" t="str">
            <v>v</v>
          </cell>
        </row>
        <row r="490">
          <cell r="E490">
            <v>45381</v>
          </cell>
          <cell r="F490" t="str">
            <v>s</v>
          </cell>
        </row>
        <row r="491">
          <cell r="E491">
            <v>45382</v>
          </cell>
          <cell r="F491" t="str">
            <v>d</v>
          </cell>
        </row>
      </sheetData>
      <sheetData sheetId="17"/>
      <sheetData sheetId="18"/>
      <sheetData sheetId="19"/>
      <sheetData sheetId="20"/>
      <sheetData sheetId="21">
        <row r="7">
          <cell r="B7" t="str">
            <v>S52</v>
          </cell>
          <cell r="C7">
            <v>0</v>
          </cell>
        </row>
        <row r="8">
          <cell r="B8" t="str">
            <v>S1</v>
          </cell>
        </row>
        <row r="9">
          <cell r="B9" t="str">
            <v>S1</v>
          </cell>
        </row>
        <row r="10">
          <cell r="B10" t="str">
            <v>S1</v>
          </cell>
        </row>
        <row r="11">
          <cell r="B11" t="str">
            <v>S1</v>
          </cell>
        </row>
        <row r="12">
          <cell r="B12" t="str">
            <v>S1</v>
          </cell>
        </row>
        <row r="13">
          <cell r="B13" t="str">
            <v>S1</v>
          </cell>
        </row>
        <row r="14">
          <cell r="B14" t="str">
            <v>S1</v>
          </cell>
        </row>
        <row r="15">
          <cell r="B15" t="str">
            <v>S2</v>
          </cell>
        </row>
        <row r="16">
          <cell r="B16" t="str">
            <v>S2</v>
          </cell>
        </row>
        <row r="17">
          <cell r="B17" t="str">
            <v>S2</v>
          </cell>
        </row>
        <row r="18">
          <cell r="B18" t="str">
            <v>S2</v>
          </cell>
        </row>
        <row r="19">
          <cell r="B19" t="str">
            <v>S2</v>
          </cell>
        </row>
        <row r="20">
          <cell r="B20" t="str">
            <v>S2</v>
          </cell>
        </row>
        <row r="21">
          <cell r="B21" t="str">
            <v>S2</v>
          </cell>
        </row>
        <row r="22">
          <cell r="B22" t="str">
            <v>S3</v>
          </cell>
        </row>
        <row r="23">
          <cell r="B23" t="str">
            <v>S3</v>
          </cell>
        </row>
        <row r="24">
          <cell r="B24" t="str">
            <v>S3</v>
          </cell>
        </row>
        <row r="25">
          <cell r="B25" t="str">
            <v>S3</v>
          </cell>
        </row>
        <row r="26">
          <cell r="B26" t="str">
            <v>S3</v>
          </cell>
        </row>
        <row r="27">
          <cell r="B27" t="str">
            <v>S3</v>
          </cell>
        </row>
        <row r="28">
          <cell r="B28" t="str">
            <v>S3</v>
          </cell>
        </row>
        <row r="29">
          <cell r="B29" t="str">
            <v>S4</v>
          </cell>
        </row>
        <row r="30">
          <cell r="B30" t="str">
            <v>S4</v>
          </cell>
        </row>
        <row r="31">
          <cell r="B31" t="str">
            <v>S4</v>
          </cell>
        </row>
        <row r="32">
          <cell r="B32" t="str">
            <v>S4</v>
          </cell>
        </row>
        <row r="33">
          <cell r="B33" t="str">
            <v>S4</v>
          </cell>
        </row>
        <row r="34">
          <cell r="B34" t="str">
            <v>S4</v>
          </cell>
        </row>
        <row r="35">
          <cell r="B35" t="str">
            <v>S4</v>
          </cell>
        </row>
        <row r="36">
          <cell r="B36" t="str">
            <v>S5</v>
          </cell>
        </row>
        <row r="37">
          <cell r="B37" t="str">
            <v>S5</v>
          </cell>
        </row>
        <row r="38">
          <cell r="B38" t="str">
            <v>S5</v>
          </cell>
        </row>
        <row r="39">
          <cell r="B39" t="str">
            <v>S5</v>
          </cell>
        </row>
        <row r="40">
          <cell r="B40" t="str">
            <v>S5</v>
          </cell>
        </row>
        <row r="41">
          <cell r="B41" t="str">
            <v>S5</v>
          </cell>
        </row>
        <row r="42">
          <cell r="B42" t="str">
            <v>S5</v>
          </cell>
        </row>
        <row r="43">
          <cell r="B43" t="str">
            <v>S6</v>
          </cell>
        </row>
        <row r="44">
          <cell r="B44" t="str">
            <v>S6</v>
          </cell>
        </row>
        <row r="45">
          <cell r="B45" t="str">
            <v>S6</v>
          </cell>
        </row>
        <row r="46">
          <cell r="B46" t="str">
            <v>S6</v>
          </cell>
        </row>
        <row r="47">
          <cell r="B47" t="str">
            <v>S6</v>
          </cell>
        </row>
        <row r="48">
          <cell r="B48" t="str">
            <v>S6</v>
          </cell>
        </row>
        <row r="49">
          <cell r="B49" t="str">
            <v>S6</v>
          </cell>
        </row>
        <row r="50">
          <cell r="B50" t="str">
            <v>S7</v>
          </cell>
        </row>
        <row r="51">
          <cell r="B51" t="str">
            <v>S7</v>
          </cell>
        </row>
        <row r="52">
          <cell r="B52" t="str">
            <v>S7</v>
          </cell>
        </row>
        <row r="53">
          <cell r="B53" t="str">
            <v>S7</v>
          </cell>
        </row>
        <row r="54">
          <cell r="B54" t="str">
            <v>S7</v>
          </cell>
        </row>
        <row r="55">
          <cell r="B55" t="str">
            <v>S7</v>
          </cell>
        </row>
        <row r="56">
          <cell r="B56" t="str">
            <v>S7</v>
          </cell>
        </row>
        <row r="57">
          <cell r="B57" t="str">
            <v>S8</v>
          </cell>
        </row>
        <row r="58">
          <cell r="B58" t="str">
            <v>S8</v>
          </cell>
        </row>
        <row r="59">
          <cell r="B59" t="str">
            <v>S8</v>
          </cell>
        </row>
        <row r="60">
          <cell r="B60" t="str">
            <v>S8</v>
          </cell>
        </row>
        <row r="61">
          <cell r="B61" t="str">
            <v>S8</v>
          </cell>
        </row>
        <row r="62">
          <cell r="B62" t="str">
            <v>S8</v>
          </cell>
        </row>
        <row r="63">
          <cell r="B63" t="str">
            <v>S8</v>
          </cell>
        </row>
        <row r="64">
          <cell r="B64" t="str">
            <v>S9</v>
          </cell>
        </row>
        <row r="65">
          <cell r="B65" t="str">
            <v>S9</v>
          </cell>
        </row>
        <row r="66">
          <cell r="B66">
            <v>0</v>
          </cell>
        </row>
        <row r="67">
          <cell r="B67" t="str">
            <v>S9</v>
          </cell>
        </row>
        <row r="68">
          <cell r="B68" t="str">
            <v>S9</v>
          </cell>
        </row>
        <row r="69">
          <cell r="B69" t="str">
            <v>S9</v>
          </cell>
        </row>
        <row r="70">
          <cell r="B70" t="str">
            <v>S9</v>
          </cell>
        </row>
        <row r="71">
          <cell r="B71" t="str">
            <v>S9</v>
          </cell>
        </row>
        <row r="72">
          <cell r="B72" t="str">
            <v>S10</v>
          </cell>
        </row>
        <row r="73">
          <cell r="B73" t="str">
            <v>S10</v>
          </cell>
        </row>
        <row r="74">
          <cell r="B74" t="str">
            <v>S10</v>
          </cell>
        </row>
        <row r="75">
          <cell r="B75" t="str">
            <v>S10</v>
          </cell>
        </row>
        <row r="76">
          <cell r="B76" t="str">
            <v>S10</v>
          </cell>
        </row>
        <row r="77">
          <cell r="B77" t="str">
            <v>S10</v>
          </cell>
        </row>
        <row r="78">
          <cell r="B78" t="str">
            <v>S10</v>
          </cell>
        </row>
        <row r="79">
          <cell r="B79" t="str">
            <v>S11</v>
          </cell>
        </row>
        <row r="80">
          <cell r="B80" t="str">
            <v>S11</v>
          </cell>
        </row>
        <row r="81">
          <cell r="B81" t="str">
            <v>S11</v>
          </cell>
        </row>
        <row r="82">
          <cell r="B82" t="str">
            <v>S11</v>
          </cell>
        </row>
        <row r="83">
          <cell r="B83" t="str">
            <v>S11</v>
          </cell>
        </row>
        <row r="84">
          <cell r="B84" t="str">
            <v>S11</v>
          </cell>
        </row>
        <row r="85">
          <cell r="B85" t="str">
            <v>S11</v>
          </cell>
        </row>
        <row r="86">
          <cell r="B86" t="str">
            <v>S12</v>
          </cell>
        </row>
        <row r="87">
          <cell r="B87" t="str">
            <v>S12</v>
          </cell>
        </row>
        <row r="88">
          <cell r="B88" t="str">
            <v>S12</v>
          </cell>
        </row>
        <row r="89">
          <cell r="B89" t="str">
            <v>S12</v>
          </cell>
        </row>
        <row r="90">
          <cell r="B90" t="str">
            <v>S12</v>
          </cell>
        </row>
        <row r="91">
          <cell r="B91" t="str">
            <v>S12</v>
          </cell>
        </row>
        <row r="92">
          <cell r="B92" t="str">
            <v>S12</v>
          </cell>
        </row>
        <row r="93">
          <cell r="B93" t="str">
            <v>S13</v>
          </cell>
        </row>
        <row r="94">
          <cell r="B94" t="str">
            <v>S13</v>
          </cell>
        </row>
        <row r="95">
          <cell r="B95" t="str">
            <v>S13</v>
          </cell>
        </row>
        <row r="96">
          <cell r="B96" t="str">
            <v>S13</v>
          </cell>
        </row>
        <row r="97">
          <cell r="B97" t="str">
            <v>S13</v>
          </cell>
        </row>
        <row r="98">
          <cell r="B98" t="str">
            <v>S13</v>
          </cell>
        </row>
        <row r="99">
          <cell r="B99" t="str">
            <v>S13</v>
          </cell>
        </row>
        <row r="100">
          <cell r="B100" t="str">
            <v>S14</v>
          </cell>
        </row>
        <row r="101">
          <cell r="B101" t="str">
            <v>S14</v>
          </cell>
        </row>
        <row r="102">
          <cell r="B102" t="str">
            <v>S14</v>
          </cell>
        </row>
        <row r="103">
          <cell r="B103" t="str">
            <v>S14</v>
          </cell>
        </row>
        <row r="104">
          <cell r="B104" t="str">
            <v>S14</v>
          </cell>
        </row>
        <row r="105">
          <cell r="B105" t="str">
            <v>S14</v>
          </cell>
        </row>
        <row r="106">
          <cell r="B106" t="str">
            <v>S14</v>
          </cell>
        </row>
        <row r="107">
          <cell r="B107" t="str">
            <v>S15</v>
          </cell>
        </row>
        <row r="108">
          <cell r="B108" t="str">
            <v>S15</v>
          </cell>
        </row>
        <row r="109">
          <cell r="B109" t="str">
            <v>S15</v>
          </cell>
        </row>
        <row r="110">
          <cell r="B110" t="str">
            <v>S15</v>
          </cell>
        </row>
        <row r="111">
          <cell r="B111" t="str">
            <v>S15</v>
          </cell>
        </row>
        <row r="112">
          <cell r="B112" t="str">
            <v>S15</v>
          </cell>
        </row>
        <row r="113">
          <cell r="B113" t="str">
            <v>S15</v>
          </cell>
        </row>
        <row r="114">
          <cell r="B114" t="str">
            <v>S16</v>
          </cell>
        </row>
        <row r="115">
          <cell r="B115" t="str">
            <v>S16</v>
          </cell>
        </row>
        <row r="116">
          <cell r="B116" t="str">
            <v>S16</v>
          </cell>
        </row>
        <row r="117">
          <cell r="B117" t="str">
            <v>S16</v>
          </cell>
        </row>
        <row r="118">
          <cell r="B118" t="str">
            <v>S16</v>
          </cell>
        </row>
        <row r="119">
          <cell r="B119" t="str">
            <v>S16</v>
          </cell>
        </row>
        <row r="120">
          <cell r="B120" t="str">
            <v>S16</v>
          </cell>
        </row>
        <row r="121">
          <cell r="B121" t="str">
            <v>S17</v>
          </cell>
        </row>
        <row r="122">
          <cell r="B122" t="str">
            <v>S17</v>
          </cell>
        </row>
        <row r="123">
          <cell r="B123" t="str">
            <v>S17</v>
          </cell>
        </row>
        <row r="124">
          <cell r="B124" t="str">
            <v>S17</v>
          </cell>
        </row>
        <row r="125">
          <cell r="B125" t="str">
            <v>S17</v>
          </cell>
        </row>
        <row r="126">
          <cell r="B126" t="str">
            <v>S17</v>
          </cell>
        </row>
        <row r="127">
          <cell r="B127" t="str">
            <v>S17</v>
          </cell>
        </row>
        <row r="128">
          <cell r="B128" t="str">
            <v>S18</v>
          </cell>
        </row>
        <row r="129">
          <cell r="B129" t="str">
            <v>S18</v>
          </cell>
        </row>
        <row r="130">
          <cell r="B130" t="str">
            <v>S18</v>
          </cell>
        </row>
        <row r="131">
          <cell r="B131" t="str">
            <v>S18</v>
          </cell>
        </row>
        <row r="132">
          <cell r="B132" t="str">
            <v>S18</v>
          </cell>
        </row>
        <row r="133">
          <cell r="B133" t="str">
            <v>S18</v>
          </cell>
        </row>
        <row r="134">
          <cell r="B134" t="str">
            <v>S18</v>
          </cell>
        </row>
        <row r="135">
          <cell r="B135" t="str">
            <v>S19</v>
          </cell>
        </row>
        <row r="136">
          <cell r="B136" t="str">
            <v>S19</v>
          </cell>
        </row>
        <row r="137">
          <cell r="B137" t="str">
            <v>S19</v>
          </cell>
        </row>
        <row r="138">
          <cell r="B138" t="str">
            <v>S19</v>
          </cell>
        </row>
        <row r="139">
          <cell r="B139" t="str">
            <v>S19</v>
          </cell>
        </row>
        <row r="140">
          <cell r="B140" t="str">
            <v>S19</v>
          </cell>
        </row>
        <row r="141">
          <cell r="B141" t="str">
            <v>S19</v>
          </cell>
        </row>
        <row r="142">
          <cell r="B142" t="str">
            <v>S20</v>
          </cell>
        </row>
        <row r="143">
          <cell r="B143" t="str">
            <v>S20</v>
          </cell>
        </row>
        <row r="144">
          <cell r="B144" t="str">
            <v>S20</v>
          </cell>
        </row>
        <row r="145">
          <cell r="B145" t="str">
            <v>S20</v>
          </cell>
        </row>
        <row r="146">
          <cell r="B146" t="str">
            <v>S20</v>
          </cell>
        </row>
        <row r="147">
          <cell r="B147" t="str">
            <v>S20</v>
          </cell>
        </row>
        <row r="148">
          <cell r="B148" t="str">
            <v>S20</v>
          </cell>
        </row>
        <row r="149">
          <cell r="B149" t="str">
            <v>S21</v>
          </cell>
        </row>
        <row r="150">
          <cell r="B150" t="str">
            <v>S21</v>
          </cell>
        </row>
        <row r="151">
          <cell r="B151" t="str">
            <v>S21</v>
          </cell>
        </row>
        <row r="152">
          <cell r="B152" t="str">
            <v>S21</v>
          </cell>
        </row>
        <row r="153">
          <cell r="B153" t="str">
            <v>S21</v>
          </cell>
        </row>
        <row r="154">
          <cell r="B154" t="str">
            <v>S21</v>
          </cell>
        </row>
        <row r="155">
          <cell r="B155" t="str">
            <v>S21</v>
          </cell>
        </row>
        <row r="156">
          <cell r="B156" t="str">
            <v>S22</v>
          </cell>
        </row>
        <row r="157">
          <cell r="B157" t="str">
            <v>S22</v>
          </cell>
        </row>
        <row r="158">
          <cell r="B158" t="str">
            <v>S22</v>
          </cell>
        </row>
        <row r="159">
          <cell r="B159" t="str">
            <v>S22</v>
          </cell>
        </row>
        <row r="160">
          <cell r="B160" t="str">
            <v>S22</v>
          </cell>
        </row>
        <row r="161">
          <cell r="B161" t="str">
            <v>S22</v>
          </cell>
        </row>
        <row r="162">
          <cell r="B162" t="str">
            <v>S22</v>
          </cell>
        </row>
        <row r="163">
          <cell r="B163" t="str">
            <v>S23</v>
          </cell>
        </row>
        <row r="164">
          <cell r="B164" t="str">
            <v>S23</v>
          </cell>
        </row>
        <row r="165">
          <cell r="B165" t="str">
            <v>S23</v>
          </cell>
        </row>
        <row r="166">
          <cell r="B166" t="str">
            <v>S23</v>
          </cell>
        </row>
        <row r="167">
          <cell r="B167" t="str">
            <v>S23</v>
          </cell>
        </row>
        <row r="168">
          <cell r="B168" t="str">
            <v>S23</v>
          </cell>
        </row>
        <row r="169">
          <cell r="B169" t="str">
            <v>S23</v>
          </cell>
        </row>
        <row r="170">
          <cell r="B170" t="str">
            <v>S24</v>
          </cell>
        </row>
        <row r="171">
          <cell r="B171" t="str">
            <v>S24</v>
          </cell>
        </row>
        <row r="172">
          <cell r="B172" t="str">
            <v>S24</v>
          </cell>
        </row>
        <row r="173">
          <cell r="B173" t="str">
            <v>S24</v>
          </cell>
        </row>
        <row r="174">
          <cell r="B174" t="str">
            <v>S24</v>
          </cell>
        </row>
        <row r="175">
          <cell r="B175" t="str">
            <v>S24</v>
          </cell>
        </row>
        <row r="176">
          <cell r="B176" t="str">
            <v>S24</v>
          </cell>
        </row>
        <row r="177">
          <cell r="B177" t="str">
            <v>S25</v>
          </cell>
        </row>
        <row r="178">
          <cell r="B178" t="str">
            <v>S25</v>
          </cell>
        </row>
        <row r="179">
          <cell r="B179" t="str">
            <v>S25</v>
          </cell>
        </row>
        <row r="180">
          <cell r="B180" t="str">
            <v>S25</v>
          </cell>
        </row>
        <row r="181">
          <cell r="B181" t="str">
            <v>S25</v>
          </cell>
        </row>
        <row r="182">
          <cell r="B182" t="str">
            <v>S25</v>
          </cell>
        </row>
        <row r="183">
          <cell r="B183" t="str">
            <v>S25</v>
          </cell>
        </row>
        <row r="184">
          <cell r="B184" t="str">
            <v>S26</v>
          </cell>
        </row>
        <row r="185">
          <cell r="B185" t="str">
            <v>S26</v>
          </cell>
        </row>
        <row r="186">
          <cell r="B186" t="str">
            <v>S26</v>
          </cell>
        </row>
        <row r="187">
          <cell r="B187" t="str">
            <v>S26</v>
          </cell>
        </row>
        <row r="188">
          <cell r="B188" t="str">
            <v>S26</v>
          </cell>
        </row>
        <row r="189">
          <cell r="B189" t="str">
            <v>S26</v>
          </cell>
        </row>
        <row r="190">
          <cell r="B190" t="str">
            <v>S26</v>
          </cell>
        </row>
        <row r="191">
          <cell r="B191" t="str">
            <v>S27</v>
          </cell>
        </row>
        <row r="192">
          <cell r="B192" t="str">
            <v>S27</v>
          </cell>
        </row>
        <row r="193">
          <cell r="B193" t="str">
            <v>S27</v>
          </cell>
        </row>
        <row r="194">
          <cell r="B194" t="str">
            <v>S27</v>
          </cell>
        </row>
        <row r="195">
          <cell r="B195" t="str">
            <v>S27</v>
          </cell>
        </row>
        <row r="196">
          <cell r="B196" t="str">
            <v>S27</v>
          </cell>
        </row>
        <row r="197">
          <cell r="B197" t="str">
            <v>S27</v>
          </cell>
        </row>
        <row r="198">
          <cell r="B198" t="str">
            <v>S28</v>
          </cell>
        </row>
        <row r="199">
          <cell r="B199" t="str">
            <v>S28</v>
          </cell>
        </row>
        <row r="200">
          <cell r="B200" t="str">
            <v>S28</v>
          </cell>
        </row>
        <row r="201">
          <cell r="B201" t="str">
            <v>S28</v>
          </cell>
        </row>
        <row r="202">
          <cell r="B202" t="str">
            <v>S28</v>
          </cell>
        </row>
        <row r="203">
          <cell r="B203" t="str">
            <v>S28</v>
          </cell>
        </row>
        <row r="204">
          <cell r="B204" t="str">
            <v>S28</v>
          </cell>
        </row>
        <row r="205">
          <cell r="B205" t="str">
            <v>S29</v>
          </cell>
        </row>
        <row r="206">
          <cell r="B206" t="str">
            <v>S29</v>
          </cell>
        </row>
        <row r="207">
          <cell r="B207" t="str">
            <v>S29</v>
          </cell>
        </row>
        <row r="208">
          <cell r="B208" t="str">
            <v>S29</v>
          </cell>
        </row>
        <row r="209">
          <cell r="B209" t="str">
            <v>S29</v>
          </cell>
        </row>
        <row r="210">
          <cell r="B210" t="str">
            <v>S29</v>
          </cell>
        </row>
        <row r="211">
          <cell r="B211" t="str">
            <v>S29</v>
          </cell>
        </row>
        <row r="212">
          <cell r="B212" t="str">
            <v>S30</v>
          </cell>
        </row>
        <row r="213">
          <cell r="B213" t="str">
            <v>S30</v>
          </cell>
        </row>
        <row r="214">
          <cell r="B214" t="str">
            <v>S30</v>
          </cell>
        </row>
        <row r="215">
          <cell r="B215" t="str">
            <v>S30</v>
          </cell>
        </row>
        <row r="216">
          <cell r="B216" t="str">
            <v>S30</v>
          </cell>
        </row>
        <row r="217">
          <cell r="B217" t="str">
            <v>S30</v>
          </cell>
        </row>
        <row r="218">
          <cell r="B218" t="str">
            <v>S30</v>
          </cell>
        </row>
        <row r="219">
          <cell r="B219" t="str">
            <v>S31</v>
          </cell>
        </row>
        <row r="220">
          <cell r="B220" t="str">
            <v>S31</v>
          </cell>
        </row>
        <row r="221">
          <cell r="B221" t="str">
            <v>S31</v>
          </cell>
        </row>
        <row r="222">
          <cell r="B222" t="str">
            <v>S31</v>
          </cell>
        </row>
        <row r="223">
          <cell r="B223" t="str">
            <v>S31</v>
          </cell>
        </row>
        <row r="224">
          <cell r="B224" t="str">
            <v>S31</v>
          </cell>
        </row>
        <row r="225">
          <cell r="B225" t="str">
            <v>S31</v>
          </cell>
        </row>
        <row r="226">
          <cell r="B226" t="str">
            <v>S32</v>
          </cell>
        </row>
        <row r="227">
          <cell r="B227" t="str">
            <v>S32</v>
          </cell>
        </row>
        <row r="228">
          <cell r="B228" t="str">
            <v>S32</v>
          </cell>
        </row>
        <row r="229">
          <cell r="B229" t="str">
            <v>S32</v>
          </cell>
        </row>
        <row r="230">
          <cell r="B230" t="str">
            <v>S32</v>
          </cell>
        </row>
        <row r="231">
          <cell r="B231" t="str">
            <v>S32</v>
          </cell>
        </row>
        <row r="232">
          <cell r="B232" t="str">
            <v>S32</v>
          </cell>
        </row>
        <row r="233">
          <cell r="B233" t="str">
            <v>S33</v>
          </cell>
        </row>
        <row r="234">
          <cell r="B234" t="str">
            <v>S33</v>
          </cell>
        </row>
        <row r="235">
          <cell r="B235" t="str">
            <v>S33</v>
          </cell>
        </row>
        <row r="236">
          <cell r="B236" t="str">
            <v>S33</v>
          </cell>
        </row>
        <row r="237">
          <cell r="B237" t="str">
            <v>S33</v>
          </cell>
        </row>
        <row r="238">
          <cell r="B238" t="str">
            <v>S33</v>
          </cell>
        </row>
        <row r="239">
          <cell r="B239" t="str">
            <v>S33</v>
          </cell>
        </row>
        <row r="240">
          <cell r="B240" t="str">
            <v>S34</v>
          </cell>
        </row>
        <row r="241">
          <cell r="B241" t="str">
            <v>S34</v>
          </cell>
        </row>
        <row r="242">
          <cell r="B242" t="str">
            <v>S34</v>
          </cell>
        </row>
        <row r="243">
          <cell r="B243" t="str">
            <v>S34</v>
          </cell>
        </row>
        <row r="244">
          <cell r="B244" t="str">
            <v>S34</v>
          </cell>
        </row>
        <row r="245">
          <cell r="B245" t="str">
            <v>S34</v>
          </cell>
        </row>
        <row r="246">
          <cell r="B246" t="str">
            <v>S34</v>
          </cell>
        </row>
        <row r="247">
          <cell r="B247" t="str">
            <v>S35</v>
          </cell>
        </row>
        <row r="248">
          <cell r="B248" t="str">
            <v>S35</v>
          </cell>
        </row>
        <row r="249">
          <cell r="B249" t="str">
            <v>S35</v>
          </cell>
        </row>
        <row r="250">
          <cell r="B250" t="str">
            <v>S35</v>
          </cell>
        </row>
        <row r="251">
          <cell r="B251" t="str">
            <v>S35</v>
          </cell>
        </row>
        <row r="252">
          <cell r="B252" t="str">
            <v>S35</v>
          </cell>
        </row>
        <row r="253">
          <cell r="B253" t="str">
            <v>S35</v>
          </cell>
        </row>
        <row r="254">
          <cell r="B254" t="str">
            <v>S36</v>
          </cell>
        </row>
        <row r="255">
          <cell r="B255" t="str">
            <v>S36</v>
          </cell>
        </row>
        <row r="256">
          <cell r="B256" t="str">
            <v>S36</v>
          </cell>
        </row>
        <row r="257">
          <cell r="B257" t="str">
            <v>S36</v>
          </cell>
        </row>
        <row r="258">
          <cell r="B258" t="str">
            <v>S36</v>
          </cell>
        </row>
        <row r="259">
          <cell r="B259" t="str">
            <v>S36</v>
          </cell>
        </row>
        <row r="260">
          <cell r="B260" t="str">
            <v>S36</v>
          </cell>
        </row>
        <row r="261">
          <cell r="B261" t="str">
            <v>S37</v>
          </cell>
        </row>
        <row r="262">
          <cell r="B262" t="str">
            <v>S37</v>
          </cell>
        </row>
        <row r="263">
          <cell r="B263" t="str">
            <v>S37</v>
          </cell>
        </row>
        <row r="264">
          <cell r="B264" t="str">
            <v>S37</v>
          </cell>
        </row>
        <row r="265">
          <cell r="B265" t="str">
            <v>S37</v>
          </cell>
        </row>
        <row r="266">
          <cell r="B266" t="str">
            <v>S37</v>
          </cell>
        </row>
        <row r="267">
          <cell r="B267" t="str">
            <v>S37</v>
          </cell>
        </row>
        <row r="268">
          <cell r="B268" t="str">
            <v>S38</v>
          </cell>
        </row>
        <row r="269">
          <cell r="B269" t="str">
            <v>S38</v>
          </cell>
        </row>
        <row r="270">
          <cell r="B270" t="str">
            <v>S38</v>
          </cell>
        </row>
        <row r="271">
          <cell r="B271" t="str">
            <v>S38</v>
          </cell>
        </row>
        <row r="272">
          <cell r="B272" t="str">
            <v>S38</v>
          </cell>
        </row>
        <row r="273">
          <cell r="B273" t="str">
            <v>S38</v>
          </cell>
        </row>
        <row r="274">
          <cell r="B274" t="str">
            <v>S38</v>
          </cell>
        </row>
        <row r="275">
          <cell r="B275" t="str">
            <v>S39</v>
          </cell>
        </row>
        <row r="276">
          <cell r="B276" t="str">
            <v>S39</v>
          </cell>
        </row>
        <row r="277">
          <cell r="B277" t="str">
            <v>S39</v>
          </cell>
        </row>
        <row r="278">
          <cell r="B278" t="str">
            <v>S39</v>
          </cell>
        </row>
        <row r="279">
          <cell r="B279" t="str">
            <v>S39</v>
          </cell>
        </row>
        <row r="280">
          <cell r="B280" t="str">
            <v>S39</v>
          </cell>
        </row>
        <row r="281">
          <cell r="B281" t="str">
            <v>S39</v>
          </cell>
        </row>
        <row r="282">
          <cell r="B282" t="str">
            <v>S40</v>
          </cell>
        </row>
        <row r="283">
          <cell r="B283" t="str">
            <v>S40</v>
          </cell>
        </row>
        <row r="284">
          <cell r="B284" t="str">
            <v>S40</v>
          </cell>
        </row>
        <row r="285">
          <cell r="B285" t="str">
            <v>S40</v>
          </cell>
        </row>
        <row r="286">
          <cell r="B286" t="str">
            <v>S40</v>
          </cell>
        </row>
        <row r="287">
          <cell r="B287" t="str">
            <v>S40</v>
          </cell>
        </row>
        <row r="288">
          <cell r="B288" t="str">
            <v>S40</v>
          </cell>
        </row>
        <row r="289">
          <cell r="B289" t="str">
            <v>S41</v>
          </cell>
        </row>
        <row r="290">
          <cell r="B290" t="str">
            <v>S41</v>
          </cell>
        </row>
        <row r="291">
          <cell r="B291" t="str">
            <v>S41</v>
          </cell>
        </row>
        <row r="292">
          <cell r="B292" t="str">
            <v>S41</v>
          </cell>
        </row>
        <row r="293">
          <cell r="B293" t="str">
            <v>S41</v>
          </cell>
        </row>
        <row r="294">
          <cell r="B294" t="str">
            <v>S41</v>
          </cell>
        </row>
        <row r="295">
          <cell r="B295" t="str">
            <v>S41</v>
          </cell>
        </row>
        <row r="296">
          <cell r="B296" t="str">
            <v>S42</v>
          </cell>
        </row>
        <row r="297">
          <cell r="B297" t="str">
            <v>S42</v>
          </cell>
        </row>
        <row r="298">
          <cell r="B298" t="str">
            <v>S42</v>
          </cell>
        </row>
        <row r="299">
          <cell r="B299" t="str">
            <v>S42</v>
          </cell>
        </row>
        <row r="300">
          <cell r="B300" t="str">
            <v>S42</v>
          </cell>
        </row>
        <row r="301">
          <cell r="B301" t="str">
            <v>S42</v>
          </cell>
        </row>
        <row r="302">
          <cell r="B302" t="str">
            <v>S42</v>
          </cell>
        </row>
        <row r="303">
          <cell r="B303" t="str">
            <v>S43</v>
          </cell>
        </row>
        <row r="304">
          <cell r="B304" t="str">
            <v>S43</v>
          </cell>
        </row>
        <row r="305">
          <cell r="B305" t="str">
            <v>S43</v>
          </cell>
        </row>
        <row r="306">
          <cell r="B306" t="str">
            <v>S43</v>
          </cell>
        </row>
        <row r="307">
          <cell r="B307" t="str">
            <v>S43</v>
          </cell>
        </row>
        <row r="308">
          <cell r="B308" t="str">
            <v>S43</v>
          </cell>
        </row>
        <row r="309">
          <cell r="B309" t="str">
            <v>S43</v>
          </cell>
        </row>
        <row r="310">
          <cell r="B310" t="str">
            <v>S44</v>
          </cell>
        </row>
        <row r="311">
          <cell r="B311" t="str">
            <v>S44</v>
          </cell>
        </row>
        <row r="312">
          <cell r="B312" t="str">
            <v>S44</v>
          </cell>
        </row>
        <row r="313">
          <cell r="B313" t="str">
            <v>S44</v>
          </cell>
        </row>
        <row r="314">
          <cell r="B314" t="str">
            <v>S44</v>
          </cell>
        </row>
        <row r="315">
          <cell r="B315" t="str">
            <v>S44</v>
          </cell>
        </row>
        <row r="316">
          <cell r="B316" t="str">
            <v>S44</v>
          </cell>
        </row>
        <row r="317">
          <cell r="B317" t="str">
            <v>S45</v>
          </cell>
        </row>
        <row r="318">
          <cell r="B318" t="str">
            <v>S45</v>
          </cell>
        </row>
        <row r="319">
          <cell r="B319" t="str">
            <v>S45</v>
          </cell>
        </row>
        <row r="320">
          <cell r="B320" t="str">
            <v>S45</v>
          </cell>
        </row>
        <row r="321">
          <cell r="B321" t="str">
            <v>S45</v>
          </cell>
        </row>
        <row r="322">
          <cell r="B322" t="str">
            <v>S45</v>
          </cell>
        </row>
        <row r="323">
          <cell r="B323" t="str">
            <v>S45</v>
          </cell>
        </row>
        <row r="324">
          <cell r="B324" t="str">
            <v>S46</v>
          </cell>
        </row>
        <row r="325">
          <cell r="B325" t="str">
            <v>S46</v>
          </cell>
        </row>
        <row r="326">
          <cell r="B326" t="str">
            <v>S46</v>
          </cell>
        </row>
        <row r="327">
          <cell r="B327" t="str">
            <v>S46</v>
          </cell>
        </row>
        <row r="328">
          <cell r="B328" t="str">
            <v>S46</v>
          </cell>
        </row>
        <row r="329">
          <cell r="B329" t="str">
            <v>S46</v>
          </cell>
        </row>
        <row r="330">
          <cell r="B330" t="str">
            <v>S46</v>
          </cell>
        </row>
        <row r="331">
          <cell r="B331" t="str">
            <v>S47</v>
          </cell>
        </row>
        <row r="332">
          <cell r="B332" t="str">
            <v>S47</v>
          </cell>
        </row>
        <row r="333">
          <cell r="B333" t="str">
            <v>S47</v>
          </cell>
        </row>
        <row r="334">
          <cell r="B334" t="str">
            <v>S47</v>
          </cell>
        </row>
        <row r="335">
          <cell r="B335" t="str">
            <v>S47</v>
          </cell>
        </row>
        <row r="336">
          <cell r="B336" t="str">
            <v>S47</v>
          </cell>
        </row>
        <row r="337">
          <cell r="B337" t="str">
            <v>S47</v>
          </cell>
        </row>
        <row r="338">
          <cell r="B338" t="str">
            <v>S48</v>
          </cell>
        </row>
        <row r="339">
          <cell r="B339" t="str">
            <v>S48</v>
          </cell>
        </row>
        <row r="340">
          <cell r="B340" t="str">
            <v>S48</v>
          </cell>
        </row>
        <row r="341">
          <cell r="B341" t="str">
            <v>S48</v>
          </cell>
        </row>
        <row r="342">
          <cell r="B342" t="str">
            <v>S48</v>
          </cell>
        </row>
        <row r="343">
          <cell r="B343" t="str">
            <v>S48</v>
          </cell>
        </row>
        <row r="344">
          <cell r="B344" t="str">
            <v>S48</v>
          </cell>
        </row>
        <row r="345">
          <cell r="B345" t="str">
            <v>S49</v>
          </cell>
        </row>
        <row r="346">
          <cell r="B346" t="str">
            <v>S49</v>
          </cell>
        </row>
        <row r="347">
          <cell r="B347" t="str">
            <v>S49</v>
          </cell>
        </row>
        <row r="348">
          <cell r="B348" t="str">
            <v>S49</v>
          </cell>
        </row>
        <row r="349">
          <cell r="B349" t="str">
            <v>S49</v>
          </cell>
        </row>
        <row r="350">
          <cell r="B350" t="str">
            <v>S49</v>
          </cell>
        </row>
        <row r="351">
          <cell r="B351" t="str">
            <v>S49</v>
          </cell>
        </row>
        <row r="352">
          <cell r="B352" t="str">
            <v>S50</v>
          </cell>
        </row>
        <row r="353">
          <cell r="B353" t="str">
            <v>S50</v>
          </cell>
        </row>
        <row r="354">
          <cell r="B354" t="str">
            <v>S50</v>
          </cell>
        </row>
        <row r="355">
          <cell r="B355" t="str">
            <v>S50</v>
          </cell>
        </row>
        <row r="356">
          <cell r="B356" t="str">
            <v>S50</v>
          </cell>
        </row>
        <row r="357">
          <cell r="B357" t="str">
            <v>S50</v>
          </cell>
        </row>
        <row r="358">
          <cell r="B358" t="str">
            <v>S50</v>
          </cell>
        </row>
        <row r="359">
          <cell r="B359" t="str">
            <v>S51</v>
          </cell>
        </row>
        <row r="360">
          <cell r="B360" t="str">
            <v>S51</v>
          </cell>
        </row>
        <row r="361">
          <cell r="B361" t="str">
            <v>S51</v>
          </cell>
        </row>
        <row r="362">
          <cell r="B362" t="str">
            <v>S51</v>
          </cell>
        </row>
        <row r="363">
          <cell r="B363" t="str">
            <v>S51</v>
          </cell>
        </row>
        <row r="364">
          <cell r="B364" t="str">
            <v>S51</v>
          </cell>
        </row>
        <row r="365">
          <cell r="B365" t="str">
            <v>S51</v>
          </cell>
        </row>
        <row r="366">
          <cell r="B366" t="str">
            <v>S52</v>
          </cell>
        </row>
        <row r="367">
          <cell r="B367" t="str">
            <v>S52</v>
          </cell>
        </row>
        <row r="368">
          <cell r="B368" t="str">
            <v>S52</v>
          </cell>
        </row>
        <row r="369">
          <cell r="B369" t="str">
            <v>S52</v>
          </cell>
        </row>
        <row r="370">
          <cell r="B370" t="str">
            <v>S52</v>
          </cell>
        </row>
        <row r="371">
          <cell r="B371" t="str">
            <v>S52</v>
          </cell>
        </row>
        <row r="372">
          <cell r="B372" t="str">
            <v>S52</v>
          </cell>
        </row>
      </sheetData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LI295"/>
  <sheetViews>
    <sheetView showZeros="0" tabSelected="1" zoomScale="110" zoomScaleNormal="110" workbookViewId="0">
      <pane xSplit="4" ySplit="7" topLeftCell="E187" activePane="bottomRight" state="frozenSplit"/>
      <selection activeCell="N19" sqref="N19"/>
      <selection pane="topRight" activeCell="N19" sqref="N19"/>
      <selection pane="bottomLeft" activeCell="N19" sqref="N19"/>
      <selection pane="bottomRight" activeCell="B202" sqref="B202"/>
    </sheetView>
  </sheetViews>
  <sheetFormatPr baseColWidth="10" defaultColWidth="4.7109375" defaultRowHeight="12.75" x14ac:dyDescent="0.2"/>
  <cols>
    <col min="1" max="1" width="15.140625" style="99" customWidth="1"/>
    <col min="2" max="2" width="12.5703125" style="99" customWidth="1"/>
    <col min="3" max="3" width="10.7109375" style="100" customWidth="1"/>
    <col min="4" max="4" width="6.28515625" style="101" customWidth="1"/>
    <col min="5" max="277" width="5" style="30" customWidth="1"/>
    <col min="278" max="278" width="7.7109375" style="7" customWidth="1"/>
    <col min="279" max="321" width="4.7109375" style="7"/>
    <col min="322" max="16384" width="4.7109375" style="30"/>
  </cols>
  <sheetData>
    <row r="1" spans="1:321" s="7" customFormat="1" ht="28.5" customHeight="1" x14ac:dyDescent="0.2">
      <c r="A1" s="1" t="s">
        <v>38</v>
      </c>
      <c r="B1" s="2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</row>
    <row r="2" spans="1:321" s="13" customFormat="1" ht="21" customHeight="1" x14ac:dyDescent="0.2">
      <c r="A2" s="8"/>
      <c r="B2" s="9"/>
      <c r="C2" s="9"/>
      <c r="D2" s="10"/>
      <c r="E2" s="11" t="str">
        <f>UPPER(TEXT(E4,"mmm"))</f>
        <v>NOV</v>
      </c>
      <c r="F2" s="11"/>
      <c r="G2" s="11"/>
      <c r="H2" s="11" t="str">
        <f>UPPER(TEXT(H4,"mmm"))</f>
        <v>NOV</v>
      </c>
      <c r="I2" s="11"/>
      <c r="J2" s="11"/>
      <c r="K2" s="11" t="str">
        <f>UPPER(TEXT(K4,"mmm"))</f>
        <v>NOV</v>
      </c>
      <c r="L2" s="11"/>
      <c r="M2" s="11"/>
      <c r="N2" s="11" t="str">
        <f>UPPER(TEXT(N4,"mmm"))</f>
        <v>NOV</v>
      </c>
      <c r="O2" s="11"/>
      <c r="P2" s="11"/>
      <c r="Q2" s="11" t="str">
        <f>UPPER(TEXT(Q4,"mmm"))</f>
        <v>DÉC</v>
      </c>
      <c r="R2" s="11"/>
      <c r="S2" s="11"/>
      <c r="T2" s="11" t="str">
        <f>UPPER(TEXT(T4,"mmm"))</f>
        <v>DÉC</v>
      </c>
      <c r="U2" s="11"/>
      <c r="V2" s="11"/>
      <c r="W2" s="11" t="str">
        <f>UPPER(TEXT(W4,"mmm"))</f>
        <v>DÉC</v>
      </c>
      <c r="X2" s="11"/>
      <c r="Y2" s="11"/>
      <c r="Z2" s="11" t="str">
        <f>UPPER(TEXT(Z4,"mmm"))</f>
        <v>DÉC</v>
      </c>
      <c r="AA2" s="11"/>
      <c r="AB2" s="11"/>
      <c r="AC2" s="11" t="str">
        <f>UPPER(TEXT(AC4,"mmm"))</f>
        <v>DÉC</v>
      </c>
      <c r="AD2" s="11"/>
      <c r="AE2" s="11"/>
      <c r="AF2" s="11" t="str">
        <f>UPPER(TEXT(AF4,"mmm"))</f>
        <v>DÉC</v>
      </c>
      <c r="AG2" s="11"/>
      <c r="AH2" s="11"/>
      <c r="AI2" s="11" t="str">
        <f>UPPER(TEXT(AI4,"mmm"))</f>
        <v>DÉC</v>
      </c>
      <c r="AJ2" s="11"/>
      <c r="AK2" s="11"/>
      <c r="AL2" s="11" t="str">
        <f>UPPER(TEXT(AL4,"mmm"))</f>
        <v>DÉC</v>
      </c>
      <c r="AM2" s="11"/>
      <c r="AN2" s="11"/>
      <c r="AO2" s="11" t="str">
        <f>UPPER(TEXT(AO4,"mmm"))</f>
        <v>DÉC</v>
      </c>
      <c r="AP2" s="11"/>
      <c r="AQ2" s="11"/>
      <c r="AR2" s="11" t="str">
        <f>UPPER(TEXT(AR4,"mmm"))</f>
        <v>DÉC</v>
      </c>
      <c r="AS2" s="11"/>
      <c r="AT2" s="11"/>
      <c r="AU2" s="11" t="str">
        <f>UPPER(TEXT(AU4,"mmm"))</f>
        <v>DÉC</v>
      </c>
      <c r="AV2" s="11"/>
      <c r="AW2" s="11"/>
      <c r="AX2" s="11" t="str">
        <f>UPPER(TEXT(AX4,"mmm"))</f>
        <v>DÉC</v>
      </c>
      <c r="AY2" s="11"/>
      <c r="AZ2" s="11"/>
      <c r="BA2" s="11" t="str">
        <f>UPPER(TEXT(BA4,"mmm"))</f>
        <v>DÉC</v>
      </c>
      <c r="BB2" s="11"/>
      <c r="BC2" s="11"/>
      <c r="BD2" s="11" t="str">
        <f>UPPER(TEXT(BD4,"mmm"))</f>
        <v>DÉC</v>
      </c>
      <c r="BE2" s="11"/>
      <c r="BF2" s="11"/>
      <c r="BG2" s="11" t="str">
        <f>UPPER(TEXT(BG4,"mmm"))</f>
        <v>DÉC</v>
      </c>
      <c r="BH2" s="11"/>
      <c r="BI2" s="11"/>
      <c r="BJ2" s="11" t="str">
        <f>UPPER(TEXT(BJ4,"mmm"))</f>
        <v>DÉC</v>
      </c>
      <c r="BK2" s="11"/>
      <c r="BL2" s="11"/>
      <c r="BM2" s="11" t="str">
        <f>UPPER(TEXT(BM4,"mmm"))</f>
        <v>DÉC</v>
      </c>
      <c r="BN2" s="11"/>
      <c r="BO2" s="11"/>
      <c r="BP2" s="11" t="str">
        <f>UPPER(TEXT(BP4,"mmm"))</f>
        <v>DÉC</v>
      </c>
      <c r="BQ2" s="11"/>
      <c r="BR2" s="11"/>
      <c r="BS2" s="11" t="str">
        <f>UPPER(TEXT(BS4,"mmm"))</f>
        <v>DÉC</v>
      </c>
      <c r="BT2" s="11"/>
      <c r="BU2" s="11"/>
      <c r="BV2" s="11" t="str">
        <f>UPPER(TEXT(BV4,"mmm"))</f>
        <v>DÉC</v>
      </c>
      <c r="BW2" s="11"/>
      <c r="BX2" s="11"/>
      <c r="BY2" s="11" t="str">
        <f>UPPER(TEXT(BY4,"mmm"))</f>
        <v>DÉC</v>
      </c>
      <c r="BZ2" s="11"/>
      <c r="CA2" s="11"/>
      <c r="CB2" s="11" t="str">
        <f>UPPER(TEXT(CB4,"mmm"))</f>
        <v>DÉC</v>
      </c>
      <c r="CC2" s="11"/>
      <c r="CD2" s="11"/>
      <c r="CE2" s="11" t="str">
        <f>UPPER(TEXT(CE4,"mmm"))</f>
        <v>DÉC</v>
      </c>
      <c r="CF2" s="11"/>
      <c r="CG2" s="11"/>
      <c r="CH2" s="11" t="str">
        <f>UPPER(TEXT(CH4,"mmm"))</f>
        <v>DÉC</v>
      </c>
      <c r="CI2" s="11"/>
      <c r="CJ2" s="11"/>
      <c r="CK2" s="11" t="str">
        <f>UPPER(TEXT(CK4,"mmm"))</f>
        <v>DÉC</v>
      </c>
      <c r="CL2" s="11"/>
      <c r="CM2" s="11"/>
      <c r="CN2" s="11" t="str">
        <f>UPPER(TEXT(CN4,"mmm"))</f>
        <v>DÉC</v>
      </c>
      <c r="CO2" s="11"/>
      <c r="CP2" s="11"/>
      <c r="CQ2" s="11" t="str">
        <f>UPPER(TEXT(CQ4,"mmm"))</f>
        <v>DÉC</v>
      </c>
      <c r="CR2" s="11"/>
      <c r="CS2" s="11"/>
      <c r="CT2" s="11" t="str">
        <f>UPPER(TEXT(CT4,"mmm"))</f>
        <v>DÉC</v>
      </c>
      <c r="CU2" s="11"/>
      <c r="CV2" s="11"/>
      <c r="CW2" s="11" t="str">
        <f>UPPER(TEXT(CW4,"mmm"))</f>
        <v>DÉC</v>
      </c>
      <c r="CX2" s="11"/>
      <c r="CY2" s="11"/>
      <c r="CZ2" s="11" t="str">
        <f>UPPER(TEXT(CZ4,"mmm"))</f>
        <v>DÉC</v>
      </c>
      <c r="DA2" s="11"/>
      <c r="DB2" s="11"/>
      <c r="DC2" s="11" t="str">
        <f>UPPER(TEXT(DC4,"mmm"))</f>
        <v>DÉC</v>
      </c>
      <c r="DD2" s="11"/>
      <c r="DE2" s="11"/>
      <c r="DF2" s="11" t="str">
        <f>UPPER(TEXT(DF4,"mmm"))</f>
        <v>JANV</v>
      </c>
      <c r="DG2" s="11"/>
      <c r="DH2" s="11"/>
      <c r="DI2" s="11" t="str">
        <f>UPPER(TEXT(DI4,"mmm"))</f>
        <v>JANV</v>
      </c>
      <c r="DJ2" s="11"/>
      <c r="DK2" s="11"/>
      <c r="DL2" s="11" t="str">
        <f>UPPER(TEXT(DL4,"mmm"))</f>
        <v>JANV</v>
      </c>
      <c r="DM2" s="11"/>
      <c r="DN2" s="11"/>
      <c r="DO2" s="11" t="str">
        <f>UPPER(TEXT(DO4,"mmm"))</f>
        <v>JANV</v>
      </c>
      <c r="DP2" s="11"/>
      <c r="DQ2" s="11"/>
      <c r="DR2" s="11" t="str">
        <f>UPPER(TEXT(DR4,"mmm"))</f>
        <v>JANV</v>
      </c>
      <c r="DS2" s="11"/>
      <c r="DT2" s="11"/>
      <c r="DU2" s="11" t="str">
        <f>UPPER(TEXT(DU4,"mmm"))</f>
        <v>JANV</v>
      </c>
      <c r="DV2" s="11"/>
      <c r="DW2" s="11"/>
      <c r="DX2" s="11" t="str">
        <f>UPPER(TEXT(DX4,"mmm"))</f>
        <v>JANV</v>
      </c>
      <c r="DY2" s="11"/>
      <c r="DZ2" s="11"/>
      <c r="EA2" s="11" t="str">
        <f>UPPER(TEXT(EA4,"mmm"))</f>
        <v>JANV</v>
      </c>
      <c r="EB2" s="11"/>
      <c r="EC2" s="11"/>
      <c r="ED2" s="11" t="str">
        <f>UPPER(TEXT(ED4,"mmm"))</f>
        <v>JANV</v>
      </c>
      <c r="EE2" s="11"/>
      <c r="EF2" s="11"/>
      <c r="EG2" s="11" t="str">
        <f>UPPER(TEXT(EG4,"mmm"))</f>
        <v>JANV</v>
      </c>
      <c r="EH2" s="11"/>
      <c r="EI2" s="11"/>
      <c r="EJ2" s="11" t="str">
        <f>UPPER(TEXT(EJ4,"mmm"))</f>
        <v>JANV</v>
      </c>
      <c r="EK2" s="11"/>
      <c r="EL2" s="11"/>
      <c r="EM2" s="11" t="str">
        <f>UPPER(TEXT(EM4,"mmm"))</f>
        <v>JANV</v>
      </c>
      <c r="EN2" s="11"/>
      <c r="EO2" s="11"/>
      <c r="EP2" s="11" t="str">
        <f>UPPER(TEXT(EP4,"mmm"))</f>
        <v>JANV</v>
      </c>
      <c r="EQ2" s="11"/>
      <c r="ER2" s="11"/>
      <c r="ES2" s="11" t="str">
        <f>UPPER(TEXT(ES4,"mmm"))</f>
        <v>JANV</v>
      </c>
      <c r="ET2" s="11"/>
      <c r="EU2" s="11"/>
      <c r="EV2" s="11" t="str">
        <f>UPPER(TEXT(EV4,"mmm"))</f>
        <v>JANV</v>
      </c>
      <c r="EW2" s="11"/>
      <c r="EX2" s="11"/>
      <c r="EY2" s="11" t="str">
        <f>UPPER(TEXT(EY4,"mmm"))</f>
        <v>JANV</v>
      </c>
      <c r="EZ2" s="11"/>
      <c r="FA2" s="11"/>
      <c r="FB2" s="11" t="str">
        <f>UPPER(TEXT(FB4,"mmm"))</f>
        <v>JANV</v>
      </c>
      <c r="FC2" s="11"/>
      <c r="FD2" s="11"/>
      <c r="FE2" s="11" t="str">
        <f>UPPER(TEXT(FE4,"mmm"))</f>
        <v>JANV</v>
      </c>
      <c r="FF2" s="11"/>
      <c r="FG2" s="11"/>
      <c r="FH2" s="11" t="str">
        <f>UPPER(TEXT(FH4,"mmm"))</f>
        <v>JANV</v>
      </c>
      <c r="FI2" s="11"/>
      <c r="FJ2" s="11"/>
      <c r="FK2" s="11" t="str">
        <f>UPPER(TEXT(FK4,"mmm"))</f>
        <v>JANV</v>
      </c>
      <c r="FL2" s="11"/>
      <c r="FM2" s="11"/>
      <c r="FN2" s="11" t="str">
        <f>UPPER(TEXT(FN4,"mmm"))</f>
        <v>JANV</v>
      </c>
      <c r="FO2" s="11"/>
      <c r="FP2" s="11"/>
      <c r="FQ2" s="11" t="str">
        <f>UPPER(TEXT(FQ4,"mmm"))</f>
        <v>JANV</v>
      </c>
      <c r="FR2" s="11"/>
      <c r="FS2" s="11"/>
      <c r="FT2" s="11" t="str">
        <f>UPPER(TEXT(FT4,"mmm"))</f>
        <v>JANV</v>
      </c>
      <c r="FU2" s="11"/>
      <c r="FV2" s="11"/>
      <c r="FW2" s="11" t="str">
        <f>UPPER(TEXT(FW4,"mmm"))</f>
        <v>JANV</v>
      </c>
      <c r="FX2" s="11"/>
      <c r="FY2" s="11"/>
      <c r="FZ2" s="11" t="str">
        <f>UPPER(TEXT(FZ4,"mmm"))</f>
        <v>JANV</v>
      </c>
      <c r="GA2" s="11"/>
      <c r="GB2" s="11"/>
      <c r="GC2" s="11" t="str">
        <f>UPPER(TEXT(GC4,"mmm"))</f>
        <v>JANV</v>
      </c>
      <c r="GD2" s="11"/>
      <c r="GE2" s="11"/>
      <c r="GF2" s="11" t="str">
        <f>UPPER(TEXT(GF4,"mmm"))</f>
        <v>JANV</v>
      </c>
      <c r="GG2" s="11"/>
      <c r="GH2" s="11"/>
      <c r="GI2" s="11" t="str">
        <f>UPPER(TEXT(GI4,"mmm"))</f>
        <v>JANV</v>
      </c>
      <c r="GJ2" s="11"/>
      <c r="GK2" s="11"/>
      <c r="GL2" s="11" t="str">
        <f>UPPER(TEXT(GL4,"mmm"))</f>
        <v>JANV</v>
      </c>
      <c r="GM2" s="11"/>
      <c r="GN2" s="11"/>
      <c r="GO2" s="11" t="str">
        <f>UPPER(TEXT(GO4,"mmm"))</f>
        <v>JANV</v>
      </c>
      <c r="GP2" s="11"/>
      <c r="GQ2" s="11"/>
      <c r="GR2" s="11" t="str">
        <f>UPPER(TEXT(GR4,"mmm"))</f>
        <v>JANV</v>
      </c>
      <c r="GS2" s="11"/>
      <c r="GT2" s="11"/>
      <c r="GU2" s="11" t="str">
        <f>UPPER(TEXT(GU4,"mmm"))</f>
        <v>FÉVR</v>
      </c>
      <c r="GV2" s="11"/>
      <c r="GW2" s="11"/>
      <c r="GX2" s="11" t="str">
        <f>UPPER(TEXT(GX4,"mmm"))</f>
        <v>FÉVR</v>
      </c>
      <c r="GY2" s="11"/>
      <c r="GZ2" s="11"/>
      <c r="HA2" s="11" t="str">
        <f>UPPER(TEXT(HA4,"mmm"))</f>
        <v>FÉVR</v>
      </c>
      <c r="HB2" s="11"/>
      <c r="HC2" s="11"/>
      <c r="HD2" s="11" t="str">
        <f>UPPER(TEXT(HD4,"mmm"))</f>
        <v>FÉVR</v>
      </c>
      <c r="HE2" s="11"/>
      <c r="HF2" s="11"/>
      <c r="HG2" s="11" t="str">
        <f>UPPER(TEXT(HG4,"mmm"))</f>
        <v>FÉVR</v>
      </c>
      <c r="HH2" s="11"/>
      <c r="HI2" s="11"/>
      <c r="HJ2" s="11" t="str">
        <f>UPPER(TEXT(HJ4,"mmm"))</f>
        <v>FÉVR</v>
      </c>
      <c r="HK2" s="11"/>
      <c r="HL2" s="11"/>
      <c r="HM2" s="11" t="str">
        <f>UPPER(TEXT(HM4,"mmm"))</f>
        <v>FÉVR</v>
      </c>
      <c r="HN2" s="11"/>
      <c r="HO2" s="11"/>
      <c r="HP2" s="11" t="str">
        <f>UPPER(TEXT(HP4,"mmm"))</f>
        <v>FÉVR</v>
      </c>
      <c r="HQ2" s="11"/>
      <c r="HR2" s="11"/>
      <c r="HS2" s="11" t="str">
        <f>UPPER(TEXT(HS4,"mmm"))</f>
        <v>FÉVR</v>
      </c>
      <c r="HT2" s="11"/>
      <c r="HU2" s="11"/>
      <c r="HV2" s="11" t="str">
        <f>UPPER(TEXT(HV4,"mmm"))</f>
        <v>FÉVR</v>
      </c>
      <c r="HW2" s="11"/>
      <c r="HX2" s="11"/>
      <c r="HY2" s="11" t="str">
        <f>UPPER(TEXT(HY4,"mmm"))</f>
        <v>FÉVR</v>
      </c>
      <c r="HZ2" s="11"/>
      <c r="IA2" s="11"/>
      <c r="IB2" s="11" t="str">
        <f>UPPER(TEXT(IB4,"mmm"))</f>
        <v>FÉVR</v>
      </c>
      <c r="IC2" s="11"/>
      <c r="ID2" s="11"/>
      <c r="IE2" s="11" t="str">
        <f>UPPER(TEXT(IE4,"mmm"))</f>
        <v>FÉVR</v>
      </c>
      <c r="IF2" s="11"/>
      <c r="IG2" s="11"/>
      <c r="IH2" s="11" t="str">
        <f>UPPER(TEXT(IH4,"mmm"))</f>
        <v>FÉVR</v>
      </c>
      <c r="II2" s="11"/>
      <c r="IJ2" s="11"/>
      <c r="IK2" s="11" t="str">
        <f>UPPER(TEXT(IK4,"mmm"))</f>
        <v>FÉVR</v>
      </c>
      <c r="IL2" s="11"/>
      <c r="IM2" s="11"/>
      <c r="IN2" s="11" t="str">
        <f>UPPER(TEXT(IN4,"mmm"))</f>
        <v>FÉVR</v>
      </c>
      <c r="IO2" s="11"/>
      <c r="IP2" s="11"/>
      <c r="IQ2" s="11" t="str">
        <f>UPPER(TEXT(IQ4,"mmm"))</f>
        <v>FÉVR</v>
      </c>
      <c r="IR2" s="11"/>
      <c r="IS2" s="11"/>
      <c r="IT2" s="11" t="str">
        <f>UPPER(TEXT(IT4,"mmm"))</f>
        <v>FÉVR</v>
      </c>
      <c r="IU2" s="11"/>
      <c r="IV2" s="11"/>
      <c r="IW2" s="11" t="str">
        <f>UPPER(TEXT(IW4,"mmm"))</f>
        <v>FÉVR</v>
      </c>
      <c r="IX2" s="11"/>
      <c r="IY2" s="11"/>
      <c r="IZ2" s="11" t="str">
        <f>UPPER(TEXT(IZ4,"mmm"))</f>
        <v>FÉVR</v>
      </c>
      <c r="JA2" s="11"/>
      <c r="JB2" s="11"/>
      <c r="JC2" s="11" t="str">
        <f>UPPER(TEXT(JC4,"mmm"))</f>
        <v>FÉVR</v>
      </c>
      <c r="JD2" s="11"/>
      <c r="JE2" s="11"/>
      <c r="JF2" s="11" t="str">
        <f>UPPER(TEXT(JF4,"mmm"))</f>
        <v>FÉVR</v>
      </c>
      <c r="JG2" s="11"/>
      <c r="JH2" s="11"/>
      <c r="JI2" s="11" t="str">
        <f>UPPER(TEXT(JI4,"mmm"))</f>
        <v>FÉVR</v>
      </c>
      <c r="JJ2" s="11"/>
      <c r="JK2" s="11"/>
      <c r="JL2" s="11" t="str">
        <f>UPPER(TEXT(JL4,"mmm"))</f>
        <v>FÉVR</v>
      </c>
      <c r="JM2" s="11"/>
      <c r="JN2" s="11"/>
      <c r="JO2" s="11" t="str">
        <f>UPPER(TEXT(JO4,"mmm"))</f>
        <v>FÉVR</v>
      </c>
      <c r="JP2" s="11"/>
      <c r="JQ2" s="11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</row>
    <row r="3" spans="1:321" ht="15" customHeight="1" x14ac:dyDescent="0.2">
      <c r="A3" s="14" t="s">
        <v>0</v>
      </c>
      <c r="B3" s="15">
        <v>45257</v>
      </c>
      <c r="C3" s="16"/>
      <c r="D3" s="17"/>
      <c r="E3" s="18" t="str">
        <f>"S"&amp;_xlfn.ISOWEEKNUM(E4)</f>
        <v>S48</v>
      </c>
      <c r="F3" s="19"/>
      <c r="G3" s="20"/>
      <c r="H3" s="18" t="str">
        <f>"S"&amp;_xlfn.ISOWEEKNUM(H4)</f>
        <v>S48</v>
      </c>
      <c r="I3" s="19"/>
      <c r="J3" s="20"/>
      <c r="K3" s="18" t="str">
        <f>"S"&amp;_xlfn.ISOWEEKNUM(K4)</f>
        <v>S48</v>
      </c>
      <c r="L3" s="19"/>
      <c r="M3" s="20"/>
      <c r="N3" s="18" t="str">
        <f>"S"&amp;_xlfn.ISOWEEKNUM(N4)</f>
        <v>S48</v>
      </c>
      <c r="O3" s="19"/>
      <c r="P3" s="20"/>
      <c r="Q3" s="18" t="str">
        <f>"S"&amp;_xlfn.ISOWEEKNUM(Q4)</f>
        <v>S48</v>
      </c>
      <c r="R3" s="19"/>
      <c r="S3" s="20"/>
      <c r="T3" s="18" t="str">
        <f>"S"&amp;_xlfn.ISOWEEKNUM(T4)</f>
        <v>S48</v>
      </c>
      <c r="U3" s="19"/>
      <c r="V3" s="20"/>
      <c r="W3" s="18" t="str">
        <f>"S"&amp;_xlfn.ISOWEEKNUM(W4)</f>
        <v>S48</v>
      </c>
      <c r="X3" s="19"/>
      <c r="Y3" s="20"/>
      <c r="Z3" s="18" t="str">
        <f>"S"&amp;_xlfn.ISOWEEKNUM(Z4)</f>
        <v>S49</v>
      </c>
      <c r="AA3" s="19"/>
      <c r="AB3" s="20"/>
      <c r="AC3" s="18" t="str">
        <f>"S"&amp;_xlfn.ISOWEEKNUM(AC4)</f>
        <v>S49</v>
      </c>
      <c r="AD3" s="19"/>
      <c r="AE3" s="20"/>
      <c r="AF3" s="18" t="str">
        <f>"S"&amp;_xlfn.ISOWEEKNUM(AF4)</f>
        <v>S49</v>
      </c>
      <c r="AG3" s="19"/>
      <c r="AH3" s="20"/>
      <c r="AI3" s="18" t="str">
        <f>"S"&amp;_xlfn.ISOWEEKNUM(AI4)</f>
        <v>S49</v>
      </c>
      <c r="AJ3" s="19"/>
      <c r="AK3" s="20"/>
      <c r="AL3" s="18" t="str">
        <f>"S"&amp;_xlfn.ISOWEEKNUM(AL4)</f>
        <v>S49</v>
      </c>
      <c r="AM3" s="19"/>
      <c r="AN3" s="20"/>
      <c r="AO3" s="18" t="str">
        <f>"S"&amp;_xlfn.ISOWEEKNUM(AO4)</f>
        <v>S49</v>
      </c>
      <c r="AP3" s="19"/>
      <c r="AQ3" s="21"/>
      <c r="AR3" s="22" t="str">
        <f>"S"&amp;_xlfn.ISOWEEKNUM(AR4)</f>
        <v>S49</v>
      </c>
      <c r="AS3" s="23"/>
      <c r="AT3" s="24"/>
      <c r="AU3" s="22" t="str">
        <f>"S"&amp;_xlfn.ISOWEEKNUM(AU4)</f>
        <v>S50</v>
      </c>
      <c r="AV3" s="23"/>
      <c r="AW3" s="24"/>
      <c r="AX3" s="22" t="str">
        <f>"S"&amp;_xlfn.ISOWEEKNUM(AX4)</f>
        <v>S50</v>
      </c>
      <c r="AY3" s="23"/>
      <c r="AZ3" s="24"/>
      <c r="BA3" s="22" t="str">
        <f>"S"&amp;_xlfn.ISOWEEKNUM(BA4)</f>
        <v>S50</v>
      </c>
      <c r="BB3" s="23"/>
      <c r="BC3" s="24"/>
      <c r="BD3" s="22" t="str">
        <f>"S"&amp;_xlfn.ISOWEEKNUM(BD4)</f>
        <v>S50</v>
      </c>
      <c r="BE3" s="23"/>
      <c r="BF3" s="24"/>
      <c r="BG3" s="22" t="str">
        <f>"S"&amp;_xlfn.ISOWEEKNUM(BG4)</f>
        <v>S50</v>
      </c>
      <c r="BH3" s="23"/>
      <c r="BI3" s="24"/>
      <c r="BJ3" s="22" t="str">
        <f>"S"&amp;_xlfn.ISOWEEKNUM(BJ4)</f>
        <v>S50</v>
      </c>
      <c r="BK3" s="23"/>
      <c r="BL3" s="24"/>
      <c r="BM3" s="22" t="str">
        <f>"S"&amp;_xlfn.ISOWEEKNUM(BM4)</f>
        <v>S50</v>
      </c>
      <c r="BN3" s="23"/>
      <c r="BO3" s="24"/>
      <c r="BP3" s="22" t="str">
        <f>"S"&amp;_xlfn.ISOWEEKNUM(BP4)</f>
        <v>S51</v>
      </c>
      <c r="BQ3" s="23"/>
      <c r="BR3" s="24"/>
      <c r="BS3" s="22" t="str">
        <f>"S"&amp;_xlfn.ISOWEEKNUM(BS4)</f>
        <v>S51</v>
      </c>
      <c r="BT3" s="23"/>
      <c r="BU3" s="24"/>
      <c r="BV3" s="22" t="str">
        <f>"S"&amp;_xlfn.ISOWEEKNUM(BV4)</f>
        <v>S51</v>
      </c>
      <c r="BW3" s="23"/>
      <c r="BX3" s="25"/>
      <c r="BY3" s="22" t="str">
        <f>"S"&amp;_xlfn.ISOWEEKNUM(BY4)</f>
        <v>S51</v>
      </c>
      <c r="BZ3" s="23"/>
      <c r="CA3" s="24"/>
      <c r="CB3" s="22" t="str">
        <f>"S"&amp;_xlfn.ISOWEEKNUM(CB4)</f>
        <v>S51</v>
      </c>
      <c r="CC3" s="23"/>
      <c r="CD3" s="24"/>
      <c r="CE3" s="22" t="str">
        <f>"S"&amp;_xlfn.ISOWEEKNUM(CE4)</f>
        <v>S51</v>
      </c>
      <c r="CF3" s="23"/>
      <c r="CG3" s="24"/>
      <c r="CH3" s="22" t="str">
        <f>"S"&amp;_xlfn.ISOWEEKNUM(CH4)</f>
        <v>S51</v>
      </c>
      <c r="CI3" s="23"/>
      <c r="CJ3" s="24"/>
      <c r="CK3" s="22" t="str">
        <f>"S"&amp;_xlfn.ISOWEEKNUM(CK4)</f>
        <v>S52</v>
      </c>
      <c r="CL3" s="23"/>
      <c r="CM3" s="24"/>
      <c r="CN3" s="22" t="str">
        <f>"S"&amp;_xlfn.ISOWEEKNUM(CN4)</f>
        <v>S52</v>
      </c>
      <c r="CO3" s="23"/>
      <c r="CP3" s="24"/>
      <c r="CQ3" s="22" t="str">
        <f>"S"&amp;_xlfn.ISOWEEKNUM(CQ4)</f>
        <v>S52</v>
      </c>
      <c r="CR3" s="23"/>
      <c r="CS3" s="25"/>
      <c r="CT3" s="22" t="str">
        <f>"S"&amp;_xlfn.ISOWEEKNUM(CT4)</f>
        <v>S52</v>
      </c>
      <c r="CU3" s="23"/>
      <c r="CV3" s="24"/>
      <c r="CW3" s="22" t="str">
        <f>"S"&amp;_xlfn.ISOWEEKNUM(CW4)</f>
        <v>S52</v>
      </c>
      <c r="CX3" s="23"/>
      <c r="CY3" s="24"/>
      <c r="CZ3" s="22" t="str">
        <f>"S"&amp;_xlfn.ISOWEEKNUM(CZ4)</f>
        <v>S52</v>
      </c>
      <c r="DA3" s="23"/>
      <c r="DB3" s="24"/>
      <c r="DC3" s="22" t="str">
        <f>"S"&amp;_xlfn.ISOWEEKNUM(DC4)</f>
        <v>S52</v>
      </c>
      <c r="DD3" s="23"/>
      <c r="DE3" s="24"/>
      <c r="DF3" s="22" t="str">
        <f>"S"&amp;_xlfn.ISOWEEKNUM(DF4)</f>
        <v>S1</v>
      </c>
      <c r="DG3" s="23"/>
      <c r="DH3" s="24"/>
      <c r="DI3" s="22" t="str">
        <f>"S"&amp;_xlfn.ISOWEEKNUM(DI4)</f>
        <v>S1</v>
      </c>
      <c r="DJ3" s="23"/>
      <c r="DK3" s="24"/>
      <c r="DL3" s="22" t="str">
        <f>"S"&amp;_xlfn.ISOWEEKNUM(DL4)</f>
        <v>S1</v>
      </c>
      <c r="DM3" s="23"/>
      <c r="DN3" s="24"/>
      <c r="DO3" s="22" t="str">
        <f>"S"&amp;_xlfn.ISOWEEKNUM(DO4)</f>
        <v>S1</v>
      </c>
      <c r="DP3" s="23"/>
      <c r="DQ3" s="25"/>
      <c r="DR3" s="22" t="str">
        <f>"S"&amp;_xlfn.ISOWEEKNUM(DR4)</f>
        <v>S1</v>
      </c>
      <c r="DS3" s="23"/>
      <c r="DT3" s="24"/>
      <c r="DU3" s="22" t="str">
        <f>"S"&amp;_xlfn.ISOWEEKNUM(DU4)</f>
        <v>S1</v>
      </c>
      <c r="DV3" s="23"/>
      <c r="DW3" s="24"/>
      <c r="DX3" s="22" t="str">
        <f>"S"&amp;_xlfn.ISOWEEKNUM(DX4)</f>
        <v>S1</v>
      </c>
      <c r="DY3" s="23"/>
      <c r="DZ3" s="24"/>
      <c r="EA3" s="22" t="str">
        <f>"S"&amp;_xlfn.ISOWEEKNUM(EA4)</f>
        <v>S2</v>
      </c>
      <c r="EB3" s="23"/>
      <c r="EC3" s="24"/>
      <c r="ED3" s="22" t="str">
        <f>"S"&amp;_xlfn.ISOWEEKNUM(ED4)</f>
        <v>S2</v>
      </c>
      <c r="EE3" s="23"/>
      <c r="EF3" s="24"/>
      <c r="EG3" s="22" t="str">
        <f>"S"&amp;_xlfn.ISOWEEKNUM(EG4)</f>
        <v>S2</v>
      </c>
      <c r="EH3" s="23"/>
      <c r="EI3" s="24"/>
      <c r="EJ3" s="22" t="str">
        <f>"S"&amp;_xlfn.ISOWEEKNUM(EJ4)</f>
        <v>S2</v>
      </c>
      <c r="EK3" s="23"/>
      <c r="EL3" s="24"/>
      <c r="EM3" s="22" t="str">
        <f>"S"&amp;_xlfn.ISOWEEKNUM(EM4)</f>
        <v>S2</v>
      </c>
      <c r="EN3" s="23"/>
      <c r="EO3" s="24"/>
      <c r="EP3" s="22" t="str">
        <f>"S"&amp;_xlfn.ISOWEEKNUM(EP4)</f>
        <v>S2</v>
      </c>
      <c r="EQ3" s="23"/>
      <c r="ER3" s="24"/>
      <c r="ES3" s="22" t="str">
        <f>"S"&amp;_xlfn.ISOWEEKNUM(ES4)</f>
        <v>S2</v>
      </c>
      <c r="ET3" s="23"/>
      <c r="EU3" s="24"/>
      <c r="EV3" s="22" t="str">
        <f>"S"&amp;_xlfn.ISOWEEKNUM(EV4)</f>
        <v>S3</v>
      </c>
      <c r="EW3" s="23"/>
      <c r="EX3" s="24"/>
      <c r="EY3" s="22" t="str">
        <f>"S"&amp;_xlfn.ISOWEEKNUM(EY4)</f>
        <v>S3</v>
      </c>
      <c r="EZ3" s="23"/>
      <c r="FA3" s="24"/>
      <c r="FB3" s="22" t="str">
        <f>"S"&amp;_xlfn.ISOWEEKNUM(FB4)</f>
        <v>S3</v>
      </c>
      <c r="FC3" s="23"/>
      <c r="FD3" s="25"/>
      <c r="FE3" s="22" t="str">
        <f>"S"&amp;_xlfn.ISOWEEKNUM(FE4)</f>
        <v>S3</v>
      </c>
      <c r="FF3" s="23"/>
      <c r="FG3" s="24"/>
      <c r="FH3" s="22" t="str">
        <f>"S"&amp;_xlfn.ISOWEEKNUM(FH4)</f>
        <v>S3</v>
      </c>
      <c r="FI3" s="23"/>
      <c r="FJ3" s="24"/>
      <c r="FK3" s="22" t="str">
        <f>"S"&amp;_xlfn.ISOWEEKNUM(FK4)</f>
        <v>S3</v>
      </c>
      <c r="FL3" s="23"/>
      <c r="FM3" s="24"/>
      <c r="FN3" s="22" t="str">
        <f>"S"&amp;_xlfn.ISOWEEKNUM(FN4)</f>
        <v>S3</v>
      </c>
      <c r="FO3" s="23"/>
      <c r="FP3" s="24"/>
      <c r="FQ3" s="22" t="str">
        <f>"S"&amp;_xlfn.ISOWEEKNUM(FQ4)</f>
        <v>S4</v>
      </c>
      <c r="FR3" s="23"/>
      <c r="FS3" s="24"/>
      <c r="FT3" s="22" t="str">
        <f>"S"&amp;_xlfn.ISOWEEKNUM(FT4)</f>
        <v>S4</v>
      </c>
      <c r="FU3" s="23"/>
      <c r="FV3" s="24"/>
      <c r="FW3" s="22" t="str">
        <f>"S"&amp;_xlfn.ISOWEEKNUM(FW4)</f>
        <v>S4</v>
      </c>
      <c r="FX3" s="23"/>
      <c r="FY3" s="24"/>
      <c r="FZ3" s="22" t="str">
        <f>"S"&amp;_xlfn.ISOWEEKNUM(FZ4)</f>
        <v>S4</v>
      </c>
      <c r="GA3" s="23"/>
      <c r="GB3" s="24"/>
      <c r="GC3" s="26" t="str">
        <f>"S"&amp;_xlfn.ISOWEEKNUM(GC4)</f>
        <v>S4</v>
      </c>
      <c r="GD3" s="27"/>
      <c r="GE3" s="28"/>
      <c r="GF3" s="26" t="str">
        <f>"S"&amp;_xlfn.ISOWEEKNUM(GF4)</f>
        <v>S4</v>
      </c>
      <c r="GG3" s="27"/>
      <c r="GH3" s="28"/>
      <c r="GI3" s="26" t="str">
        <f>"S"&amp;_xlfn.ISOWEEKNUM(GI4)</f>
        <v>S4</v>
      </c>
      <c r="GJ3" s="27"/>
      <c r="GK3" s="28"/>
      <c r="GL3" s="26" t="str">
        <f>"S"&amp;_xlfn.ISOWEEKNUM(GL4)</f>
        <v>S5</v>
      </c>
      <c r="GM3" s="27"/>
      <c r="GN3" s="28"/>
      <c r="GO3" s="26" t="str">
        <f>"S"&amp;_xlfn.ISOWEEKNUM(GO4)</f>
        <v>S5</v>
      </c>
      <c r="GP3" s="27"/>
      <c r="GQ3" s="28"/>
      <c r="GR3" s="26" t="str">
        <f>"S"&amp;_xlfn.ISOWEEKNUM(GR4)</f>
        <v>S5</v>
      </c>
      <c r="GS3" s="27"/>
      <c r="GT3" s="28"/>
      <c r="GU3" s="26" t="str">
        <f>"S"&amp;_xlfn.ISOWEEKNUM(GU4)</f>
        <v>S5</v>
      </c>
      <c r="GV3" s="27"/>
      <c r="GW3" s="29"/>
      <c r="GX3" s="26" t="str">
        <f>"S"&amp;_xlfn.ISOWEEKNUM(GX4)</f>
        <v>S5</v>
      </c>
      <c r="GY3" s="27"/>
      <c r="GZ3" s="28"/>
      <c r="HA3" s="26" t="str">
        <f>"S"&amp;_xlfn.ISOWEEKNUM(HA4)</f>
        <v>S5</v>
      </c>
      <c r="HB3" s="27"/>
      <c r="HC3" s="28"/>
      <c r="HD3" s="26" t="str">
        <f>"S"&amp;_xlfn.ISOWEEKNUM(HD4)</f>
        <v>S5</v>
      </c>
      <c r="HE3" s="27"/>
      <c r="HF3" s="28"/>
      <c r="HG3" s="26" t="str">
        <f>"S"&amp;_xlfn.ISOWEEKNUM(HG4)</f>
        <v>S6</v>
      </c>
      <c r="HH3" s="27"/>
      <c r="HI3" s="28"/>
      <c r="HJ3" s="26" t="str">
        <f>"S"&amp;_xlfn.ISOWEEKNUM(HJ4)</f>
        <v>S6</v>
      </c>
      <c r="HK3" s="27"/>
      <c r="HL3" s="28"/>
      <c r="HM3" s="26" t="str">
        <f>"S"&amp;_xlfn.ISOWEEKNUM(HM4)</f>
        <v>S6</v>
      </c>
      <c r="HN3" s="27"/>
      <c r="HO3" s="28"/>
      <c r="HP3" s="26" t="str">
        <f>"S"&amp;_xlfn.ISOWEEKNUM(HP4)</f>
        <v>S6</v>
      </c>
      <c r="HQ3" s="27"/>
      <c r="HR3" s="28"/>
      <c r="HS3" s="26" t="str">
        <f>"S"&amp;_xlfn.ISOWEEKNUM(HS4)</f>
        <v>S6</v>
      </c>
      <c r="HT3" s="27"/>
      <c r="HU3" s="28"/>
      <c r="HV3" s="22" t="str">
        <f>"S"&amp;_xlfn.ISOWEEKNUM(HV4)</f>
        <v>S6</v>
      </c>
      <c r="HW3" s="23"/>
      <c r="HX3" s="24"/>
      <c r="HY3" s="22" t="str">
        <f>"S"&amp;_xlfn.ISOWEEKNUM(HY4)</f>
        <v>S6</v>
      </c>
      <c r="HZ3" s="23"/>
      <c r="IA3" s="24"/>
      <c r="IB3" s="22" t="str">
        <f>"S"&amp;_xlfn.ISOWEEKNUM(IB4)</f>
        <v>S7</v>
      </c>
      <c r="IC3" s="23"/>
      <c r="ID3" s="24"/>
      <c r="IE3" s="22" t="str">
        <f>"S"&amp;_xlfn.ISOWEEKNUM(IE4)</f>
        <v>S7</v>
      </c>
      <c r="IF3" s="23"/>
      <c r="IG3" s="24"/>
      <c r="IH3" s="22" t="str">
        <f>"S"&amp;_xlfn.ISOWEEKNUM(IH4)</f>
        <v>S7</v>
      </c>
      <c r="II3" s="23"/>
      <c r="IJ3" s="24"/>
      <c r="IK3" s="22" t="str">
        <f>"S"&amp;_xlfn.ISOWEEKNUM(IK4)</f>
        <v>S7</v>
      </c>
      <c r="IL3" s="23"/>
      <c r="IM3" s="25"/>
      <c r="IN3" s="22" t="str">
        <f>"S"&amp;_xlfn.ISOWEEKNUM(IN4)</f>
        <v>S7</v>
      </c>
      <c r="IO3" s="23"/>
      <c r="IP3" s="24"/>
      <c r="IQ3" s="22" t="str">
        <f>"S"&amp;_xlfn.ISOWEEKNUM(IQ4)</f>
        <v>S7</v>
      </c>
      <c r="IR3" s="23"/>
      <c r="IS3" s="24"/>
      <c r="IT3" s="22" t="str">
        <f>"S"&amp;_xlfn.ISOWEEKNUM(IT4)</f>
        <v>S7</v>
      </c>
      <c r="IU3" s="23"/>
      <c r="IV3" s="24"/>
      <c r="IW3" s="22" t="str">
        <f>"S"&amp;_xlfn.ISOWEEKNUM(IW4)</f>
        <v>S8</v>
      </c>
      <c r="IX3" s="23"/>
      <c r="IY3" s="24"/>
      <c r="IZ3" s="22" t="str">
        <f>"S"&amp;_xlfn.ISOWEEKNUM(IZ4)</f>
        <v>S8</v>
      </c>
      <c r="JA3" s="23"/>
      <c r="JB3" s="24"/>
      <c r="JC3" s="22" t="str">
        <f>"S"&amp;_xlfn.ISOWEEKNUM(JC4)</f>
        <v>S8</v>
      </c>
      <c r="JD3" s="23"/>
      <c r="JE3" s="24"/>
      <c r="JF3" s="22" t="str">
        <f>"S"&amp;_xlfn.ISOWEEKNUM(JF4)</f>
        <v>S8</v>
      </c>
      <c r="JG3" s="23"/>
      <c r="JH3" s="24"/>
      <c r="JI3" s="22" t="str">
        <f>"S"&amp;_xlfn.ISOWEEKNUM(JI4)</f>
        <v>S8</v>
      </c>
      <c r="JJ3" s="23"/>
      <c r="JK3" s="24"/>
      <c r="JL3" s="22" t="str">
        <f>"S"&amp;_xlfn.ISOWEEKNUM(JL4)</f>
        <v>S8</v>
      </c>
      <c r="JM3" s="23"/>
      <c r="JN3" s="24"/>
      <c r="JO3" s="22" t="str">
        <f>"S"&amp;_xlfn.ISOWEEKNUM(JO4)</f>
        <v>S8</v>
      </c>
      <c r="JP3" s="23"/>
      <c r="JQ3" s="24"/>
    </row>
    <row r="4" spans="1:321" s="40" customFormat="1" ht="18.75" customHeight="1" x14ac:dyDescent="0.2">
      <c r="A4" s="31" t="s">
        <v>1</v>
      </c>
      <c r="B4" s="32">
        <f t="array" ref="B4">MAX(IF(E8:JQ8&lt;&gt;0,E7:JQ7))</f>
        <v>45301</v>
      </c>
      <c r="C4" s="33"/>
      <c r="D4" s="34"/>
      <c r="E4" s="35">
        <f>B3</f>
        <v>45257</v>
      </c>
      <c r="F4" s="36"/>
      <c r="G4" s="37"/>
      <c r="H4" s="35">
        <f>SUM(E4+1)</f>
        <v>45258</v>
      </c>
      <c r="I4" s="36"/>
      <c r="J4" s="37"/>
      <c r="K4" s="35">
        <f>SUM(H4+1)</f>
        <v>45259</v>
      </c>
      <c r="L4" s="36"/>
      <c r="M4" s="37"/>
      <c r="N4" s="35">
        <f>SUM(K4+1)</f>
        <v>45260</v>
      </c>
      <c r="O4" s="36"/>
      <c r="P4" s="37"/>
      <c r="Q4" s="35">
        <f>SUM(N4+1)</f>
        <v>45261</v>
      </c>
      <c r="R4" s="36"/>
      <c r="S4" s="37"/>
      <c r="T4" s="35">
        <f>SUM(Q4+1)</f>
        <v>45262</v>
      </c>
      <c r="U4" s="36"/>
      <c r="V4" s="37"/>
      <c r="W4" s="35">
        <f>SUM(T4+1)</f>
        <v>45263</v>
      </c>
      <c r="X4" s="36"/>
      <c r="Y4" s="37"/>
      <c r="Z4" s="35">
        <f>SUM(W4+1)</f>
        <v>45264</v>
      </c>
      <c r="AA4" s="36"/>
      <c r="AB4" s="37"/>
      <c r="AC4" s="35">
        <f>SUM(Z4+1)</f>
        <v>45265</v>
      </c>
      <c r="AD4" s="36"/>
      <c r="AE4" s="37"/>
      <c r="AF4" s="35">
        <f>SUM(AC4+1)</f>
        <v>45266</v>
      </c>
      <c r="AG4" s="36"/>
      <c r="AH4" s="37"/>
      <c r="AI4" s="35">
        <f>SUM(AF4+1)</f>
        <v>45267</v>
      </c>
      <c r="AJ4" s="36"/>
      <c r="AK4" s="37"/>
      <c r="AL4" s="35">
        <f>SUM(AI4+1)</f>
        <v>45268</v>
      </c>
      <c r="AM4" s="36"/>
      <c r="AN4" s="37"/>
      <c r="AO4" s="35">
        <f>SUM(AL4+1)</f>
        <v>45269</v>
      </c>
      <c r="AP4" s="36"/>
      <c r="AQ4" s="38"/>
      <c r="AR4" s="35">
        <f>SUM(AO4+1)</f>
        <v>45270</v>
      </c>
      <c r="AS4" s="36"/>
      <c r="AT4" s="37"/>
      <c r="AU4" s="35">
        <f>SUM(AR4+1)</f>
        <v>45271</v>
      </c>
      <c r="AV4" s="36"/>
      <c r="AW4" s="37"/>
      <c r="AX4" s="35">
        <f>SUM(AU4+1)</f>
        <v>45272</v>
      </c>
      <c r="AY4" s="36"/>
      <c r="AZ4" s="37"/>
      <c r="BA4" s="35">
        <f>SUM(AX4+1)</f>
        <v>45273</v>
      </c>
      <c r="BB4" s="36"/>
      <c r="BC4" s="37"/>
      <c r="BD4" s="35">
        <f>SUM(BA4+1)</f>
        <v>45274</v>
      </c>
      <c r="BE4" s="36"/>
      <c r="BF4" s="37"/>
      <c r="BG4" s="35">
        <f>SUM(BD4+1)</f>
        <v>45275</v>
      </c>
      <c r="BH4" s="36"/>
      <c r="BI4" s="37"/>
      <c r="BJ4" s="35">
        <f>SUM(BG4+1)</f>
        <v>45276</v>
      </c>
      <c r="BK4" s="36"/>
      <c r="BL4" s="37"/>
      <c r="BM4" s="35">
        <f>SUM(BJ4+1)</f>
        <v>45277</v>
      </c>
      <c r="BN4" s="36"/>
      <c r="BO4" s="37"/>
      <c r="BP4" s="35">
        <f>SUM(BM4+1)</f>
        <v>45278</v>
      </c>
      <c r="BQ4" s="36"/>
      <c r="BR4" s="37"/>
      <c r="BS4" s="35">
        <f>SUM(BP4+1)</f>
        <v>45279</v>
      </c>
      <c r="BT4" s="36"/>
      <c r="BU4" s="37"/>
      <c r="BV4" s="35">
        <f>SUM(BS4+1)</f>
        <v>45280</v>
      </c>
      <c r="BW4" s="36"/>
      <c r="BX4" s="38"/>
      <c r="BY4" s="35">
        <f>SUM(BV4+1)</f>
        <v>45281</v>
      </c>
      <c r="BZ4" s="36"/>
      <c r="CA4" s="37"/>
      <c r="CB4" s="35">
        <f>SUM(BY4+1)</f>
        <v>45282</v>
      </c>
      <c r="CC4" s="36"/>
      <c r="CD4" s="37"/>
      <c r="CE4" s="35">
        <f>SUM(CB4+1)</f>
        <v>45283</v>
      </c>
      <c r="CF4" s="36"/>
      <c r="CG4" s="37"/>
      <c r="CH4" s="35">
        <f>SUM(CE4+1)</f>
        <v>45284</v>
      </c>
      <c r="CI4" s="36"/>
      <c r="CJ4" s="37"/>
      <c r="CK4" s="35">
        <f>SUM(CH4+1)</f>
        <v>45285</v>
      </c>
      <c r="CL4" s="36"/>
      <c r="CM4" s="37"/>
      <c r="CN4" s="35">
        <f>SUM(CK4+1)</f>
        <v>45286</v>
      </c>
      <c r="CO4" s="36"/>
      <c r="CP4" s="37"/>
      <c r="CQ4" s="35">
        <f>SUM(CN4+1)</f>
        <v>45287</v>
      </c>
      <c r="CR4" s="36"/>
      <c r="CS4" s="38"/>
      <c r="CT4" s="35">
        <f>SUM(CQ4+1)</f>
        <v>45288</v>
      </c>
      <c r="CU4" s="36"/>
      <c r="CV4" s="38"/>
      <c r="CW4" s="35">
        <f>SUM(CT4+1)</f>
        <v>45289</v>
      </c>
      <c r="CX4" s="36"/>
      <c r="CY4" s="38"/>
      <c r="CZ4" s="35">
        <f>SUM(CW4+1)</f>
        <v>45290</v>
      </c>
      <c r="DA4" s="36"/>
      <c r="DB4" s="38"/>
      <c r="DC4" s="35">
        <f>SUM(CZ4+1)</f>
        <v>45291</v>
      </c>
      <c r="DD4" s="36"/>
      <c r="DE4" s="38"/>
      <c r="DF4" s="35">
        <f>SUM(DC4+1)</f>
        <v>45292</v>
      </c>
      <c r="DG4" s="36"/>
      <c r="DH4" s="38"/>
      <c r="DI4" s="35">
        <f>SUM(DF4+1)</f>
        <v>45293</v>
      </c>
      <c r="DJ4" s="36"/>
      <c r="DK4" s="38"/>
      <c r="DL4" s="35">
        <f>SUM(DI4+1)</f>
        <v>45294</v>
      </c>
      <c r="DM4" s="36"/>
      <c r="DN4" s="38"/>
      <c r="DO4" s="35">
        <f>SUM(DL4+1)</f>
        <v>45295</v>
      </c>
      <c r="DP4" s="36"/>
      <c r="DQ4" s="38"/>
      <c r="DR4" s="35">
        <f>SUM(DO4+1)</f>
        <v>45296</v>
      </c>
      <c r="DS4" s="36"/>
      <c r="DT4" s="37"/>
      <c r="DU4" s="35">
        <f>SUM(DR4+1)</f>
        <v>45297</v>
      </c>
      <c r="DV4" s="36"/>
      <c r="DW4" s="37"/>
      <c r="DX4" s="35">
        <f>SUM(DU4+1)</f>
        <v>45298</v>
      </c>
      <c r="DY4" s="36"/>
      <c r="DZ4" s="37"/>
      <c r="EA4" s="35">
        <f>SUM(DX4+1)</f>
        <v>45299</v>
      </c>
      <c r="EB4" s="36"/>
      <c r="EC4" s="37"/>
      <c r="ED4" s="35">
        <f>SUM(EA4+1)</f>
        <v>45300</v>
      </c>
      <c r="EE4" s="36"/>
      <c r="EF4" s="37"/>
      <c r="EG4" s="35">
        <f>SUM(ED4+1)</f>
        <v>45301</v>
      </c>
      <c r="EH4" s="36"/>
      <c r="EI4" s="37"/>
      <c r="EJ4" s="35">
        <f>SUM(EG4+1)</f>
        <v>45302</v>
      </c>
      <c r="EK4" s="36"/>
      <c r="EL4" s="37"/>
      <c r="EM4" s="35">
        <f>SUM(EJ4+1)</f>
        <v>45303</v>
      </c>
      <c r="EN4" s="36"/>
      <c r="EO4" s="37"/>
      <c r="EP4" s="35">
        <f>SUM(EM4+1)</f>
        <v>45304</v>
      </c>
      <c r="EQ4" s="36"/>
      <c r="ER4" s="37"/>
      <c r="ES4" s="35">
        <f>SUM(EP4+1)</f>
        <v>45305</v>
      </c>
      <c r="ET4" s="36"/>
      <c r="EU4" s="37"/>
      <c r="EV4" s="35">
        <f>SUM(ES4+1)</f>
        <v>45306</v>
      </c>
      <c r="EW4" s="36"/>
      <c r="EX4" s="37"/>
      <c r="EY4" s="35">
        <f>SUM(EV4+1)</f>
        <v>45307</v>
      </c>
      <c r="EZ4" s="36"/>
      <c r="FA4" s="37"/>
      <c r="FB4" s="35">
        <f>SUM(EY4+1)</f>
        <v>45308</v>
      </c>
      <c r="FC4" s="36"/>
      <c r="FD4" s="38"/>
      <c r="FE4" s="35">
        <f>SUM(FB4+1)</f>
        <v>45309</v>
      </c>
      <c r="FF4" s="36"/>
      <c r="FG4" s="37"/>
      <c r="FH4" s="35">
        <f>SUM(FE4+1)</f>
        <v>45310</v>
      </c>
      <c r="FI4" s="36"/>
      <c r="FJ4" s="37"/>
      <c r="FK4" s="35">
        <f>SUM(FH4+1)</f>
        <v>45311</v>
      </c>
      <c r="FL4" s="36"/>
      <c r="FM4" s="37"/>
      <c r="FN4" s="35">
        <f>SUM(FK4+1)</f>
        <v>45312</v>
      </c>
      <c r="FO4" s="36"/>
      <c r="FP4" s="37"/>
      <c r="FQ4" s="35">
        <f>SUM(FN4+1)</f>
        <v>45313</v>
      </c>
      <c r="FR4" s="36"/>
      <c r="FS4" s="37"/>
      <c r="FT4" s="35">
        <f>SUM(FQ4+1)</f>
        <v>45314</v>
      </c>
      <c r="FU4" s="36"/>
      <c r="FV4" s="37"/>
      <c r="FW4" s="35">
        <f>SUM(FT4+1)</f>
        <v>45315</v>
      </c>
      <c r="FX4" s="36"/>
      <c r="FY4" s="37"/>
      <c r="FZ4" s="35">
        <f>SUM(FW4+1)</f>
        <v>45316</v>
      </c>
      <c r="GA4" s="36"/>
      <c r="GB4" s="37"/>
      <c r="GC4" s="35">
        <f>SUM(FZ4+1)</f>
        <v>45317</v>
      </c>
      <c r="GD4" s="36"/>
      <c r="GE4" s="37"/>
      <c r="GF4" s="35">
        <f>SUM(GC4+1)</f>
        <v>45318</v>
      </c>
      <c r="GG4" s="36"/>
      <c r="GH4" s="37"/>
      <c r="GI4" s="35">
        <f>SUM(GF4+1)</f>
        <v>45319</v>
      </c>
      <c r="GJ4" s="36"/>
      <c r="GK4" s="37"/>
      <c r="GL4" s="35">
        <f>SUM(GI4+1)</f>
        <v>45320</v>
      </c>
      <c r="GM4" s="36"/>
      <c r="GN4" s="37"/>
      <c r="GO4" s="35">
        <f>SUM(GL4+1)</f>
        <v>45321</v>
      </c>
      <c r="GP4" s="36"/>
      <c r="GQ4" s="37"/>
      <c r="GR4" s="35">
        <f>SUM(GO4+1)</f>
        <v>45322</v>
      </c>
      <c r="GS4" s="36"/>
      <c r="GT4" s="37"/>
      <c r="GU4" s="35">
        <f>SUM(GR4+1)</f>
        <v>45323</v>
      </c>
      <c r="GV4" s="36"/>
      <c r="GW4" s="38"/>
      <c r="GX4" s="35">
        <f>SUM(GU4+1)</f>
        <v>45324</v>
      </c>
      <c r="GY4" s="36"/>
      <c r="GZ4" s="37"/>
      <c r="HA4" s="35">
        <f>SUM(GX4+1)</f>
        <v>45325</v>
      </c>
      <c r="HB4" s="36"/>
      <c r="HC4" s="37"/>
      <c r="HD4" s="35">
        <f>SUM(HA4+1)</f>
        <v>45326</v>
      </c>
      <c r="HE4" s="36"/>
      <c r="HF4" s="37"/>
      <c r="HG4" s="35">
        <f>SUM(HD4+1)</f>
        <v>45327</v>
      </c>
      <c r="HH4" s="36"/>
      <c r="HI4" s="37"/>
      <c r="HJ4" s="35">
        <f>SUM(HG4+1)</f>
        <v>45328</v>
      </c>
      <c r="HK4" s="36"/>
      <c r="HL4" s="37"/>
      <c r="HM4" s="35">
        <f>SUM(HJ4+1)</f>
        <v>45329</v>
      </c>
      <c r="HN4" s="36"/>
      <c r="HO4" s="37"/>
      <c r="HP4" s="35">
        <f>SUM(HM4+1)</f>
        <v>45330</v>
      </c>
      <c r="HQ4" s="36"/>
      <c r="HR4" s="37"/>
      <c r="HS4" s="35">
        <f>SUM(HP4+1)</f>
        <v>45331</v>
      </c>
      <c r="HT4" s="36"/>
      <c r="HU4" s="37"/>
      <c r="HV4" s="35">
        <f>SUM(HS4+1)</f>
        <v>45332</v>
      </c>
      <c r="HW4" s="36"/>
      <c r="HX4" s="37"/>
      <c r="HY4" s="35">
        <f>SUM(HV4+1)</f>
        <v>45333</v>
      </c>
      <c r="HZ4" s="36"/>
      <c r="IA4" s="37"/>
      <c r="IB4" s="35">
        <f>SUM(HY4+1)</f>
        <v>45334</v>
      </c>
      <c r="IC4" s="36"/>
      <c r="ID4" s="37"/>
      <c r="IE4" s="35">
        <f>SUM(IB4+1)</f>
        <v>45335</v>
      </c>
      <c r="IF4" s="36"/>
      <c r="IG4" s="37"/>
      <c r="IH4" s="35">
        <f>SUM(IE4+1)</f>
        <v>45336</v>
      </c>
      <c r="II4" s="36"/>
      <c r="IJ4" s="37"/>
      <c r="IK4" s="35">
        <f>SUM(IH4+1)</f>
        <v>45337</v>
      </c>
      <c r="IL4" s="36"/>
      <c r="IM4" s="38"/>
      <c r="IN4" s="35">
        <f>SUM(IK4+1)</f>
        <v>45338</v>
      </c>
      <c r="IO4" s="36"/>
      <c r="IP4" s="37"/>
      <c r="IQ4" s="35">
        <f>SUM(IN4+1)</f>
        <v>45339</v>
      </c>
      <c r="IR4" s="36"/>
      <c r="IS4" s="37"/>
      <c r="IT4" s="35">
        <f>SUM(IQ4+1)</f>
        <v>45340</v>
      </c>
      <c r="IU4" s="36"/>
      <c r="IV4" s="37"/>
      <c r="IW4" s="35">
        <f>SUM(IT4+1)</f>
        <v>45341</v>
      </c>
      <c r="IX4" s="36"/>
      <c r="IY4" s="37"/>
      <c r="IZ4" s="35">
        <f>SUM(IW4+1)</f>
        <v>45342</v>
      </c>
      <c r="JA4" s="36"/>
      <c r="JB4" s="37"/>
      <c r="JC4" s="35">
        <f>SUM(IZ4+1)</f>
        <v>45343</v>
      </c>
      <c r="JD4" s="36"/>
      <c r="JE4" s="37"/>
      <c r="JF4" s="35">
        <f>SUM(JC4+1)</f>
        <v>45344</v>
      </c>
      <c r="JG4" s="36"/>
      <c r="JH4" s="37"/>
      <c r="JI4" s="35">
        <f>SUM(JF4+1)</f>
        <v>45345</v>
      </c>
      <c r="JJ4" s="36"/>
      <c r="JK4" s="37"/>
      <c r="JL4" s="35">
        <f>SUM(JI4+1)</f>
        <v>45346</v>
      </c>
      <c r="JM4" s="36"/>
      <c r="JN4" s="37"/>
      <c r="JO4" s="35">
        <f>SUM(JL4+1)</f>
        <v>45347</v>
      </c>
      <c r="JP4" s="36"/>
      <c r="JQ4" s="37"/>
      <c r="JR4" s="39"/>
      <c r="JS4" s="39"/>
      <c r="JT4" s="39"/>
      <c r="JU4" s="39"/>
      <c r="JV4" s="39"/>
      <c r="JW4" s="39"/>
      <c r="JX4" s="39"/>
      <c r="JY4" s="39"/>
      <c r="JZ4" s="39"/>
      <c r="KA4" s="39"/>
      <c r="KB4" s="39"/>
      <c r="KC4" s="39"/>
      <c r="KD4" s="39"/>
      <c r="KE4" s="39"/>
      <c r="KF4" s="39"/>
      <c r="KG4" s="39"/>
      <c r="KH4" s="39"/>
      <c r="KI4" s="39"/>
      <c r="KJ4" s="39"/>
      <c r="KK4" s="39"/>
      <c r="KL4" s="39"/>
      <c r="KM4" s="39"/>
      <c r="KN4" s="39"/>
      <c r="KO4" s="39"/>
      <c r="KP4" s="39"/>
      <c r="KQ4" s="39"/>
      <c r="KR4" s="39"/>
      <c r="KS4" s="39"/>
      <c r="KT4" s="39"/>
      <c r="KU4" s="39"/>
      <c r="KV4" s="39"/>
      <c r="KW4" s="39"/>
      <c r="KX4" s="39"/>
      <c r="KY4" s="39"/>
      <c r="KZ4" s="39"/>
      <c r="LA4" s="39"/>
      <c r="LB4" s="39"/>
      <c r="LC4" s="39"/>
      <c r="LD4" s="39"/>
      <c r="LE4" s="39"/>
      <c r="LF4" s="39"/>
      <c r="LG4" s="39"/>
      <c r="LH4" s="39"/>
      <c r="LI4" s="39"/>
    </row>
    <row r="5" spans="1:321" s="50" customFormat="1" x14ac:dyDescent="0.2">
      <c r="A5" s="41"/>
      <c r="B5" s="42"/>
      <c r="C5" s="43"/>
      <c r="D5" s="43">
        <f>SUMPRODUCT((C9:C69="INTEDP")*(D9:D69="Actif"))</f>
        <v>0</v>
      </c>
      <c r="E5" s="44">
        <f>(E4)</f>
        <v>45257</v>
      </c>
      <c r="F5" s="45"/>
      <c r="G5" s="46"/>
      <c r="H5" s="44">
        <f>SUM(E5+1)</f>
        <v>45258</v>
      </c>
      <c r="I5" s="45"/>
      <c r="J5" s="46"/>
      <c r="K5" s="44">
        <f>SUM(H5+1)</f>
        <v>45259</v>
      </c>
      <c r="L5" s="45"/>
      <c r="M5" s="46"/>
      <c r="N5" s="44">
        <f>SUM(K5+1)</f>
        <v>45260</v>
      </c>
      <c r="O5" s="45"/>
      <c r="P5" s="46"/>
      <c r="Q5" s="44">
        <f>SUM(N5+1)</f>
        <v>45261</v>
      </c>
      <c r="R5" s="45"/>
      <c r="S5" s="46"/>
      <c r="T5" s="44">
        <f>SUM(Q5+1)</f>
        <v>45262</v>
      </c>
      <c r="U5" s="45"/>
      <c r="V5" s="46"/>
      <c r="W5" s="44">
        <f>SUM(T5+1)</f>
        <v>45263</v>
      </c>
      <c r="X5" s="45"/>
      <c r="Y5" s="46"/>
      <c r="Z5" s="44">
        <f>SUM(W5+1)</f>
        <v>45264</v>
      </c>
      <c r="AA5" s="45"/>
      <c r="AB5" s="46"/>
      <c r="AC5" s="44">
        <f>SUM(Z5+1)</f>
        <v>45265</v>
      </c>
      <c r="AD5" s="45"/>
      <c r="AE5" s="46"/>
      <c r="AF5" s="44">
        <f>SUM(AC5+1)</f>
        <v>45266</v>
      </c>
      <c r="AG5" s="45"/>
      <c r="AH5" s="46"/>
      <c r="AI5" s="44">
        <f>SUM(AF5+1)</f>
        <v>45267</v>
      </c>
      <c r="AJ5" s="45"/>
      <c r="AK5" s="46"/>
      <c r="AL5" s="44">
        <f>SUM(AI5+1)</f>
        <v>45268</v>
      </c>
      <c r="AM5" s="45"/>
      <c r="AN5" s="46"/>
      <c r="AO5" s="44">
        <f>SUM(AL5+1)</f>
        <v>45269</v>
      </c>
      <c r="AP5" s="45"/>
      <c r="AQ5" s="47"/>
      <c r="AR5" s="44">
        <f>SUM(AO5+1)</f>
        <v>45270</v>
      </c>
      <c r="AS5" s="45"/>
      <c r="AT5" s="46"/>
      <c r="AU5" s="44">
        <f>SUM(AR5+1)</f>
        <v>45271</v>
      </c>
      <c r="AV5" s="45"/>
      <c r="AW5" s="46"/>
      <c r="AX5" s="44">
        <f>SUM(AU5+1)</f>
        <v>45272</v>
      </c>
      <c r="AY5" s="45"/>
      <c r="AZ5" s="46"/>
      <c r="BA5" s="44">
        <f>SUM(AX5+1)</f>
        <v>45273</v>
      </c>
      <c r="BB5" s="45"/>
      <c r="BC5" s="46"/>
      <c r="BD5" s="44">
        <f>SUM(BA5+1)</f>
        <v>45274</v>
      </c>
      <c r="BE5" s="45"/>
      <c r="BF5" s="46"/>
      <c r="BG5" s="44">
        <f>SUM(BD5+1)</f>
        <v>45275</v>
      </c>
      <c r="BH5" s="45"/>
      <c r="BI5" s="46"/>
      <c r="BJ5" s="44">
        <f>SUM(BG5+1)</f>
        <v>45276</v>
      </c>
      <c r="BK5" s="45"/>
      <c r="BL5" s="46"/>
      <c r="BM5" s="44">
        <f>SUM(BJ5+1)</f>
        <v>45277</v>
      </c>
      <c r="BN5" s="45"/>
      <c r="BO5" s="46"/>
      <c r="BP5" s="44">
        <f>SUM(BM5+1)</f>
        <v>45278</v>
      </c>
      <c r="BQ5" s="45"/>
      <c r="BR5" s="46"/>
      <c r="BS5" s="44">
        <f>SUM(BP5+1)</f>
        <v>45279</v>
      </c>
      <c r="BT5" s="45"/>
      <c r="BU5" s="46"/>
      <c r="BV5" s="44">
        <f>SUM(BS5+1)</f>
        <v>45280</v>
      </c>
      <c r="BW5" s="45"/>
      <c r="BX5" s="47"/>
      <c r="BY5" s="44">
        <f>SUM(BV5+1)</f>
        <v>45281</v>
      </c>
      <c r="BZ5" s="45"/>
      <c r="CA5" s="46"/>
      <c r="CB5" s="44">
        <f>SUM(BY5+1)</f>
        <v>45282</v>
      </c>
      <c r="CC5" s="45"/>
      <c r="CD5" s="46"/>
      <c r="CE5" s="44">
        <f>SUM(CB5+1)</f>
        <v>45283</v>
      </c>
      <c r="CF5" s="45"/>
      <c r="CG5" s="46"/>
      <c r="CH5" s="44">
        <f>SUM(CE5+1)</f>
        <v>45284</v>
      </c>
      <c r="CI5" s="45"/>
      <c r="CJ5" s="46"/>
      <c r="CK5" s="44">
        <f>SUM(CH5+1)</f>
        <v>45285</v>
      </c>
      <c r="CL5" s="45"/>
      <c r="CM5" s="46"/>
      <c r="CN5" s="44">
        <f>SUM(CK5+1)</f>
        <v>45286</v>
      </c>
      <c r="CO5" s="45"/>
      <c r="CP5" s="46"/>
      <c r="CQ5" s="44">
        <f>SUM(CN5+1)</f>
        <v>45287</v>
      </c>
      <c r="CR5" s="45"/>
      <c r="CS5" s="47"/>
      <c r="CT5" s="44">
        <f>SUM(CQ5+1)</f>
        <v>45288</v>
      </c>
      <c r="CU5" s="45"/>
      <c r="CV5" s="47"/>
      <c r="CW5" s="44">
        <f>SUM(CT5+1)</f>
        <v>45289</v>
      </c>
      <c r="CX5" s="45"/>
      <c r="CY5" s="47"/>
      <c r="CZ5" s="44">
        <f>SUM(CW5+1)</f>
        <v>45290</v>
      </c>
      <c r="DA5" s="45"/>
      <c r="DB5" s="47"/>
      <c r="DC5" s="44">
        <f>SUM(CZ5+1)</f>
        <v>45291</v>
      </c>
      <c r="DD5" s="45"/>
      <c r="DE5" s="47"/>
      <c r="DF5" s="44">
        <f>SUM(DC5+1)</f>
        <v>45292</v>
      </c>
      <c r="DG5" s="45"/>
      <c r="DH5" s="47"/>
      <c r="DI5" s="44">
        <f>SUM(DF5+1)</f>
        <v>45293</v>
      </c>
      <c r="DJ5" s="45"/>
      <c r="DK5" s="47"/>
      <c r="DL5" s="44">
        <f>SUM(DI5+1)</f>
        <v>45294</v>
      </c>
      <c r="DM5" s="45"/>
      <c r="DN5" s="47"/>
      <c r="DO5" s="44">
        <f>SUM(DL5+1)</f>
        <v>45295</v>
      </c>
      <c r="DP5" s="45"/>
      <c r="DQ5" s="47"/>
      <c r="DR5" s="44">
        <f>SUM(DO5+1)</f>
        <v>45296</v>
      </c>
      <c r="DS5" s="45"/>
      <c r="DT5" s="46"/>
      <c r="DU5" s="44">
        <f>SUM(DR5+1)</f>
        <v>45297</v>
      </c>
      <c r="DV5" s="45"/>
      <c r="DW5" s="46"/>
      <c r="DX5" s="44">
        <f>SUM(DU5+1)</f>
        <v>45298</v>
      </c>
      <c r="DY5" s="45"/>
      <c r="DZ5" s="46"/>
      <c r="EA5" s="44">
        <f>SUM(DX5+1)</f>
        <v>45299</v>
      </c>
      <c r="EB5" s="45"/>
      <c r="EC5" s="46"/>
      <c r="ED5" s="44">
        <f>SUM(EA5+1)</f>
        <v>45300</v>
      </c>
      <c r="EE5" s="45"/>
      <c r="EF5" s="46"/>
      <c r="EG5" s="44">
        <f>SUM(ED5+1)</f>
        <v>45301</v>
      </c>
      <c r="EH5" s="45"/>
      <c r="EI5" s="46"/>
      <c r="EJ5" s="44">
        <f>SUM(EG5+1)</f>
        <v>45302</v>
      </c>
      <c r="EK5" s="45"/>
      <c r="EL5" s="46"/>
      <c r="EM5" s="44">
        <f>SUM(EJ5+1)</f>
        <v>45303</v>
      </c>
      <c r="EN5" s="45"/>
      <c r="EO5" s="46"/>
      <c r="EP5" s="44">
        <f>SUM(EM5+1)</f>
        <v>45304</v>
      </c>
      <c r="EQ5" s="45"/>
      <c r="ER5" s="46"/>
      <c r="ES5" s="44">
        <f>SUM(EP5+1)</f>
        <v>45305</v>
      </c>
      <c r="ET5" s="45"/>
      <c r="EU5" s="46"/>
      <c r="EV5" s="44">
        <f>SUM(ES5+1)</f>
        <v>45306</v>
      </c>
      <c r="EW5" s="45"/>
      <c r="EX5" s="46"/>
      <c r="EY5" s="44">
        <f>SUM(EV5+1)</f>
        <v>45307</v>
      </c>
      <c r="EZ5" s="45"/>
      <c r="FA5" s="46"/>
      <c r="FB5" s="44">
        <f>SUM(EY5+1)</f>
        <v>45308</v>
      </c>
      <c r="FC5" s="45"/>
      <c r="FD5" s="47"/>
      <c r="FE5" s="44">
        <f>SUM(FB5+1)</f>
        <v>45309</v>
      </c>
      <c r="FF5" s="45"/>
      <c r="FG5" s="46"/>
      <c r="FH5" s="44">
        <f>SUM(FE5+1)</f>
        <v>45310</v>
      </c>
      <c r="FI5" s="45"/>
      <c r="FJ5" s="46"/>
      <c r="FK5" s="44">
        <f>SUM(FH5+1)</f>
        <v>45311</v>
      </c>
      <c r="FL5" s="45"/>
      <c r="FM5" s="46"/>
      <c r="FN5" s="44">
        <f>SUM(FK5+1)</f>
        <v>45312</v>
      </c>
      <c r="FO5" s="45"/>
      <c r="FP5" s="46"/>
      <c r="FQ5" s="44">
        <f>SUM(FN5+1)</f>
        <v>45313</v>
      </c>
      <c r="FR5" s="45"/>
      <c r="FS5" s="46"/>
      <c r="FT5" s="44">
        <f>SUM(FQ5+1)</f>
        <v>45314</v>
      </c>
      <c r="FU5" s="45"/>
      <c r="FV5" s="46"/>
      <c r="FW5" s="44">
        <f>SUM(FT5+1)</f>
        <v>45315</v>
      </c>
      <c r="FX5" s="45"/>
      <c r="FY5" s="46"/>
      <c r="FZ5" s="44">
        <f>SUM(FW5+1)</f>
        <v>45316</v>
      </c>
      <c r="GA5" s="45"/>
      <c r="GB5" s="46"/>
      <c r="GC5" s="44">
        <f>SUM(FZ5+1)</f>
        <v>45317</v>
      </c>
      <c r="GD5" s="45"/>
      <c r="GE5" s="46"/>
      <c r="GF5" s="44">
        <f>SUM(GC5+1)</f>
        <v>45318</v>
      </c>
      <c r="GG5" s="45"/>
      <c r="GH5" s="46"/>
      <c r="GI5" s="44">
        <f>SUM(GF5+1)</f>
        <v>45319</v>
      </c>
      <c r="GJ5" s="45"/>
      <c r="GK5" s="46"/>
      <c r="GL5" s="44">
        <f>SUM(GI5+1)</f>
        <v>45320</v>
      </c>
      <c r="GM5" s="45"/>
      <c r="GN5" s="46"/>
      <c r="GO5" s="44">
        <f>SUM(GL5+1)</f>
        <v>45321</v>
      </c>
      <c r="GP5" s="45"/>
      <c r="GQ5" s="46"/>
      <c r="GR5" s="44">
        <f>SUM(GO5+1)</f>
        <v>45322</v>
      </c>
      <c r="GS5" s="45"/>
      <c r="GT5" s="46"/>
      <c r="GU5" s="44">
        <f>SUM(GR5+1)</f>
        <v>45323</v>
      </c>
      <c r="GV5" s="45"/>
      <c r="GW5" s="47"/>
      <c r="GX5" s="44">
        <f>SUM(GU5+1)</f>
        <v>45324</v>
      </c>
      <c r="GY5" s="45"/>
      <c r="GZ5" s="46"/>
      <c r="HA5" s="44">
        <f>SUM(GX5+1)</f>
        <v>45325</v>
      </c>
      <c r="HB5" s="45"/>
      <c r="HC5" s="46"/>
      <c r="HD5" s="44">
        <f>SUM(HA5+1)</f>
        <v>45326</v>
      </c>
      <c r="HE5" s="45"/>
      <c r="HF5" s="46"/>
      <c r="HG5" s="44">
        <f>SUM(HD5+1)</f>
        <v>45327</v>
      </c>
      <c r="HH5" s="45"/>
      <c r="HI5" s="46"/>
      <c r="HJ5" s="44">
        <f>SUM(HG5+1)</f>
        <v>45328</v>
      </c>
      <c r="HK5" s="45"/>
      <c r="HL5" s="46"/>
      <c r="HM5" s="44">
        <f>SUM(HJ5+1)</f>
        <v>45329</v>
      </c>
      <c r="HN5" s="45"/>
      <c r="HO5" s="46"/>
      <c r="HP5" s="44">
        <f>SUM(HM5+1)</f>
        <v>45330</v>
      </c>
      <c r="HQ5" s="45"/>
      <c r="HR5" s="46"/>
      <c r="HS5" s="44">
        <f>SUM(HP5+1)</f>
        <v>45331</v>
      </c>
      <c r="HT5" s="45"/>
      <c r="HU5" s="46"/>
      <c r="HV5" s="44">
        <f>SUM(HS5+1)</f>
        <v>45332</v>
      </c>
      <c r="HW5" s="45"/>
      <c r="HX5" s="46"/>
      <c r="HY5" s="44">
        <f>SUM(HV5+1)</f>
        <v>45333</v>
      </c>
      <c r="HZ5" s="45"/>
      <c r="IA5" s="46"/>
      <c r="IB5" s="44">
        <f>SUM(HY5+1)</f>
        <v>45334</v>
      </c>
      <c r="IC5" s="45"/>
      <c r="ID5" s="46"/>
      <c r="IE5" s="44">
        <f>SUM(IB5+1)</f>
        <v>45335</v>
      </c>
      <c r="IF5" s="45"/>
      <c r="IG5" s="46"/>
      <c r="IH5" s="44">
        <f>SUM(IE5+1)</f>
        <v>45336</v>
      </c>
      <c r="II5" s="45"/>
      <c r="IJ5" s="46"/>
      <c r="IK5" s="44">
        <f>SUM(IH5+1)</f>
        <v>45337</v>
      </c>
      <c r="IL5" s="45"/>
      <c r="IM5" s="47"/>
      <c r="IN5" s="44">
        <f>SUM(IK5+1)</f>
        <v>45338</v>
      </c>
      <c r="IO5" s="45"/>
      <c r="IP5" s="46"/>
      <c r="IQ5" s="44">
        <f>SUM(IN5+1)</f>
        <v>45339</v>
      </c>
      <c r="IR5" s="45"/>
      <c r="IS5" s="46"/>
      <c r="IT5" s="44">
        <f>SUM(IQ5+1)</f>
        <v>45340</v>
      </c>
      <c r="IU5" s="45"/>
      <c r="IV5" s="46"/>
      <c r="IW5" s="44">
        <f>SUM(IT5+1)</f>
        <v>45341</v>
      </c>
      <c r="IX5" s="45"/>
      <c r="IY5" s="46"/>
      <c r="IZ5" s="44">
        <f>SUM(IW5+1)</f>
        <v>45342</v>
      </c>
      <c r="JA5" s="45"/>
      <c r="JB5" s="46"/>
      <c r="JC5" s="44">
        <f>SUM(IZ5+1)</f>
        <v>45343</v>
      </c>
      <c r="JD5" s="45"/>
      <c r="JE5" s="46"/>
      <c r="JF5" s="44">
        <f>SUM(JC5+1)</f>
        <v>45344</v>
      </c>
      <c r="JG5" s="45"/>
      <c r="JH5" s="46"/>
      <c r="JI5" s="44">
        <f>SUM(JF5+1)</f>
        <v>45345</v>
      </c>
      <c r="JJ5" s="45"/>
      <c r="JK5" s="46"/>
      <c r="JL5" s="44">
        <f>SUM(JI5+1)</f>
        <v>45346</v>
      </c>
      <c r="JM5" s="45"/>
      <c r="JN5" s="46"/>
      <c r="JO5" s="44">
        <f>SUM(JL5+1)</f>
        <v>45347</v>
      </c>
      <c r="JP5" s="45"/>
      <c r="JQ5" s="46"/>
      <c r="JR5" s="48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</row>
    <row r="6" spans="1:321" s="50" customFormat="1" ht="13.5" thickBot="1" x14ac:dyDescent="0.25">
      <c r="A6" s="51" t="s">
        <v>2</v>
      </c>
      <c r="B6" s="51" t="s">
        <v>3</v>
      </c>
      <c r="C6" s="51" t="s">
        <v>4</v>
      </c>
      <c r="D6" s="52"/>
      <c r="E6" s="53" t="s">
        <v>5</v>
      </c>
      <c r="F6" s="54" t="s">
        <v>6</v>
      </c>
      <c r="G6" s="55" t="s">
        <v>7</v>
      </c>
      <c r="H6" s="53" t="s">
        <v>5</v>
      </c>
      <c r="I6" s="54" t="s">
        <v>6</v>
      </c>
      <c r="J6" s="55" t="s">
        <v>7</v>
      </c>
      <c r="K6" s="53" t="s">
        <v>5</v>
      </c>
      <c r="L6" s="54" t="s">
        <v>6</v>
      </c>
      <c r="M6" s="55" t="s">
        <v>7</v>
      </c>
      <c r="N6" s="53" t="s">
        <v>5</v>
      </c>
      <c r="O6" s="54" t="s">
        <v>6</v>
      </c>
      <c r="P6" s="55" t="s">
        <v>7</v>
      </c>
      <c r="Q6" s="53" t="s">
        <v>5</v>
      </c>
      <c r="R6" s="54" t="s">
        <v>6</v>
      </c>
      <c r="S6" s="55" t="s">
        <v>7</v>
      </c>
      <c r="T6" s="53" t="s">
        <v>5</v>
      </c>
      <c r="U6" s="54" t="s">
        <v>6</v>
      </c>
      <c r="V6" s="55" t="s">
        <v>7</v>
      </c>
      <c r="W6" s="53" t="s">
        <v>5</v>
      </c>
      <c r="X6" s="54" t="s">
        <v>6</v>
      </c>
      <c r="Y6" s="55" t="s">
        <v>7</v>
      </c>
      <c r="Z6" s="53" t="s">
        <v>5</v>
      </c>
      <c r="AA6" s="54" t="s">
        <v>6</v>
      </c>
      <c r="AB6" s="55" t="s">
        <v>7</v>
      </c>
      <c r="AC6" s="53" t="s">
        <v>5</v>
      </c>
      <c r="AD6" s="54" t="s">
        <v>6</v>
      </c>
      <c r="AE6" s="55" t="s">
        <v>7</v>
      </c>
      <c r="AF6" s="53" t="s">
        <v>5</v>
      </c>
      <c r="AG6" s="54" t="s">
        <v>6</v>
      </c>
      <c r="AH6" s="55" t="s">
        <v>7</v>
      </c>
      <c r="AI6" s="53" t="s">
        <v>5</v>
      </c>
      <c r="AJ6" s="54" t="s">
        <v>6</v>
      </c>
      <c r="AK6" s="55" t="s">
        <v>7</v>
      </c>
      <c r="AL6" s="53" t="s">
        <v>5</v>
      </c>
      <c r="AM6" s="54" t="s">
        <v>6</v>
      </c>
      <c r="AN6" s="55" t="s">
        <v>7</v>
      </c>
      <c r="AO6" s="53" t="s">
        <v>5</v>
      </c>
      <c r="AP6" s="54" t="s">
        <v>6</v>
      </c>
      <c r="AQ6" s="56" t="s">
        <v>7</v>
      </c>
      <c r="AR6" s="53" t="s">
        <v>5</v>
      </c>
      <c r="AS6" s="54" t="s">
        <v>6</v>
      </c>
      <c r="AT6" s="55" t="s">
        <v>7</v>
      </c>
      <c r="AU6" s="53" t="s">
        <v>5</v>
      </c>
      <c r="AV6" s="54" t="s">
        <v>6</v>
      </c>
      <c r="AW6" s="55" t="s">
        <v>7</v>
      </c>
      <c r="AX6" s="53" t="s">
        <v>5</v>
      </c>
      <c r="AY6" s="54" t="s">
        <v>6</v>
      </c>
      <c r="AZ6" s="55" t="s">
        <v>7</v>
      </c>
      <c r="BA6" s="53" t="s">
        <v>5</v>
      </c>
      <c r="BB6" s="54" t="s">
        <v>6</v>
      </c>
      <c r="BC6" s="55" t="s">
        <v>7</v>
      </c>
      <c r="BD6" s="53" t="s">
        <v>5</v>
      </c>
      <c r="BE6" s="54" t="s">
        <v>6</v>
      </c>
      <c r="BF6" s="55" t="s">
        <v>7</v>
      </c>
      <c r="BG6" s="53" t="s">
        <v>5</v>
      </c>
      <c r="BH6" s="54" t="s">
        <v>6</v>
      </c>
      <c r="BI6" s="55" t="s">
        <v>7</v>
      </c>
      <c r="BJ6" s="53" t="s">
        <v>5</v>
      </c>
      <c r="BK6" s="54" t="s">
        <v>6</v>
      </c>
      <c r="BL6" s="55" t="s">
        <v>7</v>
      </c>
      <c r="BM6" s="53" t="s">
        <v>5</v>
      </c>
      <c r="BN6" s="54" t="s">
        <v>6</v>
      </c>
      <c r="BO6" s="55" t="s">
        <v>7</v>
      </c>
      <c r="BP6" s="53" t="s">
        <v>5</v>
      </c>
      <c r="BQ6" s="54" t="s">
        <v>6</v>
      </c>
      <c r="BR6" s="55" t="s">
        <v>7</v>
      </c>
      <c r="BS6" s="53" t="s">
        <v>5</v>
      </c>
      <c r="BT6" s="54" t="s">
        <v>6</v>
      </c>
      <c r="BU6" s="55" t="s">
        <v>7</v>
      </c>
      <c r="BV6" s="53" t="s">
        <v>5</v>
      </c>
      <c r="BW6" s="54" t="s">
        <v>6</v>
      </c>
      <c r="BX6" s="56" t="s">
        <v>7</v>
      </c>
      <c r="BY6" s="53" t="s">
        <v>5</v>
      </c>
      <c r="BZ6" s="54" t="s">
        <v>6</v>
      </c>
      <c r="CA6" s="55" t="s">
        <v>7</v>
      </c>
      <c r="CB6" s="53" t="s">
        <v>5</v>
      </c>
      <c r="CC6" s="54" t="s">
        <v>6</v>
      </c>
      <c r="CD6" s="55" t="s">
        <v>7</v>
      </c>
      <c r="CE6" s="53" t="s">
        <v>5</v>
      </c>
      <c r="CF6" s="54" t="s">
        <v>6</v>
      </c>
      <c r="CG6" s="55" t="s">
        <v>7</v>
      </c>
      <c r="CH6" s="53" t="s">
        <v>5</v>
      </c>
      <c r="CI6" s="54" t="s">
        <v>6</v>
      </c>
      <c r="CJ6" s="55" t="s">
        <v>7</v>
      </c>
      <c r="CK6" s="53" t="s">
        <v>5</v>
      </c>
      <c r="CL6" s="54" t="s">
        <v>6</v>
      </c>
      <c r="CM6" s="55" t="s">
        <v>7</v>
      </c>
      <c r="CN6" s="53" t="s">
        <v>5</v>
      </c>
      <c r="CO6" s="54" t="s">
        <v>6</v>
      </c>
      <c r="CP6" s="55" t="s">
        <v>7</v>
      </c>
      <c r="CQ6" s="53" t="s">
        <v>5</v>
      </c>
      <c r="CR6" s="54" t="s">
        <v>6</v>
      </c>
      <c r="CS6" s="56" t="s">
        <v>7</v>
      </c>
      <c r="CT6" s="53" t="s">
        <v>5</v>
      </c>
      <c r="CU6" s="54" t="s">
        <v>6</v>
      </c>
      <c r="CV6" s="55" t="s">
        <v>7</v>
      </c>
      <c r="CW6" s="53" t="s">
        <v>5</v>
      </c>
      <c r="CX6" s="54" t="s">
        <v>6</v>
      </c>
      <c r="CY6" s="55" t="s">
        <v>7</v>
      </c>
      <c r="CZ6" s="53" t="s">
        <v>5</v>
      </c>
      <c r="DA6" s="54" t="s">
        <v>6</v>
      </c>
      <c r="DB6" s="55" t="s">
        <v>7</v>
      </c>
      <c r="DC6" s="53" t="s">
        <v>5</v>
      </c>
      <c r="DD6" s="54" t="s">
        <v>6</v>
      </c>
      <c r="DE6" s="55" t="s">
        <v>7</v>
      </c>
      <c r="DF6" s="53" t="s">
        <v>5</v>
      </c>
      <c r="DG6" s="54" t="s">
        <v>6</v>
      </c>
      <c r="DH6" s="55" t="s">
        <v>7</v>
      </c>
      <c r="DI6" s="53" t="s">
        <v>5</v>
      </c>
      <c r="DJ6" s="54" t="s">
        <v>6</v>
      </c>
      <c r="DK6" s="55" t="s">
        <v>7</v>
      </c>
      <c r="DL6" s="53" t="s">
        <v>5</v>
      </c>
      <c r="DM6" s="54" t="s">
        <v>6</v>
      </c>
      <c r="DN6" s="55" t="s">
        <v>7</v>
      </c>
      <c r="DO6" s="53" t="s">
        <v>5</v>
      </c>
      <c r="DP6" s="54" t="s">
        <v>6</v>
      </c>
      <c r="DQ6" s="56" t="s">
        <v>7</v>
      </c>
      <c r="DR6" s="53" t="s">
        <v>5</v>
      </c>
      <c r="DS6" s="54" t="s">
        <v>6</v>
      </c>
      <c r="DT6" s="55" t="s">
        <v>7</v>
      </c>
      <c r="DU6" s="53" t="s">
        <v>5</v>
      </c>
      <c r="DV6" s="54" t="s">
        <v>6</v>
      </c>
      <c r="DW6" s="55" t="s">
        <v>7</v>
      </c>
      <c r="DX6" s="53" t="s">
        <v>5</v>
      </c>
      <c r="DY6" s="54" t="s">
        <v>6</v>
      </c>
      <c r="DZ6" s="55" t="s">
        <v>7</v>
      </c>
      <c r="EA6" s="53" t="s">
        <v>5</v>
      </c>
      <c r="EB6" s="54" t="s">
        <v>6</v>
      </c>
      <c r="EC6" s="55" t="s">
        <v>7</v>
      </c>
      <c r="ED6" s="53" t="s">
        <v>5</v>
      </c>
      <c r="EE6" s="54" t="s">
        <v>6</v>
      </c>
      <c r="EF6" s="55" t="s">
        <v>7</v>
      </c>
      <c r="EG6" s="53" t="s">
        <v>5</v>
      </c>
      <c r="EH6" s="54" t="s">
        <v>6</v>
      </c>
      <c r="EI6" s="55" t="s">
        <v>7</v>
      </c>
      <c r="EJ6" s="53" t="s">
        <v>5</v>
      </c>
      <c r="EK6" s="54" t="s">
        <v>6</v>
      </c>
      <c r="EL6" s="55" t="s">
        <v>7</v>
      </c>
      <c r="EM6" s="53" t="s">
        <v>5</v>
      </c>
      <c r="EN6" s="54" t="s">
        <v>6</v>
      </c>
      <c r="EO6" s="55" t="s">
        <v>7</v>
      </c>
      <c r="EP6" s="53" t="s">
        <v>5</v>
      </c>
      <c r="EQ6" s="54" t="s">
        <v>6</v>
      </c>
      <c r="ER6" s="55" t="s">
        <v>7</v>
      </c>
      <c r="ES6" s="53" t="s">
        <v>5</v>
      </c>
      <c r="ET6" s="54" t="s">
        <v>6</v>
      </c>
      <c r="EU6" s="55" t="s">
        <v>7</v>
      </c>
      <c r="EV6" s="53" t="s">
        <v>5</v>
      </c>
      <c r="EW6" s="54" t="s">
        <v>6</v>
      </c>
      <c r="EX6" s="55" t="s">
        <v>7</v>
      </c>
      <c r="EY6" s="53" t="s">
        <v>5</v>
      </c>
      <c r="EZ6" s="54" t="s">
        <v>6</v>
      </c>
      <c r="FA6" s="55" t="s">
        <v>7</v>
      </c>
      <c r="FB6" s="53" t="s">
        <v>5</v>
      </c>
      <c r="FC6" s="54" t="s">
        <v>6</v>
      </c>
      <c r="FD6" s="56" t="s">
        <v>7</v>
      </c>
      <c r="FE6" s="53" t="s">
        <v>5</v>
      </c>
      <c r="FF6" s="54" t="s">
        <v>6</v>
      </c>
      <c r="FG6" s="55" t="s">
        <v>7</v>
      </c>
      <c r="FH6" s="53" t="s">
        <v>5</v>
      </c>
      <c r="FI6" s="54" t="s">
        <v>6</v>
      </c>
      <c r="FJ6" s="55" t="s">
        <v>7</v>
      </c>
      <c r="FK6" s="53" t="s">
        <v>5</v>
      </c>
      <c r="FL6" s="54" t="s">
        <v>6</v>
      </c>
      <c r="FM6" s="55" t="s">
        <v>7</v>
      </c>
      <c r="FN6" s="53" t="s">
        <v>5</v>
      </c>
      <c r="FO6" s="54" t="s">
        <v>6</v>
      </c>
      <c r="FP6" s="55" t="s">
        <v>7</v>
      </c>
      <c r="FQ6" s="53" t="s">
        <v>5</v>
      </c>
      <c r="FR6" s="54" t="s">
        <v>6</v>
      </c>
      <c r="FS6" s="55" t="s">
        <v>7</v>
      </c>
      <c r="FT6" s="53" t="s">
        <v>5</v>
      </c>
      <c r="FU6" s="54" t="s">
        <v>6</v>
      </c>
      <c r="FV6" s="55" t="s">
        <v>7</v>
      </c>
      <c r="FW6" s="53" t="s">
        <v>5</v>
      </c>
      <c r="FX6" s="54" t="s">
        <v>6</v>
      </c>
      <c r="FY6" s="55" t="s">
        <v>7</v>
      </c>
      <c r="FZ6" s="53" t="s">
        <v>5</v>
      </c>
      <c r="GA6" s="54" t="s">
        <v>6</v>
      </c>
      <c r="GB6" s="55" t="s">
        <v>7</v>
      </c>
      <c r="GC6" s="53" t="s">
        <v>5</v>
      </c>
      <c r="GD6" s="54" t="s">
        <v>6</v>
      </c>
      <c r="GE6" s="55" t="s">
        <v>7</v>
      </c>
      <c r="GF6" s="53" t="s">
        <v>5</v>
      </c>
      <c r="GG6" s="54" t="s">
        <v>6</v>
      </c>
      <c r="GH6" s="55" t="s">
        <v>7</v>
      </c>
      <c r="GI6" s="53" t="s">
        <v>5</v>
      </c>
      <c r="GJ6" s="54" t="s">
        <v>6</v>
      </c>
      <c r="GK6" s="55" t="s">
        <v>7</v>
      </c>
      <c r="GL6" s="53" t="s">
        <v>5</v>
      </c>
      <c r="GM6" s="54" t="s">
        <v>6</v>
      </c>
      <c r="GN6" s="55" t="s">
        <v>7</v>
      </c>
      <c r="GO6" s="53" t="s">
        <v>5</v>
      </c>
      <c r="GP6" s="54" t="s">
        <v>6</v>
      </c>
      <c r="GQ6" s="55" t="s">
        <v>7</v>
      </c>
      <c r="GR6" s="53" t="s">
        <v>5</v>
      </c>
      <c r="GS6" s="54" t="s">
        <v>6</v>
      </c>
      <c r="GT6" s="55" t="s">
        <v>7</v>
      </c>
      <c r="GU6" s="53" t="s">
        <v>5</v>
      </c>
      <c r="GV6" s="54" t="s">
        <v>6</v>
      </c>
      <c r="GW6" s="56" t="s">
        <v>7</v>
      </c>
      <c r="GX6" s="53" t="s">
        <v>5</v>
      </c>
      <c r="GY6" s="54" t="s">
        <v>6</v>
      </c>
      <c r="GZ6" s="55" t="s">
        <v>7</v>
      </c>
      <c r="HA6" s="53" t="s">
        <v>5</v>
      </c>
      <c r="HB6" s="54" t="s">
        <v>6</v>
      </c>
      <c r="HC6" s="55" t="s">
        <v>7</v>
      </c>
      <c r="HD6" s="53" t="s">
        <v>5</v>
      </c>
      <c r="HE6" s="54" t="s">
        <v>6</v>
      </c>
      <c r="HF6" s="55" t="s">
        <v>7</v>
      </c>
      <c r="HG6" s="53" t="s">
        <v>5</v>
      </c>
      <c r="HH6" s="54" t="s">
        <v>6</v>
      </c>
      <c r="HI6" s="55" t="s">
        <v>7</v>
      </c>
      <c r="HJ6" s="53" t="s">
        <v>5</v>
      </c>
      <c r="HK6" s="54" t="s">
        <v>6</v>
      </c>
      <c r="HL6" s="55" t="s">
        <v>7</v>
      </c>
      <c r="HM6" s="53" t="s">
        <v>5</v>
      </c>
      <c r="HN6" s="54" t="s">
        <v>6</v>
      </c>
      <c r="HO6" s="55" t="s">
        <v>7</v>
      </c>
      <c r="HP6" s="53" t="s">
        <v>5</v>
      </c>
      <c r="HQ6" s="54" t="s">
        <v>6</v>
      </c>
      <c r="HR6" s="55" t="s">
        <v>7</v>
      </c>
      <c r="HS6" s="53" t="s">
        <v>5</v>
      </c>
      <c r="HT6" s="54" t="s">
        <v>6</v>
      </c>
      <c r="HU6" s="55" t="s">
        <v>7</v>
      </c>
      <c r="HV6" s="53" t="s">
        <v>5</v>
      </c>
      <c r="HW6" s="54" t="s">
        <v>6</v>
      </c>
      <c r="HX6" s="55" t="s">
        <v>7</v>
      </c>
      <c r="HY6" s="53" t="s">
        <v>5</v>
      </c>
      <c r="HZ6" s="54" t="s">
        <v>6</v>
      </c>
      <c r="IA6" s="55" t="s">
        <v>7</v>
      </c>
      <c r="IB6" s="53" t="s">
        <v>5</v>
      </c>
      <c r="IC6" s="54" t="s">
        <v>6</v>
      </c>
      <c r="ID6" s="55" t="s">
        <v>7</v>
      </c>
      <c r="IE6" s="53" t="s">
        <v>5</v>
      </c>
      <c r="IF6" s="54" t="s">
        <v>6</v>
      </c>
      <c r="IG6" s="55" t="s">
        <v>7</v>
      </c>
      <c r="IH6" s="53" t="s">
        <v>5</v>
      </c>
      <c r="II6" s="54" t="s">
        <v>6</v>
      </c>
      <c r="IJ6" s="55" t="s">
        <v>7</v>
      </c>
      <c r="IK6" s="53" t="s">
        <v>5</v>
      </c>
      <c r="IL6" s="54" t="s">
        <v>6</v>
      </c>
      <c r="IM6" s="56" t="s">
        <v>7</v>
      </c>
      <c r="IN6" s="53" t="s">
        <v>5</v>
      </c>
      <c r="IO6" s="54" t="s">
        <v>6</v>
      </c>
      <c r="IP6" s="55" t="s">
        <v>7</v>
      </c>
      <c r="IQ6" s="53" t="s">
        <v>5</v>
      </c>
      <c r="IR6" s="54" t="s">
        <v>6</v>
      </c>
      <c r="IS6" s="55" t="s">
        <v>7</v>
      </c>
      <c r="IT6" s="53" t="s">
        <v>5</v>
      </c>
      <c r="IU6" s="54" t="s">
        <v>6</v>
      </c>
      <c r="IV6" s="55" t="s">
        <v>7</v>
      </c>
      <c r="IW6" s="53" t="s">
        <v>5</v>
      </c>
      <c r="IX6" s="54" t="s">
        <v>6</v>
      </c>
      <c r="IY6" s="55" t="s">
        <v>7</v>
      </c>
      <c r="IZ6" s="53" t="s">
        <v>5</v>
      </c>
      <c r="JA6" s="54" t="s">
        <v>6</v>
      </c>
      <c r="JB6" s="55" t="s">
        <v>7</v>
      </c>
      <c r="JC6" s="53" t="s">
        <v>5</v>
      </c>
      <c r="JD6" s="54" t="s">
        <v>6</v>
      </c>
      <c r="JE6" s="55" t="s">
        <v>7</v>
      </c>
      <c r="JF6" s="53" t="s">
        <v>5</v>
      </c>
      <c r="JG6" s="54" t="s">
        <v>6</v>
      </c>
      <c r="JH6" s="55" t="s">
        <v>7</v>
      </c>
      <c r="JI6" s="53" t="s">
        <v>5</v>
      </c>
      <c r="JJ6" s="54" t="s">
        <v>6</v>
      </c>
      <c r="JK6" s="55" t="s">
        <v>7</v>
      </c>
      <c r="JL6" s="53" t="s">
        <v>5</v>
      </c>
      <c r="JM6" s="54" t="s">
        <v>6</v>
      </c>
      <c r="JN6" s="55" t="s">
        <v>7</v>
      </c>
      <c r="JO6" s="53" t="s">
        <v>5</v>
      </c>
      <c r="JP6" s="54" t="s">
        <v>6</v>
      </c>
      <c r="JQ6" s="55" t="s">
        <v>7</v>
      </c>
      <c r="JR6" s="48"/>
      <c r="JS6" s="49"/>
      <c r="JT6" s="49"/>
      <c r="JU6" s="49"/>
      <c r="JV6" s="49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49"/>
      <c r="KX6" s="49"/>
      <c r="KY6" s="49"/>
      <c r="KZ6" s="49"/>
      <c r="LA6" s="49"/>
      <c r="LB6" s="49"/>
      <c r="LC6" s="49"/>
      <c r="LD6" s="49"/>
      <c r="LE6" s="49"/>
      <c r="LF6" s="49"/>
      <c r="LG6" s="49"/>
      <c r="LH6" s="49"/>
      <c r="LI6" s="49"/>
    </row>
    <row r="7" spans="1:321" s="50" customFormat="1" ht="12" customHeight="1" x14ac:dyDescent="0.2">
      <c r="A7" s="51"/>
      <c r="B7" s="51"/>
      <c r="C7" s="51"/>
      <c r="D7" s="57"/>
      <c r="E7" s="58">
        <f>E4</f>
        <v>45257</v>
      </c>
      <c r="F7" s="59">
        <f>E4</f>
        <v>45257</v>
      </c>
      <c r="G7" s="60">
        <f>E4</f>
        <v>45257</v>
      </c>
      <c r="H7" s="58">
        <f t="shared" ref="H7:M7" si="0">SUM(E7+1)</f>
        <v>45258</v>
      </c>
      <c r="I7" s="59">
        <f t="shared" si="0"/>
        <v>45258</v>
      </c>
      <c r="J7" s="60">
        <f t="shared" si="0"/>
        <v>45258</v>
      </c>
      <c r="K7" s="58">
        <f t="shared" si="0"/>
        <v>45259</v>
      </c>
      <c r="L7" s="59">
        <f t="shared" si="0"/>
        <v>45259</v>
      </c>
      <c r="M7" s="60">
        <f t="shared" si="0"/>
        <v>45259</v>
      </c>
      <c r="N7" s="58">
        <f t="shared" ref="N7:BY7" si="1">SUM(K7+1)</f>
        <v>45260</v>
      </c>
      <c r="O7" s="59">
        <f t="shared" si="1"/>
        <v>45260</v>
      </c>
      <c r="P7" s="60">
        <f t="shared" si="1"/>
        <v>45260</v>
      </c>
      <c r="Q7" s="58">
        <f t="shared" si="1"/>
        <v>45261</v>
      </c>
      <c r="R7" s="59">
        <f t="shared" si="1"/>
        <v>45261</v>
      </c>
      <c r="S7" s="60">
        <f t="shared" si="1"/>
        <v>45261</v>
      </c>
      <c r="T7" s="58">
        <f t="shared" si="1"/>
        <v>45262</v>
      </c>
      <c r="U7" s="59">
        <f t="shared" si="1"/>
        <v>45262</v>
      </c>
      <c r="V7" s="60">
        <f t="shared" si="1"/>
        <v>45262</v>
      </c>
      <c r="W7" s="58">
        <f t="shared" si="1"/>
        <v>45263</v>
      </c>
      <c r="X7" s="59">
        <f t="shared" si="1"/>
        <v>45263</v>
      </c>
      <c r="Y7" s="60">
        <f t="shared" si="1"/>
        <v>45263</v>
      </c>
      <c r="Z7" s="58">
        <f t="shared" si="1"/>
        <v>45264</v>
      </c>
      <c r="AA7" s="59">
        <f t="shared" si="1"/>
        <v>45264</v>
      </c>
      <c r="AB7" s="60">
        <f t="shared" si="1"/>
        <v>45264</v>
      </c>
      <c r="AC7" s="58">
        <f t="shared" si="1"/>
        <v>45265</v>
      </c>
      <c r="AD7" s="59">
        <f t="shared" si="1"/>
        <v>45265</v>
      </c>
      <c r="AE7" s="60">
        <f t="shared" si="1"/>
        <v>45265</v>
      </c>
      <c r="AF7" s="58">
        <f t="shared" si="1"/>
        <v>45266</v>
      </c>
      <c r="AG7" s="59">
        <f t="shared" si="1"/>
        <v>45266</v>
      </c>
      <c r="AH7" s="60">
        <f t="shared" si="1"/>
        <v>45266</v>
      </c>
      <c r="AI7" s="58">
        <f t="shared" si="1"/>
        <v>45267</v>
      </c>
      <c r="AJ7" s="59">
        <f t="shared" si="1"/>
        <v>45267</v>
      </c>
      <c r="AK7" s="60">
        <f t="shared" si="1"/>
        <v>45267</v>
      </c>
      <c r="AL7" s="58">
        <f t="shared" si="1"/>
        <v>45268</v>
      </c>
      <c r="AM7" s="59">
        <f t="shared" si="1"/>
        <v>45268</v>
      </c>
      <c r="AN7" s="60">
        <f t="shared" si="1"/>
        <v>45268</v>
      </c>
      <c r="AO7" s="58">
        <f t="shared" si="1"/>
        <v>45269</v>
      </c>
      <c r="AP7" s="59">
        <f t="shared" si="1"/>
        <v>45269</v>
      </c>
      <c r="AQ7" s="60">
        <f t="shared" si="1"/>
        <v>45269</v>
      </c>
      <c r="AR7" s="58">
        <f t="shared" si="1"/>
        <v>45270</v>
      </c>
      <c r="AS7" s="59">
        <f t="shared" si="1"/>
        <v>45270</v>
      </c>
      <c r="AT7" s="60">
        <f t="shared" si="1"/>
        <v>45270</v>
      </c>
      <c r="AU7" s="58">
        <f t="shared" si="1"/>
        <v>45271</v>
      </c>
      <c r="AV7" s="59">
        <f t="shared" si="1"/>
        <v>45271</v>
      </c>
      <c r="AW7" s="60">
        <f t="shared" si="1"/>
        <v>45271</v>
      </c>
      <c r="AX7" s="58">
        <f t="shared" si="1"/>
        <v>45272</v>
      </c>
      <c r="AY7" s="59">
        <f t="shared" si="1"/>
        <v>45272</v>
      </c>
      <c r="AZ7" s="60">
        <f t="shared" si="1"/>
        <v>45272</v>
      </c>
      <c r="BA7" s="58">
        <f t="shared" si="1"/>
        <v>45273</v>
      </c>
      <c r="BB7" s="59">
        <f t="shared" si="1"/>
        <v>45273</v>
      </c>
      <c r="BC7" s="60">
        <f t="shared" si="1"/>
        <v>45273</v>
      </c>
      <c r="BD7" s="58">
        <f t="shared" si="1"/>
        <v>45274</v>
      </c>
      <c r="BE7" s="59">
        <f t="shared" si="1"/>
        <v>45274</v>
      </c>
      <c r="BF7" s="60">
        <f t="shared" si="1"/>
        <v>45274</v>
      </c>
      <c r="BG7" s="58">
        <f t="shared" si="1"/>
        <v>45275</v>
      </c>
      <c r="BH7" s="59">
        <f t="shared" si="1"/>
        <v>45275</v>
      </c>
      <c r="BI7" s="60">
        <f t="shared" si="1"/>
        <v>45275</v>
      </c>
      <c r="BJ7" s="58">
        <f t="shared" si="1"/>
        <v>45276</v>
      </c>
      <c r="BK7" s="59">
        <f t="shared" si="1"/>
        <v>45276</v>
      </c>
      <c r="BL7" s="60">
        <f t="shared" si="1"/>
        <v>45276</v>
      </c>
      <c r="BM7" s="58">
        <f t="shared" si="1"/>
        <v>45277</v>
      </c>
      <c r="BN7" s="59">
        <f t="shared" si="1"/>
        <v>45277</v>
      </c>
      <c r="BO7" s="60">
        <f t="shared" si="1"/>
        <v>45277</v>
      </c>
      <c r="BP7" s="58">
        <f t="shared" si="1"/>
        <v>45278</v>
      </c>
      <c r="BQ7" s="59">
        <f t="shared" si="1"/>
        <v>45278</v>
      </c>
      <c r="BR7" s="60">
        <f t="shared" si="1"/>
        <v>45278</v>
      </c>
      <c r="BS7" s="58">
        <f t="shared" si="1"/>
        <v>45279</v>
      </c>
      <c r="BT7" s="59">
        <f t="shared" si="1"/>
        <v>45279</v>
      </c>
      <c r="BU7" s="60">
        <f t="shared" si="1"/>
        <v>45279</v>
      </c>
      <c r="BV7" s="58">
        <f t="shared" si="1"/>
        <v>45280</v>
      </c>
      <c r="BW7" s="59">
        <f t="shared" si="1"/>
        <v>45280</v>
      </c>
      <c r="BX7" s="60">
        <f t="shared" si="1"/>
        <v>45280</v>
      </c>
      <c r="BY7" s="58">
        <f t="shared" si="1"/>
        <v>45281</v>
      </c>
      <c r="BZ7" s="59">
        <f t="shared" ref="BZ7:EK7" si="2">SUM(BW7+1)</f>
        <v>45281</v>
      </c>
      <c r="CA7" s="60">
        <f t="shared" si="2"/>
        <v>45281</v>
      </c>
      <c r="CB7" s="58">
        <f t="shared" si="2"/>
        <v>45282</v>
      </c>
      <c r="CC7" s="59">
        <f t="shared" si="2"/>
        <v>45282</v>
      </c>
      <c r="CD7" s="60">
        <f t="shared" si="2"/>
        <v>45282</v>
      </c>
      <c r="CE7" s="58">
        <f t="shared" si="2"/>
        <v>45283</v>
      </c>
      <c r="CF7" s="59">
        <f t="shared" si="2"/>
        <v>45283</v>
      </c>
      <c r="CG7" s="60">
        <f t="shared" si="2"/>
        <v>45283</v>
      </c>
      <c r="CH7" s="58">
        <f t="shared" si="2"/>
        <v>45284</v>
      </c>
      <c r="CI7" s="59">
        <f t="shared" si="2"/>
        <v>45284</v>
      </c>
      <c r="CJ7" s="60">
        <f t="shared" si="2"/>
        <v>45284</v>
      </c>
      <c r="CK7" s="58">
        <f t="shared" si="2"/>
        <v>45285</v>
      </c>
      <c r="CL7" s="59">
        <f t="shared" si="2"/>
        <v>45285</v>
      </c>
      <c r="CM7" s="60">
        <f t="shared" si="2"/>
        <v>45285</v>
      </c>
      <c r="CN7" s="58">
        <f t="shared" si="2"/>
        <v>45286</v>
      </c>
      <c r="CO7" s="59">
        <f t="shared" si="2"/>
        <v>45286</v>
      </c>
      <c r="CP7" s="60">
        <f t="shared" si="2"/>
        <v>45286</v>
      </c>
      <c r="CQ7" s="58">
        <f t="shared" si="2"/>
        <v>45287</v>
      </c>
      <c r="CR7" s="59">
        <f t="shared" si="2"/>
        <v>45287</v>
      </c>
      <c r="CS7" s="60">
        <f t="shared" si="2"/>
        <v>45287</v>
      </c>
      <c r="CT7" s="58">
        <f t="shared" si="2"/>
        <v>45288</v>
      </c>
      <c r="CU7" s="59">
        <f t="shared" si="2"/>
        <v>45288</v>
      </c>
      <c r="CV7" s="60">
        <f t="shared" si="2"/>
        <v>45288</v>
      </c>
      <c r="CW7" s="58">
        <f t="shared" si="2"/>
        <v>45289</v>
      </c>
      <c r="CX7" s="59">
        <f t="shared" si="2"/>
        <v>45289</v>
      </c>
      <c r="CY7" s="60">
        <f t="shared" si="2"/>
        <v>45289</v>
      </c>
      <c r="CZ7" s="58">
        <f t="shared" si="2"/>
        <v>45290</v>
      </c>
      <c r="DA7" s="59">
        <f t="shared" si="2"/>
        <v>45290</v>
      </c>
      <c r="DB7" s="60">
        <f t="shared" si="2"/>
        <v>45290</v>
      </c>
      <c r="DC7" s="58">
        <f t="shared" si="2"/>
        <v>45291</v>
      </c>
      <c r="DD7" s="59">
        <f t="shared" si="2"/>
        <v>45291</v>
      </c>
      <c r="DE7" s="60">
        <f t="shared" si="2"/>
        <v>45291</v>
      </c>
      <c r="DF7" s="58">
        <f t="shared" si="2"/>
        <v>45292</v>
      </c>
      <c r="DG7" s="59">
        <f t="shared" si="2"/>
        <v>45292</v>
      </c>
      <c r="DH7" s="60">
        <f t="shared" si="2"/>
        <v>45292</v>
      </c>
      <c r="DI7" s="58">
        <f t="shared" si="2"/>
        <v>45293</v>
      </c>
      <c r="DJ7" s="59">
        <f t="shared" si="2"/>
        <v>45293</v>
      </c>
      <c r="DK7" s="60">
        <f t="shared" si="2"/>
        <v>45293</v>
      </c>
      <c r="DL7" s="58">
        <f t="shared" si="2"/>
        <v>45294</v>
      </c>
      <c r="DM7" s="59">
        <f t="shared" si="2"/>
        <v>45294</v>
      </c>
      <c r="DN7" s="60">
        <f t="shared" si="2"/>
        <v>45294</v>
      </c>
      <c r="DO7" s="58">
        <f t="shared" si="2"/>
        <v>45295</v>
      </c>
      <c r="DP7" s="59">
        <f t="shared" si="2"/>
        <v>45295</v>
      </c>
      <c r="DQ7" s="61">
        <f t="shared" si="2"/>
        <v>45295</v>
      </c>
      <c r="DR7" s="58">
        <f t="shared" si="2"/>
        <v>45296</v>
      </c>
      <c r="DS7" s="59">
        <f t="shared" si="2"/>
        <v>45296</v>
      </c>
      <c r="DT7" s="60">
        <f t="shared" si="2"/>
        <v>45296</v>
      </c>
      <c r="DU7" s="58">
        <f t="shared" si="2"/>
        <v>45297</v>
      </c>
      <c r="DV7" s="59">
        <f t="shared" si="2"/>
        <v>45297</v>
      </c>
      <c r="DW7" s="60">
        <f t="shared" si="2"/>
        <v>45297</v>
      </c>
      <c r="DX7" s="58">
        <f t="shared" si="2"/>
        <v>45298</v>
      </c>
      <c r="DY7" s="59">
        <f t="shared" si="2"/>
        <v>45298</v>
      </c>
      <c r="DZ7" s="60">
        <f t="shared" si="2"/>
        <v>45298</v>
      </c>
      <c r="EA7" s="58">
        <f t="shared" si="2"/>
        <v>45299</v>
      </c>
      <c r="EB7" s="59">
        <f t="shared" si="2"/>
        <v>45299</v>
      </c>
      <c r="EC7" s="60">
        <f t="shared" si="2"/>
        <v>45299</v>
      </c>
      <c r="ED7" s="58">
        <f t="shared" si="2"/>
        <v>45300</v>
      </c>
      <c r="EE7" s="59">
        <f t="shared" si="2"/>
        <v>45300</v>
      </c>
      <c r="EF7" s="60">
        <f t="shared" si="2"/>
        <v>45300</v>
      </c>
      <c r="EG7" s="58">
        <f t="shared" si="2"/>
        <v>45301</v>
      </c>
      <c r="EH7" s="59">
        <f t="shared" si="2"/>
        <v>45301</v>
      </c>
      <c r="EI7" s="60">
        <f t="shared" si="2"/>
        <v>45301</v>
      </c>
      <c r="EJ7" s="58">
        <f t="shared" si="2"/>
        <v>45302</v>
      </c>
      <c r="EK7" s="59">
        <f t="shared" si="2"/>
        <v>45302</v>
      </c>
      <c r="EL7" s="60">
        <f t="shared" ref="EL7:GW7" si="3">SUM(EI7+1)</f>
        <v>45302</v>
      </c>
      <c r="EM7" s="58">
        <f t="shared" si="3"/>
        <v>45303</v>
      </c>
      <c r="EN7" s="59">
        <f t="shared" si="3"/>
        <v>45303</v>
      </c>
      <c r="EO7" s="60">
        <f t="shared" si="3"/>
        <v>45303</v>
      </c>
      <c r="EP7" s="58">
        <f t="shared" si="3"/>
        <v>45304</v>
      </c>
      <c r="EQ7" s="59">
        <f t="shared" si="3"/>
        <v>45304</v>
      </c>
      <c r="ER7" s="60">
        <f t="shared" si="3"/>
        <v>45304</v>
      </c>
      <c r="ES7" s="58">
        <f t="shared" si="3"/>
        <v>45305</v>
      </c>
      <c r="ET7" s="59">
        <f t="shared" si="3"/>
        <v>45305</v>
      </c>
      <c r="EU7" s="60">
        <f t="shared" si="3"/>
        <v>45305</v>
      </c>
      <c r="EV7" s="58">
        <f t="shared" si="3"/>
        <v>45306</v>
      </c>
      <c r="EW7" s="59">
        <f t="shared" si="3"/>
        <v>45306</v>
      </c>
      <c r="EX7" s="60">
        <f t="shared" si="3"/>
        <v>45306</v>
      </c>
      <c r="EY7" s="58">
        <f t="shared" si="3"/>
        <v>45307</v>
      </c>
      <c r="EZ7" s="59">
        <f t="shared" si="3"/>
        <v>45307</v>
      </c>
      <c r="FA7" s="60">
        <f t="shared" si="3"/>
        <v>45307</v>
      </c>
      <c r="FB7" s="58">
        <f t="shared" si="3"/>
        <v>45308</v>
      </c>
      <c r="FC7" s="59">
        <f t="shared" si="3"/>
        <v>45308</v>
      </c>
      <c r="FD7" s="61">
        <f t="shared" si="3"/>
        <v>45308</v>
      </c>
      <c r="FE7" s="58">
        <f t="shared" si="3"/>
        <v>45309</v>
      </c>
      <c r="FF7" s="59">
        <f t="shared" si="3"/>
        <v>45309</v>
      </c>
      <c r="FG7" s="60">
        <f t="shared" si="3"/>
        <v>45309</v>
      </c>
      <c r="FH7" s="58">
        <f t="shared" si="3"/>
        <v>45310</v>
      </c>
      <c r="FI7" s="59">
        <f t="shared" si="3"/>
        <v>45310</v>
      </c>
      <c r="FJ7" s="60">
        <f t="shared" si="3"/>
        <v>45310</v>
      </c>
      <c r="FK7" s="58">
        <f t="shared" si="3"/>
        <v>45311</v>
      </c>
      <c r="FL7" s="59">
        <f t="shared" si="3"/>
        <v>45311</v>
      </c>
      <c r="FM7" s="60">
        <f t="shared" si="3"/>
        <v>45311</v>
      </c>
      <c r="FN7" s="58">
        <f t="shared" si="3"/>
        <v>45312</v>
      </c>
      <c r="FO7" s="59">
        <f t="shared" si="3"/>
        <v>45312</v>
      </c>
      <c r="FP7" s="60">
        <f t="shared" si="3"/>
        <v>45312</v>
      </c>
      <c r="FQ7" s="58">
        <f t="shared" si="3"/>
        <v>45313</v>
      </c>
      <c r="FR7" s="59">
        <f t="shared" si="3"/>
        <v>45313</v>
      </c>
      <c r="FS7" s="60">
        <f t="shared" si="3"/>
        <v>45313</v>
      </c>
      <c r="FT7" s="58">
        <f t="shared" si="3"/>
        <v>45314</v>
      </c>
      <c r="FU7" s="59">
        <f t="shared" si="3"/>
        <v>45314</v>
      </c>
      <c r="FV7" s="60">
        <f t="shared" si="3"/>
        <v>45314</v>
      </c>
      <c r="FW7" s="58">
        <f t="shared" si="3"/>
        <v>45315</v>
      </c>
      <c r="FX7" s="59">
        <f t="shared" si="3"/>
        <v>45315</v>
      </c>
      <c r="FY7" s="60">
        <f t="shared" si="3"/>
        <v>45315</v>
      </c>
      <c r="FZ7" s="58">
        <f t="shared" si="3"/>
        <v>45316</v>
      </c>
      <c r="GA7" s="59">
        <f t="shared" si="3"/>
        <v>45316</v>
      </c>
      <c r="GB7" s="60">
        <f t="shared" si="3"/>
        <v>45316</v>
      </c>
      <c r="GC7" s="58">
        <f t="shared" si="3"/>
        <v>45317</v>
      </c>
      <c r="GD7" s="59">
        <f t="shared" si="3"/>
        <v>45317</v>
      </c>
      <c r="GE7" s="60">
        <f t="shared" si="3"/>
        <v>45317</v>
      </c>
      <c r="GF7" s="58">
        <f t="shared" si="3"/>
        <v>45318</v>
      </c>
      <c r="GG7" s="59">
        <f t="shared" si="3"/>
        <v>45318</v>
      </c>
      <c r="GH7" s="60">
        <f t="shared" si="3"/>
        <v>45318</v>
      </c>
      <c r="GI7" s="58">
        <f t="shared" si="3"/>
        <v>45319</v>
      </c>
      <c r="GJ7" s="59">
        <f t="shared" si="3"/>
        <v>45319</v>
      </c>
      <c r="GK7" s="60">
        <f t="shared" si="3"/>
        <v>45319</v>
      </c>
      <c r="GL7" s="58">
        <f t="shared" si="3"/>
        <v>45320</v>
      </c>
      <c r="GM7" s="59">
        <f t="shared" si="3"/>
        <v>45320</v>
      </c>
      <c r="GN7" s="60">
        <f t="shared" si="3"/>
        <v>45320</v>
      </c>
      <c r="GO7" s="58">
        <f t="shared" si="3"/>
        <v>45321</v>
      </c>
      <c r="GP7" s="59">
        <f t="shared" si="3"/>
        <v>45321</v>
      </c>
      <c r="GQ7" s="60">
        <f t="shared" si="3"/>
        <v>45321</v>
      </c>
      <c r="GR7" s="58">
        <f t="shared" si="3"/>
        <v>45322</v>
      </c>
      <c r="GS7" s="59">
        <f t="shared" si="3"/>
        <v>45322</v>
      </c>
      <c r="GT7" s="60">
        <f t="shared" si="3"/>
        <v>45322</v>
      </c>
      <c r="GU7" s="58">
        <f t="shared" si="3"/>
        <v>45323</v>
      </c>
      <c r="GV7" s="59">
        <f t="shared" si="3"/>
        <v>45323</v>
      </c>
      <c r="GW7" s="61">
        <f t="shared" si="3"/>
        <v>45323</v>
      </c>
      <c r="GX7" s="58">
        <f t="shared" ref="GX7:JI7" si="4">SUM(GU7+1)</f>
        <v>45324</v>
      </c>
      <c r="GY7" s="59">
        <f t="shared" si="4"/>
        <v>45324</v>
      </c>
      <c r="GZ7" s="60">
        <f t="shared" si="4"/>
        <v>45324</v>
      </c>
      <c r="HA7" s="58">
        <f t="shared" si="4"/>
        <v>45325</v>
      </c>
      <c r="HB7" s="59">
        <f t="shared" si="4"/>
        <v>45325</v>
      </c>
      <c r="HC7" s="60">
        <f t="shared" si="4"/>
        <v>45325</v>
      </c>
      <c r="HD7" s="58">
        <f t="shared" si="4"/>
        <v>45326</v>
      </c>
      <c r="HE7" s="59">
        <f t="shared" si="4"/>
        <v>45326</v>
      </c>
      <c r="HF7" s="60">
        <f t="shared" si="4"/>
        <v>45326</v>
      </c>
      <c r="HG7" s="58">
        <f t="shared" si="4"/>
        <v>45327</v>
      </c>
      <c r="HH7" s="59">
        <f t="shared" si="4"/>
        <v>45327</v>
      </c>
      <c r="HI7" s="60">
        <f t="shared" si="4"/>
        <v>45327</v>
      </c>
      <c r="HJ7" s="58">
        <f t="shared" si="4"/>
        <v>45328</v>
      </c>
      <c r="HK7" s="59">
        <f t="shared" si="4"/>
        <v>45328</v>
      </c>
      <c r="HL7" s="60">
        <f t="shared" si="4"/>
        <v>45328</v>
      </c>
      <c r="HM7" s="58">
        <f t="shared" si="4"/>
        <v>45329</v>
      </c>
      <c r="HN7" s="59">
        <f t="shared" si="4"/>
        <v>45329</v>
      </c>
      <c r="HO7" s="60">
        <f t="shared" si="4"/>
        <v>45329</v>
      </c>
      <c r="HP7" s="58">
        <f t="shared" si="4"/>
        <v>45330</v>
      </c>
      <c r="HQ7" s="59">
        <f t="shared" si="4"/>
        <v>45330</v>
      </c>
      <c r="HR7" s="60">
        <f t="shared" si="4"/>
        <v>45330</v>
      </c>
      <c r="HS7" s="58">
        <f t="shared" si="4"/>
        <v>45331</v>
      </c>
      <c r="HT7" s="59">
        <f t="shared" si="4"/>
        <v>45331</v>
      </c>
      <c r="HU7" s="60">
        <f t="shared" si="4"/>
        <v>45331</v>
      </c>
      <c r="HV7" s="58">
        <f t="shared" si="4"/>
        <v>45332</v>
      </c>
      <c r="HW7" s="59">
        <f t="shared" si="4"/>
        <v>45332</v>
      </c>
      <c r="HX7" s="60">
        <f t="shared" si="4"/>
        <v>45332</v>
      </c>
      <c r="HY7" s="58">
        <f t="shared" si="4"/>
        <v>45333</v>
      </c>
      <c r="HZ7" s="59">
        <f t="shared" si="4"/>
        <v>45333</v>
      </c>
      <c r="IA7" s="60">
        <f t="shared" si="4"/>
        <v>45333</v>
      </c>
      <c r="IB7" s="58">
        <f t="shared" si="4"/>
        <v>45334</v>
      </c>
      <c r="IC7" s="59">
        <f t="shared" si="4"/>
        <v>45334</v>
      </c>
      <c r="ID7" s="60">
        <f t="shared" si="4"/>
        <v>45334</v>
      </c>
      <c r="IE7" s="58">
        <f t="shared" si="4"/>
        <v>45335</v>
      </c>
      <c r="IF7" s="59">
        <f t="shared" si="4"/>
        <v>45335</v>
      </c>
      <c r="IG7" s="60">
        <f t="shared" si="4"/>
        <v>45335</v>
      </c>
      <c r="IH7" s="58">
        <f t="shared" si="4"/>
        <v>45336</v>
      </c>
      <c r="II7" s="59">
        <f t="shared" si="4"/>
        <v>45336</v>
      </c>
      <c r="IJ7" s="60">
        <f t="shared" si="4"/>
        <v>45336</v>
      </c>
      <c r="IK7" s="58">
        <f t="shared" si="4"/>
        <v>45337</v>
      </c>
      <c r="IL7" s="59">
        <f t="shared" si="4"/>
        <v>45337</v>
      </c>
      <c r="IM7" s="61">
        <f t="shared" si="4"/>
        <v>45337</v>
      </c>
      <c r="IN7" s="58">
        <f t="shared" si="4"/>
        <v>45338</v>
      </c>
      <c r="IO7" s="59">
        <f t="shared" si="4"/>
        <v>45338</v>
      </c>
      <c r="IP7" s="60">
        <f t="shared" si="4"/>
        <v>45338</v>
      </c>
      <c r="IQ7" s="58">
        <f t="shared" si="4"/>
        <v>45339</v>
      </c>
      <c r="IR7" s="59">
        <f t="shared" si="4"/>
        <v>45339</v>
      </c>
      <c r="IS7" s="60">
        <f t="shared" si="4"/>
        <v>45339</v>
      </c>
      <c r="IT7" s="58">
        <f t="shared" si="4"/>
        <v>45340</v>
      </c>
      <c r="IU7" s="59">
        <f t="shared" si="4"/>
        <v>45340</v>
      </c>
      <c r="IV7" s="60">
        <f t="shared" si="4"/>
        <v>45340</v>
      </c>
      <c r="IW7" s="58">
        <f t="shared" si="4"/>
        <v>45341</v>
      </c>
      <c r="IX7" s="59">
        <f t="shared" si="4"/>
        <v>45341</v>
      </c>
      <c r="IY7" s="60">
        <f t="shared" si="4"/>
        <v>45341</v>
      </c>
      <c r="IZ7" s="58">
        <f t="shared" si="4"/>
        <v>45342</v>
      </c>
      <c r="JA7" s="59">
        <f t="shared" si="4"/>
        <v>45342</v>
      </c>
      <c r="JB7" s="60">
        <f t="shared" si="4"/>
        <v>45342</v>
      </c>
      <c r="JC7" s="58">
        <f t="shared" si="4"/>
        <v>45343</v>
      </c>
      <c r="JD7" s="59">
        <f t="shared" si="4"/>
        <v>45343</v>
      </c>
      <c r="JE7" s="60">
        <f t="shared" si="4"/>
        <v>45343</v>
      </c>
      <c r="JF7" s="58">
        <f t="shared" si="4"/>
        <v>45344</v>
      </c>
      <c r="JG7" s="59">
        <f t="shared" si="4"/>
        <v>45344</v>
      </c>
      <c r="JH7" s="60">
        <f t="shared" si="4"/>
        <v>45344</v>
      </c>
      <c r="JI7" s="58">
        <f t="shared" si="4"/>
        <v>45345</v>
      </c>
      <c r="JJ7" s="59">
        <f t="shared" ref="JJ7:JQ7" si="5">SUM(JG7+1)</f>
        <v>45345</v>
      </c>
      <c r="JK7" s="60">
        <f t="shared" si="5"/>
        <v>45345</v>
      </c>
      <c r="JL7" s="58">
        <f t="shared" si="5"/>
        <v>45346</v>
      </c>
      <c r="JM7" s="59">
        <f t="shared" si="5"/>
        <v>45346</v>
      </c>
      <c r="JN7" s="60">
        <f t="shared" si="5"/>
        <v>45346</v>
      </c>
      <c r="JO7" s="58">
        <f t="shared" si="5"/>
        <v>45347</v>
      </c>
      <c r="JP7" s="59">
        <f t="shared" si="5"/>
        <v>45347</v>
      </c>
      <c r="JQ7" s="60">
        <f t="shared" si="5"/>
        <v>45347</v>
      </c>
      <c r="JR7" s="49"/>
      <c r="JS7" s="49"/>
      <c r="JT7" s="49"/>
      <c r="JU7" s="49"/>
      <c r="JV7" s="49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49"/>
      <c r="KX7" s="49"/>
      <c r="KY7" s="49"/>
      <c r="KZ7" s="49"/>
      <c r="LA7" s="49"/>
      <c r="LB7" s="49"/>
      <c r="LC7" s="49"/>
      <c r="LD7" s="49"/>
      <c r="LE7" s="49"/>
      <c r="LF7" s="49"/>
      <c r="LG7" s="49"/>
      <c r="LH7" s="49"/>
      <c r="LI7" s="49"/>
    </row>
    <row r="8" spans="1:321" s="71" customFormat="1" ht="11.25" customHeight="1" thickBot="1" x14ac:dyDescent="0.25">
      <c r="A8" s="62"/>
      <c r="B8" s="62"/>
      <c r="C8" s="63" t="s">
        <v>8</v>
      </c>
      <c r="D8" s="64"/>
      <c r="E8" s="65">
        <f t="shared" ref="E8:BP8" si="6">SUM(E9:E69)</f>
        <v>24</v>
      </c>
      <c r="F8" s="66">
        <f t="shared" si="6"/>
        <v>8</v>
      </c>
      <c r="G8" s="67">
        <f t="shared" si="6"/>
        <v>0.15</v>
      </c>
      <c r="H8" s="65">
        <f t="shared" si="6"/>
        <v>48</v>
      </c>
      <c r="I8" s="66">
        <f t="shared" si="6"/>
        <v>8</v>
      </c>
      <c r="J8" s="67">
        <f t="shared" si="6"/>
        <v>0.45</v>
      </c>
      <c r="K8" s="65">
        <f t="shared" si="6"/>
        <v>41</v>
      </c>
      <c r="L8" s="66">
        <f t="shared" si="6"/>
        <v>6</v>
      </c>
      <c r="M8" s="67">
        <f t="shared" si="6"/>
        <v>0.45</v>
      </c>
      <c r="N8" s="65">
        <f t="shared" si="6"/>
        <v>19</v>
      </c>
      <c r="O8" s="66">
        <f t="shared" si="6"/>
        <v>4</v>
      </c>
      <c r="P8" s="67">
        <f t="shared" si="6"/>
        <v>0.45</v>
      </c>
      <c r="Q8" s="65">
        <f t="shared" si="6"/>
        <v>43</v>
      </c>
      <c r="R8" s="66">
        <f t="shared" si="6"/>
        <v>8</v>
      </c>
      <c r="S8" s="67">
        <f t="shared" si="6"/>
        <v>0.45</v>
      </c>
      <c r="T8" s="65">
        <f t="shared" si="6"/>
        <v>0</v>
      </c>
      <c r="U8" s="66">
        <f t="shared" si="6"/>
        <v>0</v>
      </c>
      <c r="V8" s="67">
        <f t="shared" si="6"/>
        <v>0</v>
      </c>
      <c r="W8" s="65">
        <f t="shared" si="6"/>
        <v>0</v>
      </c>
      <c r="X8" s="66">
        <f t="shared" si="6"/>
        <v>0</v>
      </c>
      <c r="Y8" s="67">
        <f t="shared" si="6"/>
        <v>0</v>
      </c>
      <c r="Z8" s="65">
        <f t="shared" si="6"/>
        <v>3</v>
      </c>
      <c r="AA8" s="66">
        <f t="shared" si="6"/>
        <v>0</v>
      </c>
      <c r="AB8" s="67">
        <f t="shared" si="6"/>
        <v>0.1</v>
      </c>
      <c r="AC8" s="65">
        <f t="shared" si="6"/>
        <v>28</v>
      </c>
      <c r="AD8" s="66">
        <f t="shared" si="6"/>
        <v>2</v>
      </c>
      <c r="AE8" s="67">
        <f t="shared" si="6"/>
        <v>0.45</v>
      </c>
      <c r="AF8" s="65">
        <f t="shared" si="6"/>
        <v>32</v>
      </c>
      <c r="AG8" s="66">
        <f t="shared" si="6"/>
        <v>4</v>
      </c>
      <c r="AH8" s="67">
        <f t="shared" si="6"/>
        <v>1</v>
      </c>
      <c r="AI8" s="65">
        <f t="shared" si="6"/>
        <v>236</v>
      </c>
      <c r="AJ8" s="66">
        <f t="shared" si="6"/>
        <v>40</v>
      </c>
      <c r="AK8" s="67">
        <f t="shared" si="6"/>
        <v>2.95</v>
      </c>
      <c r="AL8" s="65">
        <f t="shared" si="6"/>
        <v>387</v>
      </c>
      <c r="AM8" s="66">
        <f t="shared" si="6"/>
        <v>65</v>
      </c>
      <c r="AN8" s="67">
        <f t="shared" si="6"/>
        <v>5.25</v>
      </c>
      <c r="AO8" s="65">
        <f t="shared" si="6"/>
        <v>0</v>
      </c>
      <c r="AP8" s="66">
        <f t="shared" si="6"/>
        <v>0</v>
      </c>
      <c r="AQ8" s="68">
        <f t="shared" si="6"/>
        <v>0</v>
      </c>
      <c r="AR8" s="65">
        <f t="shared" si="6"/>
        <v>0</v>
      </c>
      <c r="AS8" s="66">
        <f t="shared" si="6"/>
        <v>0</v>
      </c>
      <c r="AT8" s="67">
        <f t="shared" si="6"/>
        <v>0</v>
      </c>
      <c r="AU8" s="65">
        <f t="shared" si="6"/>
        <v>379</v>
      </c>
      <c r="AV8" s="66">
        <f t="shared" si="6"/>
        <v>80</v>
      </c>
      <c r="AW8" s="67">
        <f t="shared" si="6"/>
        <v>3.45</v>
      </c>
      <c r="AX8" s="65">
        <f t="shared" si="6"/>
        <v>200</v>
      </c>
      <c r="AY8" s="66">
        <f t="shared" si="6"/>
        <v>38</v>
      </c>
      <c r="AZ8" s="67">
        <f t="shared" si="6"/>
        <v>2.9</v>
      </c>
      <c r="BA8" s="65">
        <f t="shared" si="6"/>
        <v>255</v>
      </c>
      <c r="BB8" s="66">
        <f t="shared" si="6"/>
        <v>55</v>
      </c>
      <c r="BC8" s="67">
        <f t="shared" si="6"/>
        <v>4.45</v>
      </c>
      <c r="BD8" s="65">
        <f t="shared" si="6"/>
        <v>389</v>
      </c>
      <c r="BE8" s="66">
        <f t="shared" si="6"/>
        <v>67</v>
      </c>
      <c r="BF8" s="67">
        <f t="shared" si="6"/>
        <v>5.4</v>
      </c>
      <c r="BG8" s="65">
        <f t="shared" si="6"/>
        <v>353</v>
      </c>
      <c r="BH8" s="66">
        <f t="shared" si="6"/>
        <v>70</v>
      </c>
      <c r="BI8" s="67">
        <f t="shared" si="6"/>
        <v>5.85</v>
      </c>
      <c r="BJ8" s="65">
        <f t="shared" si="6"/>
        <v>0</v>
      </c>
      <c r="BK8" s="66">
        <f t="shared" si="6"/>
        <v>0</v>
      </c>
      <c r="BL8" s="67">
        <f t="shared" si="6"/>
        <v>0</v>
      </c>
      <c r="BM8" s="65">
        <f t="shared" si="6"/>
        <v>0</v>
      </c>
      <c r="BN8" s="66">
        <f t="shared" si="6"/>
        <v>0</v>
      </c>
      <c r="BO8" s="67">
        <f t="shared" si="6"/>
        <v>0</v>
      </c>
      <c r="BP8" s="65">
        <f t="shared" si="6"/>
        <v>446</v>
      </c>
      <c r="BQ8" s="66">
        <f t="shared" ref="BQ8:EB8" si="7">SUM(BQ9:BQ69)</f>
        <v>99</v>
      </c>
      <c r="BR8" s="67">
        <f t="shared" si="7"/>
        <v>5.45</v>
      </c>
      <c r="BS8" s="65">
        <f t="shared" si="7"/>
        <v>359</v>
      </c>
      <c r="BT8" s="66">
        <f t="shared" si="7"/>
        <v>61</v>
      </c>
      <c r="BU8" s="67">
        <f t="shared" si="7"/>
        <v>4.0999999999999996</v>
      </c>
      <c r="BV8" s="65">
        <f t="shared" si="7"/>
        <v>430</v>
      </c>
      <c r="BW8" s="66">
        <f t="shared" si="7"/>
        <v>47</v>
      </c>
      <c r="BX8" s="68">
        <f t="shared" si="7"/>
        <v>4.9000000000000004</v>
      </c>
      <c r="BY8" s="65">
        <f t="shared" si="7"/>
        <v>396</v>
      </c>
      <c r="BZ8" s="66">
        <f t="shared" si="7"/>
        <v>97</v>
      </c>
      <c r="CA8" s="67">
        <f t="shared" si="7"/>
        <v>5.45</v>
      </c>
      <c r="CB8" s="65">
        <f t="shared" si="7"/>
        <v>243</v>
      </c>
      <c r="CC8" s="66">
        <f t="shared" si="7"/>
        <v>38</v>
      </c>
      <c r="CD8" s="67">
        <f t="shared" si="7"/>
        <v>4.3499999999999996</v>
      </c>
      <c r="CE8" s="65">
        <f t="shared" si="7"/>
        <v>0</v>
      </c>
      <c r="CF8" s="66">
        <f t="shared" si="7"/>
        <v>0</v>
      </c>
      <c r="CG8" s="67">
        <f t="shared" si="7"/>
        <v>0</v>
      </c>
      <c r="CH8" s="65">
        <f t="shared" si="7"/>
        <v>0</v>
      </c>
      <c r="CI8" s="66">
        <f t="shared" si="7"/>
        <v>0</v>
      </c>
      <c r="CJ8" s="67">
        <f t="shared" si="7"/>
        <v>0</v>
      </c>
      <c r="CK8" s="65">
        <f t="shared" si="7"/>
        <v>0</v>
      </c>
      <c r="CL8" s="66">
        <f t="shared" si="7"/>
        <v>0</v>
      </c>
      <c r="CM8" s="67">
        <f t="shared" si="7"/>
        <v>0</v>
      </c>
      <c r="CN8" s="65">
        <f t="shared" si="7"/>
        <v>252</v>
      </c>
      <c r="CO8" s="66">
        <f t="shared" si="7"/>
        <v>57</v>
      </c>
      <c r="CP8" s="67">
        <f t="shared" si="7"/>
        <v>4.45</v>
      </c>
      <c r="CQ8" s="65">
        <f t="shared" si="7"/>
        <v>155</v>
      </c>
      <c r="CR8" s="66">
        <f t="shared" si="7"/>
        <v>47</v>
      </c>
      <c r="CS8" s="68">
        <f t="shared" si="7"/>
        <v>3.45</v>
      </c>
      <c r="CT8" s="65">
        <f t="shared" si="7"/>
        <v>514</v>
      </c>
      <c r="CU8" s="66">
        <f t="shared" si="7"/>
        <v>99</v>
      </c>
      <c r="CV8" s="67">
        <f t="shared" si="7"/>
        <v>7.9</v>
      </c>
      <c r="CW8" s="65">
        <f t="shared" si="7"/>
        <v>315</v>
      </c>
      <c r="CX8" s="66">
        <f t="shared" si="7"/>
        <v>49</v>
      </c>
      <c r="CY8" s="67">
        <f t="shared" si="7"/>
        <v>5.9</v>
      </c>
      <c r="CZ8" s="65">
        <f t="shared" si="7"/>
        <v>0</v>
      </c>
      <c r="DA8" s="66">
        <f t="shared" si="7"/>
        <v>0</v>
      </c>
      <c r="DB8" s="67">
        <f t="shared" si="7"/>
        <v>0</v>
      </c>
      <c r="DC8" s="65">
        <f t="shared" si="7"/>
        <v>0</v>
      </c>
      <c r="DD8" s="66">
        <f t="shared" si="7"/>
        <v>0</v>
      </c>
      <c r="DE8" s="67">
        <f t="shared" si="7"/>
        <v>0</v>
      </c>
      <c r="DF8" s="65">
        <f t="shared" si="7"/>
        <v>0</v>
      </c>
      <c r="DG8" s="66">
        <f t="shared" si="7"/>
        <v>0</v>
      </c>
      <c r="DH8" s="67">
        <f t="shared" si="7"/>
        <v>0</v>
      </c>
      <c r="DI8" s="65">
        <f t="shared" si="7"/>
        <v>97</v>
      </c>
      <c r="DJ8" s="66">
        <f t="shared" si="7"/>
        <v>16</v>
      </c>
      <c r="DK8" s="67">
        <f t="shared" si="7"/>
        <v>0.9</v>
      </c>
      <c r="DL8" s="65">
        <f t="shared" si="7"/>
        <v>259</v>
      </c>
      <c r="DM8" s="66">
        <f t="shared" si="7"/>
        <v>38</v>
      </c>
      <c r="DN8" s="67">
        <f t="shared" si="7"/>
        <v>3.9</v>
      </c>
      <c r="DO8" s="65">
        <f t="shared" si="7"/>
        <v>224</v>
      </c>
      <c r="DP8" s="66">
        <f t="shared" si="7"/>
        <v>67</v>
      </c>
      <c r="DQ8" s="68">
        <f t="shared" si="7"/>
        <v>4.05</v>
      </c>
      <c r="DR8" s="65">
        <f t="shared" si="7"/>
        <v>114</v>
      </c>
      <c r="DS8" s="66">
        <f t="shared" si="7"/>
        <v>30</v>
      </c>
      <c r="DT8" s="67">
        <f t="shared" si="7"/>
        <v>2.9</v>
      </c>
      <c r="DU8" s="65">
        <f t="shared" si="7"/>
        <v>0</v>
      </c>
      <c r="DV8" s="66">
        <f t="shared" si="7"/>
        <v>0</v>
      </c>
      <c r="DW8" s="67">
        <f t="shared" si="7"/>
        <v>0</v>
      </c>
      <c r="DX8" s="65">
        <f t="shared" si="7"/>
        <v>0</v>
      </c>
      <c r="DY8" s="66">
        <f t="shared" si="7"/>
        <v>0</v>
      </c>
      <c r="DZ8" s="67">
        <f t="shared" si="7"/>
        <v>0</v>
      </c>
      <c r="EA8" s="65">
        <f t="shared" si="7"/>
        <v>31</v>
      </c>
      <c r="EB8" s="66">
        <f t="shared" si="7"/>
        <v>7</v>
      </c>
      <c r="EC8" s="67">
        <f t="shared" ref="EC8:GN8" si="8">SUM(EC9:EC69)</f>
        <v>1.25</v>
      </c>
      <c r="ED8" s="65">
        <f t="shared" si="8"/>
        <v>0</v>
      </c>
      <c r="EE8" s="66">
        <f t="shared" si="8"/>
        <v>0</v>
      </c>
      <c r="EF8" s="67">
        <f t="shared" si="8"/>
        <v>0</v>
      </c>
      <c r="EG8" s="65">
        <f t="shared" si="8"/>
        <v>12</v>
      </c>
      <c r="EH8" s="66">
        <f t="shared" si="8"/>
        <v>0</v>
      </c>
      <c r="EI8" s="67">
        <f t="shared" si="8"/>
        <v>1</v>
      </c>
      <c r="EJ8" s="65">
        <f t="shared" si="8"/>
        <v>0</v>
      </c>
      <c r="EK8" s="66">
        <f t="shared" si="8"/>
        <v>0</v>
      </c>
      <c r="EL8" s="67">
        <f t="shared" si="8"/>
        <v>0</v>
      </c>
      <c r="EM8" s="65">
        <f t="shared" si="8"/>
        <v>0</v>
      </c>
      <c r="EN8" s="66">
        <f t="shared" si="8"/>
        <v>0</v>
      </c>
      <c r="EO8" s="67">
        <f t="shared" si="8"/>
        <v>0</v>
      </c>
      <c r="EP8" s="65">
        <f t="shared" si="8"/>
        <v>0</v>
      </c>
      <c r="EQ8" s="66">
        <f t="shared" si="8"/>
        <v>0</v>
      </c>
      <c r="ER8" s="67">
        <f t="shared" si="8"/>
        <v>0</v>
      </c>
      <c r="ES8" s="65">
        <f t="shared" si="8"/>
        <v>0</v>
      </c>
      <c r="ET8" s="66">
        <f t="shared" si="8"/>
        <v>0</v>
      </c>
      <c r="EU8" s="67">
        <f t="shared" si="8"/>
        <v>0</v>
      </c>
      <c r="EV8" s="65">
        <f t="shared" si="8"/>
        <v>0</v>
      </c>
      <c r="EW8" s="66">
        <f t="shared" si="8"/>
        <v>0</v>
      </c>
      <c r="EX8" s="67">
        <f t="shared" si="8"/>
        <v>0</v>
      </c>
      <c r="EY8" s="65">
        <f t="shared" si="8"/>
        <v>0</v>
      </c>
      <c r="EZ8" s="66">
        <f t="shared" si="8"/>
        <v>0</v>
      </c>
      <c r="FA8" s="67">
        <f t="shared" si="8"/>
        <v>0</v>
      </c>
      <c r="FB8" s="65">
        <f t="shared" si="8"/>
        <v>0</v>
      </c>
      <c r="FC8" s="66">
        <f t="shared" si="8"/>
        <v>0</v>
      </c>
      <c r="FD8" s="68">
        <f t="shared" si="8"/>
        <v>0</v>
      </c>
      <c r="FE8" s="65">
        <f t="shared" si="8"/>
        <v>0</v>
      </c>
      <c r="FF8" s="66">
        <f t="shared" si="8"/>
        <v>0</v>
      </c>
      <c r="FG8" s="67">
        <f t="shared" si="8"/>
        <v>0</v>
      </c>
      <c r="FH8" s="65">
        <f t="shared" si="8"/>
        <v>0</v>
      </c>
      <c r="FI8" s="66">
        <f t="shared" si="8"/>
        <v>0</v>
      </c>
      <c r="FJ8" s="67">
        <f t="shared" si="8"/>
        <v>0</v>
      </c>
      <c r="FK8" s="65">
        <f t="shared" si="8"/>
        <v>0</v>
      </c>
      <c r="FL8" s="66">
        <f t="shared" si="8"/>
        <v>0</v>
      </c>
      <c r="FM8" s="67">
        <f t="shared" si="8"/>
        <v>0</v>
      </c>
      <c r="FN8" s="65">
        <f t="shared" si="8"/>
        <v>0</v>
      </c>
      <c r="FO8" s="66">
        <f t="shared" si="8"/>
        <v>0</v>
      </c>
      <c r="FP8" s="67">
        <f t="shared" si="8"/>
        <v>0</v>
      </c>
      <c r="FQ8" s="65">
        <f t="shared" si="8"/>
        <v>0</v>
      </c>
      <c r="FR8" s="66">
        <f t="shared" si="8"/>
        <v>0</v>
      </c>
      <c r="FS8" s="67">
        <f t="shared" si="8"/>
        <v>0</v>
      </c>
      <c r="FT8" s="65">
        <f t="shared" si="8"/>
        <v>0</v>
      </c>
      <c r="FU8" s="66">
        <f t="shared" si="8"/>
        <v>0</v>
      </c>
      <c r="FV8" s="67">
        <f t="shared" si="8"/>
        <v>0</v>
      </c>
      <c r="FW8" s="65">
        <f t="shared" si="8"/>
        <v>0</v>
      </c>
      <c r="FX8" s="66">
        <f t="shared" si="8"/>
        <v>0</v>
      </c>
      <c r="FY8" s="67">
        <f t="shared" si="8"/>
        <v>0</v>
      </c>
      <c r="FZ8" s="65">
        <f t="shared" si="8"/>
        <v>0</v>
      </c>
      <c r="GA8" s="66">
        <f t="shared" si="8"/>
        <v>0</v>
      </c>
      <c r="GB8" s="67">
        <f t="shared" si="8"/>
        <v>0</v>
      </c>
      <c r="GC8" s="65">
        <f t="shared" si="8"/>
        <v>0</v>
      </c>
      <c r="GD8" s="66">
        <f t="shared" si="8"/>
        <v>0</v>
      </c>
      <c r="GE8" s="67">
        <f t="shared" si="8"/>
        <v>0</v>
      </c>
      <c r="GF8" s="65">
        <f t="shared" si="8"/>
        <v>0</v>
      </c>
      <c r="GG8" s="66">
        <f t="shared" si="8"/>
        <v>0</v>
      </c>
      <c r="GH8" s="67">
        <f t="shared" si="8"/>
        <v>0</v>
      </c>
      <c r="GI8" s="65">
        <f t="shared" si="8"/>
        <v>0</v>
      </c>
      <c r="GJ8" s="66">
        <f t="shared" si="8"/>
        <v>0</v>
      </c>
      <c r="GK8" s="67">
        <f t="shared" si="8"/>
        <v>0</v>
      </c>
      <c r="GL8" s="65">
        <f t="shared" si="8"/>
        <v>0</v>
      </c>
      <c r="GM8" s="66">
        <f t="shared" si="8"/>
        <v>0</v>
      </c>
      <c r="GN8" s="67">
        <f t="shared" si="8"/>
        <v>0</v>
      </c>
      <c r="GO8" s="65">
        <f t="shared" ref="GO8:IP8" si="9">SUM(GO9:GO69)</f>
        <v>0</v>
      </c>
      <c r="GP8" s="66">
        <f t="shared" si="9"/>
        <v>0</v>
      </c>
      <c r="GQ8" s="67">
        <f t="shared" si="9"/>
        <v>0</v>
      </c>
      <c r="GR8" s="65">
        <f t="shared" si="9"/>
        <v>0</v>
      </c>
      <c r="GS8" s="66">
        <f t="shared" si="9"/>
        <v>0</v>
      </c>
      <c r="GT8" s="67">
        <f t="shared" si="9"/>
        <v>0</v>
      </c>
      <c r="GU8" s="65">
        <f t="shared" si="9"/>
        <v>0</v>
      </c>
      <c r="GV8" s="66">
        <f t="shared" si="9"/>
        <v>0</v>
      </c>
      <c r="GW8" s="68">
        <f t="shared" si="9"/>
        <v>0</v>
      </c>
      <c r="GX8" s="65">
        <f t="shared" si="9"/>
        <v>0</v>
      </c>
      <c r="GY8" s="66">
        <f t="shared" si="9"/>
        <v>0</v>
      </c>
      <c r="GZ8" s="67">
        <f t="shared" si="9"/>
        <v>0</v>
      </c>
      <c r="HA8" s="65">
        <f t="shared" si="9"/>
        <v>0</v>
      </c>
      <c r="HB8" s="66">
        <f t="shared" si="9"/>
        <v>0</v>
      </c>
      <c r="HC8" s="67">
        <f t="shared" si="9"/>
        <v>0</v>
      </c>
      <c r="HD8" s="65">
        <f t="shared" si="9"/>
        <v>0</v>
      </c>
      <c r="HE8" s="66">
        <f t="shared" si="9"/>
        <v>0</v>
      </c>
      <c r="HF8" s="67">
        <f t="shared" si="9"/>
        <v>0</v>
      </c>
      <c r="HG8" s="65">
        <f t="shared" si="9"/>
        <v>0</v>
      </c>
      <c r="HH8" s="66">
        <f t="shared" si="9"/>
        <v>0</v>
      </c>
      <c r="HI8" s="67">
        <f t="shared" si="9"/>
        <v>0</v>
      </c>
      <c r="HJ8" s="65">
        <f t="shared" si="9"/>
        <v>0</v>
      </c>
      <c r="HK8" s="66">
        <f t="shared" si="9"/>
        <v>0</v>
      </c>
      <c r="HL8" s="67">
        <f t="shared" si="9"/>
        <v>0</v>
      </c>
      <c r="HM8" s="65">
        <f t="shared" si="9"/>
        <v>0</v>
      </c>
      <c r="HN8" s="66">
        <f t="shared" si="9"/>
        <v>0</v>
      </c>
      <c r="HO8" s="67">
        <f t="shared" si="9"/>
        <v>0</v>
      </c>
      <c r="HP8" s="65">
        <f t="shared" si="9"/>
        <v>0</v>
      </c>
      <c r="HQ8" s="66">
        <f t="shared" si="9"/>
        <v>0</v>
      </c>
      <c r="HR8" s="67">
        <f t="shared" si="9"/>
        <v>0</v>
      </c>
      <c r="HS8" s="65">
        <f t="shared" si="9"/>
        <v>0</v>
      </c>
      <c r="HT8" s="66">
        <f t="shared" si="9"/>
        <v>0</v>
      </c>
      <c r="HU8" s="67">
        <f t="shared" si="9"/>
        <v>0</v>
      </c>
      <c r="HV8" s="65">
        <f t="shared" si="9"/>
        <v>0</v>
      </c>
      <c r="HW8" s="66">
        <f t="shared" si="9"/>
        <v>0</v>
      </c>
      <c r="HX8" s="67">
        <f t="shared" si="9"/>
        <v>0</v>
      </c>
      <c r="HY8" s="65">
        <f t="shared" si="9"/>
        <v>0</v>
      </c>
      <c r="HZ8" s="66">
        <f t="shared" si="9"/>
        <v>0</v>
      </c>
      <c r="IA8" s="67">
        <f t="shared" si="9"/>
        <v>0</v>
      </c>
      <c r="IB8" s="65">
        <f t="shared" si="9"/>
        <v>0</v>
      </c>
      <c r="IC8" s="66">
        <f t="shared" si="9"/>
        <v>0</v>
      </c>
      <c r="ID8" s="67">
        <f t="shared" si="9"/>
        <v>0</v>
      </c>
      <c r="IE8" s="65">
        <f t="shared" si="9"/>
        <v>0</v>
      </c>
      <c r="IF8" s="66">
        <f t="shared" si="9"/>
        <v>0</v>
      </c>
      <c r="IG8" s="67">
        <f t="shared" si="9"/>
        <v>0</v>
      </c>
      <c r="IH8" s="65">
        <f t="shared" si="9"/>
        <v>0</v>
      </c>
      <c r="II8" s="66">
        <f t="shared" si="9"/>
        <v>0</v>
      </c>
      <c r="IJ8" s="67">
        <f t="shared" si="9"/>
        <v>0</v>
      </c>
      <c r="IK8" s="65">
        <f t="shared" si="9"/>
        <v>0</v>
      </c>
      <c r="IL8" s="66">
        <f t="shared" si="9"/>
        <v>0</v>
      </c>
      <c r="IM8" s="68">
        <f t="shared" si="9"/>
        <v>0</v>
      </c>
      <c r="IN8" s="65">
        <f t="shared" si="9"/>
        <v>0</v>
      </c>
      <c r="IO8" s="66">
        <f t="shared" si="9"/>
        <v>0</v>
      </c>
      <c r="IP8" s="67">
        <f t="shared" si="9"/>
        <v>0</v>
      </c>
      <c r="IQ8" s="65"/>
      <c r="IR8" s="66"/>
      <c r="IS8" s="67"/>
      <c r="IT8" s="65"/>
      <c r="IU8" s="66"/>
      <c r="IV8" s="67"/>
      <c r="IW8" s="65">
        <f t="shared" ref="IW8:JQ8" si="10">SUM(IW9:IW69)</f>
        <v>0</v>
      </c>
      <c r="IX8" s="66">
        <f t="shared" si="10"/>
        <v>0</v>
      </c>
      <c r="IY8" s="67">
        <f t="shared" si="10"/>
        <v>0</v>
      </c>
      <c r="IZ8" s="65">
        <f t="shared" si="10"/>
        <v>0</v>
      </c>
      <c r="JA8" s="66">
        <f t="shared" si="10"/>
        <v>0</v>
      </c>
      <c r="JB8" s="67">
        <f t="shared" si="10"/>
        <v>0</v>
      </c>
      <c r="JC8" s="65">
        <f t="shared" si="10"/>
        <v>0</v>
      </c>
      <c r="JD8" s="66">
        <f t="shared" si="10"/>
        <v>0</v>
      </c>
      <c r="JE8" s="67">
        <f t="shared" si="10"/>
        <v>0</v>
      </c>
      <c r="JF8" s="65">
        <f t="shared" si="10"/>
        <v>0</v>
      </c>
      <c r="JG8" s="66">
        <f t="shared" si="10"/>
        <v>0</v>
      </c>
      <c r="JH8" s="67">
        <f t="shared" si="10"/>
        <v>0</v>
      </c>
      <c r="JI8" s="65">
        <f t="shared" si="10"/>
        <v>0</v>
      </c>
      <c r="JJ8" s="66">
        <f t="shared" si="10"/>
        <v>0</v>
      </c>
      <c r="JK8" s="67">
        <f t="shared" si="10"/>
        <v>0</v>
      </c>
      <c r="JL8" s="65">
        <f t="shared" si="10"/>
        <v>0</v>
      </c>
      <c r="JM8" s="66">
        <f t="shared" si="10"/>
        <v>0</v>
      </c>
      <c r="JN8" s="67">
        <f t="shared" si="10"/>
        <v>0</v>
      </c>
      <c r="JO8" s="65">
        <f t="shared" si="10"/>
        <v>0</v>
      </c>
      <c r="JP8" s="66">
        <f t="shared" si="10"/>
        <v>0</v>
      </c>
      <c r="JQ8" s="67">
        <f t="shared" si="10"/>
        <v>0</v>
      </c>
      <c r="JR8" s="69"/>
      <c r="JS8" s="70"/>
      <c r="JT8" s="70"/>
      <c r="JU8" s="70"/>
      <c r="JV8" s="70"/>
      <c r="JW8" s="70"/>
      <c r="JX8" s="70"/>
      <c r="JY8" s="70"/>
      <c r="JZ8" s="70"/>
      <c r="KA8" s="70"/>
      <c r="KB8" s="70"/>
      <c r="KC8" s="70"/>
      <c r="KD8" s="70"/>
      <c r="KE8" s="70"/>
      <c r="KF8" s="70"/>
      <c r="KG8" s="70"/>
      <c r="KH8" s="70"/>
      <c r="KI8" s="70"/>
      <c r="KJ8" s="70"/>
      <c r="KK8" s="70"/>
      <c r="KL8" s="70"/>
      <c r="KM8" s="70"/>
      <c r="KN8" s="70"/>
      <c r="KO8" s="70"/>
      <c r="KP8" s="70"/>
      <c r="KQ8" s="70"/>
      <c r="KR8" s="70"/>
      <c r="KS8" s="70"/>
      <c r="KT8" s="70"/>
      <c r="KU8" s="70"/>
      <c r="KV8" s="70"/>
      <c r="KW8" s="70"/>
      <c r="KX8" s="70"/>
      <c r="KY8" s="70"/>
      <c r="KZ8" s="70"/>
      <c r="LA8" s="70"/>
      <c r="LB8" s="70"/>
      <c r="LC8" s="70"/>
      <c r="LD8" s="70"/>
      <c r="LE8" s="70"/>
      <c r="LF8" s="70"/>
      <c r="LG8" s="70"/>
      <c r="LH8" s="70"/>
      <c r="LI8" s="70"/>
    </row>
    <row r="9" spans="1:321" ht="15" hidden="1" customHeight="1" x14ac:dyDescent="0.2">
      <c r="A9" s="72" t="str">
        <f>([1]Données!D3)</f>
        <v>LE SAOUT</v>
      </c>
      <c r="B9" s="73" t="str">
        <f>IF(ISNA(INDEX([1]Données!$D$3:$G$90,MATCH(A9,[1]Données!$D$3:$D$90,0),2)),"",INDEX([1]Données!$D$3:$G$90,MATCH(A9,[1]Données!$D$3:$D$90,0),2))</f>
        <v>ERIC</v>
      </c>
      <c r="C9" s="74" t="str">
        <f>IF(ISNA(INDEX([1]Données!$D$3:$G$70,MATCH(A9,[1]Données!$D$3:$D$70,0),3)),"",INDEX([1]Données!$D$3:$G$70,MATCH(A9,[1]Données!$D$3:$D$70,0),3))</f>
        <v>EDP</v>
      </c>
      <c r="D9" s="75" t="str">
        <f>IF(ISNA(INDEX([1]Données!$D$3:$G$70,MATCH(A9,[1]Données!$D$3:$D$70,0),4)),"",INDEX([1]Données!$D$3:$G$70,MATCH(A9,[1]Données!$D$3:$D$70,0),4))</f>
        <v>Flag</v>
      </c>
      <c r="E9" s="76"/>
      <c r="F9" s="77"/>
      <c r="G9" s="78"/>
      <c r="H9" s="76"/>
      <c r="I9" s="77"/>
      <c r="J9" s="78"/>
      <c r="K9" s="76"/>
      <c r="L9" s="77"/>
      <c r="M9" s="78"/>
      <c r="N9" s="76"/>
      <c r="O9" s="77"/>
      <c r="P9" s="78"/>
      <c r="Q9" s="76"/>
      <c r="R9" s="77"/>
      <c r="S9" s="78"/>
      <c r="T9" s="76"/>
      <c r="U9" s="77"/>
      <c r="V9" s="78"/>
      <c r="W9" s="76"/>
      <c r="X9" s="77"/>
      <c r="Y9" s="78"/>
      <c r="Z9" s="76"/>
      <c r="AA9" s="77"/>
      <c r="AB9" s="78"/>
      <c r="AC9" s="76"/>
      <c r="AD9" s="77"/>
      <c r="AE9" s="78"/>
      <c r="AF9" s="76"/>
      <c r="AG9" s="77"/>
      <c r="AH9" s="78"/>
      <c r="AI9" s="76"/>
      <c r="AJ9" s="77"/>
      <c r="AK9" s="78"/>
      <c r="AL9" s="76"/>
      <c r="AM9" s="77"/>
      <c r="AN9" s="78"/>
      <c r="AO9" s="76"/>
      <c r="AP9" s="77"/>
      <c r="AQ9" s="79"/>
      <c r="AR9" s="76"/>
      <c r="AS9" s="77"/>
      <c r="AT9" s="78"/>
      <c r="AU9" s="76"/>
      <c r="AV9" s="77"/>
      <c r="AW9" s="78"/>
      <c r="AX9" s="76"/>
      <c r="AY9" s="77"/>
      <c r="AZ9" s="78"/>
      <c r="BA9" s="76"/>
      <c r="BB9" s="77"/>
      <c r="BC9" s="78"/>
      <c r="BD9" s="76"/>
      <c r="BE9" s="77"/>
      <c r="BF9" s="78"/>
      <c r="BG9" s="76"/>
      <c r="BH9" s="77"/>
      <c r="BI9" s="78"/>
      <c r="BJ9" s="76"/>
      <c r="BK9" s="77"/>
      <c r="BL9" s="78"/>
      <c r="BM9" s="76"/>
      <c r="BN9" s="77"/>
      <c r="BO9" s="78"/>
      <c r="BP9" s="76"/>
      <c r="BQ9" s="77"/>
      <c r="BR9" s="78"/>
      <c r="BS9" s="76"/>
      <c r="BT9" s="77"/>
      <c r="BU9" s="78"/>
      <c r="BV9" s="76"/>
      <c r="BW9" s="77"/>
      <c r="BX9" s="79"/>
      <c r="BY9" s="76"/>
      <c r="BZ9" s="77"/>
      <c r="CA9" s="78"/>
      <c r="CB9" s="76"/>
      <c r="CC9" s="77"/>
      <c r="CD9" s="78"/>
      <c r="CE9" s="76"/>
      <c r="CF9" s="77"/>
      <c r="CG9" s="78"/>
      <c r="CH9" s="76"/>
      <c r="CI9" s="77"/>
      <c r="CJ9" s="78"/>
      <c r="CK9" s="76"/>
      <c r="CL9" s="77"/>
      <c r="CM9" s="78"/>
      <c r="CN9" s="76"/>
      <c r="CO9" s="77"/>
      <c r="CP9" s="78"/>
      <c r="CQ9" s="76"/>
      <c r="CR9" s="77"/>
      <c r="CS9" s="79"/>
      <c r="CT9" s="76"/>
      <c r="CU9" s="77"/>
      <c r="CV9" s="78"/>
      <c r="CW9" s="76"/>
      <c r="CX9" s="77"/>
      <c r="CY9" s="78"/>
      <c r="CZ9" s="76"/>
      <c r="DA9" s="77"/>
      <c r="DB9" s="78"/>
      <c r="DC9" s="76"/>
      <c r="DD9" s="77"/>
      <c r="DE9" s="78"/>
      <c r="DF9" s="76"/>
      <c r="DG9" s="77"/>
      <c r="DH9" s="78"/>
      <c r="DI9" s="76"/>
      <c r="DJ9" s="77"/>
      <c r="DK9" s="78"/>
      <c r="DL9" s="76"/>
      <c r="DM9" s="77"/>
      <c r="DN9" s="78"/>
      <c r="DO9" s="76"/>
      <c r="DP9" s="77"/>
      <c r="DQ9" s="79"/>
      <c r="DR9" s="76"/>
      <c r="DS9" s="77"/>
      <c r="DT9" s="78"/>
      <c r="DU9" s="76"/>
      <c r="DV9" s="77"/>
      <c r="DW9" s="78"/>
      <c r="DX9" s="76"/>
      <c r="DY9" s="77"/>
      <c r="DZ9" s="78"/>
      <c r="EA9" s="76"/>
      <c r="EB9" s="77"/>
      <c r="EC9" s="78"/>
      <c r="ED9" s="76"/>
      <c r="EE9" s="77"/>
      <c r="EF9" s="78"/>
      <c r="EG9" s="76"/>
      <c r="EH9" s="77"/>
      <c r="EI9" s="78"/>
      <c r="EJ9" s="76"/>
      <c r="EK9" s="77"/>
      <c r="EL9" s="78"/>
      <c r="EM9" s="76"/>
      <c r="EN9" s="77"/>
      <c r="EO9" s="78"/>
      <c r="EP9" s="76"/>
      <c r="EQ9" s="77"/>
      <c r="ER9" s="78"/>
      <c r="ES9" s="76"/>
      <c r="ET9" s="77"/>
      <c r="EU9" s="78"/>
      <c r="EV9" s="76"/>
      <c r="EW9" s="77"/>
      <c r="EX9" s="78"/>
      <c r="EY9" s="76"/>
      <c r="EZ9" s="77"/>
      <c r="FA9" s="78"/>
      <c r="FB9" s="76"/>
      <c r="FC9" s="77"/>
      <c r="FD9" s="79"/>
      <c r="FE9" s="76"/>
      <c r="FF9" s="77"/>
      <c r="FG9" s="78"/>
      <c r="FH9" s="76"/>
      <c r="FI9" s="77"/>
      <c r="FJ9" s="78"/>
      <c r="FK9" s="76"/>
      <c r="FL9" s="77"/>
      <c r="FM9" s="78"/>
      <c r="FN9" s="76"/>
      <c r="FO9" s="77"/>
      <c r="FP9" s="78"/>
      <c r="FQ9" s="76"/>
      <c r="FR9" s="77"/>
      <c r="FS9" s="78"/>
      <c r="FT9" s="76"/>
      <c r="FU9" s="77"/>
      <c r="FV9" s="78"/>
      <c r="FW9" s="76"/>
      <c r="FX9" s="77"/>
      <c r="FY9" s="78"/>
      <c r="FZ9" s="76"/>
      <c r="GA9" s="77"/>
      <c r="GB9" s="78"/>
      <c r="GC9" s="76"/>
      <c r="GD9" s="77"/>
      <c r="GE9" s="78"/>
      <c r="GF9" s="76"/>
      <c r="GG9" s="77"/>
      <c r="GH9" s="78"/>
      <c r="GI9" s="76"/>
      <c r="GJ9" s="77"/>
      <c r="GK9" s="78"/>
      <c r="GL9" s="76"/>
      <c r="GM9" s="77"/>
      <c r="GN9" s="78"/>
      <c r="GO9" s="76"/>
      <c r="GP9" s="77"/>
      <c r="GQ9" s="78"/>
      <c r="GR9" s="76"/>
      <c r="GS9" s="77"/>
      <c r="GT9" s="78"/>
      <c r="GU9" s="76"/>
      <c r="GV9" s="77"/>
      <c r="GW9" s="79"/>
      <c r="GX9" s="76"/>
      <c r="GY9" s="77"/>
      <c r="GZ9" s="78"/>
      <c r="HA9" s="76"/>
      <c r="HB9" s="77"/>
      <c r="HC9" s="78"/>
      <c r="HD9" s="76"/>
      <c r="HE9" s="77"/>
      <c r="HF9" s="78"/>
      <c r="HG9" s="76"/>
      <c r="HH9" s="77"/>
      <c r="HI9" s="78"/>
      <c r="HJ9" s="76"/>
      <c r="HK9" s="77"/>
      <c r="HL9" s="78"/>
      <c r="HM9" s="76"/>
      <c r="HN9" s="77"/>
      <c r="HO9" s="78"/>
      <c r="HP9" s="76"/>
      <c r="HQ9" s="77"/>
      <c r="HR9" s="78"/>
      <c r="HS9" s="76"/>
      <c r="HT9" s="77"/>
      <c r="HU9" s="78"/>
      <c r="HV9" s="76"/>
      <c r="HW9" s="77"/>
      <c r="HX9" s="78"/>
      <c r="HY9" s="76"/>
      <c r="HZ9" s="77"/>
      <c r="IA9" s="78"/>
      <c r="IB9" s="76"/>
      <c r="IC9" s="77"/>
      <c r="ID9" s="78"/>
      <c r="IE9" s="76"/>
      <c r="IF9" s="77"/>
      <c r="IG9" s="78"/>
      <c r="IH9" s="76"/>
      <c r="II9" s="77"/>
      <c r="IJ9" s="78"/>
      <c r="IK9" s="76"/>
      <c r="IL9" s="77"/>
      <c r="IM9" s="79"/>
      <c r="IN9" s="76"/>
      <c r="IO9" s="77"/>
      <c r="IP9" s="78"/>
      <c r="IQ9" s="76"/>
      <c r="IR9" s="77"/>
      <c r="IS9" s="78"/>
      <c r="IT9" s="76"/>
      <c r="IU9" s="77"/>
      <c r="IV9" s="78"/>
      <c r="IW9" s="76"/>
      <c r="IX9" s="77"/>
      <c r="IY9" s="78"/>
      <c r="IZ9" s="76"/>
      <c r="JA9" s="77"/>
      <c r="JB9" s="78"/>
      <c r="JC9" s="76"/>
      <c r="JD9" s="77"/>
      <c r="JE9" s="78"/>
      <c r="JF9" s="76"/>
      <c r="JG9" s="77"/>
      <c r="JH9" s="78"/>
      <c r="JI9" s="76"/>
      <c r="JJ9" s="77"/>
      <c r="JK9" s="78"/>
      <c r="JL9" s="76"/>
      <c r="JM9" s="77"/>
      <c r="JN9" s="78"/>
      <c r="JO9" s="76"/>
      <c r="JP9" s="77"/>
      <c r="JQ9" s="78"/>
    </row>
    <row r="10" spans="1:321" ht="15" hidden="1" customHeight="1" x14ac:dyDescent="0.2">
      <c r="A10" s="80" t="str">
        <f>([1]Données!D4)</f>
        <v>BELLEC</v>
      </c>
      <c r="B10" s="81" t="str">
        <f>IF(ISNA(INDEX([1]Données!$D$3:$G$90,MATCH(A10,[1]Données!$D$3:$D$90,0),2)),"",INDEX([1]Données!$D$3:$G$90,MATCH(A10,[1]Données!$D$3:$D$90,0),2))</f>
        <v>THIERRY</v>
      </c>
      <c r="C10" s="82" t="str">
        <f>IF(ISNA(INDEX([1]Données!$D$3:$G$70,MATCH(A10,[1]Données!$D$3:$D$70,0),3)),"",INDEX([1]Données!$D$3:$G$70,MATCH(A10,[1]Données!$D$3:$D$70,0),3))</f>
        <v>EDP</v>
      </c>
      <c r="D10" s="83" t="str">
        <f>IF(ISNA(INDEX([1]Données!$D$3:$G$70,MATCH(A10,[1]Données!$D$3:$D$70,0),4)),"",INDEX([1]Données!$D$3:$G$70,MATCH(A10,[1]Données!$D$3:$D$70,0),4))</f>
        <v>Flag</v>
      </c>
      <c r="E10" s="76"/>
      <c r="F10" s="77"/>
      <c r="G10" s="78"/>
      <c r="H10" s="76"/>
      <c r="I10" s="77"/>
      <c r="J10" s="78"/>
      <c r="K10" s="76"/>
      <c r="L10" s="77"/>
      <c r="M10" s="78"/>
      <c r="N10" s="76"/>
      <c r="O10" s="77"/>
      <c r="P10" s="78"/>
      <c r="Q10" s="76"/>
      <c r="R10" s="77"/>
      <c r="S10" s="78"/>
      <c r="T10" s="76"/>
      <c r="U10" s="77"/>
      <c r="V10" s="78"/>
      <c r="W10" s="76"/>
      <c r="X10" s="77"/>
      <c r="Y10" s="78"/>
      <c r="Z10" s="76"/>
      <c r="AA10" s="77"/>
      <c r="AB10" s="78"/>
      <c r="AC10" s="76"/>
      <c r="AD10" s="77"/>
      <c r="AE10" s="78"/>
      <c r="AF10" s="76"/>
      <c r="AG10" s="77"/>
      <c r="AH10" s="78"/>
      <c r="AI10" s="76"/>
      <c r="AJ10" s="77"/>
      <c r="AK10" s="78"/>
      <c r="AL10" s="76"/>
      <c r="AM10" s="77"/>
      <c r="AN10" s="78"/>
      <c r="AO10" s="76"/>
      <c r="AP10" s="77"/>
      <c r="AQ10" s="79"/>
      <c r="AR10" s="76"/>
      <c r="AS10" s="77"/>
      <c r="AT10" s="78"/>
      <c r="AU10" s="76"/>
      <c r="AV10" s="77"/>
      <c r="AW10" s="78"/>
      <c r="AX10" s="76"/>
      <c r="AY10" s="77"/>
      <c r="AZ10" s="78"/>
      <c r="BA10" s="76"/>
      <c r="BB10" s="77"/>
      <c r="BC10" s="78"/>
      <c r="BD10" s="76"/>
      <c r="BE10" s="77"/>
      <c r="BF10" s="78"/>
      <c r="BG10" s="76"/>
      <c r="BH10" s="77"/>
      <c r="BI10" s="78"/>
      <c r="BJ10" s="76"/>
      <c r="BK10" s="77"/>
      <c r="BL10" s="78"/>
      <c r="BM10" s="76"/>
      <c r="BN10" s="77"/>
      <c r="BO10" s="78"/>
      <c r="BP10" s="76"/>
      <c r="BQ10" s="77"/>
      <c r="BR10" s="78"/>
      <c r="BS10" s="76"/>
      <c r="BT10" s="77"/>
      <c r="BU10" s="78"/>
      <c r="BV10" s="76"/>
      <c r="BW10" s="77"/>
      <c r="BX10" s="79"/>
      <c r="BY10" s="76"/>
      <c r="BZ10" s="77"/>
      <c r="CA10" s="78"/>
      <c r="CB10" s="76"/>
      <c r="CC10" s="77"/>
      <c r="CD10" s="78"/>
      <c r="CE10" s="76"/>
      <c r="CF10" s="77"/>
      <c r="CG10" s="78"/>
      <c r="CH10" s="76"/>
      <c r="CI10" s="77"/>
      <c r="CJ10" s="78"/>
      <c r="CK10" s="76"/>
      <c r="CL10" s="77"/>
      <c r="CM10" s="78"/>
      <c r="CN10" s="76"/>
      <c r="CO10" s="77"/>
      <c r="CP10" s="78"/>
      <c r="CQ10" s="76"/>
      <c r="CR10" s="77"/>
      <c r="CS10" s="79"/>
      <c r="CT10" s="76"/>
      <c r="CU10" s="77"/>
      <c r="CV10" s="78"/>
      <c r="CW10" s="76"/>
      <c r="CX10" s="77"/>
      <c r="CY10" s="78"/>
      <c r="CZ10" s="76"/>
      <c r="DA10" s="77"/>
      <c r="DB10" s="78"/>
      <c r="DC10" s="76"/>
      <c r="DD10" s="77"/>
      <c r="DE10" s="78"/>
      <c r="DF10" s="76"/>
      <c r="DG10" s="77"/>
      <c r="DH10" s="78"/>
      <c r="DI10" s="76"/>
      <c r="DJ10" s="77"/>
      <c r="DK10" s="78"/>
      <c r="DL10" s="76"/>
      <c r="DM10" s="77"/>
      <c r="DN10" s="78"/>
      <c r="DO10" s="76"/>
      <c r="DP10" s="77"/>
      <c r="DQ10" s="79"/>
      <c r="DR10" s="76"/>
      <c r="DS10" s="77"/>
      <c r="DT10" s="78"/>
      <c r="DU10" s="76"/>
      <c r="DV10" s="77"/>
      <c r="DW10" s="78"/>
      <c r="DX10" s="76"/>
      <c r="DY10" s="77"/>
      <c r="DZ10" s="78"/>
      <c r="EA10" s="76"/>
      <c r="EB10" s="77"/>
      <c r="EC10" s="78"/>
      <c r="ED10" s="76"/>
      <c r="EE10" s="77"/>
      <c r="EF10" s="78"/>
      <c r="EG10" s="76"/>
      <c r="EH10" s="77"/>
      <c r="EI10" s="78"/>
      <c r="EJ10" s="76"/>
      <c r="EK10" s="77"/>
      <c r="EL10" s="78"/>
      <c r="EM10" s="76"/>
      <c r="EN10" s="77"/>
      <c r="EO10" s="78"/>
      <c r="EP10" s="76"/>
      <c r="EQ10" s="77"/>
      <c r="ER10" s="78"/>
      <c r="ES10" s="76"/>
      <c r="ET10" s="77"/>
      <c r="EU10" s="78"/>
      <c r="EV10" s="76"/>
      <c r="EW10" s="77"/>
      <c r="EX10" s="78"/>
      <c r="EY10" s="76"/>
      <c r="EZ10" s="77"/>
      <c r="FA10" s="78"/>
      <c r="FB10" s="76"/>
      <c r="FC10" s="77"/>
      <c r="FD10" s="79"/>
      <c r="FE10" s="76"/>
      <c r="FF10" s="77"/>
      <c r="FG10" s="78"/>
      <c r="FH10" s="76"/>
      <c r="FI10" s="77"/>
      <c r="FJ10" s="78"/>
      <c r="FK10" s="76"/>
      <c r="FL10" s="77"/>
      <c r="FM10" s="78"/>
      <c r="FN10" s="76"/>
      <c r="FO10" s="77"/>
      <c r="FP10" s="78"/>
      <c r="FQ10" s="76"/>
      <c r="FR10" s="77"/>
      <c r="FS10" s="78"/>
      <c r="FT10" s="76"/>
      <c r="FU10" s="77"/>
      <c r="FV10" s="78"/>
      <c r="FW10" s="76"/>
      <c r="FX10" s="77"/>
      <c r="FY10" s="78"/>
      <c r="FZ10" s="76"/>
      <c r="GA10" s="77"/>
      <c r="GB10" s="78"/>
      <c r="GC10" s="76"/>
      <c r="GD10" s="77"/>
      <c r="GE10" s="78"/>
      <c r="GF10" s="76"/>
      <c r="GG10" s="77"/>
      <c r="GH10" s="78"/>
      <c r="GI10" s="76"/>
      <c r="GJ10" s="77"/>
      <c r="GK10" s="78"/>
      <c r="GL10" s="76"/>
      <c r="GM10" s="77"/>
      <c r="GN10" s="78"/>
      <c r="GO10" s="76"/>
      <c r="GP10" s="77"/>
      <c r="GQ10" s="78"/>
      <c r="GR10" s="76"/>
      <c r="GS10" s="77"/>
      <c r="GT10" s="78"/>
      <c r="GU10" s="76"/>
      <c r="GV10" s="77"/>
      <c r="GW10" s="79"/>
      <c r="GX10" s="76"/>
      <c r="GY10" s="77"/>
      <c r="GZ10" s="78"/>
      <c r="HA10" s="76"/>
      <c r="HB10" s="77"/>
      <c r="HC10" s="78"/>
      <c r="HD10" s="76"/>
      <c r="HE10" s="77"/>
      <c r="HF10" s="78"/>
      <c r="HG10" s="76"/>
      <c r="HH10" s="77"/>
      <c r="HI10" s="78"/>
      <c r="HJ10" s="76"/>
      <c r="HK10" s="77"/>
      <c r="HL10" s="78"/>
      <c r="HM10" s="76"/>
      <c r="HN10" s="77"/>
      <c r="HO10" s="78"/>
      <c r="HP10" s="76"/>
      <c r="HQ10" s="77"/>
      <c r="HR10" s="78"/>
      <c r="HS10" s="76"/>
      <c r="HT10" s="77"/>
      <c r="HU10" s="78"/>
      <c r="HV10" s="76"/>
      <c r="HW10" s="77"/>
      <c r="HX10" s="78"/>
      <c r="HY10" s="76"/>
      <c r="HZ10" s="77"/>
      <c r="IA10" s="78"/>
      <c r="IB10" s="76"/>
      <c r="IC10" s="77"/>
      <c r="ID10" s="78"/>
      <c r="IE10" s="76"/>
      <c r="IF10" s="77"/>
      <c r="IG10" s="78"/>
      <c r="IH10" s="76"/>
      <c r="II10" s="77"/>
      <c r="IJ10" s="78"/>
      <c r="IK10" s="76"/>
      <c r="IL10" s="77"/>
      <c r="IM10" s="79"/>
      <c r="IN10" s="76"/>
      <c r="IO10" s="77"/>
      <c r="IP10" s="78"/>
      <c r="IQ10" s="76"/>
      <c r="IR10" s="77"/>
      <c r="IS10" s="78"/>
      <c r="IT10" s="76"/>
      <c r="IU10" s="77"/>
      <c r="IV10" s="78"/>
      <c r="IW10" s="76"/>
      <c r="IX10" s="77"/>
      <c r="IY10" s="78"/>
      <c r="IZ10" s="76"/>
      <c r="JA10" s="77"/>
      <c r="JB10" s="78"/>
      <c r="JC10" s="76"/>
      <c r="JD10" s="77"/>
      <c r="JE10" s="78"/>
      <c r="JF10" s="76"/>
      <c r="JG10" s="77"/>
      <c r="JH10" s="78"/>
      <c r="JI10" s="76"/>
      <c r="JJ10" s="77"/>
      <c r="JK10" s="78"/>
      <c r="JL10" s="76"/>
      <c r="JM10" s="77"/>
      <c r="JN10" s="78"/>
      <c r="JO10" s="76"/>
      <c r="JP10" s="77"/>
      <c r="JQ10" s="78"/>
    </row>
    <row r="11" spans="1:321" ht="15" hidden="1" customHeight="1" x14ac:dyDescent="0.2">
      <c r="A11" s="80" t="str">
        <f>([1]Données!D5)</f>
        <v>YOUINOU</v>
      </c>
      <c r="B11" s="81" t="str">
        <f>IF(ISNA(INDEX([1]Données!$D$3:$G$90,MATCH(A11,[1]Données!$D$3:$D$90,0),2)),"",INDEX([1]Données!$D$3:$G$90,MATCH(A11,[1]Données!$D$3:$D$90,0),2))</f>
        <v>NICOLAS</v>
      </c>
      <c r="C11" s="82" t="str">
        <f>IF(ISNA(INDEX([1]Données!$D$3:$G$70,MATCH(A11,[1]Données!$D$3:$D$70,0),3)),"",INDEX([1]Données!$D$3:$G$70,MATCH(A11,[1]Données!$D$3:$D$70,0),3))</f>
        <v>EDP</v>
      </c>
      <c r="D11" s="83" t="str">
        <f>IF(ISNA(INDEX([1]Données!$D$3:$G$70,MATCH(A11,[1]Données!$D$3:$D$70,0),4)),"",INDEX([1]Données!$D$3:$G$70,MATCH(A11,[1]Données!$D$3:$D$70,0),4))</f>
        <v>Flag</v>
      </c>
      <c r="E11" s="76"/>
      <c r="F11" s="77"/>
      <c r="G11" s="78"/>
      <c r="H11" s="76"/>
      <c r="I11" s="77"/>
      <c r="J11" s="78"/>
      <c r="K11" s="76"/>
      <c r="L11" s="77"/>
      <c r="M11" s="78"/>
      <c r="N11" s="76"/>
      <c r="O11" s="77"/>
      <c r="P11" s="78"/>
      <c r="Q11" s="76"/>
      <c r="R11" s="77"/>
      <c r="S11" s="78"/>
      <c r="T11" s="76"/>
      <c r="U11" s="77"/>
      <c r="V11" s="78"/>
      <c r="W11" s="76"/>
      <c r="X11" s="77"/>
      <c r="Y11" s="78"/>
      <c r="Z11" s="76"/>
      <c r="AA11" s="77"/>
      <c r="AB11" s="78"/>
      <c r="AC11" s="76"/>
      <c r="AD11" s="77"/>
      <c r="AE11" s="78"/>
      <c r="AF11" s="76"/>
      <c r="AG11" s="77"/>
      <c r="AH11" s="78"/>
      <c r="AI11" s="76"/>
      <c r="AJ11" s="77"/>
      <c r="AK11" s="78"/>
      <c r="AL11" s="76"/>
      <c r="AM11" s="77"/>
      <c r="AN11" s="78"/>
      <c r="AO11" s="76"/>
      <c r="AP11" s="77"/>
      <c r="AQ11" s="79"/>
      <c r="AR11" s="76"/>
      <c r="AS11" s="77"/>
      <c r="AT11" s="78"/>
      <c r="AU11" s="76"/>
      <c r="AV11" s="77"/>
      <c r="AW11" s="78"/>
      <c r="AX11" s="76"/>
      <c r="AY11" s="77"/>
      <c r="AZ11" s="78"/>
      <c r="BA11" s="76"/>
      <c r="BB11" s="77"/>
      <c r="BC11" s="78"/>
      <c r="BD11" s="76"/>
      <c r="BE11" s="77"/>
      <c r="BF11" s="78"/>
      <c r="BG11" s="76"/>
      <c r="BH11" s="77"/>
      <c r="BI11" s="78"/>
      <c r="BJ11" s="76"/>
      <c r="BK11" s="77"/>
      <c r="BL11" s="78"/>
      <c r="BM11" s="76"/>
      <c r="BN11" s="77"/>
      <c r="BO11" s="78"/>
      <c r="BP11" s="76"/>
      <c r="BQ11" s="77"/>
      <c r="BR11" s="78"/>
      <c r="BS11" s="76"/>
      <c r="BT11" s="77"/>
      <c r="BU11" s="78"/>
      <c r="BV11" s="76"/>
      <c r="BW11" s="77"/>
      <c r="BX11" s="79"/>
      <c r="BY11" s="76"/>
      <c r="BZ11" s="77"/>
      <c r="CA11" s="78"/>
      <c r="CB11" s="76"/>
      <c r="CC11" s="77"/>
      <c r="CD11" s="78"/>
      <c r="CE11" s="76"/>
      <c r="CF11" s="77"/>
      <c r="CG11" s="78"/>
      <c r="CH11" s="76"/>
      <c r="CI11" s="77"/>
      <c r="CJ11" s="78"/>
      <c r="CK11" s="76"/>
      <c r="CL11" s="77"/>
      <c r="CM11" s="78"/>
      <c r="CN11" s="76"/>
      <c r="CO11" s="77"/>
      <c r="CP11" s="78"/>
      <c r="CQ11" s="76"/>
      <c r="CR11" s="77"/>
      <c r="CS11" s="79"/>
      <c r="CT11" s="76"/>
      <c r="CU11" s="77"/>
      <c r="CV11" s="78"/>
      <c r="CW11" s="76"/>
      <c r="CX11" s="77"/>
      <c r="CY11" s="78"/>
      <c r="CZ11" s="76"/>
      <c r="DA11" s="77"/>
      <c r="DB11" s="78"/>
      <c r="DC11" s="76"/>
      <c r="DD11" s="77"/>
      <c r="DE11" s="78"/>
      <c r="DF11" s="76"/>
      <c r="DG11" s="77"/>
      <c r="DH11" s="78"/>
      <c r="DI11" s="76"/>
      <c r="DJ11" s="77"/>
      <c r="DK11" s="78"/>
      <c r="DL11" s="76"/>
      <c r="DM11" s="77"/>
      <c r="DN11" s="78"/>
      <c r="DO11" s="76"/>
      <c r="DP11" s="77"/>
      <c r="DQ11" s="79"/>
      <c r="DR11" s="76"/>
      <c r="DS11" s="77"/>
      <c r="DT11" s="78"/>
      <c r="DU11" s="76"/>
      <c r="DV11" s="77"/>
      <c r="DW11" s="78"/>
      <c r="DX11" s="76"/>
      <c r="DY11" s="77"/>
      <c r="DZ11" s="78"/>
      <c r="EA11" s="76"/>
      <c r="EB11" s="77"/>
      <c r="EC11" s="78"/>
      <c r="ED11" s="76"/>
      <c r="EE11" s="77"/>
      <c r="EF11" s="78"/>
      <c r="EG11" s="76"/>
      <c r="EH11" s="77"/>
      <c r="EI11" s="78"/>
      <c r="EJ11" s="76"/>
      <c r="EK11" s="77"/>
      <c r="EL11" s="78"/>
      <c r="EM11" s="76"/>
      <c r="EN11" s="77"/>
      <c r="EO11" s="78"/>
      <c r="EP11" s="76"/>
      <c r="EQ11" s="77"/>
      <c r="ER11" s="78"/>
      <c r="ES11" s="76"/>
      <c r="ET11" s="77"/>
      <c r="EU11" s="78"/>
      <c r="EV11" s="76"/>
      <c r="EW11" s="77"/>
      <c r="EX11" s="78"/>
      <c r="EY11" s="76"/>
      <c r="EZ11" s="77"/>
      <c r="FA11" s="78"/>
      <c r="FB11" s="76"/>
      <c r="FC11" s="77"/>
      <c r="FD11" s="79"/>
      <c r="FE11" s="76"/>
      <c r="FF11" s="77"/>
      <c r="FG11" s="78"/>
      <c r="FH11" s="76"/>
      <c r="FI11" s="77"/>
      <c r="FJ11" s="78"/>
      <c r="FK11" s="76"/>
      <c r="FL11" s="77"/>
      <c r="FM11" s="78"/>
      <c r="FN11" s="76"/>
      <c r="FO11" s="77"/>
      <c r="FP11" s="78"/>
      <c r="FQ11" s="76"/>
      <c r="FR11" s="77"/>
      <c r="FS11" s="78"/>
      <c r="FT11" s="76"/>
      <c r="FU11" s="77"/>
      <c r="FV11" s="78"/>
      <c r="FW11" s="76"/>
      <c r="FX11" s="77"/>
      <c r="FY11" s="78"/>
      <c r="FZ11" s="76"/>
      <c r="GA11" s="77"/>
      <c r="GB11" s="78"/>
      <c r="GC11" s="76"/>
      <c r="GD11" s="77"/>
      <c r="GE11" s="78"/>
      <c r="GF11" s="76"/>
      <c r="GG11" s="77"/>
      <c r="GH11" s="78"/>
      <c r="GI11" s="76"/>
      <c r="GJ11" s="77"/>
      <c r="GK11" s="78"/>
      <c r="GL11" s="76"/>
      <c r="GM11" s="77"/>
      <c r="GN11" s="78"/>
      <c r="GO11" s="76"/>
      <c r="GP11" s="77"/>
      <c r="GQ11" s="78"/>
      <c r="GR11" s="76"/>
      <c r="GS11" s="77"/>
      <c r="GT11" s="78"/>
      <c r="GU11" s="76"/>
      <c r="GV11" s="77"/>
      <c r="GW11" s="79"/>
      <c r="GX11" s="76"/>
      <c r="GY11" s="77"/>
      <c r="GZ11" s="78"/>
      <c r="HA11" s="76"/>
      <c r="HB11" s="77"/>
      <c r="HC11" s="78"/>
      <c r="HD11" s="76"/>
      <c r="HE11" s="77"/>
      <c r="HF11" s="78"/>
      <c r="HG11" s="76"/>
      <c r="HH11" s="77"/>
      <c r="HI11" s="78"/>
      <c r="HJ11" s="76"/>
      <c r="HK11" s="77"/>
      <c r="HL11" s="78"/>
      <c r="HM11" s="76"/>
      <c r="HN11" s="77"/>
      <c r="HO11" s="78"/>
      <c r="HP11" s="76"/>
      <c r="HQ11" s="77"/>
      <c r="HR11" s="78"/>
      <c r="HS11" s="76"/>
      <c r="HT11" s="77"/>
      <c r="HU11" s="78"/>
      <c r="HV11" s="76"/>
      <c r="HW11" s="77"/>
      <c r="HX11" s="78"/>
      <c r="HY11" s="76"/>
      <c r="HZ11" s="77"/>
      <c r="IA11" s="78"/>
      <c r="IB11" s="76"/>
      <c r="IC11" s="77"/>
      <c r="ID11" s="78"/>
      <c r="IE11" s="76"/>
      <c r="IF11" s="77"/>
      <c r="IG11" s="78"/>
      <c r="IH11" s="76"/>
      <c r="II11" s="77"/>
      <c r="IJ11" s="78"/>
      <c r="IK11" s="76"/>
      <c r="IL11" s="77"/>
      <c r="IM11" s="79"/>
      <c r="IN11" s="76"/>
      <c r="IO11" s="77"/>
      <c r="IP11" s="78"/>
      <c r="IQ11" s="76"/>
      <c r="IR11" s="77"/>
      <c r="IS11" s="78"/>
      <c r="IT11" s="76"/>
      <c r="IU11" s="77"/>
      <c r="IV11" s="78"/>
      <c r="IW11" s="76"/>
      <c r="IX11" s="77"/>
      <c r="IY11" s="78"/>
      <c r="IZ11" s="76"/>
      <c r="JA11" s="77"/>
      <c r="JB11" s="78"/>
      <c r="JC11" s="76"/>
      <c r="JD11" s="77"/>
      <c r="JE11" s="78"/>
      <c r="JF11" s="76"/>
      <c r="JG11" s="77"/>
      <c r="JH11" s="78"/>
      <c r="JI11" s="76"/>
      <c r="JJ11" s="77"/>
      <c r="JK11" s="78"/>
      <c r="JL11" s="76"/>
      <c r="JM11" s="77"/>
      <c r="JN11" s="78"/>
      <c r="JO11" s="76"/>
      <c r="JP11" s="77"/>
      <c r="JQ11" s="78"/>
    </row>
    <row r="12" spans="1:321" ht="15" hidden="1" customHeight="1" x14ac:dyDescent="0.2">
      <c r="A12" s="80" t="str">
        <f>([1]Données!D6)</f>
        <v>SALOU</v>
      </c>
      <c r="B12" s="81" t="str">
        <f>IF(ISNA(INDEX([1]Données!$D$3:$G$90,MATCH(A12,[1]Données!$D$3:$D$90,0),2)),"",INDEX([1]Données!$D$3:$G$90,MATCH(A12,[1]Données!$D$3:$D$90,0),2))</f>
        <v>FREDERIC</v>
      </c>
      <c r="C12" s="82" t="str">
        <f>IF(ISNA(INDEX([1]Données!$D$3:$G$70,MATCH(A12,[1]Données!$D$3:$D$70,0),3)),"",INDEX([1]Données!$D$3:$G$70,MATCH(A12,[1]Données!$D$3:$D$70,0),3))</f>
        <v>EDP</v>
      </c>
      <c r="D12" s="83" t="str">
        <f>IF(ISNA(INDEX([1]Données!$D$3:$G$70,MATCH(A12,[1]Données!$D$3:$D$70,0),4)),"",INDEX([1]Données!$D$3:$G$70,MATCH(A12,[1]Données!$D$3:$D$70,0),4))</f>
        <v>Flag</v>
      </c>
      <c r="E12" s="76"/>
      <c r="F12" s="77"/>
      <c r="G12" s="78"/>
      <c r="H12" s="76"/>
      <c r="I12" s="77"/>
      <c r="J12" s="78"/>
      <c r="K12" s="76"/>
      <c r="L12" s="77"/>
      <c r="M12" s="78"/>
      <c r="N12" s="76"/>
      <c r="O12" s="77"/>
      <c r="P12" s="78"/>
      <c r="Q12" s="76"/>
      <c r="R12" s="77"/>
      <c r="S12" s="78"/>
      <c r="T12" s="76"/>
      <c r="U12" s="77"/>
      <c r="V12" s="78"/>
      <c r="W12" s="76"/>
      <c r="X12" s="77"/>
      <c r="Y12" s="78"/>
      <c r="Z12" s="76"/>
      <c r="AA12" s="77"/>
      <c r="AB12" s="78"/>
      <c r="AC12" s="76"/>
      <c r="AD12" s="77"/>
      <c r="AE12" s="78"/>
      <c r="AF12" s="76"/>
      <c r="AG12" s="77"/>
      <c r="AH12" s="78"/>
      <c r="AI12" s="76"/>
      <c r="AJ12" s="77"/>
      <c r="AK12" s="78"/>
      <c r="AL12" s="76"/>
      <c r="AM12" s="77"/>
      <c r="AN12" s="78"/>
      <c r="AO12" s="76"/>
      <c r="AP12" s="77"/>
      <c r="AQ12" s="79"/>
      <c r="AR12" s="76"/>
      <c r="AS12" s="77"/>
      <c r="AT12" s="78"/>
      <c r="AU12" s="76"/>
      <c r="AV12" s="77"/>
      <c r="AW12" s="78"/>
      <c r="AX12" s="76"/>
      <c r="AY12" s="77"/>
      <c r="AZ12" s="78"/>
      <c r="BA12" s="76"/>
      <c r="BB12" s="77"/>
      <c r="BC12" s="78"/>
      <c r="BD12" s="76"/>
      <c r="BE12" s="77"/>
      <c r="BF12" s="78"/>
      <c r="BG12" s="76"/>
      <c r="BH12" s="77"/>
      <c r="BI12" s="78"/>
      <c r="BJ12" s="76"/>
      <c r="BK12" s="77"/>
      <c r="BL12" s="78"/>
      <c r="BM12" s="76"/>
      <c r="BN12" s="77"/>
      <c r="BO12" s="78"/>
      <c r="BP12" s="76"/>
      <c r="BQ12" s="77"/>
      <c r="BR12" s="78"/>
      <c r="BS12" s="76"/>
      <c r="BT12" s="77"/>
      <c r="BU12" s="78"/>
      <c r="BV12" s="76"/>
      <c r="BW12" s="77"/>
      <c r="BX12" s="79"/>
      <c r="BY12" s="76"/>
      <c r="BZ12" s="77"/>
      <c r="CA12" s="78"/>
      <c r="CB12" s="76"/>
      <c r="CC12" s="77"/>
      <c r="CD12" s="78"/>
      <c r="CE12" s="76"/>
      <c r="CF12" s="77"/>
      <c r="CG12" s="78"/>
      <c r="CH12" s="76"/>
      <c r="CI12" s="77"/>
      <c r="CJ12" s="78"/>
      <c r="CK12" s="76"/>
      <c r="CL12" s="77"/>
      <c r="CM12" s="78"/>
      <c r="CN12" s="76"/>
      <c r="CO12" s="77"/>
      <c r="CP12" s="78"/>
      <c r="CQ12" s="76"/>
      <c r="CR12" s="77"/>
      <c r="CS12" s="79"/>
      <c r="CT12" s="76"/>
      <c r="CU12" s="77"/>
      <c r="CV12" s="78"/>
      <c r="CW12" s="76"/>
      <c r="CX12" s="77"/>
      <c r="CY12" s="78"/>
      <c r="CZ12" s="76"/>
      <c r="DA12" s="77"/>
      <c r="DB12" s="78"/>
      <c r="DC12" s="76"/>
      <c r="DD12" s="77"/>
      <c r="DE12" s="78"/>
      <c r="DF12" s="76"/>
      <c r="DG12" s="77"/>
      <c r="DH12" s="78"/>
      <c r="DI12" s="76"/>
      <c r="DJ12" s="77"/>
      <c r="DK12" s="78"/>
      <c r="DL12" s="76"/>
      <c r="DM12" s="77"/>
      <c r="DN12" s="78"/>
      <c r="DO12" s="76"/>
      <c r="DP12" s="77"/>
      <c r="DQ12" s="79"/>
      <c r="DR12" s="76"/>
      <c r="DS12" s="77"/>
      <c r="DT12" s="78"/>
      <c r="DU12" s="76"/>
      <c r="DV12" s="77"/>
      <c r="DW12" s="78"/>
      <c r="DX12" s="76"/>
      <c r="DY12" s="77"/>
      <c r="DZ12" s="78"/>
      <c r="EA12" s="76"/>
      <c r="EB12" s="77"/>
      <c r="EC12" s="78"/>
      <c r="ED12" s="76"/>
      <c r="EE12" s="77"/>
      <c r="EF12" s="78"/>
      <c r="EG12" s="76"/>
      <c r="EH12" s="77"/>
      <c r="EI12" s="78"/>
      <c r="EJ12" s="76"/>
      <c r="EK12" s="77"/>
      <c r="EL12" s="78"/>
      <c r="EM12" s="76"/>
      <c r="EN12" s="77"/>
      <c r="EO12" s="78"/>
      <c r="EP12" s="76"/>
      <c r="EQ12" s="77"/>
      <c r="ER12" s="78"/>
      <c r="ES12" s="76"/>
      <c r="ET12" s="77"/>
      <c r="EU12" s="78"/>
      <c r="EV12" s="76"/>
      <c r="EW12" s="77"/>
      <c r="EX12" s="78"/>
      <c r="EY12" s="76"/>
      <c r="EZ12" s="77"/>
      <c r="FA12" s="78"/>
      <c r="FB12" s="76"/>
      <c r="FC12" s="77"/>
      <c r="FD12" s="79"/>
      <c r="FE12" s="76"/>
      <c r="FF12" s="77"/>
      <c r="FG12" s="78"/>
      <c r="FH12" s="76"/>
      <c r="FI12" s="77"/>
      <c r="FJ12" s="78"/>
      <c r="FK12" s="76"/>
      <c r="FL12" s="77"/>
      <c r="FM12" s="78"/>
      <c r="FN12" s="76"/>
      <c r="FO12" s="77"/>
      <c r="FP12" s="78"/>
      <c r="FQ12" s="76"/>
      <c r="FR12" s="77"/>
      <c r="FS12" s="78"/>
      <c r="FT12" s="76"/>
      <c r="FU12" s="77"/>
      <c r="FV12" s="78"/>
      <c r="FW12" s="76"/>
      <c r="FX12" s="77"/>
      <c r="FY12" s="78"/>
      <c r="FZ12" s="76"/>
      <c r="GA12" s="77"/>
      <c r="GB12" s="78"/>
      <c r="GC12" s="76"/>
      <c r="GD12" s="77"/>
      <c r="GE12" s="78"/>
      <c r="GF12" s="76"/>
      <c r="GG12" s="77"/>
      <c r="GH12" s="78"/>
      <c r="GI12" s="76"/>
      <c r="GJ12" s="77"/>
      <c r="GK12" s="78"/>
      <c r="GL12" s="76"/>
      <c r="GM12" s="77"/>
      <c r="GN12" s="78"/>
      <c r="GO12" s="76"/>
      <c r="GP12" s="77"/>
      <c r="GQ12" s="78"/>
      <c r="GR12" s="76"/>
      <c r="GS12" s="77"/>
      <c r="GT12" s="78"/>
      <c r="GU12" s="76"/>
      <c r="GV12" s="77"/>
      <c r="GW12" s="79"/>
      <c r="GX12" s="76"/>
      <c r="GY12" s="77"/>
      <c r="GZ12" s="78"/>
      <c r="HA12" s="76"/>
      <c r="HB12" s="77"/>
      <c r="HC12" s="78"/>
      <c r="HD12" s="76"/>
      <c r="HE12" s="77"/>
      <c r="HF12" s="78"/>
      <c r="HG12" s="76"/>
      <c r="HH12" s="77"/>
      <c r="HI12" s="78"/>
      <c r="HJ12" s="76"/>
      <c r="HK12" s="77"/>
      <c r="HL12" s="78"/>
      <c r="HM12" s="76"/>
      <c r="HN12" s="77"/>
      <c r="HO12" s="78"/>
      <c r="HP12" s="76"/>
      <c r="HQ12" s="77"/>
      <c r="HR12" s="78"/>
      <c r="HS12" s="76"/>
      <c r="HT12" s="77"/>
      <c r="HU12" s="78"/>
      <c r="HV12" s="76"/>
      <c r="HW12" s="77"/>
      <c r="HX12" s="78"/>
      <c r="HY12" s="76"/>
      <c r="HZ12" s="77"/>
      <c r="IA12" s="78"/>
      <c r="IB12" s="76"/>
      <c r="IC12" s="77"/>
      <c r="ID12" s="78"/>
      <c r="IE12" s="76"/>
      <c r="IF12" s="77"/>
      <c r="IG12" s="78"/>
      <c r="IH12" s="76"/>
      <c r="II12" s="77"/>
      <c r="IJ12" s="78"/>
      <c r="IK12" s="76"/>
      <c r="IL12" s="77"/>
      <c r="IM12" s="79"/>
      <c r="IN12" s="76"/>
      <c r="IO12" s="77"/>
      <c r="IP12" s="78"/>
      <c r="IQ12" s="76"/>
      <c r="IR12" s="77"/>
      <c r="IS12" s="78"/>
      <c r="IT12" s="76"/>
      <c r="IU12" s="77"/>
      <c r="IV12" s="78"/>
      <c r="IW12" s="76"/>
      <c r="IX12" s="77"/>
      <c r="IY12" s="78"/>
      <c r="IZ12" s="76"/>
      <c r="JA12" s="77"/>
      <c r="JB12" s="78"/>
      <c r="JC12" s="76"/>
      <c r="JD12" s="77"/>
      <c r="JE12" s="78"/>
      <c r="JF12" s="76"/>
      <c r="JG12" s="77"/>
      <c r="JH12" s="78"/>
      <c r="JI12" s="76"/>
      <c r="JJ12" s="77"/>
      <c r="JK12" s="78"/>
      <c r="JL12" s="76"/>
      <c r="JM12" s="77"/>
      <c r="JN12" s="78"/>
      <c r="JO12" s="76"/>
      <c r="JP12" s="77"/>
      <c r="JQ12" s="78"/>
    </row>
    <row r="13" spans="1:321" ht="15" customHeight="1" x14ac:dyDescent="0.2">
      <c r="A13" s="80" t="s">
        <v>13</v>
      </c>
      <c r="B13" s="81"/>
      <c r="C13" s="82"/>
      <c r="D13" s="83"/>
      <c r="E13" s="76"/>
      <c r="F13" s="77"/>
      <c r="G13" s="78"/>
      <c r="H13" s="76"/>
      <c r="I13" s="77"/>
      <c r="J13" s="78"/>
      <c r="K13" s="76"/>
      <c r="L13" s="77"/>
      <c r="M13" s="78"/>
      <c r="N13" s="76"/>
      <c r="O13" s="77"/>
      <c r="P13" s="78"/>
      <c r="Q13" s="76"/>
      <c r="R13" s="77"/>
      <c r="S13" s="78"/>
      <c r="T13" s="76"/>
      <c r="U13" s="77"/>
      <c r="V13" s="78"/>
      <c r="W13" s="76"/>
      <c r="X13" s="77"/>
      <c r="Y13" s="78"/>
      <c r="Z13" s="76"/>
      <c r="AA13" s="77"/>
      <c r="AB13" s="78"/>
      <c r="AC13" s="76"/>
      <c r="AD13" s="77"/>
      <c r="AE13" s="78"/>
      <c r="AF13" s="76"/>
      <c r="AG13" s="77"/>
      <c r="AH13" s="78"/>
      <c r="AI13" s="76"/>
      <c r="AJ13" s="77"/>
      <c r="AK13" s="78"/>
      <c r="AL13" s="76"/>
      <c r="AM13" s="77"/>
      <c r="AN13" s="78"/>
      <c r="AO13" s="76"/>
      <c r="AP13" s="77"/>
      <c r="AQ13" s="79"/>
      <c r="AR13" s="76"/>
      <c r="AS13" s="77"/>
      <c r="AT13" s="78"/>
      <c r="AU13" s="76"/>
      <c r="AV13" s="77"/>
      <c r="AW13" s="78"/>
      <c r="AX13" s="76"/>
      <c r="AY13" s="77"/>
      <c r="AZ13" s="78"/>
      <c r="BA13" s="76"/>
      <c r="BB13" s="77"/>
      <c r="BC13" s="78"/>
      <c r="BD13" s="76"/>
      <c r="BE13" s="77"/>
      <c r="BF13" s="78"/>
      <c r="BG13" s="76">
        <v>6</v>
      </c>
      <c r="BH13" s="77"/>
      <c r="BI13" s="78">
        <v>0.4</v>
      </c>
      <c r="BJ13" s="76"/>
      <c r="BK13" s="77"/>
      <c r="BL13" s="78"/>
      <c r="BM13" s="76"/>
      <c r="BN13" s="77"/>
      <c r="BO13" s="78"/>
      <c r="BP13" s="76"/>
      <c r="BQ13" s="77"/>
      <c r="BR13" s="78"/>
      <c r="BS13" s="76"/>
      <c r="BT13" s="77"/>
      <c r="BU13" s="78"/>
      <c r="BV13" s="76"/>
      <c r="BW13" s="77"/>
      <c r="BX13" s="79"/>
      <c r="BY13" s="76"/>
      <c r="BZ13" s="77"/>
      <c r="CA13" s="78"/>
      <c r="CB13" s="76"/>
      <c r="CC13" s="77"/>
      <c r="CD13" s="78"/>
      <c r="CE13" s="76"/>
      <c r="CF13" s="77"/>
      <c r="CG13" s="78"/>
      <c r="CH13" s="76"/>
      <c r="CI13" s="77"/>
      <c r="CJ13" s="78"/>
      <c r="CK13" s="76"/>
      <c r="CL13" s="77"/>
      <c r="CM13" s="78"/>
      <c r="CN13" s="76"/>
      <c r="CO13" s="77"/>
      <c r="CP13" s="78"/>
      <c r="CQ13" s="76"/>
      <c r="CR13" s="77"/>
      <c r="CS13" s="79"/>
      <c r="CT13" s="76"/>
      <c r="CU13" s="77"/>
      <c r="CV13" s="78"/>
      <c r="CW13" s="76"/>
      <c r="CX13" s="77"/>
      <c r="CY13" s="78"/>
      <c r="CZ13" s="76"/>
      <c r="DA13" s="77"/>
      <c r="DB13" s="78"/>
      <c r="DC13" s="76"/>
      <c r="DD13" s="77"/>
      <c r="DE13" s="78"/>
      <c r="DF13" s="76"/>
      <c r="DG13" s="77"/>
      <c r="DH13" s="78"/>
      <c r="DI13" s="76"/>
      <c r="DJ13" s="77"/>
      <c r="DK13" s="78"/>
      <c r="DL13" s="76"/>
      <c r="DM13" s="77"/>
      <c r="DN13" s="78"/>
      <c r="DO13" s="76"/>
      <c r="DP13" s="77"/>
      <c r="DQ13" s="79"/>
      <c r="DR13" s="76"/>
      <c r="DS13" s="77"/>
      <c r="DT13" s="78"/>
      <c r="DU13" s="76"/>
      <c r="DV13" s="77"/>
      <c r="DW13" s="78"/>
      <c r="DX13" s="76"/>
      <c r="DY13" s="77"/>
      <c r="DZ13" s="78"/>
      <c r="EA13" s="76"/>
      <c r="EB13" s="77"/>
      <c r="EC13" s="78"/>
      <c r="ED13" s="76"/>
      <c r="EE13" s="77"/>
      <c r="EF13" s="78"/>
      <c r="EG13" s="76"/>
      <c r="EH13" s="77"/>
      <c r="EI13" s="78"/>
      <c r="EJ13" s="76"/>
      <c r="EK13" s="77"/>
      <c r="EL13" s="78"/>
      <c r="EM13" s="76"/>
      <c r="EN13" s="77"/>
      <c r="EO13" s="78"/>
      <c r="EP13" s="76"/>
      <c r="EQ13" s="77"/>
      <c r="ER13" s="78"/>
      <c r="ES13" s="76"/>
      <c r="ET13" s="77"/>
      <c r="EU13" s="78"/>
      <c r="EV13" s="76"/>
      <c r="EW13" s="77"/>
      <c r="EX13" s="78"/>
      <c r="EY13" s="76"/>
      <c r="EZ13" s="77"/>
      <c r="FA13" s="78"/>
      <c r="FB13" s="76"/>
      <c r="FC13" s="77"/>
      <c r="FD13" s="79"/>
      <c r="FE13" s="76"/>
      <c r="FF13" s="77"/>
      <c r="FG13" s="78"/>
      <c r="FH13" s="76"/>
      <c r="FI13" s="77"/>
      <c r="FJ13" s="78"/>
      <c r="FK13" s="76"/>
      <c r="FL13" s="77"/>
      <c r="FM13" s="78"/>
      <c r="FN13" s="76"/>
      <c r="FO13" s="77"/>
      <c r="FP13" s="78"/>
      <c r="FQ13" s="76"/>
      <c r="FR13" s="77"/>
      <c r="FS13" s="78"/>
      <c r="FT13" s="76"/>
      <c r="FU13" s="77"/>
      <c r="FV13" s="78"/>
      <c r="FW13" s="76"/>
      <c r="FX13" s="77"/>
      <c r="FY13" s="78"/>
      <c r="FZ13" s="76"/>
      <c r="GA13" s="77"/>
      <c r="GB13" s="78"/>
      <c r="GC13" s="76"/>
      <c r="GD13" s="77"/>
      <c r="GE13" s="78"/>
      <c r="GF13" s="76"/>
      <c r="GG13" s="77"/>
      <c r="GH13" s="78"/>
      <c r="GI13" s="76"/>
      <c r="GJ13" s="77"/>
      <c r="GK13" s="78"/>
      <c r="GL13" s="76"/>
      <c r="GM13" s="77"/>
      <c r="GN13" s="78"/>
      <c r="GO13" s="76"/>
      <c r="GP13" s="77"/>
      <c r="GQ13" s="78"/>
      <c r="GR13" s="76"/>
      <c r="GS13" s="77"/>
      <c r="GT13" s="78"/>
      <c r="GU13" s="76"/>
      <c r="GV13" s="77"/>
      <c r="GW13" s="79"/>
      <c r="GX13" s="76"/>
      <c r="GY13" s="77"/>
      <c r="GZ13" s="78"/>
      <c r="HA13" s="76"/>
      <c r="HB13" s="77"/>
      <c r="HC13" s="78"/>
      <c r="HD13" s="76"/>
      <c r="HE13" s="77"/>
      <c r="HF13" s="78"/>
      <c r="HG13" s="76"/>
      <c r="HH13" s="77"/>
      <c r="HI13" s="78"/>
      <c r="HJ13" s="76"/>
      <c r="HK13" s="77"/>
      <c r="HL13" s="78"/>
      <c r="HM13" s="76"/>
      <c r="HN13" s="77"/>
      <c r="HO13" s="78"/>
      <c r="HP13" s="76"/>
      <c r="HQ13" s="77"/>
      <c r="HR13" s="78"/>
      <c r="HS13" s="76"/>
      <c r="HT13" s="77"/>
      <c r="HU13" s="78"/>
      <c r="HV13" s="76"/>
      <c r="HW13" s="77"/>
      <c r="HX13" s="78"/>
      <c r="HY13" s="76"/>
      <c r="HZ13" s="77"/>
      <c r="IA13" s="78"/>
      <c r="IB13" s="76"/>
      <c r="IC13" s="77"/>
      <c r="ID13" s="78"/>
      <c r="IE13" s="76"/>
      <c r="IF13" s="77"/>
      <c r="IG13" s="78"/>
      <c r="IH13" s="76"/>
      <c r="II13" s="77"/>
      <c r="IJ13" s="78"/>
      <c r="IK13" s="76"/>
      <c r="IL13" s="77"/>
      <c r="IM13" s="79"/>
      <c r="IN13" s="76"/>
      <c r="IO13" s="77"/>
      <c r="IP13" s="78"/>
      <c r="IQ13" s="76"/>
      <c r="IR13" s="77"/>
      <c r="IS13" s="78"/>
      <c r="IT13" s="76"/>
      <c r="IU13" s="77"/>
      <c r="IV13" s="78"/>
      <c r="IW13" s="76"/>
      <c r="IX13" s="77"/>
      <c r="IY13" s="78"/>
      <c r="IZ13" s="76"/>
      <c r="JA13" s="77"/>
      <c r="JB13" s="78"/>
      <c r="JC13" s="76"/>
      <c r="JD13" s="77"/>
      <c r="JE13" s="78"/>
      <c r="JF13" s="76"/>
      <c r="JG13" s="77"/>
      <c r="JH13" s="78"/>
      <c r="JI13" s="76"/>
      <c r="JJ13" s="77"/>
      <c r="JK13" s="78"/>
      <c r="JL13" s="76"/>
      <c r="JM13" s="77"/>
      <c r="JN13" s="78"/>
      <c r="JO13" s="76"/>
      <c r="JP13" s="77"/>
      <c r="JQ13" s="78"/>
    </row>
    <row r="14" spans="1:321" ht="15" customHeight="1" x14ac:dyDescent="0.2">
      <c r="A14" s="80" t="s">
        <v>12</v>
      </c>
      <c r="B14" s="81"/>
      <c r="C14" s="82"/>
      <c r="D14" s="83"/>
      <c r="E14" s="76"/>
      <c r="F14" s="77"/>
      <c r="G14" s="78"/>
      <c r="H14" s="76"/>
      <c r="I14" s="77"/>
      <c r="J14" s="78"/>
      <c r="K14" s="76"/>
      <c r="L14" s="77"/>
      <c r="M14" s="78"/>
      <c r="N14" s="76"/>
      <c r="O14" s="77"/>
      <c r="P14" s="78"/>
      <c r="Q14" s="76"/>
      <c r="R14" s="77"/>
      <c r="S14" s="78"/>
      <c r="T14" s="76"/>
      <c r="U14" s="77"/>
      <c r="V14" s="78"/>
      <c r="W14" s="76"/>
      <c r="X14" s="77"/>
      <c r="Y14" s="78"/>
      <c r="Z14" s="76"/>
      <c r="AA14" s="77"/>
      <c r="AB14" s="78"/>
      <c r="AC14" s="76"/>
      <c r="AD14" s="77"/>
      <c r="AE14" s="78"/>
      <c r="AF14" s="76"/>
      <c r="AG14" s="77"/>
      <c r="AH14" s="78"/>
      <c r="AI14" s="76"/>
      <c r="AJ14" s="77"/>
      <c r="AK14" s="78"/>
      <c r="AL14" s="76"/>
      <c r="AM14" s="77"/>
      <c r="AN14" s="78"/>
      <c r="AO14" s="76"/>
      <c r="AP14" s="77"/>
      <c r="AQ14" s="79"/>
      <c r="AR14" s="76"/>
      <c r="AS14" s="77"/>
      <c r="AT14" s="78"/>
      <c r="AU14" s="76"/>
      <c r="AV14" s="77"/>
      <c r="AW14" s="78"/>
      <c r="AX14" s="76"/>
      <c r="AY14" s="77"/>
      <c r="AZ14" s="78"/>
      <c r="BA14" s="76"/>
      <c r="BB14" s="77"/>
      <c r="BC14" s="78"/>
      <c r="BD14" s="76"/>
      <c r="BE14" s="77"/>
      <c r="BF14" s="78"/>
      <c r="BG14" s="76"/>
      <c r="BH14" s="77"/>
      <c r="BI14" s="78"/>
      <c r="BJ14" s="76"/>
      <c r="BK14" s="77"/>
      <c r="BL14" s="78"/>
      <c r="BM14" s="76"/>
      <c r="BN14" s="77"/>
      <c r="BO14" s="78"/>
      <c r="BP14" s="76"/>
      <c r="BQ14" s="77"/>
      <c r="BR14" s="78"/>
      <c r="BS14" s="76"/>
      <c r="BT14" s="77"/>
      <c r="BU14" s="78"/>
      <c r="BV14" s="76"/>
      <c r="BW14" s="77"/>
      <c r="BX14" s="79"/>
      <c r="BY14" s="76"/>
      <c r="BZ14" s="77"/>
      <c r="CA14" s="78"/>
      <c r="CB14" s="76"/>
      <c r="CC14" s="77"/>
      <c r="CD14" s="78"/>
      <c r="CE14" s="76"/>
      <c r="CF14" s="77"/>
      <c r="CG14" s="78"/>
      <c r="CH14" s="76"/>
      <c r="CI14" s="77"/>
      <c r="CJ14" s="78"/>
      <c r="CK14" s="76"/>
      <c r="CL14" s="77"/>
      <c r="CM14" s="78"/>
      <c r="CN14" s="76"/>
      <c r="CO14" s="77"/>
      <c r="CP14" s="78"/>
      <c r="CQ14" s="76"/>
      <c r="CR14" s="77"/>
      <c r="CS14" s="79"/>
      <c r="CT14" s="76"/>
      <c r="CU14" s="77"/>
      <c r="CV14" s="78"/>
      <c r="CW14" s="76"/>
      <c r="CX14" s="77"/>
      <c r="CY14" s="78"/>
      <c r="CZ14" s="76"/>
      <c r="DA14" s="77"/>
      <c r="DB14" s="78"/>
      <c r="DC14" s="76"/>
      <c r="DD14" s="77"/>
      <c r="DE14" s="78"/>
      <c r="DF14" s="76"/>
      <c r="DG14" s="77"/>
      <c r="DH14" s="78"/>
      <c r="DI14" s="76"/>
      <c r="DJ14" s="77"/>
      <c r="DK14" s="78"/>
      <c r="DL14" s="76"/>
      <c r="DM14" s="77"/>
      <c r="DN14" s="78"/>
      <c r="DO14" s="76"/>
      <c r="DP14" s="77"/>
      <c r="DQ14" s="79"/>
      <c r="DR14" s="76"/>
      <c r="DS14" s="77"/>
      <c r="DT14" s="78"/>
      <c r="DU14" s="76"/>
      <c r="DV14" s="77"/>
      <c r="DW14" s="78"/>
      <c r="DX14" s="76"/>
      <c r="DY14" s="77"/>
      <c r="DZ14" s="78"/>
      <c r="EA14" s="76"/>
      <c r="EB14" s="77"/>
      <c r="EC14" s="78"/>
      <c r="ED14" s="76"/>
      <c r="EE14" s="77"/>
      <c r="EF14" s="78"/>
      <c r="EG14" s="76"/>
      <c r="EH14" s="77"/>
      <c r="EI14" s="78"/>
      <c r="EJ14" s="76"/>
      <c r="EK14" s="77"/>
      <c r="EL14" s="78"/>
      <c r="EM14" s="76"/>
      <c r="EN14" s="77"/>
      <c r="EO14" s="78"/>
      <c r="EP14" s="76"/>
      <c r="EQ14" s="77"/>
      <c r="ER14" s="78"/>
      <c r="ES14" s="76"/>
      <c r="ET14" s="77"/>
      <c r="EU14" s="78"/>
      <c r="EV14" s="76"/>
      <c r="EW14" s="77"/>
      <c r="EX14" s="78"/>
      <c r="EY14" s="76"/>
      <c r="EZ14" s="77"/>
      <c r="FA14" s="78"/>
      <c r="FB14" s="76"/>
      <c r="FC14" s="77"/>
      <c r="FD14" s="79"/>
      <c r="FE14" s="76"/>
      <c r="FF14" s="77"/>
      <c r="FG14" s="78"/>
      <c r="FH14" s="76"/>
      <c r="FI14" s="77"/>
      <c r="FJ14" s="78"/>
      <c r="FK14" s="76"/>
      <c r="FL14" s="77"/>
      <c r="FM14" s="78"/>
      <c r="FN14" s="76"/>
      <c r="FO14" s="77"/>
      <c r="FP14" s="78"/>
      <c r="FQ14" s="76"/>
      <c r="FR14" s="77"/>
      <c r="FS14" s="78"/>
      <c r="FT14" s="76"/>
      <c r="FU14" s="77"/>
      <c r="FV14" s="78"/>
      <c r="FW14" s="76"/>
      <c r="FX14" s="77"/>
      <c r="FY14" s="78"/>
      <c r="FZ14" s="76"/>
      <c r="GA14" s="77"/>
      <c r="GB14" s="78"/>
      <c r="GC14" s="76"/>
      <c r="GD14" s="77"/>
      <c r="GE14" s="78"/>
      <c r="GF14" s="76"/>
      <c r="GG14" s="77"/>
      <c r="GH14" s="78"/>
      <c r="GI14" s="76"/>
      <c r="GJ14" s="77"/>
      <c r="GK14" s="78"/>
      <c r="GL14" s="76"/>
      <c r="GM14" s="77"/>
      <c r="GN14" s="78"/>
      <c r="GO14" s="76"/>
      <c r="GP14" s="77"/>
      <c r="GQ14" s="78"/>
      <c r="GR14" s="76"/>
      <c r="GS14" s="77"/>
      <c r="GT14" s="78"/>
      <c r="GU14" s="76"/>
      <c r="GV14" s="77"/>
      <c r="GW14" s="79"/>
      <c r="GX14" s="76"/>
      <c r="GY14" s="77"/>
      <c r="GZ14" s="78"/>
      <c r="HA14" s="76"/>
      <c r="HB14" s="77"/>
      <c r="HC14" s="78"/>
      <c r="HD14" s="76"/>
      <c r="HE14" s="77"/>
      <c r="HF14" s="78"/>
      <c r="HG14" s="76"/>
      <c r="HH14" s="77"/>
      <c r="HI14" s="78"/>
      <c r="HJ14" s="76"/>
      <c r="HK14" s="77"/>
      <c r="HL14" s="78"/>
      <c r="HM14" s="76"/>
      <c r="HN14" s="77"/>
      <c r="HO14" s="78"/>
      <c r="HP14" s="76"/>
      <c r="HQ14" s="77"/>
      <c r="HR14" s="78"/>
      <c r="HS14" s="76"/>
      <c r="HT14" s="77"/>
      <c r="HU14" s="78"/>
      <c r="HV14" s="76"/>
      <c r="HW14" s="77"/>
      <c r="HX14" s="78"/>
      <c r="HY14" s="76"/>
      <c r="HZ14" s="77"/>
      <c r="IA14" s="78"/>
      <c r="IB14" s="76"/>
      <c r="IC14" s="77"/>
      <c r="ID14" s="78"/>
      <c r="IE14" s="76"/>
      <c r="IF14" s="77"/>
      <c r="IG14" s="78"/>
      <c r="IH14" s="76"/>
      <c r="II14" s="77"/>
      <c r="IJ14" s="78"/>
      <c r="IK14" s="76"/>
      <c r="IL14" s="77"/>
      <c r="IM14" s="79"/>
      <c r="IN14" s="76"/>
      <c r="IO14" s="77"/>
      <c r="IP14" s="78"/>
      <c r="IQ14" s="76"/>
      <c r="IR14" s="77"/>
      <c r="IS14" s="78"/>
      <c r="IT14" s="76"/>
      <c r="IU14" s="77"/>
      <c r="IV14" s="78"/>
      <c r="IW14" s="76"/>
      <c r="IX14" s="77"/>
      <c r="IY14" s="78"/>
      <c r="IZ14" s="76"/>
      <c r="JA14" s="77"/>
      <c r="JB14" s="78"/>
      <c r="JC14" s="76"/>
      <c r="JD14" s="77"/>
      <c r="JE14" s="78"/>
      <c r="JF14" s="76"/>
      <c r="JG14" s="77"/>
      <c r="JH14" s="78"/>
      <c r="JI14" s="76"/>
      <c r="JJ14" s="77"/>
      <c r="JK14" s="78"/>
      <c r="JL14" s="76"/>
      <c r="JM14" s="77"/>
      <c r="JN14" s="78"/>
      <c r="JO14" s="76"/>
      <c r="JP14" s="77"/>
      <c r="JQ14" s="78"/>
    </row>
    <row r="15" spans="1:321" ht="15" hidden="1" customHeight="1" x14ac:dyDescent="0.2">
      <c r="A15" s="80"/>
      <c r="B15" s="81"/>
      <c r="C15" s="82"/>
      <c r="D15" s="83"/>
      <c r="E15" s="76"/>
      <c r="F15" s="77"/>
      <c r="G15" s="78"/>
      <c r="H15" s="76"/>
      <c r="I15" s="77"/>
      <c r="J15" s="78"/>
      <c r="K15" s="76"/>
      <c r="L15" s="77"/>
      <c r="M15" s="78"/>
      <c r="N15" s="76"/>
      <c r="O15" s="77"/>
      <c r="P15" s="78"/>
      <c r="Q15" s="76"/>
      <c r="R15" s="77"/>
      <c r="S15" s="78"/>
      <c r="T15" s="76"/>
      <c r="U15" s="77"/>
      <c r="V15" s="78"/>
      <c r="W15" s="76"/>
      <c r="X15" s="77"/>
      <c r="Y15" s="78"/>
      <c r="Z15" s="76"/>
      <c r="AA15" s="77"/>
      <c r="AB15" s="78"/>
      <c r="AC15" s="76"/>
      <c r="AD15" s="77"/>
      <c r="AE15" s="78"/>
      <c r="AF15" s="76"/>
      <c r="AG15" s="77"/>
      <c r="AH15" s="78"/>
      <c r="AI15" s="76"/>
      <c r="AJ15" s="77"/>
      <c r="AK15" s="78"/>
      <c r="AL15" s="76"/>
      <c r="AM15" s="77"/>
      <c r="AN15" s="78"/>
      <c r="AO15" s="76"/>
      <c r="AP15" s="77"/>
      <c r="AQ15" s="79"/>
      <c r="AR15" s="76"/>
      <c r="AS15" s="77"/>
      <c r="AT15" s="78"/>
      <c r="AU15" s="76"/>
      <c r="AV15" s="77"/>
      <c r="AW15" s="78"/>
      <c r="AX15" s="76"/>
      <c r="AY15" s="77"/>
      <c r="AZ15" s="78"/>
      <c r="BA15" s="76"/>
      <c r="BB15" s="77"/>
      <c r="BC15" s="78"/>
      <c r="BD15" s="76"/>
      <c r="BE15" s="77"/>
      <c r="BF15" s="78"/>
      <c r="BG15" s="76"/>
      <c r="BH15" s="77"/>
      <c r="BI15" s="78"/>
      <c r="BJ15" s="76"/>
      <c r="BK15" s="77"/>
      <c r="BL15" s="78"/>
      <c r="BM15" s="76"/>
      <c r="BN15" s="77"/>
      <c r="BO15" s="78"/>
      <c r="BP15" s="76"/>
      <c r="BQ15" s="77"/>
      <c r="BR15" s="78"/>
      <c r="BS15" s="76"/>
      <c r="BT15" s="77"/>
      <c r="BU15" s="78"/>
      <c r="BV15" s="76"/>
      <c r="BW15" s="77"/>
      <c r="BX15" s="79"/>
      <c r="BY15" s="76"/>
      <c r="BZ15" s="77"/>
      <c r="CA15" s="78"/>
      <c r="CB15" s="76"/>
      <c r="CC15" s="77"/>
      <c r="CD15" s="78"/>
      <c r="CE15" s="76"/>
      <c r="CF15" s="77"/>
      <c r="CG15" s="78"/>
      <c r="CH15" s="76"/>
      <c r="CI15" s="77"/>
      <c r="CJ15" s="78"/>
      <c r="CK15" s="76"/>
      <c r="CL15" s="77"/>
      <c r="CM15" s="78"/>
      <c r="CN15" s="76"/>
      <c r="CO15" s="77"/>
      <c r="CP15" s="78"/>
      <c r="CQ15" s="76"/>
      <c r="CR15" s="77"/>
      <c r="CS15" s="79"/>
      <c r="CT15" s="76"/>
      <c r="CU15" s="77"/>
      <c r="CV15" s="78"/>
      <c r="CW15" s="76"/>
      <c r="CX15" s="77"/>
      <c r="CY15" s="78"/>
      <c r="CZ15" s="76"/>
      <c r="DA15" s="77"/>
      <c r="DB15" s="78"/>
      <c r="DC15" s="76"/>
      <c r="DD15" s="77"/>
      <c r="DE15" s="78"/>
      <c r="DF15" s="76"/>
      <c r="DG15" s="77"/>
      <c r="DH15" s="78"/>
      <c r="DI15" s="76"/>
      <c r="DJ15" s="77"/>
      <c r="DK15" s="78"/>
      <c r="DL15" s="76"/>
      <c r="DM15" s="77"/>
      <c r="DN15" s="78"/>
      <c r="DO15" s="76"/>
      <c r="DP15" s="77"/>
      <c r="DQ15" s="79"/>
      <c r="DR15" s="76"/>
      <c r="DS15" s="77"/>
      <c r="DT15" s="78"/>
      <c r="DU15" s="76"/>
      <c r="DV15" s="77"/>
      <c r="DW15" s="78"/>
      <c r="DX15" s="76"/>
      <c r="DY15" s="77"/>
      <c r="DZ15" s="78"/>
      <c r="EA15" s="76"/>
      <c r="EB15" s="77"/>
      <c r="EC15" s="78"/>
      <c r="ED15" s="76"/>
      <c r="EE15" s="77"/>
      <c r="EF15" s="78"/>
      <c r="EG15" s="76"/>
      <c r="EH15" s="77"/>
      <c r="EI15" s="78"/>
      <c r="EJ15" s="76"/>
      <c r="EK15" s="77"/>
      <c r="EL15" s="78"/>
      <c r="EM15" s="76"/>
      <c r="EN15" s="77"/>
      <c r="EO15" s="78"/>
      <c r="EP15" s="76"/>
      <c r="EQ15" s="77"/>
      <c r="ER15" s="78"/>
      <c r="ES15" s="76"/>
      <c r="ET15" s="77"/>
      <c r="EU15" s="78"/>
      <c r="EV15" s="76"/>
      <c r="EW15" s="77"/>
      <c r="EX15" s="78"/>
      <c r="EY15" s="76"/>
      <c r="EZ15" s="77"/>
      <c r="FA15" s="78"/>
      <c r="FB15" s="76"/>
      <c r="FC15" s="77"/>
      <c r="FD15" s="79"/>
      <c r="FE15" s="76"/>
      <c r="FF15" s="77"/>
      <c r="FG15" s="78"/>
      <c r="FH15" s="76"/>
      <c r="FI15" s="77"/>
      <c r="FJ15" s="78"/>
      <c r="FK15" s="76"/>
      <c r="FL15" s="77"/>
      <c r="FM15" s="78"/>
      <c r="FN15" s="76"/>
      <c r="FO15" s="77"/>
      <c r="FP15" s="78"/>
      <c r="FQ15" s="76"/>
      <c r="FR15" s="77"/>
      <c r="FS15" s="78"/>
      <c r="FT15" s="76"/>
      <c r="FU15" s="77"/>
      <c r="FV15" s="78"/>
      <c r="FW15" s="76"/>
      <c r="FX15" s="77"/>
      <c r="FY15" s="78"/>
      <c r="FZ15" s="76"/>
      <c r="GA15" s="77"/>
      <c r="GB15" s="78"/>
      <c r="GC15" s="76"/>
      <c r="GD15" s="77"/>
      <c r="GE15" s="78"/>
      <c r="GF15" s="76"/>
      <c r="GG15" s="77"/>
      <c r="GH15" s="78"/>
      <c r="GI15" s="76"/>
      <c r="GJ15" s="77"/>
      <c r="GK15" s="78"/>
      <c r="GL15" s="76"/>
      <c r="GM15" s="77"/>
      <c r="GN15" s="78"/>
      <c r="GO15" s="76"/>
      <c r="GP15" s="77"/>
      <c r="GQ15" s="78"/>
      <c r="GR15" s="76"/>
      <c r="GS15" s="77"/>
      <c r="GT15" s="78"/>
      <c r="GU15" s="76"/>
      <c r="GV15" s="77"/>
      <c r="GW15" s="79"/>
      <c r="GX15" s="76"/>
      <c r="GY15" s="77"/>
      <c r="GZ15" s="78"/>
      <c r="HA15" s="76"/>
      <c r="HB15" s="77"/>
      <c r="HC15" s="78"/>
      <c r="HD15" s="76"/>
      <c r="HE15" s="77"/>
      <c r="HF15" s="78"/>
      <c r="HG15" s="76"/>
      <c r="HH15" s="77"/>
      <c r="HI15" s="78"/>
      <c r="HJ15" s="76"/>
      <c r="HK15" s="77"/>
      <c r="HL15" s="78"/>
      <c r="HM15" s="76"/>
      <c r="HN15" s="77"/>
      <c r="HO15" s="78"/>
      <c r="HP15" s="76"/>
      <c r="HQ15" s="77"/>
      <c r="HR15" s="78"/>
      <c r="HS15" s="76"/>
      <c r="HT15" s="77"/>
      <c r="HU15" s="78"/>
      <c r="HV15" s="76"/>
      <c r="HW15" s="77"/>
      <c r="HX15" s="78"/>
      <c r="HY15" s="76"/>
      <c r="HZ15" s="77"/>
      <c r="IA15" s="78"/>
      <c r="IB15" s="76"/>
      <c r="IC15" s="77"/>
      <c r="ID15" s="78"/>
      <c r="IE15" s="76"/>
      <c r="IF15" s="77"/>
      <c r="IG15" s="78"/>
      <c r="IH15" s="76"/>
      <c r="II15" s="77"/>
      <c r="IJ15" s="78"/>
      <c r="IK15" s="76"/>
      <c r="IL15" s="77"/>
      <c r="IM15" s="79"/>
      <c r="IN15" s="76"/>
      <c r="IO15" s="77"/>
      <c r="IP15" s="78"/>
      <c r="IQ15" s="76"/>
      <c r="IR15" s="77"/>
      <c r="IS15" s="78"/>
      <c r="IT15" s="76"/>
      <c r="IU15" s="77"/>
      <c r="IV15" s="78"/>
      <c r="IW15" s="76"/>
      <c r="IX15" s="77"/>
      <c r="IY15" s="78"/>
      <c r="IZ15" s="76"/>
      <c r="JA15" s="77"/>
      <c r="JB15" s="78"/>
      <c r="JC15" s="76"/>
      <c r="JD15" s="77"/>
      <c r="JE15" s="78"/>
      <c r="JF15" s="76"/>
      <c r="JG15" s="77"/>
      <c r="JH15" s="78"/>
      <c r="JI15" s="76"/>
      <c r="JJ15" s="77"/>
      <c r="JK15" s="78"/>
      <c r="JL15" s="76"/>
      <c r="JM15" s="77"/>
      <c r="JN15" s="78"/>
      <c r="JO15" s="76"/>
      <c r="JP15" s="77"/>
      <c r="JQ15" s="78"/>
    </row>
    <row r="16" spans="1:321" ht="15" hidden="1" customHeight="1" x14ac:dyDescent="0.2">
      <c r="A16" s="80"/>
      <c r="B16" s="81"/>
      <c r="C16" s="82"/>
      <c r="D16" s="83"/>
      <c r="E16" s="76"/>
      <c r="F16" s="77"/>
      <c r="G16" s="78"/>
      <c r="H16" s="76"/>
      <c r="I16" s="77"/>
      <c r="J16" s="78"/>
      <c r="K16" s="76"/>
      <c r="L16" s="77"/>
      <c r="M16" s="78"/>
      <c r="N16" s="76"/>
      <c r="O16" s="77"/>
      <c r="P16" s="78"/>
      <c r="Q16" s="76"/>
      <c r="R16" s="77"/>
      <c r="S16" s="78"/>
      <c r="T16" s="76"/>
      <c r="U16" s="77"/>
      <c r="V16" s="78"/>
      <c r="W16" s="76"/>
      <c r="X16" s="77"/>
      <c r="Y16" s="78"/>
      <c r="Z16" s="76"/>
      <c r="AA16" s="77"/>
      <c r="AB16" s="78"/>
      <c r="AC16" s="76"/>
      <c r="AD16" s="77"/>
      <c r="AE16" s="78"/>
      <c r="AF16" s="76"/>
      <c r="AG16" s="77"/>
      <c r="AH16" s="78"/>
      <c r="AI16" s="76"/>
      <c r="AJ16" s="77"/>
      <c r="AK16" s="78"/>
      <c r="AL16" s="76"/>
      <c r="AM16" s="77"/>
      <c r="AN16" s="78"/>
      <c r="AO16" s="76"/>
      <c r="AP16" s="77"/>
      <c r="AQ16" s="79"/>
      <c r="AR16" s="76"/>
      <c r="AS16" s="77"/>
      <c r="AT16" s="78"/>
      <c r="AU16" s="76"/>
      <c r="AV16" s="77"/>
      <c r="AW16" s="78"/>
      <c r="AX16" s="76"/>
      <c r="AY16" s="77"/>
      <c r="AZ16" s="78"/>
      <c r="BA16" s="76"/>
      <c r="BB16" s="77"/>
      <c r="BC16" s="78"/>
      <c r="BD16" s="76"/>
      <c r="BE16" s="77"/>
      <c r="BF16" s="78"/>
      <c r="BG16" s="76"/>
      <c r="BH16" s="77"/>
      <c r="BI16" s="78"/>
      <c r="BJ16" s="76"/>
      <c r="BK16" s="77"/>
      <c r="BL16" s="78"/>
      <c r="BM16" s="76"/>
      <c r="BN16" s="77"/>
      <c r="BO16" s="78"/>
      <c r="BP16" s="76"/>
      <c r="BQ16" s="77"/>
      <c r="BR16" s="78"/>
      <c r="BS16" s="76"/>
      <c r="BT16" s="77"/>
      <c r="BU16" s="78"/>
      <c r="BV16" s="76"/>
      <c r="BW16" s="77"/>
      <c r="BX16" s="79"/>
      <c r="BY16" s="76"/>
      <c r="BZ16" s="77"/>
      <c r="CA16" s="78"/>
      <c r="CB16" s="76"/>
      <c r="CC16" s="77"/>
      <c r="CD16" s="78"/>
      <c r="CE16" s="76"/>
      <c r="CF16" s="77"/>
      <c r="CG16" s="78"/>
      <c r="CH16" s="76"/>
      <c r="CI16" s="77"/>
      <c r="CJ16" s="78"/>
      <c r="CK16" s="76"/>
      <c r="CL16" s="77"/>
      <c r="CM16" s="78"/>
      <c r="CN16" s="76"/>
      <c r="CO16" s="77"/>
      <c r="CP16" s="78"/>
      <c r="CQ16" s="76"/>
      <c r="CR16" s="77"/>
      <c r="CS16" s="79"/>
      <c r="CT16" s="76"/>
      <c r="CU16" s="77"/>
      <c r="CV16" s="78"/>
      <c r="CW16" s="76"/>
      <c r="CX16" s="77"/>
      <c r="CY16" s="78"/>
      <c r="CZ16" s="76"/>
      <c r="DA16" s="77"/>
      <c r="DB16" s="78"/>
      <c r="DC16" s="76"/>
      <c r="DD16" s="77"/>
      <c r="DE16" s="78"/>
      <c r="DF16" s="76"/>
      <c r="DG16" s="77"/>
      <c r="DH16" s="78"/>
      <c r="DI16" s="76"/>
      <c r="DJ16" s="77"/>
      <c r="DK16" s="78"/>
      <c r="DL16" s="76"/>
      <c r="DM16" s="77"/>
      <c r="DN16" s="78"/>
      <c r="DO16" s="76"/>
      <c r="DP16" s="77"/>
      <c r="DQ16" s="79"/>
      <c r="DR16" s="76"/>
      <c r="DS16" s="77"/>
      <c r="DT16" s="78"/>
      <c r="DU16" s="76"/>
      <c r="DV16" s="77"/>
      <c r="DW16" s="78"/>
      <c r="DX16" s="76"/>
      <c r="DY16" s="77"/>
      <c r="DZ16" s="78"/>
      <c r="EA16" s="76"/>
      <c r="EB16" s="77"/>
      <c r="EC16" s="78"/>
      <c r="ED16" s="76"/>
      <c r="EE16" s="77"/>
      <c r="EF16" s="78"/>
      <c r="EG16" s="76"/>
      <c r="EH16" s="77"/>
      <c r="EI16" s="78"/>
      <c r="EJ16" s="76"/>
      <c r="EK16" s="77"/>
      <c r="EL16" s="78"/>
      <c r="EM16" s="76"/>
      <c r="EN16" s="77"/>
      <c r="EO16" s="78"/>
      <c r="EP16" s="76"/>
      <c r="EQ16" s="77"/>
      <c r="ER16" s="78"/>
      <c r="ES16" s="76"/>
      <c r="ET16" s="77"/>
      <c r="EU16" s="78"/>
      <c r="EV16" s="76"/>
      <c r="EW16" s="77"/>
      <c r="EX16" s="78"/>
      <c r="EY16" s="76"/>
      <c r="EZ16" s="77"/>
      <c r="FA16" s="78"/>
      <c r="FB16" s="76"/>
      <c r="FC16" s="77"/>
      <c r="FD16" s="79"/>
      <c r="FE16" s="76"/>
      <c r="FF16" s="77"/>
      <c r="FG16" s="78"/>
      <c r="FH16" s="76"/>
      <c r="FI16" s="77"/>
      <c r="FJ16" s="78"/>
      <c r="FK16" s="76"/>
      <c r="FL16" s="77"/>
      <c r="FM16" s="78"/>
      <c r="FN16" s="76"/>
      <c r="FO16" s="77"/>
      <c r="FP16" s="78"/>
      <c r="FQ16" s="76"/>
      <c r="FR16" s="77"/>
      <c r="FS16" s="78"/>
      <c r="FT16" s="76"/>
      <c r="FU16" s="77"/>
      <c r="FV16" s="78"/>
      <c r="FW16" s="76"/>
      <c r="FX16" s="77"/>
      <c r="FY16" s="78"/>
      <c r="FZ16" s="76"/>
      <c r="GA16" s="77"/>
      <c r="GB16" s="78"/>
      <c r="GC16" s="76"/>
      <c r="GD16" s="77"/>
      <c r="GE16" s="78"/>
      <c r="GF16" s="76"/>
      <c r="GG16" s="77"/>
      <c r="GH16" s="78"/>
      <c r="GI16" s="76"/>
      <c r="GJ16" s="77"/>
      <c r="GK16" s="78"/>
      <c r="GL16" s="76"/>
      <c r="GM16" s="77"/>
      <c r="GN16" s="78"/>
      <c r="GO16" s="76"/>
      <c r="GP16" s="77"/>
      <c r="GQ16" s="78"/>
      <c r="GR16" s="76"/>
      <c r="GS16" s="77"/>
      <c r="GT16" s="78"/>
      <c r="GU16" s="76"/>
      <c r="GV16" s="77"/>
      <c r="GW16" s="79"/>
      <c r="GX16" s="76"/>
      <c r="GY16" s="77"/>
      <c r="GZ16" s="78"/>
      <c r="HA16" s="76"/>
      <c r="HB16" s="77"/>
      <c r="HC16" s="78"/>
      <c r="HD16" s="76"/>
      <c r="HE16" s="77"/>
      <c r="HF16" s="78"/>
      <c r="HG16" s="76"/>
      <c r="HH16" s="77"/>
      <c r="HI16" s="78"/>
      <c r="HJ16" s="76"/>
      <c r="HK16" s="77"/>
      <c r="HL16" s="78"/>
      <c r="HM16" s="76"/>
      <c r="HN16" s="77"/>
      <c r="HO16" s="78"/>
      <c r="HP16" s="76"/>
      <c r="HQ16" s="77"/>
      <c r="HR16" s="78"/>
      <c r="HS16" s="76"/>
      <c r="HT16" s="77"/>
      <c r="HU16" s="78"/>
      <c r="HV16" s="76"/>
      <c r="HW16" s="77"/>
      <c r="HX16" s="78"/>
      <c r="HY16" s="76"/>
      <c r="HZ16" s="77"/>
      <c r="IA16" s="78"/>
      <c r="IB16" s="76"/>
      <c r="IC16" s="77"/>
      <c r="ID16" s="78"/>
      <c r="IE16" s="76"/>
      <c r="IF16" s="77"/>
      <c r="IG16" s="78"/>
      <c r="IH16" s="76"/>
      <c r="II16" s="77"/>
      <c r="IJ16" s="78"/>
      <c r="IK16" s="76"/>
      <c r="IL16" s="77"/>
      <c r="IM16" s="79"/>
      <c r="IN16" s="76"/>
      <c r="IO16" s="77"/>
      <c r="IP16" s="78"/>
      <c r="IQ16" s="76"/>
      <c r="IR16" s="77"/>
      <c r="IS16" s="78"/>
      <c r="IT16" s="76"/>
      <c r="IU16" s="77"/>
      <c r="IV16" s="78"/>
      <c r="IW16" s="76"/>
      <c r="IX16" s="77"/>
      <c r="IY16" s="78"/>
      <c r="IZ16" s="76"/>
      <c r="JA16" s="77"/>
      <c r="JB16" s="78"/>
      <c r="JC16" s="76"/>
      <c r="JD16" s="77"/>
      <c r="JE16" s="78"/>
      <c r="JF16" s="76"/>
      <c r="JG16" s="77"/>
      <c r="JH16" s="78"/>
      <c r="JI16" s="76"/>
      <c r="JJ16" s="77"/>
      <c r="JK16" s="78"/>
      <c r="JL16" s="76"/>
      <c r="JM16" s="77"/>
      <c r="JN16" s="78"/>
      <c r="JO16" s="76"/>
      <c r="JP16" s="77"/>
      <c r="JQ16" s="78"/>
    </row>
    <row r="17" spans="1:277" ht="15" customHeight="1" x14ac:dyDescent="0.2">
      <c r="A17" s="80" t="s">
        <v>14</v>
      </c>
      <c r="B17" s="81"/>
      <c r="C17" s="82"/>
      <c r="D17" s="83"/>
      <c r="E17" s="76"/>
      <c r="F17" s="77"/>
      <c r="G17" s="78"/>
      <c r="H17" s="76"/>
      <c r="I17" s="77"/>
      <c r="J17" s="78"/>
      <c r="K17" s="76"/>
      <c r="L17" s="77"/>
      <c r="M17" s="78"/>
      <c r="N17" s="76"/>
      <c r="O17" s="77"/>
      <c r="P17" s="78"/>
      <c r="Q17" s="76"/>
      <c r="R17" s="77"/>
      <c r="S17" s="78"/>
      <c r="T17" s="76"/>
      <c r="U17" s="77"/>
      <c r="V17" s="78"/>
      <c r="W17" s="76"/>
      <c r="X17" s="77"/>
      <c r="Y17" s="78"/>
      <c r="Z17" s="76"/>
      <c r="AA17" s="77"/>
      <c r="AB17" s="78"/>
      <c r="AC17" s="76"/>
      <c r="AD17" s="77"/>
      <c r="AE17" s="78"/>
      <c r="AF17" s="76"/>
      <c r="AG17" s="77"/>
      <c r="AH17" s="78"/>
      <c r="AI17" s="76"/>
      <c r="AJ17" s="77"/>
      <c r="AK17" s="78"/>
      <c r="AL17" s="76"/>
      <c r="AM17" s="77"/>
      <c r="AN17" s="78"/>
      <c r="AO17" s="76"/>
      <c r="AP17" s="77"/>
      <c r="AQ17" s="79"/>
      <c r="AR17" s="76"/>
      <c r="AS17" s="77"/>
      <c r="AT17" s="78"/>
      <c r="AU17" s="76"/>
      <c r="AV17" s="77"/>
      <c r="AW17" s="78"/>
      <c r="AX17" s="76"/>
      <c r="AY17" s="77"/>
      <c r="AZ17" s="78"/>
      <c r="BA17" s="76"/>
      <c r="BB17" s="77"/>
      <c r="BC17" s="78"/>
      <c r="BD17" s="76"/>
      <c r="BE17" s="77"/>
      <c r="BF17" s="78"/>
      <c r="BG17" s="76"/>
      <c r="BH17" s="77"/>
      <c r="BI17" s="78"/>
      <c r="BJ17" s="76"/>
      <c r="BK17" s="77"/>
      <c r="BL17" s="78"/>
      <c r="BM17" s="76"/>
      <c r="BN17" s="77"/>
      <c r="BO17" s="78"/>
      <c r="BP17" s="76"/>
      <c r="BQ17" s="77"/>
      <c r="BR17" s="78"/>
      <c r="BS17" s="76"/>
      <c r="BT17" s="77"/>
      <c r="BU17" s="78"/>
      <c r="BV17" s="76"/>
      <c r="BW17" s="77"/>
      <c r="BX17" s="79"/>
      <c r="BY17" s="76"/>
      <c r="BZ17" s="77"/>
      <c r="CA17" s="78"/>
      <c r="CB17" s="76"/>
      <c r="CC17" s="77"/>
      <c r="CD17" s="78"/>
      <c r="CE17" s="76"/>
      <c r="CF17" s="77"/>
      <c r="CG17" s="78"/>
      <c r="CH17" s="76"/>
      <c r="CI17" s="77"/>
      <c r="CJ17" s="78"/>
      <c r="CK17" s="76"/>
      <c r="CL17" s="77"/>
      <c r="CM17" s="78"/>
      <c r="CN17" s="76"/>
      <c r="CO17" s="77"/>
      <c r="CP17" s="78"/>
      <c r="CQ17" s="76"/>
      <c r="CR17" s="77"/>
      <c r="CS17" s="79"/>
      <c r="CT17" s="76"/>
      <c r="CU17" s="77"/>
      <c r="CV17" s="78"/>
      <c r="CW17" s="76"/>
      <c r="CX17" s="77"/>
      <c r="CY17" s="78"/>
      <c r="CZ17" s="76"/>
      <c r="DA17" s="77"/>
      <c r="DB17" s="78"/>
      <c r="DC17" s="76"/>
      <c r="DD17" s="77"/>
      <c r="DE17" s="78"/>
      <c r="DF17" s="76"/>
      <c r="DG17" s="77"/>
      <c r="DH17" s="78"/>
      <c r="DI17" s="76"/>
      <c r="DJ17" s="77"/>
      <c r="DK17" s="78"/>
      <c r="DL17" s="76"/>
      <c r="DM17" s="77"/>
      <c r="DN17" s="78"/>
      <c r="DO17" s="76"/>
      <c r="DP17" s="77"/>
      <c r="DQ17" s="79"/>
      <c r="DR17" s="76"/>
      <c r="DS17" s="77"/>
      <c r="DT17" s="78"/>
      <c r="DU17" s="76"/>
      <c r="DV17" s="77"/>
      <c r="DW17" s="78"/>
      <c r="DX17" s="76"/>
      <c r="DY17" s="77"/>
      <c r="DZ17" s="78"/>
      <c r="EA17" s="76"/>
      <c r="EB17" s="77"/>
      <c r="EC17" s="78"/>
      <c r="ED17" s="76"/>
      <c r="EE17" s="77"/>
      <c r="EF17" s="78"/>
      <c r="EG17" s="76"/>
      <c r="EH17" s="77"/>
      <c r="EI17" s="78"/>
      <c r="EJ17" s="76"/>
      <c r="EK17" s="77"/>
      <c r="EL17" s="78"/>
      <c r="EM17" s="76"/>
      <c r="EN17" s="77"/>
      <c r="EO17" s="78"/>
      <c r="EP17" s="76"/>
      <c r="EQ17" s="77"/>
      <c r="ER17" s="78"/>
      <c r="ES17" s="76"/>
      <c r="ET17" s="77"/>
      <c r="EU17" s="78"/>
      <c r="EV17" s="76"/>
      <c r="EW17" s="77"/>
      <c r="EX17" s="78"/>
      <c r="EY17" s="76"/>
      <c r="EZ17" s="77"/>
      <c r="FA17" s="78"/>
      <c r="FB17" s="76"/>
      <c r="FC17" s="77"/>
      <c r="FD17" s="79"/>
      <c r="FE17" s="76"/>
      <c r="FF17" s="77"/>
      <c r="FG17" s="78"/>
      <c r="FH17" s="76"/>
      <c r="FI17" s="77"/>
      <c r="FJ17" s="78"/>
      <c r="FK17" s="76"/>
      <c r="FL17" s="77"/>
      <c r="FM17" s="78"/>
      <c r="FN17" s="76"/>
      <c r="FO17" s="77"/>
      <c r="FP17" s="78"/>
      <c r="FQ17" s="76"/>
      <c r="FR17" s="77"/>
      <c r="FS17" s="78"/>
      <c r="FT17" s="76"/>
      <c r="FU17" s="77"/>
      <c r="FV17" s="78"/>
      <c r="FW17" s="76"/>
      <c r="FX17" s="77"/>
      <c r="FY17" s="78"/>
      <c r="FZ17" s="76"/>
      <c r="GA17" s="77"/>
      <c r="GB17" s="78"/>
      <c r="GC17" s="76"/>
      <c r="GD17" s="77"/>
      <c r="GE17" s="78"/>
      <c r="GF17" s="76"/>
      <c r="GG17" s="77"/>
      <c r="GH17" s="78"/>
      <c r="GI17" s="76"/>
      <c r="GJ17" s="77"/>
      <c r="GK17" s="78"/>
      <c r="GL17" s="76"/>
      <c r="GM17" s="77"/>
      <c r="GN17" s="78"/>
      <c r="GO17" s="76"/>
      <c r="GP17" s="77"/>
      <c r="GQ17" s="78"/>
      <c r="GR17" s="76"/>
      <c r="GS17" s="77"/>
      <c r="GT17" s="78"/>
      <c r="GU17" s="76"/>
      <c r="GV17" s="77"/>
      <c r="GW17" s="79"/>
      <c r="GX17" s="76"/>
      <c r="GY17" s="77"/>
      <c r="GZ17" s="78"/>
      <c r="HA17" s="76"/>
      <c r="HB17" s="77"/>
      <c r="HC17" s="78"/>
      <c r="HD17" s="76"/>
      <c r="HE17" s="77"/>
      <c r="HF17" s="78"/>
      <c r="HG17" s="76"/>
      <c r="HH17" s="77"/>
      <c r="HI17" s="78"/>
      <c r="HJ17" s="76"/>
      <c r="HK17" s="77"/>
      <c r="HL17" s="78"/>
      <c r="HM17" s="76"/>
      <c r="HN17" s="77"/>
      <c r="HO17" s="78"/>
      <c r="HP17" s="76"/>
      <c r="HQ17" s="77"/>
      <c r="HR17" s="78"/>
      <c r="HS17" s="76"/>
      <c r="HT17" s="77"/>
      <c r="HU17" s="78"/>
      <c r="HV17" s="76"/>
      <c r="HW17" s="77"/>
      <c r="HX17" s="78"/>
      <c r="HY17" s="76"/>
      <c r="HZ17" s="77"/>
      <c r="IA17" s="78"/>
      <c r="IB17" s="76"/>
      <c r="IC17" s="77"/>
      <c r="ID17" s="78"/>
      <c r="IE17" s="76"/>
      <c r="IF17" s="77"/>
      <c r="IG17" s="78"/>
      <c r="IH17" s="76"/>
      <c r="II17" s="77"/>
      <c r="IJ17" s="78"/>
      <c r="IK17" s="76"/>
      <c r="IL17" s="77"/>
      <c r="IM17" s="79"/>
      <c r="IN17" s="76"/>
      <c r="IO17" s="77"/>
      <c r="IP17" s="78"/>
      <c r="IQ17" s="76"/>
      <c r="IR17" s="77"/>
      <c r="IS17" s="78"/>
      <c r="IT17" s="76"/>
      <c r="IU17" s="77"/>
      <c r="IV17" s="78"/>
      <c r="IW17" s="76"/>
      <c r="IX17" s="77"/>
      <c r="IY17" s="78"/>
      <c r="IZ17" s="76"/>
      <c r="JA17" s="77"/>
      <c r="JB17" s="78"/>
      <c r="JC17" s="76"/>
      <c r="JD17" s="77"/>
      <c r="JE17" s="78"/>
      <c r="JF17" s="76"/>
      <c r="JG17" s="77"/>
      <c r="JH17" s="78"/>
      <c r="JI17" s="76"/>
      <c r="JJ17" s="77"/>
      <c r="JK17" s="78"/>
      <c r="JL17" s="76"/>
      <c r="JM17" s="77"/>
      <c r="JN17" s="78"/>
      <c r="JO17" s="76"/>
      <c r="JP17" s="77"/>
      <c r="JQ17" s="78"/>
    </row>
    <row r="18" spans="1:277" ht="15" customHeight="1" x14ac:dyDescent="0.2">
      <c r="A18" s="80" t="s">
        <v>15</v>
      </c>
      <c r="B18" s="81"/>
      <c r="C18" s="82"/>
      <c r="D18" s="83"/>
      <c r="E18" s="76"/>
      <c r="F18" s="77"/>
      <c r="G18" s="78"/>
      <c r="H18" s="76"/>
      <c r="I18" s="77"/>
      <c r="J18" s="78"/>
      <c r="K18" s="76"/>
      <c r="L18" s="77"/>
      <c r="M18" s="78"/>
      <c r="N18" s="76"/>
      <c r="O18" s="77"/>
      <c r="P18" s="78"/>
      <c r="Q18" s="76"/>
      <c r="R18" s="77"/>
      <c r="S18" s="78"/>
      <c r="T18" s="76"/>
      <c r="U18" s="77"/>
      <c r="V18" s="78"/>
      <c r="W18" s="76"/>
      <c r="X18" s="77"/>
      <c r="Y18" s="78"/>
      <c r="Z18" s="76"/>
      <c r="AA18" s="77"/>
      <c r="AB18" s="78"/>
      <c r="AC18" s="76"/>
      <c r="AD18" s="77"/>
      <c r="AE18" s="78"/>
      <c r="AF18" s="76"/>
      <c r="AG18" s="77"/>
      <c r="AH18" s="78"/>
      <c r="AI18" s="76"/>
      <c r="AJ18" s="77"/>
      <c r="AK18" s="78"/>
      <c r="AL18" s="76">
        <v>57</v>
      </c>
      <c r="AM18" s="77">
        <v>14</v>
      </c>
      <c r="AN18" s="78">
        <v>0.8</v>
      </c>
      <c r="AO18" s="76"/>
      <c r="AP18" s="77"/>
      <c r="AQ18" s="79"/>
      <c r="AR18" s="76"/>
      <c r="AS18" s="77"/>
      <c r="AT18" s="78"/>
      <c r="AU18" s="76">
        <v>97</v>
      </c>
      <c r="AV18" s="77">
        <v>16</v>
      </c>
      <c r="AW18" s="78">
        <v>1</v>
      </c>
      <c r="AX18" s="76">
        <v>60</v>
      </c>
      <c r="AY18" s="77">
        <v>8</v>
      </c>
      <c r="AZ18" s="78">
        <v>1</v>
      </c>
      <c r="BA18" s="76">
        <v>27</v>
      </c>
      <c r="BB18" s="77">
        <v>16</v>
      </c>
      <c r="BC18" s="78">
        <v>1</v>
      </c>
      <c r="BD18" s="76"/>
      <c r="BE18" s="77"/>
      <c r="BF18" s="78"/>
      <c r="BG18" s="76"/>
      <c r="BH18" s="77"/>
      <c r="BI18" s="78"/>
      <c r="BJ18" s="76"/>
      <c r="BK18" s="77"/>
      <c r="BL18" s="78"/>
      <c r="BM18" s="76"/>
      <c r="BN18" s="77"/>
      <c r="BO18" s="78"/>
      <c r="BP18" s="76">
        <v>63</v>
      </c>
      <c r="BQ18" s="77">
        <v>16</v>
      </c>
      <c r="BR18" s="78">
        <v>1</v>
      </c>
      <c r="BS18" s="76">
        <v>42</v>
      </c>
      <c r="BT18" s="77">
        <v>2</v>
      </c>
      <c r="BU18" s="78">
        <v>1</v>
      </c>
      <c r="BV18" s="76">
        <v>87</v>
      </c>
      <c r="BW18" s="77">
        <v>4</v>
      </c>
      <c r="BX18" s="79">
        <v>1</v>
      </c>
      <c r="BY18" s="76">
        <v>46</v>
      </c>
      <c r="BZ18" s="77">
        <v>10</v>
      </c>
      <c r="CA18" s="78">
        <v>1</v>
      </c>
      <c r="CB18" s="76">
        <v>7</v>
      </c>
      <c r="CC18" s="77"/>
      <c r="CD18" s="78">
        <v>0.3</v>
      </c>
      <c r="CE18" s="76"/>
      <c r="CF18" s="77"/>
      <c r="CG18" s="78"/>
      <c r="CH18" s="76"/>
      <c r="CI18" s="77"/>
      <c r="CJ18" s="78"/>
      <c r="CK18" s="76"/>
      <c r="CL18" s="77"/>
      <c r="CM18" s="78"/>
      <c r="CN18" s="76">
        <v>41</v>
      </c>
      <c r="CO18" s="77">
        <v>10</v>
      </c>
      <c r="CP18" s="78">
        <v>1</v>
      </c>
      <c r="CQ18" s="76"/>
      <c r="CR18" s="77"/>
      <c r="CS18" s="79"/>
      <c r="CT18" s="76"/>
      <c r="CU18" s="77"/>
      <c r="CV18" s="78"/>
      <c r="CW18" s="76"/>
      <c r="CX18" s="77"/>
      <c r="CY18" s="78"/>
      <c r="CZ18" s="76"/>
      <c r="DA18" s="77"/>
      <c r="DB18" s="78"/>
      <c r="DC18" s="76"/>
      <c r="DD18" s="77"/>
      <c r="DE18" s="78"/>
      <c r="DF18" s="76"/>
      <c r="DG18" s="77"/>
      <c r="DH18" s="78"/>
      <c r="DI18" s="76"/>
      <c r="DJ18" s="77"/>
      <c r="DK18" s="78"/>
      <c r="DL18" s="76"/>
      <c r="DM18" s="77"/>
      <c r="DN18" s="78"/>
      <c r="DO18" s="76"/>
      <c r="DP18" s="77"/>
      <c r="DQ18" s="79"/>
      <c r="DR18" s="76"/>
      <c r="DS18" s="77"/>
      <c r="DT18" s="78"/>
      <c r="DU18" s="76"/>
      <c r="DV18" s="77"/>
      <c r="DW18" s="78"/>
      <c r="DX18" s="76"/>
      <c r="DY18" s="77"/>
      <c r="DZ18" s="78"/>
      <c r="EA18" s="76"/>
      <c r="EB18" s="77"/>
      <c r="EC18" s="78"/>
      <c r="ED18" s="76"/>
      <c r="EE18" s="77"/>
      <c r="EF18" s="78"/>
      <c r="EG18" s="76"/>
      <c r="EH18" s="77"/>
      <c r="EI18" s="78"/>
      <c r="EJ18" s="76"/>
      <c r="EK18" s="77"/>
      <c r="EL18" s="78"/>
      <c r="EM18" s="76"/>
      <c r="EN18" s="77"/>
      <c r="EO18" s="78"/>
      <c r="EP18" s="76"/>
      <c r="EQ18" s="77"/>
      <c r="ER18" s="78"/>
      <c r="ES18" s="76"/>
      <c r="ET18" s="77"/>
      <c r="EU18" s="78"/>
      <c r="EV18" s="76"/>
      <c r="EW18" s="77"/>
      <c r="EX18" s="78"/>
      <c r="EY18" s="76"/>
      <c r="EZ18" s="77"/>
      <c r="FA18" s="78"/>
      <c r="FB18" s="76"/>
      <c r="FC18" s="77"/>
      <c r="FD18" s="79"/>
      <c r="FE18" s="76"/>
      <c r="FF18" s="77"/>
      <c r="FG18" s="78"/>
      <c r="FH18" s="76"/>
      <c r="FI18" s="77"/>
      <c r="FJ18" s="78"/>
      <c r="FK18" s="76"/>
      <c r="FL18" s="77"/>
      <c r="FM18" s="78"/>
      <c r="FN18" s="76"/>
      <c r="FO18" s="77"/>
      <c r="FP18" s="78"/>
      <c r="FQ18" s="76"/>
      <c r="FR18" s="77"/>
      <c r="FS18" s="78"/>
      <c r="FT18" s="76"/>
      <c r="FU18" s="77"/>
      <c r="FV18" s="78"/>
      <c r="FW18" s="76"/>
      <c r="FX18" s="77"/>
      <c r="FY18" s="78"/>
      <c r="FZ18" s="76"/>
      <c r="GA18" s="77"/>
      <c r="GB18" s="78"/>
      <c r="GC18" s="76"/>
      <c r="GD18" s="77"/>
      <c r="GE18" s="78"/>
      <c r="GF18" s="76"/>
      <c r="GG18" s="77"/>
      <c r="GH18" s="78"/>
      <c r="GI18" s="76"/>
      <c r="GJ18" s="77"/>
      <c r="GK18" s="78"/>
      <c r="GL18" s="76"/>
      <c r="GM18" s="77"/>
      <c r="GN18" s="78"/>
      <c r="GO18" s="76"/>
      <c r="GP18" s="77"/>
      <c r="GQ18" s="78"/>
      <c r="GR18" s="76"/>
      <c r="GS18" s="77"/>
      <c r="GT18" s="78"/>
      <c r="GU18" s="76"/>
      <c r="GV18" s="77"/>
      <c r="GW18" s="79"/>
      <c r="GX18" s="76"/>
      <c r="GY18" s="77"/>
      <c r="GZ18" s="78"/>
      <c r="HA18" s="76"/>
      <c r="HB18" s="77"/>
      <c r="HC18" s="78"/>
      <c r="HD18" s="76"/>
      <c r="HE18" s="77"/>
      <c r="HF18" s="78"/>
      <c r="HG18" s="76"/>
      <c r="HH18" s="77"/>
      <c r="HI18" s="78"/>
      <c r="HJ18" s="76"/>
      <c r="HK18" s="77"/>
      <c r="HL18" s="78"/>
      <c r="HM18" s="76"/>
      <c r="HN18" s="77"/>
      <c r="HO18" s="78"/>
      <c r="HP18" s="76"/>
      <c r="HQ18" s="77"/>
      <c r="HR18" s="78"/>
      <c r="HS18" s="76"/>
      <c r="HT18" s="77"/>
      <c r="HU18" s="78"/>
      <c r="HV18" s="76"/>
      <c r="HW18" s="77"/>
      <c r="HX18" s="78"/>
      <c r="HY18" s="76"/>
      <c r="HZ18" s="77"/>
      <c r="IA18" s="78"/>
      <c r="IB18" s="76"/>
      <c r="IC18" s="77"/>
      <c r="ID18" s="78"/>
      <c r="IE18" s="76"/>
      <c r="IF18" s="77"/>
      <c r="IG18" s="78"/>
      <c r="IH18" s="76"/>
      <c r="II18" s="77"/>
      <c r="IJ18" s="78"/>
      <c r="IK18" s="76"/>
      <c r="IL18" s="77"/>
      <c r="IM18" s="79"/>
      <c r="IN18" s="76"/>
      <c r="IO18" s="77"/>
      <c r="IP18" s="78"/>
      <c r="IQ18" s="76"/>
      <c r="IR18" s="77"/>
      <c r="IS18" s="78"/>
      <c r="IT18" s="76"/>
      <c r="IU18" s="77"/>
      <c r="IV18" s="78"/>
      <c r="IW18" s="76"/>
      <c r="IX18" s="77"/>
      <c r="IY18" s="78"/>
      <c r="IZ18" s="76"/>
      <c r="JA18" s="77"/>
      <c r="JB18" s="78"/>
      <c r="JC18" s="76"/>
      <c r="JD18" s="77"/>
      <c r="JE18" s="78"/>
      <c r="JF18" s="76"/>
      <c r="JG18" s="77"/>
      <c r="JH18" s="78"/>
      <c r="JI18" s="76"/>
      <c r="JJ18" s="77"/>
      <c r="JK18" s="78"/>
      <c r="JL18" s="76"/>
      <c r="JM18" s="77"/>
      <c r="JN18" s="78"/>
      <c r="JO18" s="76"/>
      <c r="JP18" s="77"/>
      <c r="JQ18" s="78"/>
    </row>
    <row r="19" spans="1:277" ht="15" customHeight="1" x14ac:dyDescent="0.2">
      <c r="A19" s="80" t="s">
        <v>16</v>
      </c>
      <c r="B19" s="81"/>
      <c r="C19" s="82"/>
      <c r="D19" s="83"/>
      <c r="E19" s="76"/>
      <c r="F19" s="77"/>
      <c r="G19" s="78"/>
      <c r="H19" s="76"/>
      <c r="I19" s="77"/>
      <c r="J19" s="78"/>
      <c r="K19" s="76"/>
      <c r="L19" s="77"/>
      <c r="M19" s="78"/>
      <c r="N19" s="76"/>
      <c r="O19" s="77"/>
      <c r="P19" s="78"/>
      <c r="Q19" s="76"/>
      <c r="R19" s="77"/>
      <c r="S19" s="78"/>
      <c r="T19" s="76"/>
      <c r="U19" s="77"/>
      <c r="V19" s="78"/>
      <c r="W19" s="76"/>
      <c r="X19" s="77"/>
      <c r="Y19" s="78"/>
      <c r="Z19" s="76"/>
      <c r="AA19" s="77"/>
      <c r="AB19" s="78"/>
      <c r="AC19" s="76"/>
      <c r="AD19" s="77"/>
      <c r="AE19" s="78"/>
      <c r="AF19" s="76"/>
      <c r="AG19" s="77"/>
      <c r="AH19" s="78"/>
      <c r="AI19" s="76"/>
      <c r="AJ19" s="77"/>
      <c r="AK19" s="78"/>
      <c r="AL19" s="76"/>
      <c r="AM19" s="77"/>
      <c r="AN19" s="78"/>
      <c r="AO19" s="76"/>
      <c r="AP19" s="77"/>
      <c r="AQ19" s="79"/>
      <c r="AR19" s="76"/>
      <c r="AS19" s="77"/>
      <c r="AT19" s="78"/>
      <c r="AU19" s="76"/>
      <c r="AV19" s="77"/>
      <c r="AW19" s="78"/>
      <c r="AX19" s="76"/>
      <c r="AY19" s="77"/>
      <c r="AZ19" s="78"/>
      <c r="BA19" s="76"/>
      <c r="BB19" s="77"/>
      <c r="BC19" s="78"/>
      <c r="BD19" s="76"/>
      <c r="BE19" s="77"/>
      <c r="BF19" s="78"/>
      <c r="BG19" s="76"/>
      <c r="BH19" s="77"/>
      <c r="BI19" s="78"/>
      <c r="BJ19" s="76"/>
      <c r="BK19" s="77"/>
      <c r="BL19" s="78"/>
      <c r="BM19" s="76"/>
      <c r="BN19" s="77"/>
      <c r="BO19" s="78"/>
      <c r="BP19" s="76"/>
      <c r="BQ19" s="77"/>
      <c r="BR19" s="78"/>
      <c r="BS19" s="76"/>
      <c r="BT19" s="77"/>
      <c r="BU19" s="78"/>
      <c r="BV19" s="76"/>
      <c r="BW19" s="77"/>
      <c r="BX19" s="79"/>
      <c r="BY19" s="76"/>
      <c r="BZ19" s="77"/>
      <c r="CA19" s="78"/>
      <c r="CB19" s="76">
        <v>34</v>
      </c>
      <c r="CC19" s="77">
        <v>2</v>
      </c>
      <c r="CD19" s="78">
        <v>0.6</v>
      </c>
      <c r="CE19" s="76"/>
      <c r="CF19" s="77"/>
      <c r="CG19" s="78"/>
      <c r="CH19" s="76"/>
      <c r="CI19" s="77"/>
      <c r="CJ19" s="78"/>
      <c r="CK19" s="76"/>
      <c r="CL19" s="77"/>
      <c r="CM19" s="78"/>
      <c r="CN19" s="76"/>
      <c r="CO19" s="77"/>
      <c r="CP19" s="78"/>
      <c r="CQ19" s="76"/>
      <c r="CR19" s="77"/>
      <c r="CS19" s="79"/>
      <c r="CT19" s="76"/>
      <c r="CU19" s="77"/>
      <c r="CV19" s="78"/>
      <c r="CW19" s="76"/>
      <c r="CX19" s="77"/>
      <c r="CY19" s="78"/>
      <c r="CZ19" s="76"/>
      <c r="DA19" s="77"/>
      <c r="DB19" s="78"/>
      <c r="DC19" s="76"/>
      <c r="DD19" s="77"/>
      <c r="DE19" s="78"/>
      <c r="DF19" s="76"/>
      <c r="DG19" s="77"/>
      <c r="DH19" s="78"/>
      <c r="DI19" s="76"/>
      <c r="DJ19" s="77"/>
      <c r="DK19" s="78"/>
      <c r="DL19" s="76"/>
      <c r="DM19" s="77"/>
      <c r="DN19" s="78"/>
      <c r="DO19" s="76"/>
      <c r="DP19" s="77"/>
      <c r="DQ19" s="79"/>
      <c r="DR19" s="76"/>
      <c r="DS19" s="77"/>
      <c r="DT19" s="78"/>
      <c r="DU19" s="76"/>
      <c r="DV19" s="77"/>
      <c r="DW19" s="78"/>
      <c r="DX19" s="76"/>
      <c r="DY19" s="77"/>
      <c r="DZ19" s="78"/>
      <c r="EA19" s="76"/>
      <c r="EB19" s="77"/>
      <c r="EC19" s="78"/>
      <c r="ED19" s="76"/>
      <c r="EE19" s="77"/>
      <c r="EF19" s="78"/>
      <c r="EG19" s="76"/>
      <c r="EH19" s="77"/>
      <c r="EI19" s="78"/>
      <c r="EJ19" s="76"/>
      <c r="EK19" s="77"/>
      <c r="EL19" s="78"/>
      <c r="EM19" s="76"/>
      <c r="EN19" s="77"/>
      <c r="EO19" s="78"/>
      <c r="EP19" s="76"/>
      <c r="EQ19" s="77"/>
      <c r="ER19" s="78"/>
      <c r="ES19" s="76"/>
      <c r="ET19" s="77"/>
      <c r="EU19" s="78"/>
      <c r="EV19" s="76"/>
      <c r="EW19" s="77"/>
      <c r="EX19" s="78"/>
      <c r="EY19" s="76"/>
      <c r="EZ19" s="77"/>
      <c r="FA19" s="78"/>
      <c r="FB19" s="76"/>
      <c r="FC19" s="77"/>
      <c r="FD19" s="79"/>
      <c r="FE19" s="76"/>
      <c r="FF19" s="77"/>
      <c r="FG19" s="78"/>
      <c r="FH19" s="76"/>
      <c r="FI19" s="77"/>
      <c r="FJ19" s="78"/>
      <c r="FK19" s="76"/>
      <c r="FL19" s="77"/>
      <c r="FM19" s="78"/>
      <c r="FN19" s="76"/>
      <c r="FO19" s="77"/>
      <c r="FP19" s="78"/>
      <c r="FQ19" s="76"/>
      <c r="FR19" s="77"/>
      <c r="FS19" s="78"/>
      <c r="FT19" s="76"/>
      <c r="FU19" s="77"/>
      <c r="FV19" s="78"/>
      <c r="FW19" s="76"/>
      <c r="FX19" s="77"/>
      <c r="FY19" s="78"/>
      <c r="FZ19" s="76"/>
      <c r="GA19" s="77"/>
      <c r="GB19" s="78"/>
      <c r="GC19" s="76"/>
      <c r="GD19" s="77"/>
      <c r="GE19" s="78"/>
      <c r="GF19" s="76"/>
      <c r="GG19" s="77"/>
      <c r="GH19" s="78"/>
      <c r="GI19" s="76"/>
      <c r="GJ19" s="77"/>
      <c r="GK19" s="78"/>
      <c r="GL19" s="76"/>
      <c r="GM19" s="77"/>
      <c r="GN19" s="78"/>
      <c r="GO19" s="76"/>
      <c r="GP19" s="77"/>
      <c r="GQ19" s="78"/>
      <c r="GR19" s="76"/>
      <c r="GS19" s="77"/>
      <c r="GT19" s="78"/>
      <c r="GU19" s="76"/>
      <c r="GV19" s="77"/>
      <c r="GW19" s="79"/>
      <c r="GX19" s="76"/>
      <c r="GY19" s="77"/>
      <c r="GZ19" s="78"/>
      <c r="HA19" s="76"/>
      <c r="HB19" s="77"/>
      <c r="HC19" s="78"/>
      <c r="HD19" s="76"/>
      <c r="HE19" s="77"/>
      <c r="HF19" s="78"/>
      <c r="HG19" s="76"/>
      <c r="HH19" s="77"/>
      <c r="HI19" s="78"/>
      <c r="HJ19" s="76"/>
      <c r="HK19" s="77"/>
      <c r="HL19" s="78"/>
      <c r="HM19" s="76"/>
      <c r="HN19" s="77"/>
      <c r="HO19" s="78"/>
      <c r="HP19" s="76"/>
      <c r="HQ19" s="77"/>
      <c r="HR19" s="78"/>
      <c r="HS19" s="76"/>
      <c r="HT19" s="77"/>
      <c r="HU19" s="78"/>
      <c r="HV19" s="76"/>
      <c r="HW19" s="77"/>
      <c r="HX19" s="78"/>
      <c r="HY19" s="76"/>
      <c r="HZ19" s="77"/>
      <c r="IA19" s="78"/>
      <c r="IB19" s="76"/>
      <c r="IC19" s="77"/>
      <c r="ID19" s="78"/>
      <c r="IE19" s="76"/>
      <c r="IF19" s="77"/>
      <c r="IG19" s="78"/>
      <c r="IH19" s="76"/>
      <c r="II19" s="77"/>
      <c r="IJ19" s="78"/>
      <c r="IK19" s="76"/>
      <c r="IL19" s="77"/>
      <c r="IM19" s="79"/>
      <c r="IN19" s="76"/>
      <c r="IO19" s="77"/>
      <c r="IP19" s="78"/>
      <c r="IQ19" s="76"/>
      <c r="IR19" s="77"/>
      <c r="IS19" s="78"/>
      <c r="IT19" s="76"/>
      <c r="IU19" s="77"/>
      <c r="IV19" s="78"/>
      <c r="IW19" s="76"/>
      <c r="IX19" s="77"/>
      <c r="IY19" s="78"/>
      <c r="IZ19" s="76"/>
      <c r="JA19" s="77"/>
      <c r="JB19" s="78"/>
      <c r="JC19" s="76"/>
      <c r="JD19" s="77"/>
      <c r="JE19" s="78"/>
      <c r="JF19" s="76"/>
      <c r="JG19" s="77"/>
      <c r="JH19" s="78"/>
      <c r="JI19" s="76"/>
      <c r="JJ19" s="77"/>
      <c r="JK19" s="78"/>
      <c r="JL19" s="76"/>
      <c r="JM19" s="77"/>
      <c r="JN19" s="78"/>
      <c r="JO19" s="76"/>
      <c r="JP19" s="77"/>
      <c r="JQ19" s="78"/>
    </row>
    <row r="20" spans="1:277" ht="15" customHeight="1" x14ac:dyDescent="0.2">
      <c r="A20" s="80" t="s">
        <v>17</v>
      </c>
      <c r="B20" s="81"/>
      <c r="C20" s="82"/>
      <c r="D20" s="83"/>
      <c r="E20" s="76"/>
      <c r="F20" s="77"/>
      <c r="G20" s="78"/>
      <c r="H20" s="76"/>
      <c r="I20" s="77"/>
      <c r="J20" s="78"/>
      <c r="K20" s="76"/>
      <c r="L20" s="77"/>
      <c r="M20" s="78"/>
      <c r="N20" s="76"/>
      <c r="O20" s="77"/>
      <c r="P20" s="78"/>
      <c r="Q20" s="76"/>
      <c r="R20" s="77"/>
      <c r="S20" s="78"/>
      <c r="T20" s="76"/>
      <c r="U20" s="77"/>
      <c r="V20" s="78"/>
      <c r="W20" s="76"/>
      <c r="X20" s="77"/>
      <c r="Y20" s="78"/>
      <c r="Z20" s="76"/>
      <c r="AA20" s="77"/>
      <c r="AB20" s="78"/>
      <c r="AC20" s="76"/>
      <c r="AD20" s="77"/>
      <c r="AE20" s="78"/>
      <c r="AF20" s="76"/>
      <c r="AG20" s="77"/>
      <c r="AH20" s="78"/>
      <c r="AI20" s="76"/>
      <c r="AJ20" s="77"/>
      <c r="AK20" s="78"/>
      <c r="AL20" s="76">
        <v>68</v>
      </c>
      <c r="AM20" s="77">
        <v>5</v>
      </c>
      <c r="AN20" s="78">
        <v>1</v>
      </c>
      <c r="AO20" s="76"/>
      <c r="AP20" s="77"/>
      <c r="AQ20" s="79"/>
      <c r="AR20" s="76"/>
      <c r="AS20" s="77"/>
      <c r="AT20" s="78"/>
      <c r="AU20" s="76"/>
      <c r="AV20" s="77"/>
      <c r="AW20" s="78"/>
      <c r="AX20" s="76"/>
      <c r="AY20" s="77"/>
      <c r="AZ20" s="78"/>
      <c r="BA20" s="76"/>
      <c r="BB20" s="77"/>
      <c r="BC20" s="78"/>
      <c r="BD20" s="76"/>
      <c r="BE20" s="77"/>
      <c r="BF20" s="78"/>
      <c r="BG20" s="76">
        <v>46</v>
      </c>
      <c r="BH20" s="77">
        <v>3</v>
      </c>
      <c r="BI20" s="78">
        <v>1</v>
      </c>
      <c r="BJ20" s="76"/>
      <c r="BK20" s="77"/>
      <c r="BL20" s="78"/>
      <c r="BM20" s="76"/>
      <c r="BN20" s="77"/>
      <c r="BO20" s="78"/>
      <c r="BP20" s="76"/>
      <c r="BQ20" s="77"/>
      <c r="BR20" s="78"/>
      <c r="BS20" s="76">
        <v>25</v>
      </c>
      <c r="BT20" s="77">
        <v>11</v>
      </c>
      <c r="BU20" s="78">
        <v>0.2</v>
      </c>
      <c r="BV20" s="76"/>
      <c r="BW20" s="77"/>
      <c r="BX20" s="79"/>
      <c r="BY20" s="76"/>
      <c r="BZ20" s="77"/>
      <c r="CA20" s="78"/>
      <c r="CB20" s="76"/>
      <c r="CC20" s="77"/>
      <c r="CD20" s="78"/>
      <c r="CE20" s="76"/>
      <c r="CF20" s="77"/>
      <c r="CG20" s="78"/>
      <c r="CH20" s="76"/>
      <c r="CI20" s="77"/>
      <c r="CJ20" s="78"/>
      <c r="CK20" s="76"/>
      <c r="CL20" s="77"/>
      <c r="CM20" s="78"/>
      <c r="CN20" s="76"/>
      <c r="CO20" s="77"/>
      <c r="CP20" s="78"/>
      <c r="CQ20" s="76"/>
      <c r="CR20" s="77"/>
      <c r="CS20" s="79"/>
      <c r="CT20" s="76"/>
      <c r="CU20" s="77"/>
      <c r="CV20" s="78"/>
      <c r="CW20" s="76"/>
      <c r="CX20" s="77"/>
      <c r="CY20" s="78"/>
      <c r="CZ20" s="76"/>
      <c r="DA20" s="77"/>
      <c r="DB20" s="78"/>
      <c r="DC20" s="76"/>
      <c r="DD20" s="77"/>
      <c r="DE20" s="78"/>
      <c r="DF20" s="76"/>
      <c r="DG20" s="77"/>
      <c r="DH20" s="78"/>
      <c r="DI20" s="76"/>
      <c r="DJ20" s="77"/>
      <c r="DK20" s="78"/>
      <c r="DL20" s="76"/>
      <c r="DM20" s="77"/>
      <c r="DN20" s="78"/>
      <c r="DO20" s="76"/>
      <c r="DP20" s="77"/>
      <c r="DQ20" s="79"/>
      <c r="DR20" s="76"/>
      <c r="DS20" s="77"/>
      <c r="DT20" s="78"/>
      <c r="DU20" s="76"/>
      <c r="DV20" s="77"/>
      <c r="DW20" s="78"/>
      <c r="DX20" s="76"/>
      <c r="DY20" s="77"/>
      <c r="DZ20" s="78"/>
      <c r="EA20" s="76"/>
      <c r="EB20" s="77"/>
      <c r="EC20" s="78"/>
      <c r="ED20" s="76"/>
      <c r="EE20" s="77"/>
      <c r="EF20" s="78"/>
      <c r="EG20" s="76"/>
      <c r="EH20" s="77"/>
      <c r="EI20" s="78"/>
      <c r="EJ20" s="76"/>
      <c r="EK20" s="77"/>
      <c r="EL20" s="78"/>
      <c r="EM20" s="76"/>
      <c r="EN20" s="77"/>
      <c r="EO20" s="78"/>
      <c r="EP20" s="76"/>
      <c r="EQ20" s="77"/>
      <c r="ER20" s="78"/>
      <c r="ES20" s="76"/>
      <c r="ET20" s="77"/>
      <c r="EU20" s="78"/>
      <c r="EV20" s="76"/>
      <c r="EW20" s="77"/>
      <c r="EX20" s="78"/>
      <c r="EY20" s="76"/>
      <c r="EZ20" s="77"/>
      <c r="FA20" s="78"/>
      <c r="FB20" s="76"/>
      <c r="FC20" s="77"/>
      <c r="FD20" s="79"/>
      <c r="FE20" s="76"/>
      <c r="FF20" s="77"/>
      <c r="FG20" s="78"/>
      <c r="FH20" s="76"/>
      <c r="FI20" s="77"/>
      <c r="FJ20" s="78"/>
      <c r="FK20" s="76"/>
      <c r="FL20" s="77"/>
      <c r="FM20" s="78"/>
      <c r="FN20" s="76"/>
      <c r="FO20" s="77"/>
      <c r="FP20" s="78"/>
      <c r="FQ20" s="76"/>
      <c r="FR20" s="77"/>
      <c r="FS20" s="78"/>
      <c r="FT20" s="76"/>
      <c r="FU20" s="77"/>
      <c r="FV20" s="78"/>
      <c r="FW20" s="76"/>
      <c r="FX20" s="77"/>
      <c r="FY20" s="78"/>
      <c r="FZ20" s="76"/>
      <c r="GA20" s="77"/>
      <c r="GB20" s="78"/>
      <c r="GC20" s="76"/>
      <c r="GD20" s="77"/>
      <c r="GE20" s="78"/>
      <c r="GF20" s="76"/>
      <c r="GG20" s="77"/>
      <c r="GH20" s="78"/>
      <c r="GI20" s="76"/>
      <c r="GJ20" s="77"/>
      <c r="GK20" s="78"/>
      <c r="GL20" s="76"/>
      <c r="GM20" s="77"/>
      <c r="GN20" s="78"/>
      <c r="GO20" s="76"/>
      <c r="GP20" s="77"/>
      <c r="GQ20" s="78"/>
      <c r="GR20" s="76"/>
      <c r="GS20" s="77"/>
      <c r="GT20" s="78"/>
      <c r="GU20" s="76"/>
      <c r="GV20" s="77"/>
      <c r="GW20" s="79"/>
      <c r="GX20" s="76"/>
      <c r="GY20" s="77"/>
      <c r="GZ20" s="78"/>
      <c r="HA20" s="76"/>
      <c r="HB20" s="77"/>
      <c r="HC20" s="78"/>
      <c r="HD20" s="76"/>
      <c r="HE20" s="77"/>
      <c r="HF20" s="78"/>
      <c r="HG20" s="76"/>
      <c r="HH20" s="77"/>
      <c r="HI20" s="78"/>
      <c r="HJ20" s="76"/>
      <c r="HK20" s="77"/>
      <c r="HL20" s="78"/>
      <c r="HM20" s="76"/>
      <c r="HN20" s="77"/>
      <c r="HO20" s="78"/>
      <c r="HP20" s="76"/>
      <c r="HQ20" s="77"/>
      <c r="HR20" s="78"/>
      <c r="HS20" s="76"/>
      <c r="HT20" s="77"/>
      <c r="HU20" s="78"/>
      <c r="HV20" s="76"/>
      <c r="HW20" s="77"/>
      <c r="HX20" s="78"/>
      <c r="HY20" s="76"/>
      <c r="HZ20" s="77"/>
      <c r="IA20" s="78"/>
      <c r="IB20" s="76"/>
      <c r="IC20" s="77"/>
      <c r="ID20" s="78"/>
      <c r="IE20" s="76"/>
      <c r="IF20" s="77"/>
      <c r="IG20" s="78"/>
      <c r="IH20" s="76"/>
      <c r="II20" s="77"/>
      <c r="IJ20" s="78"/>
      <c r="IK20" s="76"/>
      <c r="IL20" s="77"/>
      <c r="IM20" s="79"/>
      <c r="IN20" s="76"/>
      <c r="IO20" s="77"/>
      <c r="IP20" s="78"/>
      <c r="IQ20" s="76"/>
      <c r="IR20" s="77"/>
      <c r="IS20" s="78"/>
      <c r="IT20" s="76"/>
      <c r="IU20" s="77"/>
      <c r="IV20" s="78"/>
      <c r="IW20" s="76"/>
      <c r="IX20" s="77"/>
      <c r="IY20" s="78"/>
      <c r="IZ20" s="76"/>
      <c r="JA20" s="77"/>
      <c r="JB20" s="78"/>
      <c r="JC20" s="76"/>
      <c r="JD20" s="77"/>
      <c r="JE20" s="78"/>
      <c r="JF20" s="76"/>
      <c r="JG20" s="77"/>
      <c r="JH20" s="78"/>
      <c r="JI20" s="76"/>
      <c r="JJ20" s="77"/>
      <c r="JK20" s="78"/>
      <c r="JL20" s="76"/>
      <c r="JM20" s="77"/>
      <c r="JN20" s="78"/>
      <c r="JO20" s="76"/>
      <c r="JP20" s="77"/>
      <c r="JQ20" s="78"/>
    </row>
    <row r="21" spans="1:277" ht="15" customHeight="1" x14ac:dyDescent="0.2">
      <c r="A21" s="80" t="s">
        <v>18</v>
      </c>
      <c r="B21" s="81"/>
      <c r="C21" s="82"/>
      <c r="D21" s="83"/>
      <c r="E21" s="76"/>
      <c r="F21" s="77"/>
      <c r="G21" s="78"/>
      <c r="H21" s="76"/>
      <c r="I21" s="77"/>
      <c r="J21" s="78"/>
      <c r="K21" s="76"/>
      <c r="L21" s="77"/>
      <c r="M21" s="78"/>
      <c r="N21" s="76"/>
      <c r="O21" s="77"/>
      <c r="P21" s="78"/>
      <c r="Q21" s="76"/>
      <c r="R21" s="77"/>
      <c r="S21" s="78"/>
      <c r="T21" s="76"/>
      <c r="U21" s="77"/>
      <c r="V21" s="78"/>
      <c r="W21" s="76"/>
      <c r="X21" s="77"/>
      <c r="Y21" s="78"/>
      <c r="Z21" s="76"/>
      <c r="AA21" s="77"/>
      <c r="AB21" s="78"/>
      <c r="AC21" s="76"/>
      <c r="AD21" s="77"/>
      <c r="AE21" s="78"/>
      <c r="AF21" s="76"/>
      <c r="AG21" s="77"/>
      <c r="AH21" s="78"/>
      <c r="AI21" s="76"/>
      <c r="AJ21" s="77"/>
      <c r="AK21" s="78"/>
      <c r="AL21" s="76"/>
      <c r="AM21" s="77"/>
      <c r="AN21" s="78"/>
      <c r="AO21" s="76"/>
      <c r="AP21" s="77"/>
      <c r="AQ21" s="79"/>
      <c r="AR21" s="76"/>
      <c r="AS21" s="77"/>
      <c r="AT21" s="78"/>
      <c r="AU21" s="76"/>
      <c r="AV21" s="77"/>
      <c r="AW21" s="78"/>
      <c r="AX21" s="76"/>
      <c r="AY21" s="77"/>
      <c r="AZ21" s="78"/>
      <c r="BA21" s="76"/>
      <c r="BB21" s="77"/>
      <c r="BC21" s="78"/>
      <c r="BD21" s="76"/>
      <c r="BE21" s="77"/>
      <c r="BF21" s="78"/>
      <c r="BG21" s="76"/>
      <c r="BH21" s="77"/>
      <c r="BI21" s="78"/>
      <c r="BJ21" s="76"/>
      <c r="BK21" s="77"/>
      <c r="BL21" s="78"/>
      <c r="BM21" s="76"/>
      <c r="BN21" s="77"/>
      <c r="BO21" s="78"/>
      <c r="BP21" s="76"/>
      <c r="BQ21" s="77"/>
      <c r="BR21" s="78"/>
      <c r="BS21" s="76"/>
      <c r="BT21" s="77"/>
      <c r="BU21" s="78"/>
      <c r="BV21" s="76"/>
      <c r="BW21" s="77"/>
      <c r="BX21" s="79"/>
      <c r="BY21" s="76"/>
      <c r="BZ21" s="77"/>
      <c r="CA21" s="78"/>
      <c r="CB21" s="76"/>
      <c r="CC21" s="77"/>
      <c r="CD21" s="78"/>
      <c r="CE21" s="76"/>
      <c r="CF21" s="77"/>
      <c r="CG21" s="78"/>
      <c r="CH21" s="76"/>
      <c r="CI21" s="77"/>
      <c r="CJ21" s="78"/>
      <c r="CK21" s="76"/>
      <c r="CL21" s="77"/>
      <c r="CM21" s="78"/>
      <c r="CN21" s="76"/>
      <c r="CO21" s="77"/>
      <c r="CP21" s="78"/>
      <c r="CQ21" s="76"/>
      <c r="CR21" s="77"/>
      <c r="CS21" s="79"/>
      <c r="CT21" s="76">
        <v>91</v>
      </c>
      <c r="CU21" s="77">
        <v>11</v>
      </c>
      <c r="CV21" s="78">
        <v>1</v>
      </c>
      <c r="CW21" s="76"/>
      <c r="CX21" s="77"/>
      <c r="CY21" s="78"/>
      <c r="CZ21" s="76"/>
      <c r="DA21" s="77"/>
      <c r="DB21" s="78"/>
      <c r="DC21" s="76"/>
      <c r="DD21" s="77"/>
      <c r="DE21" s="78"/>
      <c r="DF21" s="76"/>
      <c r="DG21" s="77"/>
      <c r="DH21" s="78"/>
      <c r="DI21" s="76"/>
      <c r="DJ21" s="77"/>
      <c r="DK21" s="78"/>
      <c r="DL21" s="76"/>
      <c r="DM21" s="77"/>
      <c r="DN21" s="78"/>
      <c r="DO21" s="76"/>
      <c r="DP21" s="77"/>
      <c r="DQ21" s="79"/>
      <c r="DR21" s="76"/>
      <c r="DS21" s="77"/>
      <c r="DT21" s="78"/>
      <c r="DU21" s="76"/>
      <c r="DV21" s="77"/>
      <c r="DW21" s="78"/>
      <c r="DX21" s="76"/>
      <c r="DY21" s="77"/>
      <c r="DZ21" s="78"/>
      <c r="EA21" s="76"/>
      <c r="EB21" s="77"/>
      <c r="EC21" s="78"/>
      <c r="ED21" s="76"/>
      <c r="EE21" s="77"/>
      <c r="EF21" s="78"/>
      <c r="EG21" s="76"/>
      <c r="EH21" s="77"/>
      <c r="EI21" s="78"/>
      <c r="EJ21" s="76"/>
      <c r="EK21" s="77"/>
      <c r="EL21" s="78"/>
      <c r="EM21" s="76"/>
      <c r="EN21" s="77"/>
      <c r="EO21" s="78"/>
      <c r="EP21" s="76"/>
      <c r="EQ21" s="77"/>
      <c r="ER21" s="78"/>
      <c r="ES21" s="76"/>
      <c r="ET21" s="77"/>
      <c r="EU21" s="78"/>
      <c r="EV21" s="76"/>
      <c r="EW21" s="77"/>
      <c r="EX21" s="78"/>
      <c r="EY21" s="76"/>
      <c r="EZ21" s="77"/>
      <c r="FA21" s="78"/>
      <c r="FB21" s="76"/>
      <c r="FC21" s="77"/>
      <c r="FD21" s="79"/>
      <c r="FE21" s="76"/>
      <c r="FF21" s="77"/>
      <c r="FG21" s="78"/>
      <c r="FH21" s="76"/>
      <c r="FI21" s="77"/>
      <c r="FJ21" s="78"/>
      <c r="FK21" s="76"/>
      <c r="FL21" s="77"/>
      <c r="FM21" s="78"/>
      <c r="FN21" s="76"/>
      <c r="FO21" s="77"/>
      <c r="FP21" s="78"/>
      <c r="FQ21" s="76"/>
      <c r="FR21" s="77"/>
      <c r="FS21" s="78"/>
      <c r="FT21" s="76"/>
      <c r="FU21" s="77"/>
      <c r="FV21" s="78"/>
      <c r="FW21" s="76"/>
      <c r="FX21" s="77"/>
      <c r="FY21" s="78"/>
      <c r="FZ21" s="76"/>
      <c r="GA21" s="77"/>
      <c r="GB21" s="78"/>
      <c r="GC21" s="76"/>
      <c r="GD21" s="77"/>
      <c r="GE21" s="78"/>
      <c r="GF21" s="76"/>
      <c r="GG21" s="77"/>
      <c r="GH21" s="78"/>
      <c r="GI21" s="76"/>
      <c r="GJ21" s="77"/>
      <c r="GK21" s="78"/>
      <c r="GL21" s="76"/>
      <c r="GM21" s="77"/>
      <c r="GN21" s="78"/>
      <c r="GO21" s="76"/>
      <c r="GP21" s="77"/>
      <c r="GQ21" s="78"/>
      <c r="GR21" s="76"/>
      <c r="GS21" s="77"/>
      <c r="GT21" s="78"/>
      <c r="GU21" s="76"/>
      <c r="GV21" s="77"/>
      <c r="GW21" s="79"/>
      <c r="GX21" s="76"/>
      <c r="GY21" s="77"/>
      <c r="GZ21" s="78"/>
      <c r="HA21" s="76"/>
      <c r="HB21" s="77"/>
      <c r="HC21" s="78"/>
      <c r="HD21" s="76"/>
      <c r="HE21" s="77"/>
      <c r="HF21" s="78"/>
      <c r="HG21" s="76"/>
      <c r="HH21" s="77"/>
      <c r="HI21" s="78"/>
      <c r="HJ21" s="76"/>
      <c r="HK21" s="77"/>
      <c r="HL21" s="78"/>
      <c r="HM21" s="76"/>
      <c r="HN21" s="77"/>
      <c r="HO21" s="78"/>
      <c r="HP21" s="76"/>
      <c r="HQ21" s="77"/>
      <c r="HR21" s="78"/>
      <c r="HS21" s="76"/>
      <c r="HT21" s="77"/>
      <c r="HU21" s="78"/>
      <c r="HV21" s="76"/>
      <c r="HW21" s="77"/>
      <c r="HX21" s="78"/>
      <c r="HY21" s="76"/>
      <c r="HZ21" s="77"/>
      <c r="IA21" s="78"/>
      <c r="IB21" s="76"/>
      <c r="IC21" s="77"/>
      <c r="ID21" s="78"/>
      <c r="IE21" s="76"/>
      <c r="IF21" s="77"/>
      <c r="IG21" s="78"/>
      <c r="IH21" s="76"/>
      <c r="II21" s="77"/>
      <c r="IJ21" s="78"/>
      <c r="IK21" s="76"/>
      <c r="IL21" s="77"/>
      <c r="IM21" s="79"/>
      <c r="IN21" s="76"/>
      <c r="IO21" s="77"/>
      <c r="IP21" s="78"/>
      <c r="IQ21" s="76"/>
      <c r="IR21" s="77"/>
      <c r="IS21" s="78"/>
      <c r="IT21" s="76"/>
      <c r="IU21" s="77"/>
      <c r="IV21" s="78"/>
      <c r="IW21" s="76"/>
      <c r="IX21" s="77"/>
      <c r="IY21" s="78"/>
      <c r="IZ21" s="76"/>
      <c r="JA21" s="77"/>
      <c r="JB21" s="78"/>
      <c r="JC21" s="76"/>
      <c r="JD21" s="77"/>
      <c r="JE21" s="78"/>
      <c r="JF21" s="76"/>
      <c r="JG21" s="77"/>
      <c r="JH21" s="78"/>
      <c r="JI21" s="76"/>
      <c r="JJ21" s="77"/>
      <c r="JK21" s="78"/>
      <c r="JL21" s="76"/>
      <c r="JM21" s="77"/>
      <c r="JN21" s="78"/>
      <c r="JO21" s="76"/>
      <c r="JP21" s="77"/>
      <c r="JQ21" s="78"/>
    </row>
    <row r="22" spans="1:277" ht="15" hidden="1" customHeight="1" x14ac:dyDescent="0.2">
      <c r="A22" s="80"/>
      <c r="B22" s="81"/>
      <c r="C22" s="82"/>
      <c r="D22" s="83"/>
      <c r="E22" s="76"/>
      <c r="F22" s="77"/>
      <c r="G22" s="78"/>
      <c r="H22" s="76"/>
      <c r="I22" s="77"/>
      <c r="J22" s="78"/>
      <c r="K22" s="76"/>
      <c r="L22" s="77"/>
      <c r="M22" s="78"/>
      <c r="N22" s="76"/>
      <c r="O22" s="77"/>
      <c r="P22" s="78"/>
      <c r="Q22" s="76"/>
      <c r="R22" s="77"/>
      <c r="S22" s="78"/>
      <c r="T22" s="76"/>
      <c r="U22" s="77"/>
      <c r="V22" s="78"/>
      <c r="W22" s="76"/>
      <c r="X22" s="77"/>
      <c r="Y22" s="78"/>
      <c r="Z22" s="76"/>
      <c r="AA22" s="77"/>
      <c r="AB22" s="78"/>
      <c r="AC22" s="76"/>
      <c r="AD22" s="77"/>
      <c r="AE22" s="78"/>
      <c r="AF22" s="76"/>
      <c r="AG22" s="77"/>
      <c r="AH22" s="78"/>
      <c r="AI22" s="76"/>
      <c r="AJ22" s="77"/>
      <c r="AK22" s="78"/>
      <c r="AL22" s="76"/>
      <c r="AM22" s="77"/>
      <c r="AN22" s="78"/>
      <c r="AO22" s="76"/>
      <c r="AP22" s="77"/>
      <c r="AQ22" s="79"/>
      <c r="AR22" s="76"/>
      <c r="AS22" s="77"/>
      <c r="AT22" s="78"/>
      <c r="AU22" s="76"/>
      <c r="AV22" s="77"/>
      <c r="AW22" s="78"/>
      <c r="AX22" s="76"/>
      <c r="AY22" s="77"/>
      <c r="AZ22" s="78"/>
      <c r="BA22" s="76"/>
      <c r="BB22" s="77"/>
      <c r="BC22" s="78"/>
      <c r="BD22" s="76"/>
      <c r="BE22" s="77"/>
      <c r="BF22" s="78"/>
      <c r="BG22" s="76"/>
      <c r="BH22" s="77"/>
      <c r="BI22" s="78"/>
      <c r="BJ22" s="76"/>
      <c r="BK22" s="77"/>
      <c r="BL22" s="78"/>
      <c r="BM22" s="76"/>
      <c r="BN22" s="77"/>
      <c r="BO22" s="78"/>
      <c r="BP22" s="76"/>
      <c r="BQ22" s="77"/>
      <c r="BR22" s="78"/>
      <c r="BS22" s="76"/>
      <c r="BT22" s="77"/>
      <c r="BU22" s="78"/>
      <c r="BV22" s="76"/>
      <c r="BW22" s="77"/>
      <c r="BX22" s="79"/>
      <c r="BY22" s="76"/>
      <c r="BZ22" s="77"/>
      <c r="CA22" s="78"/>
      <c r="CB22" s="76"/>
      <c r="CC22" s="77"/>
      <c r="CD22" s="78"/>
      <c r="CE22" s="76"/>
      <c r="CF22" s="77"/>
      <c r="CG22" s="78"/>
      <c r="CH22" s="76"/>
      <c r="CI22" s="77"/>
      <c r="CJ22" s="78"/>
      <c r="CK22" s="76"/>
      <c r="CL22" s="77"/>
      <c r="CM22" s="78"/>
      <c r="CN22" s="76"/>
      <c r="CO22" s="77"/>
      <c r="CP22" s="78"/>
      <c r="CQ22" s="76"/>
      <c r="CR22" s="77"/>
      <c r="CS22" s="79"/>
      <c r="CT22" s="76"/>
      <c r="CU22" s="77"/>
      <c r="CV22" s="78"/>
      <c r="CW22" s="76"/>
      <c r="CX22" s="77"/>
      <c r="CY22" s="78"/>
      <c r="CZ22" s="76"/>
      <c r="DA22" s="77"/>
      <c r="DB22" s="78"/>
      <c r="DC22" s="76"/>
      <c r="DD22" s="77"/>
      <c r="DE22" s="78"/>
      <c r="DF22" s="76"/>
      <c r="DG22" s="77"/>
      <c r="DH22" s="78"/>
      <c r="DI22" s="76"/>
      <c r="DJ22" s="77"/>
      <c r="DK22" s="78"/>
      <c r="DL22" s="76"/>
      <c r="DM22" s="77"/>
      <c r="DN22" s="78"/>
      <c r="DO22" s="76"/>
      <c r="DP22" s="77"/>
      <c r="DQ22" s="79"/>
      <c r="DR22" s="76"/>
      <c r="DS22" s="77"/>
      <c r="DT22" s="78"/>
      <c r="DU22" s="76"/>
      <c r="DV22" s="77"/>
      <c r="DW22" s="78"/>
      <c r="DX22" s="76"/>
      <c r="DY22" s="77"/>
      <c r="DZ22" s="78"/>
      <c r="EA22" s="76"/>
      <c r="EB22" s="77"/>
      <c r="EC22" s="78"/>
      <c r="ED22" s="76"/>
      <c r="EE22" s="77"/>
      <c r="EF22" s="78"/>
      <c r="EG22" s="76"/>
      <c r="EH22" s="77"/>
      <c r="EI22" s="78"/>
      <c r="EJ22" s="76"/>
      <c r="EK22" s="77"/>
      <c r="EL22" s="78"/>
      <c r="EM22" s="76"/>
      <c r="EN22" s="77"/>
      <c r="EO22" s="78"/>
      <c r="EP22" s="76"/>
      <c r="EQ22" s="77"/>
      <c r="ER22" s="78"/>
      <c r="ES22" s="76"/>
      <c r="ET22" s="77"/>
      <c r="EU22" s="78"/>
      <c r="EV22" s="76"/>
      <c r="EW22" s="77"/>
      <c r="EX22" s="78"/>
      <c r="EY22" s="76"/>
      <c r="EZ22" s="77"/>
      <c r="FA22" s="78"/>
      <c r="FB22" s="76"/>
      <c r="FC22" s="77"/>
      <c r="FD22" s="79"/>
      <c r="FE22" s="76"/>
      <c r="FF22" s="77"/>
      <c r="FG22" s="78"/>
      <c r="FH22" s="76"/>
      <c r="FI22" s="77"/>
      <c r="FJ22" s="78"/>
      <c r="FK22" s="76"/>
      <c r="FL22" s="77"/>
      <c r="FM22" s="78"/>
      <c r="FN22" s="76"/>
      <c r="FO22" s="77"/>
      <c r="FP22" s="78"/>
      <c r="FQ22" s="76"/>
      <c r="FR22" s="77"/>
      <c r="FS22" s="78"/>
      <c r="FT22" s="76"/>
      <c r="FU22" s="77"/>
      <c r="FV22" s="78"/>
      <c r="FW22" s="76"/>
      <c r="FX22" s="77"/>
      <c r="FY22" s="78"/>
      <c r="FZ22" s="76"/>
      <c r="GA22" s="77"/>
      <c r="GB22" s="78"/>
      <c r="GC22" s="76"/>
      <c r="GD22" s="77"/>
      <c r="GE22" s="78"/>
      <c r="GF22" s="76"/>
      <c r="GG22" s="77"/>
      <c r="GH22" s="78"/>
      <c r="GI22" s="76"/>
      <c r="GJ22" s="77"/>
      <c r="GK22" s="78"/>
      <c r="GL22" s="76"/>
      <c r="GM22" s="77"/>
      <c r="GN22" s="78"/>
      <c r="GO22" s="76"/>
      <c r="GP22" s="77"/>
      <c r="GQ22" s="78"/>
      <c r="GR22" s="76"/>
      <c r="GS22" s="77"/>
      <c r="GT22" s="78"/>
      <c r="GU22" s="76"/>
      <c r="GV22" s="77"/>
      <c r="GW22" s="79"/>
      <c r="GX22" s="76"/>
      <c r="GY22" s="77"/>
      <c r="GZ22" s="78"/>
      <c r="HA22" s="76"/>
      <c r="HB22" s="77"/>
      <c r="HC22" s="78"/>
      <c r="HD22" s="76"/>
      <c r="HE22" s="77"/>
      <c r="HF22" s="78"/>
      <c r="HG22" s="76"/>
      <c r="HH22" s="77"/>
      <c r="HI22" s="78"/>
      <c r="HJ22" s="76"/>
      <c r="HK22" s="77"/>
      <c r="HL22" s="78"/>
      <c r="HM22" s="76"/>
      <c r="HN22" s="77"/>
      <c r="HO22" s="78"/>
      <c r="HP22" s="76"/>
      <c r="HQ22" s="77"/>
      <c r="HR22" s="78"/>
      <c r="HS22" s="76"/>
      <c r="HT22" s="77"/>
      <c r="HU22" s="78"/>
      <c r="HV22" s="76"/>
      <c r="HW22" s="77"/>
      <c r="HX22" s="78"/>
      <c r="HY22" s="76"/>
      <c r="HZ22" s="77"/>
      <c r="IA22" s="78"/>
      <c r="IB22" s="76"/>
      <c r="IC22" s="77"/>
      <c r="ID22" s="78"/>
      <c r="IE22" s="76"/>
      <c r="IF22" s="77"/>
      <c r="IG22" s="78"/>
      <c r="IH22" s="76"/>
      <c r="II22" s="77"/>
      <c r="IJ22" s="78"/>
      <c r="IK22" s="76"/>
      <c r="IL22" s="77"/>
      <c r="IM22" s="79"/>
      <c r="IN22" s="76"/>
      <c r="IO22" s="77"/>
      <c r="IP22" s="78"/>
      <c r="IQ22" s="76"/>
      <c r="IR22" s="77"/>
      <c r="IS22" s="78"/>
      <c r="IT22" s="76"/>
      <c r="IU22" s="77"/>
      <c r="IV22" s="78"/>
      <c r="IW22" s="76"/>
      <c r="IX22" s="77"/>
      <c r="IY22" s="78"/>
      <c r="IZ22" s="76"/>
      <c r="JA22" s="77"/>
      <c r="JB22" s="78"/>
      <c r="JC22" s="76"/>
      <c r="JD22" s="77"/>
      <c r="JE22" s="78"/>
      <c r="JF22" s="76"/>
      <c r="JG22" s="77"/>
      <c r="JH22" s="78"/>
      <c r="JI22" s="76"/>
      <c r="JJ22" s="77"/>
      <c r="JK22" s="78"/>
      <c r="JL22" s="76"/>
      <c r="JM22" s="77"/>
      <c r="JN22" s="78"/>
      <c r="JO22" s="76"/>
      <c r="JP22" s="77"/>
      <c r="JQ22" s="78"/>
    </row>
    <row r="23" spans="1:277" ht="15" hidden="1" customHeight="1" x14ac:dyDescent="0.2">
      <c r="A23" s="80"/>
      <c r="B23" s="81"/>
      <c r="C23" s="82"/>
      <c r="D23" s="83"/>
      <c r="E23" s="76"/>
      <c r="F23" s="77"/>
      <c r="G23" s="78"/>
      <c r="H23" s="76"/>
      <c r="I23" s="77"/>
      <c r="J23" s="78"/>
      <c r="K23" s="76"/>
      <c r="L23" s="77"/>
      <c r="M23" s="78"/>
      <c r="N23" s="76"/>
      <c r="O23" s="77"/>
      <c r="P23" s="78"/>
      <c r="Q23" s="76"/>
      <c r="R23" s="77"/>
      <c r="S23" s="78"/>
      <c r="T23" s="76"/>
      <c r="U23" s="77"/>
      <c r="V23" s="78"/>
      <c r="W23" s="76"/>
      <c r="X23" s="77"/>
      <c r="Y23" s="78"/>
      <c r="Z23" s="76"/>
      <c r="AA23" s="77"/>
      <c r="AB23" s="78"/>
      <c r="AC23" s="76"/>
      <c r="AD23" s="77"/>
      <c r="AE23" s="78"/>
      <c r="AF23" s="76"/>
      <c r="AG23" s="77"/>
      <c r="AH23" s="78"/>
      <c r="AI23" s="76"/>
      <c r="AJ23" s="77"/>
      <c r="AK23" s="78"/>
      <c r="AL23" s="76"/>
      <c r="AM23" s="77"/>
      <c r="AN23" s="78"/>
      <c r="AO23" s="76"/>
      <c r="AP23" s="77"/>
      <c r="AQ23" s="79"/>
      <c r="AR23" s="76"/>
      <c r="AS23" s="77"/>
      <c r="AT23" s="78"/>
      <c r="AU23" s="76"/>
      <c r="AV23" s="77"/>
      <c r="AW23" s="78"/>
      <c r="AX23" s="76"/>
      <c r="AY23" s="77"/>
      <c r="AZ23" s="78"/>
      <c r="BA23" s="76"/>
      <c r="BB23" s="77"/>
      <c r="BC23" s="78"/>
      <c r="BD23" s="76"/>
      <c r="BE23" s="77"/>
      <c r="BF23" s="78"/>
      <c r="BG23" s="76"/>
      <c r="BH23" s="77"/>
      <c r="BI23" s="78"/>
      <c r="BJ23" s="76"/>
      <c r="BK23" s="77"/>
      <c r="BL23" s="78"/>
      <c r="BM23" s="76"/>
      <c r="BN23" s="77"/>
      <c r="BO23" s="78"/>
      <c r="BP23" s="76"/>
      <c r="BQ23" s="77"/>
      <c r="BR23" s="78"/>
      <c r="BS23" s="76"/>
      <c r="BT23" s="77"/>
      <c r="BU23" s="78"/>
      <c r="BV23" s="76"/>
      <c r="BW23" s="77"/>
      <c r="BX23" s="79"/>
      <c r="BY23" s="76"/>
      <c r="BZ23" s="77"/>
      <c r="CA23" s="78"/>
      <c r="CB23" s="76"/>
      <c r="CC23" s="77"/>
      <c r="CD23" s="78"/>
      <c r="CE23" s="76"/>
      <c r="CF23" s="77"/>
      <c r="CG23" s="78"/>
      <c r="CH23" s="76"/>
      <c r="CI23" s="77"/>
      <c r="CJ23" s="78"/>
      <c r="CK23" s="76"/>
      <c r="CL23" s="77"/>
      <c r="CM23" s="78"/>
      <c r="CN23" s="76"/>
      <c r="CO23" s="77"/>
      <c r="CP23" s="78"/>
      <c r="CQ23" s="76"/>
      <c r="CR23" s="77"/>
      <c r="CS23" s="79"/>
      <c r="CT23" s="76"/>
      <c r="CU23" s="77"/>
      <c r="CV23" s="78"/>
      <c r="CW23" s="76"/>
      <c r="CX23" s="77"/>
      <c r="CY23" s="78"/>
      <c r="CZ23" s="76"/>
      <c r="DA23" s="77"/>
      <c r="DB23" s="78"/>
      <c r="DC23" s="76"/>
      <c r="DD23" s="77"/>
      <c r="DE23" s="78"/>
      <c r="DF23" s="76"/>
      <c r="DG23" s="77"/>
      <c r="DH23" s="78"/>
      <c r="DI23" s="76"/>
      <c r="DJ23" s="77"/>
      <c r="DK23" s="78"/>
      <c r="DL23" s="76"/>
      <c r="DM23" s="77"/>
      <c r="DN23" s="78"/>
      <c r="DO23" s="76"/>
      <c r="DP23" s="77"/>
      <c r="DQ23" s="79"/>
      <c r="DR23" s="76"/>
      <c r="DS23" s="77"/>
      <c r="DT23" s="78"/>
      <c r="DU23" s="76"/>
      <c r="DV23" s="77"/>
      <c r="DW23" s="78"/>
      <c r="DX23" s="76"/>
      <c r="DY23" s="77"/>
      <c r="DZ23" s="78"/>
      <c r="EA23" s="76"/>
      <c r="EB23" s="77"/>
      <c r="EC23" s="78"/>
      <c r="ED23" s="76"/>
      <c r="EE23" s="77"/>
      <c r="EF23" s="78"/>
      <c r="EG23" s="76"/>
      <c r="EH23" s="77"/>
      <c r="EI23" s="78"/>
      <c r="EJ23" s="76"/>
      <c r="EK23" s="77"/>
      <c r="EL23" s="78"/>
      <c r="EM23" s="76"/>
      <c r="EN23" s="77"/>
      <c r="EO23" s="78"/>
      <c r="EP23" s="76"/>
      <c r="EQ23" s="77"/>
      <c r="ER23" s="78"/>
      <c r="ES23" s="76"/>
      <c r="ET23" s="77"/>
      <c r="EU23" s="78"/>
      <c r="EV23" s="76"/>
      <c r="EW23" s="77"/>
      <c r="EX23" s="78"/>
      <c r="EY23" s="76"/>
      <c r="EZ23" s="77"/>
      <c r="FA23" s="78"/>
      <c r="FB23" s="76"/>
      <c r="FC23" s="77"/>
      <c r="FD23" s="79"/>
      <c r="FE23" s="76"/>
      <c r="FF23" s="77"/>
      <c r="FG23" s="78"/>
      <c r="FH23" s="76"/>
      <c r="FI23" s="77"/>
      <c r="FJ23" s="78"/>
      <c r="FK23" s="76"/>
      <c r="FL23" s="77"/>
      <c r="FM23" s="78"/>
      <c r="FN23" s="76"/>
      <c r="FO23" s="77"/>
      <c r="FP23" s="78"/>
      <c r="FQ23" s="76"/>
      <c r="FR23" s="77"/>
      <c r="FS23" s="78"/>
      <c r="FT23" s="76"/>
      <c r="FU23" s="77"/>
      <c r="FV23" s="78"/>
      <c r="FW23" s="76"/>
      <c r="FX23" s="77"/>
      <c r="FY23" s="78"/>
      <c r="FZ23" s="76"/>
      <c r="GA23" s="77"/>
      <c r="GB23" s="78"/>
      <c r="GC23" s="76"/>
      <c r="GD23" s="77"/>
      <c r="GE23" s="78"/>
      <c r="GF23" s="76"/>
      <c r="GG23" s="77"/>
      <c r="GH23" s="78"/>
      <c r="GI23" s="76"/>
      <c r="GJ23" s="77"/>
      <c r="GK23" s="78"/>
      <c r="GL23" s="76"/>
      <c r="GM23" s="77"/>
      <c r="GN23" s="78"/>
      <c r="GO23" s="76"/>
      <c r="GP23" s="77"/>
      <c r="GQ23" s="78"/>
      <c r="GR23" s="76"/>
      <c r="GS23" s="77"/>
      <c r="GT23" s="78"/>
      <c r="GU23" s="76"/>
      <c r="GV23" s="77"/>
      <c r="GW23" s="79"/>
      <c r="GX23" s="76"/>
      <c r="GY23" s="77"/>
      <c r="GZ23" s="78"/>
      <c r="HA23" s="76"/>
      <c r="HB23" s="77"/>
      <c r="HC23" s="78"/>
      <c r="HD23" s="76"/>
      <c r="HE23" s="77"/>
      <c r="HF23" s="78"/>
      <c r="HG23" s="76"/>
      <c r="HH23" s="77"/>
      <c r="HI23" s="78"/>
      <c r="HJ23" s="76"/>
      <c r="HK23" s="77"/>
      <c r="HL23" s="78"/>
      <c r="HM23" s="76"/>
      <c r="HN23" s="77"/>
      <c r="HO23" s="78"/>
      <c r="HP23" s="76"/>
      <c r="HQ23" s="77"/>
      <c r="HR23" s="78"/>
      <c r="HS23" s="76"/>
      <c r="HT23" s="77"/>
      <c r="HU23" s="78"/>
      <c r="HV23" s="76"/>
      <c r="HW23" s="77"/>
      <c r="HX23" s="78"/>
      <c r="HY23" s="76"/>
      <c r="HZ23" s="77"/>
      <c r="IA23" s="78"/>
      <c r="IB23" s="76"/>
      <c r="IC23" s="77"/>
      <c r="ID23" s="78"/>
      <c r="IE23" s="76"/>
      <c r="IF23" s="77"/>
      <c r="IG23" s="78"/>
      <c r="IH23" s="76"/>
      <c r="II23" s="77"/>
      <c r="IJ23" s="78"/>
      <c r="IK23" s="76"/>
      <c r="IL23" s="77"/>
      <c r="IM23" s="79"/>
      <c r="IN23" s="76"/>
      <c r="IO23" s="77"/>
      <c r="IP23" s="78"/>
      <c r="IQ23" s="76"/>
      <c r="IR23" s="77"/>
      <c r="IS23" s="78"/>
      <c r="IT23" s="76"/>
      <c r="IU23" s="77"/>
      <c r="IV23" s="78"/>
      <c r="IW23" s="76"/>
      <c r="IX23" s="77"/>
      <c r="IY23" s="78"/>
      <c r="IZ23" s="76"/>
      <c r="JA23" s="77"/>
      <c r="JB23" s="78"/>
      <c r="JC23" s="76"/>
      <c r="JD23" s="77"/>
      <c r="JE23" s="78"/>
      <c r="JF23" s="76"/>
      <c r="JG23" s="77"/>
      <c r="JH23" s="78"/>
      <c r="JI23" s="76"/>
      <c r="JJ23" s="77"/>
      <c r="JK23" s="78"/>
      <c r="JL23" s="76"/>
      <c r="JM23" s="77"/>
      <c r="JN23" s="78"/>
      <c r="JO23" s="76"/>
      <c r="JP23" s="77"/>
      <c r="JQ23" s="78"/>
    </row>
    <row r="24" spans="1:277" ht="15" hidden="1" customHeight="1" x14ac:dyDescent="0.2">
      <c r="A24" s="80"/>
      <c r="B24" s="81"/>
      <c r="C24" s="82"/>
      <c r="D24" s="83"/>
      <c r="E24" s="76"/>
      <c r="F24" s="77"/>
      <c r="G24" s="78"/>
      <c r="H24" s="76"/>
      <c r="I24" s="77"/>
      <c r="J24" s="78"/>
      <c r="K24" s="76"/>
      <c r="L24" s="77"/>
      <c r="M24" s="78"/>
      <c r="N24" s="76"/>
      <c r="O24" s="77"/>
      <c r="P24" s="78"/>
      <c r="Q24" s="76"/>
      <c r="R24" s="77"/>
      <c r="S24" s="78"/>
      <c r="T24" s="76"/>
      <c r="U24" s="77"/>
      <c r="V24" s="78"/>
      <c r="W24" s="76"/>
      <c r="X24" s="77"/>
      <c r="Y24" s="78"/>
      <c r="Z24" s="76"/>
      <c r="AA24" s="77"/>
      <c r="AB24" s="78"/>
      <c r="AC24" s="76"/>
      <c r="AD24" s="77"/>
      <c r="AE24" s="78"/>
      <c r="AF24" s="76"/>
      <c r="AG24" s="77"/>
      <c r="AH24" s="78"/>
      <c r="AI24" s="76"/>
      <c r="AJ24" s="77"/>
      <c r="AK24" s="78"/>
      <c r="AL24" s="76"/>
      <c r="AM24" s="77"/>
      <c r="AN24" s="78"/>
      <c r="AO24" s="76"/>
      <c r="AP24" s="77"/>
      <c r="AQ24" s="79"/>
      <c r="AR24" s="76"/>
      <c r="AS24" s="77"/>
      <c r="AT24" s="78"/>
      <c r="AU24" s="76"/>
      <c r="AV24" s="77"/>
      <c r="AW24" s="78"/>
      <c r="AX24" s="76"/>
      <c r="AY24" s="77"/>
      <c r="AZ24" s="78"/>
      <c r="BA24" s="76"/>
      <c r="BB24" s="77"/>
      <c r="BC24" s="78"/>
      <c r="BD24" s="76"/>
      <c r="BE24" s="77"/>
      <c r="BF24" s="78"/>
      <c r="BG24" s="76"/>
      <c r="BH24" s="77"/>
      <c r="BI24" s="78"/>
      <c r="BJ24" s="76"/>
      <c r="BK24" s="77"/>
      <c r="BL24" s="78"/>
      <c r="BM24" s="76"/>
      <c r="BN24" s="77"/>
      <c r="BO24" s="78"/>
      <c r="BP24" s="76"/>
      <c r="BQ24" s="77"/>
      <c r="BR24" s="78"/>
      <c r="BS24" s="76"/>
      <c r="BT24" s="77"/>
      <c r="BU24" s="78"/>
      <c r="BV24" s="76"/>
      <c r="BW24" s="77"/>
      <c r="BX24" s="79"/>
      <c r="BY24" s="76"/>
      <c r="BZ24" s="77"/>
      <c r="CA24" s="78"/>
      <c r="CB24" s="76"/>
      <c r="CC24" s="77"/>
      <c r="CD24" s="78"/>
      <c r="CE24" s="76"/>
      <c r="CF24" s="77"/>
      <c r="CG24" s="78"/>
      <c r="CH24" s="76"/>
      <c r="CI24" s="77"/>
      <c r="CJ24" s="78"/>
      <c r="CK24" s="76"/>
      <c r="CL24" s="77"/>
      <c r="CM24" s="78"/>
      <c r="CN24" s="76"/>
      <c r="CO24" s="77"/>
      <c r="CP24" s="78"/>
      <c r="CQ24" s="76"/>
      <c r="CR24" s="77"/>
      <c r="CS24" s="79"/>
      <c r="CT24" s="76"/>
      <c r="CU24" s="77"/>
      <c r="CV24" s="78"/>
      <c r="CW24" s="76"/>
      <c r="CX24" s="77"/>
      <c r="CY24" s="78"/>
      <c r="CZ24" s="76"/>
      <c r="DA24" s="77"/>
      <c r="DB24" s="78"/>
      <c r="DC24" s="76"/>
      <c r="DD24" s="77"/>
      <c r="DE24" s="78"/>
      <c r="DF24" s="76"/>
      <c r="DG24" s="77"/>
      <c r="DH24" s="78"/>
      <c r="DI24" s="76"/>
      <c r="DJ24" s="77"/>
      <c r="DK24" s="78"/>
      <c r="DL24" s="76"/>
      <c r="DM24" s="77"/>
      <c r="DN24" s="78"/>
      <c r="DO24" s="76"/>
      <c r="DP24" s="77"/>
      <c r="DQ24" s="79"/>
      <c r="DR24" s="76"/>
      <c r="DS24" s="77"/>
      <c r="DT24" s="78"/>
      <c r="DU24" s="76"/>
      <c r="DV24" s="77"/>
      <c r="DW24" s="78"/>
      <c r="DX24" s="76"/>
      <c r="DY24" s="77"/>
      <c r="DZ24" s="78"/>
      <c r="EA24" s="76"/>
      <c r="EB24" s="77"/>
      <c r="EC24" s="78"/>
      <c r="ED24" s="76"/>
      <c r="EE24" s="77"/>
      <c r="EF24" s="78"/>
      <c r="EG24" s="76"/>
      <c r="EH24" s="77"/>
      <c r="EI24" s="78"/>
      <c r="EJ24" s="76"/>
      <c r="EK24" s="77"/>
      <c r="EL24" s="78"/>
      <c r="EM24" s="76"/>
      <c r="EN24" s="77"/>
      <c r="EO24" s="78"/>
      <c r="EP24" s="76"/>
      <c r="EQ24" s="77"/>
      <c r="ER24" s="78"/>
      <c r="ES24" s="76"/>
      <c r="ET24" s="77"/>
      <c r="EU24" s="78"/>
      <c r="EV24" s="76"/>
      <c r="EW24" s="77"/>
      <c r="EX24" s="78"/>
      <c r="EY24" s="76"/>
      <c r="EZ24" s="77"/>
      <c r="FA24" s="78"/>
      <c r="FB24" s="76"/>
      <c r="FC24" s="77"/>
      <c r="FD24" s="79"/>
      <c r="FE24" s="76"/>
      <c r="FF24" s="77"/>
      <c r="FG24" s="78"/>
      <c r="FH24" s="76"/>
      <c r="FI24" s="77"/>
      <c r="FJ24" s="78"/>
      <c r="FK24" s="76"/>
      <c r="FL24" s="77"/>
      <c r="FM24" s="78"/>
      <c r="FN24" s="76"/>
      <c r="FO24" s="77"/>
      <c r="FP24" s="78"/>
      <c r="FQ24" s="76"/>
      <c r="FR24" s="77"/>
      <c r="FS24" s="78"/>
      <c r="FT24" s="76"/>
      <c r="FU24" s="77"/>
      <c r="FV24" s="78"/>
      <c r="FW24" s="76"/>
      <c r="FX24" s="77"/>
      <c r="FY24" s="78"/>
      <c r="FZ24" s="76"/>
      <c r="GA24" s="77"/>
      <c r="GB24" s="78"/>
      <c r="GC24" s="76"/>
      <c r="GD24" s="77"/>
      <c r="GE24" s="78"/>
      <c r="GF24" s="76"/>
      <c r="GG24" s="77"/>
      <c r="GH24" s="78"/>
      <c r="GI24" s="76"/>
      <c r="GJ24" s="77"/>
      <c r="GK24" s="78"/>
      <c r="GL24" s="76"/>
      <c r="GM24" s="77"/>
      <c r="GN24" s="78"/>
      <c r="GO24" s="76"/>
      <c r="GP24" s="77"/>
      <c r="GQ24" s="78"/>
      <c r="GR24" s="76"/>
      <c r="GS24" s="77"/>
      <c r="GT24" s="78"/>
      <c r="GU24" s="76"/>
      <c r="GV24" s="77"/>
      <c r="GW24" s="79"/>
      <c r="GX24" s="76"/>
      <c r="GY24" s="77"/>
      <c r="GZ24" s="78"/>
      <c r="HA24" s="76"/>
      <c r="HB24" s="77"/>
      <c r="HC24" s="78"/>
      <c r="HD24" s="76"/>
      <c r="HE24" s="77"/>
      <c r="HF24" s="78"/>
      <c r="HG24" s="76"/>
      <c r="HH24" s="77"/>
      <c r="HI24" s="78"/>
      <c r="HJ24" s="76"/>
      <c r="HK24" s="77"/>
      <c r="HL24" s="78"/>
      <c r="HM24" s="76"/>
      <c r="HN24" s="77"/>
      <c r="HO24" s="78"/>
      <c r="HP24" s="76"/>
      <c r="HQ24" s="77"/>
      <c r="HR24" s="78"/>
      <c r="HS24" s="76"/>
      <c r="HT24" s="77"/>
      <c r="HU24" s="78"/>
      <c r="HV24" s="76"/>
      <c r="HW24" s="77"/>
      <c r="HX24" s="78"/>
      <c r="HY24" s="76"/>
      <c r="HZ24" s="77"/>
      <c r="IA24" s="78"/>
      <c r="IB24" s="76"/>
      <c r="IC24" s="77"/>
      <c r="ID24" s="78"/>
      <c r="IE24" s="76"/>
      <c r="IF24" s="77"/>
      <c r="IG24" s="78"/>
      <c r="IH24" s="76"/>
      <c r="II24" s="77"/>
      <c r="IJ24" s="78"/>
      <c r="IK24" s="76"/>
      <c r="IL24" s="77"/>
      <c r="IM24" s="79"/>
      <c r="IN24" s="76"/>
      <c r="IO24" s="77"/>
      <c r="IP24" s="78"/>
      <c r="IQ24" s="76"/>
      <c r="IR24" s="77"/>
      <c r="IS24" s="78"/>
      <c r="IT24" s="76"/>
      <c r="IU24" s="77"/>
      <c r="IV24" s="78"/>
      <c r="IW24" s="76"/>
      <c r="IX24" s="77"/>
      <c r="IY24" s="78"/>
      <c r="IZ24" s="76"/>
      <c r="JA24" s="77"/>
      <c r="JB24" s="78"/>
      <c r="JC24" s="76"/>
      <c r="JD24" s="77"/>
      <c r="JE24" s="78"/>
      <c r="JF24" s="76"/>
      <c r="JG24" s="77"/>
      <c r="JH24" s="78"/>
      <c r="JI24" s="76"/>
      <c r="JJ24" s="77"/>
      <c r="JK24" s="78"/>
      <c r="JL24" s="76"/>
      <c r="JM24" s="77"/>
      <c r="JN24" s="78"/>
      <c r="JO24" s="76"/>
      <c r="JP24" s="77"/>
      <c r="JQ24" s="78"/>
    </row>
    <row r="25" spans="1:277" ht="15" hidden="1" customHeight="1" x14ac:dyDescent="0.2">
      <c r="A25" s="80"/>
      <c r="B25" s="81"/>
      <c r="C25" s="82"/>
      <c r="D25" s="83"/>
      <c r="E25" s="76"/>
      <c r="F25" s="77"/>
      <c r="G25" s="78"/>
      <c r="H25" s="76"/>
      <c r="I25" s="77"/>
      <c r="J25" s="78"/>
      <c r="K25" s="76"/>
      <c r="L25" s="77"/>
      <c r="M25" s="78"/>
      <c r="N25" s="76"/>
      <c r="O25" s="77"/>
      <c r="P25" s="78"/>
      <c r="Q25" s="76"/>
      <c r="R25" s="77"/>
      <c r="S25" s="78"/>
      <c r="T25" s="76"/>
      <c r="U25" s="77"/>
      <c r="V25" s="78"/>
      <c r="W25" s="76"/>
      <c r="X25" s="77"/>
      <c r="Y25" s="78"/>
      <c r="Z25" s="76"/>
      <c r="AA25" s="77"/>
      <c r="AB25" s="78"/>
      <c r="AC25" s="76"/>
      <c r="AD25" s="77"/>
      <c r="AE25" s="78"/>
      <c r="AF25" s="76"/>
      <c r="AG25" s="77"/>
      <c r="AH25" s="78"/>
      <c r="AI25" s="76"/>
      <c r="AJ25" s="77"/>
      <c r="AK25" s="78"/>
      <c r="AL25" s="76"/>
      <c r="AM25" s="77"/>
      <c r="AN25" s="78"/>
      <c r="AO25" s="76"/>
      <c r="AP25" s="77"/>
      <c r="AQ25" s="79"/>
      <c r="AR25" s="76"/>
      <c r="AS25" s="77"/>
      <c r="AT25" s="78"/>
      <c r="AU25" s="76"/>
      <c r="AV25" s="77"/>
      <c r="AW25" s="78"/>
      <c r="AX25" s="76"/>
      <c r="AY25" s="77"/>
      <c r="AZ25" s="78"/>
      <c r="BA25" s="76"/>
      <c r="BB25" s="77"/>
      <c r="BC25" s="78"/>
      <c r="BD25" s="76"/>
      <c r="BE25" s="77"/>
      <c r="BF25" s="78"/>
      <c r="BG25" s="76"/>
      <c r="BH25" s="77"/>
      <c r="BI25" s="78"/>
      <c r="BJ25" s="76"/>
      <c r="BK25" s="77"/>
      <c r="BL25" s="78"/>
      <c r="BM25" s="76"/>
      <c r="BN25" s="77"/>
      <c r="BO25" s="78"/>
      <c r="BP25" s="76"/>
      <c r="BQ25" s="77"/>
      <c r="BR25" s="78"/>
      <c r="BS25" s="76"/>
      <c r="BT25" s="77"/>
      <c r="BU25" s="78"/>
      <c r="BV25" s="76"/>
      <c r="BW25" s="77"/>
      <c r="BX25" s="79"/>
      <c r="BY25" s="76"/>
      <c r="BZ25" s="77"/>
      <c r="CA25" s="78"/>
      <c r="CB25" s="76"/>
      <c r="CC25" s="77"/>
      <c r="CD25" s="78"/>
      <c r="CE25" s="76"/>
      <c r="CF25" s="77"/>
      <c r="CG25" s="78"/>
      <c r="CH25" s="76"/>
      <c r="CI25" s="77"/>
      <c r="CJ25" s="78"/>
      <c r="CK25" s="76"/>
      <c r="CL25" s="77"/>
      <c r="CM25" s="78"/>
      <c r="CN25" s="76"/>
      <c r="CO25" s="77"/>
      <c r="CP25" s="78"/>
      <c r="CQ25" s="76"/>
      <c r="CR25" s="77"/>
      <c r="CS25" s="79"/>
      <c r="CT25" s="76"/>
      <c r="CU25" s="77"/>
      <c r="CV25" s="78"/>
      <c r="CW25" s="76"/>
      <c r="CX25" s="77"/>
      <c r="CY25" s="78"/>
      <c r="CZ25" s="76"/>
      <c r="DA25" s="77"/>
      <c r="DB25" s="78"/>
      <c r="DC25" s="76"/>
      <c r="DD25" s="77"/>
      <c r="DE25" s="78"/>
      <c r="DF25" s="76"/>
      <c r="DG25" s="77"/>
      <c r="DH25" s="78"/>
      <c r="DI25" s="76"/>
      <c r="DJ25" s="77"/>
      <c r="DK25" s="78"/>
      <c r="DL25" s="76"/>
      <c r="DM25" s="77"/>
      <c r="DN25" s="78"/>
      <c r="DO25" s="76"/>
      <c r="DP25" s="77"/>
      <c r="DQ25" s="79"/>
      <c r="DR25" s="76"/>
      <c r="DS25" s="77"/>
      <c r="DT25" s="78"/>
      <c r="DU25" s="76"/>
      <c r="DV25" s="77"/>
      <c r="DW25" s="78"/>
      <c r="DX25" s="76"/>
      <c r="DY25" s="77"/>
      <c r="DZ25" s="78"/>
      <c r="EA25" s="76"/>
      <c r="EB25" s="77"/>
      <c r="EC25" s="78"/>
      <c r="ED25" s="76"/>
      <c r="EE25" s="77"/>
      <c r="EF25" s="78"/>
      <c r="EG25" s="76"/>
      <c r="EH25" s="77"/>
      <c r="EI25" s="78"/>
      <c r="EJ25" s="76"/>
      <c r="EK25" s="77"/>
      <c r="EL25" s="78"/>
      <c r="EM25" s="76"/>
      <c r="EN25" s="77"/>
      <c r="EO25" s="78"/>
      <c r="EP25" s="76"/>
      <c r="EQ25" s="77"/>
      <c r="ER25" s="78"/>
      <c r="ES25" s="76"/>
      <c r="ET25" s="77"/>
      <c r="EU25" s="78"/>
      <c r="EV25" s="76"/>
      <c r="EW25" s="77"/>
      <c r="EX25" s="78"/>
      <c r="EY25" s="76"/>
      <c r="EZ25" s="77"/>
      <c r="FA25" s="78"/>
      <c r="FB25" s="76"/>
      <c r="FC25" s="77"/>
      <c r="FD25" s="79"/>
      <c r="FE25" s="76"/>
      <c r="FF25" s="77"/>
      <c r="FG25" s="78"/>
      <c r="FH25" s="76"/>
      <c r="FI25" s="77"/>
      <c r="FJ25" s="78"/>
      <c r="FK25" s="76"/>
      <c r="FL25" s="77"/>
      <c r="FM25" s="78"/>
      <c r="FN25" s="76"/>
      <c r="FO25" s="77"/>
      <c r="FP25" s="78"/>
      <c r="FQ25" s="76"/>
      <c r="FR25" s="77"/>
      <c r="FS25" s="78"/>
      <c r="FT25" s="76"/>
      <c r="FU25" s="77"/>
      <c r="FV25" s="78"/>
      <c r="FW25" s="76"/>
      <c r="FX25" s="77"/>
      <c r="FY25" s="78"/>
      <c r="FZ25" s="76"/>
      <c r="GA25" s="77"/>
      <c r="GB25" s="78"/>
      <c r="GC25" s="76"/>
      <c r="GD25" s="77"/>
      <c r="GE25" s="78"/>
      <c r="GF25" s="76"/>
      <c r="GG25" s="77"/>
      <c r="GH25" s="78"/>
      <c r="GI25" s="76"/>
      <c r="GJ25" s="77"/>
      <c r="GK25" s="78"/>
      <c r="GL25" s="76"/>
      <c r="GM25" s="77"/>
      <c r="GN25" s="78"/>
      <c r="GO25" s="76"/>
      <c r="GP25" s="77"/>
      <c r="GQ25" s="78"/>
      <c r="GR25" s="76"/>
      <c r="GS25" s="77"/>
      <c r="GT25" s="78"/>
      <c r="GU25" s="76"/>
      <c r="GV25" s="77"/>
      <c r="GW25" s="79"/>
      <c r="GX25" s="76"/>
      <c r="GY25" s="77"/>
      <c r="GZ25" s="78"/>
      <c r="HA25" s="76"/>
      <c r="HB25" s="77"/>
      <c r="HC25" s="78"/>
      <c r="HD25" s="76"/>
      <c r="HE25" s="77"/>
      <c r="HF25" s="78"/>
      <c r="HG25" s="76"/>
      <c r="HH25" s="77"/>
      <c r="HI25" s="78"/>
      <c r="HJ25" s="76"/>
      <c r="HK25" s="77"/>
      <c r="HL25" s="78"/>
      <c r="HM25" s="76"/>
      <c r="HN25" s="77"/>
      <c r="HO25" s="78"/>
      <c r="HP25" s="76"/>
      <c r="HQ25" s="77"/>
      <c r="HR25" s="78"/>
      <c r="HS25" s="76"/>
      <c r="HT25" s="77"/>
      <c r="HU25" s="78"/>
      <c r="HV25" s="76"/>
      <c r="HW25" s="77"/>
      <c r="HX25" s="78"/>
      <c r="HY25" s="76"/>
      <c r="HZ25" s="77"/>
      <c r="IA25" s="78"/>
      <c r="IB25" s="76"/>
      <c r="IC25" s="77"/>
      <c r="ID25" s="78"/>
      <c r="IE25" s="76"/>
      <c r="IF25" s="77"/>
      <c r="IG25" s="78"/>
      <c r="IH25" s="76"/>
      <c r="II25" s="77"/>
      <c r="IJ25" s="78"/>
      <c r="IK25" s="76"/>
      <c r="IL25" s="77"/>
      <c r="IM25" s="79"/>
      <c r="IN25" s="76"/>
      <c r="IO25" s="77"/>
      <c r="IP25" s="78"/>
      <c r="IQ25" s="76"/>
      <c r="IR25" s="77"/>
      <c r="IS25" s="78"/>
      <c r="IT25" s="76"/>
      <c r="IU25" s="77"/>
      <c r="IV25" s="78"/>
      <c r="IW25" s="76"/>
      <c r="IX25" s="77"/>
      <c r="IY25" s="78"/>
      <c r="IZ25" s="76"/>
      <c r="JA25" s="77"/>
      <c r="JB25" s="78"/>
      <c r="JC25" s="76"/>
      <c r="JD25" s="77"/>
      <c r="JE25" s="78"/>
      <c r="JF25" s="76"/>
      <c r="JG25" s="77"/>
      <c r="JH25" s="78"/>
      <c r="JI25" s="76"/>
      <c r="JJ25" s="77"/>
      <c r="JK25" s="78"/>
      <c r="JL25" s="76"/>
      <c r="JM25" s="77"/>
      <c r="JN25" s="78"/>
      <c r="JO25" s="76"/>
      <c r="JP25" s="77"/>
      <c r="JQ25" s="78"/>
    </row>
    <row r="26" spans="1:277" ht="15" customHeight="1" x14ac:dyDescent="0.2">
      <c r="A26" s="80" t="s">
        <v>19</v>
      </c>
      <c r="B26" s="81"/>
      <c r="C26" s="82"/>
      <c r="D26" s="83"/>
      <c r="E26" s="76"/>
      <c r="F26" s="77"/>
      <c r="G26" s="78"/>
      <c r="H26" s="76"/>
      <c r="I26" s="77"/>
      <c r="J26" s="78"/>
      <c r="K26" s="76"/>
      <c r="L26" s="77"/>
      <c r="M26" s="78"/>
      <c r="N26" s="76"/>
      <c r="O26" s="77"/>
      <c r="P26" s="78"/>
      <c r="Q26" s="76"/>
      <c r="R26" s="77"/>
      <c r="S26" s="78"/>
      <c r="T26" s="76"/>
      <c r="U26" s="77"/>
      <c r="V26" s="78"/>
      <c r="W26" s="76"/>
      <c r="X26" s="77"/>
      <c r="Y26" s="78"/>
      <c r="Z26" s="76"/>
      <c r="AA26" s="77"/>
      <c r="AB26" s="78"/>
      <c r="AC26" s="76"/>
      <c r="AD26" s="77"/>
      <c r="AE26" s="78"/>
      <c r="AF26" s="76"/>
      <c r="AG26" s="77"/>
      <c r="AH26" s="78"/>
      <c r="AI26" s="76"/>
      <c r="AJ26" s="77"/>
      <c r="AK26" s="78"/>
      <c r="AL26" s="76"/>
      <c r="AM26" s="77"/>
      <c r="AN26" s="78"/>
      <c r="AO26" s="76"/>
      <c r="AP26" s="77"/>
      <c r="AQ26" s="79"/>
      <c r="AR26" s="76"/>
      <c r="AS26" s="77"/>
      <c r="AT26" s="78"/>
      <c r="AU26" s="76"/>
      <c r="AV26" s="77"/>
      <c r="AW26" s="78"/>
      <c r="AX26" s="76"/>
      <c r="AY26" s="77"/>
      <c r="AZ26" s="78"/>
      <c r="BA26" s="76"/>
      <c r="BB26" s="77"/>
      <c r="BC26" s="78"/>
      <c r="BD26" s="76"/>
      <c r="BE26" s="77"/>
      <c r="BF26" s="78"/>
      <c r="BG26" s="76"/>
      <c r="BH26" s="77"/>
      <c r="BI26" s="78"/>
      <c r="BJ26" s="76"/>
      <c r="BK26" s="77"/>
      <c r="BL26" s="78"/>
      <c r="BM26" s="76"/>
      <c r="BN26" s="77"/>
      <c r="BO26" s="78"/>
      <c r="BP26" s="76"/>
      <c r="BQ26" s="77"/>
      <c r="BR26" s="78"/>
      <c r="BS26" s="76"/>
      <c r="BT26" s="77"/>
      <c r="BU26" s="78"/>
      <c r="BV26" s="76"/>
      <c r="BW26" s="77"/>
      <c r="BX26" s="79"/>
      <c r="BY26" s="76"/>
      <c r="BZ26" s="77"/>
      <c r="CA26" s="78"/>
      <c r="CB26" s="76"/>
      <c r="CC26" s="77"/>
      <c r="CD26" s="78"/>
      <c r="CE26" s="76"/>
      <c r="CF26" s="77"/>
      <c r="CG26" s="78"/>
      <c r="CH26" s="76"/>
      <c r="CI26" s="77"/>
      <c r="CJ26" s="78"/>
      <c r="CK26" s="76"/>
      <c r="CL26" s="77"/>
      <c r="CM26" s="78"/>
      <c r="CN26" s="76"/>
      <c r="CO26" s="77"/>
      <c r="CP26" s="78"/>
      <c r="CQ26" s="76"/>
      <c r="CR26" s="77"/>
      <c r="CS26" s="79"/>
      <c r="CT26" s="76"/>
      <c r="CU26" s="77"/>
      <c r="CV26" s="78"/>
      <c r="CW26" s="76"/>
      <c r="CX26" s="77"/>
      <c r="CY26" s="78"/>
      <c r="CZ26" s="76"/>
      <c r="DA26" s="77"/>
      <c r="DB26" s="78"/>
      <c r="DC26" s="76"/>
      <c r="DD26" s="77"/>
      <c r="DE26" s="78"/>
      <c r="DF26" s="76"/>
      <c r="DG26" s="77"/>
      <c r="DH26" s="78"/>
      <c r="DI26" s="76"/>
      <c r="DJ26" s="77"/>
      <c r="DK26" s="78"/>
      <c r="DL26" s="76"/>
      <c r="DM26" s="77"/>
      <c r="DN26" s="78"/>
      <c r="DO26" s="76"/>
      <c r="DP26" s="77"/>
      <c r="DQ26" s="79"/>
      <c r="DR26" s="76"/>
      <c r="DS26" s="77"/>
      <c r="DT26" s="78"/>
      <c r="DU26" s="76"/>
      <c r="DV26" s="77"/>
      <c r="DW26" s="78"/>
      <c r="DX26" s="76"/>
      <c r="DY26" s="77"/>
      <c r="DZ26" s="78"/>
      <c r="EA26" s="76"/>
      <c r="EB26" s="77"/>
      <c r="EC26" s="78"/>
      <c r="ED26" s="76"/>
      <c r="EE26" s="77"/>
      <c r="EF26" s="78"/>
      <c r="EG26" s="76"/>
      <c r="EH26" s="77"/>
      <c r="EI26" s="78"/>
      <c r="EJ26" s="76"/>
      <c r="EK26" s="77"/>
      <c r="EL26" s="78"/>
      <c r="EM26" s="76"/>
      <c r="EN26" s="77"/>
      <c r="EO26" s="78"/>
      <c r="EP26" s="76"/>
      <c r="EQ26" s="77"/>
      <c r="ER26" s="78"/>
      <c r="ES26" s="76"/>
      <c r="ET26" s="77"/>
      <c r="EU26" s="78"/>
      <c r="EV26" s="76"/>
      <c r="EW26" s="77"/>
      <c r="EX26" s="78"/>
      <c r="EY26" s="76"/>
      <c r="EZ26" s="77"/>
      <c r="FA26" s="78"/>
      <c r="FB26" s="76"/>
      <c r="FC26" s="77"/>
      <c r="FD26" s="79"/>
      <c r="FE26" s="76"/>
      <c r="FF26" s="77"/>
      <c r="FG26" s="78"/>
      <c r="FH26" s="76"/>
      <c r="FI26" s="77"/>
      <c r="FJ26" s="78"/>
      <c r="FK26" s="76"/>
      <c r="FL26" s="77"/>
      <c r="FM26" s="78"/>
      <c r="FN26" s="76"/>
      <c r="FO26" s="77"/>
      <c r="FP26" s="78"/>
      <c r="FQ26" s="76"/>
      <c r="FR26" s="77"/>
      <c r="FS26" s="78"/>
      <c r="FT26" s="76"/>
      <c r="FU26" s="77"/>
      <c r="FV26" s="78"/>
      <c r="FW26" s="76"/>
      <c r="FX26" s="77"/>
      <c r="FY26" s="78"/>
      <c r="FZ26" s="76"/>
      <c r="GA26" s="77"/>
      <c r="GB26" s="78"/>
      <c r="GC26" s="76"/>
      <c r="GD26" s="77"/>
      <c r="GE26" s="78"/>
      <c r="GF26" s="76"/>
      <c r="GG26" s="77"/>
      <c r="GH26" s="78"/>
      <c r="GI26" s="76"/>
      <c r="GJ26" s="77"/>
      <c r="GK26" s="78"/>
      <c r="GL26" s="76"/>
      <c r="GM26" s="77"/>
      <c r="GN26" s="78"/>
      <c r="GO26" s="76"/>
      <c r="GP26" s="77"/>
      <c r="GQ26" s="78"/>
      <c r="GR26" s="76"/>
      <c r="GS26" s="77"/>
      <c r="GT26" s="78"/>
      <c r="GU26" s="76"/>
      <c r="GV26" s="77"/>
      <c r="GW26" s="79"/>
      <c r="GX26" s="76"/>
      <c r="GY26" s="77"/>
      <c r="GZ26" s="78"/>
      <c r="HA26" s="76"/>
      <c r="HB26" s="77"/>
      <c r="HC26" s="78"/>
      <c r="HD26" s="76"/>
      <c r="HE26" s="77"/>
      <c r="HF26" s="78"/>
      <c r="HG26" s="76"/>
      <c r="HH26" s="77"/>
      <c r="HI26" s="78"/>
      <c r="HJ26" s="76"/>
      <c r="HK26" s="77"/>
      <c r="HL26" s="78"/>
      <c r="HM26" s="76"/>
      <c r="HN26" s="77"/>
      <c r="HO26" s="78"/>
      <c r="HP26" s="76"/>
      <c r="HQ26" s="77"/>
      <c r="HR26" s="78"/>
      <c r="HS26" s="76"/>
      <c r="HT26" s="77"/>
      <c r="HU26" s="78"/>
      <c r="HV26" s="76"/>
      <c r="HW26" s="77"/>
      <c r="HX26" s="78"/>
      <c r="HY26" s="76"/>
      <c r="HZ26" s="77"/>
      <c r="IA26" s="78"/>
      <c r="IB26" s="76"/>
      <c r="IC26" s="77"/>
      <c r="ID26" s="78"/>
      <c r="IE26" s="76"/>
      <c r="IF26" s="77"/>
      <c r="IG26" s="78"/>
      <c r="IH26" s="76"/>
      <c r="II26" s="77"/>
      <c r="IJ26" s="78"/>
      <c r="IK26" s="76"/>
      <c r="IL26" s="77"/>
      <c r="IM26" s="79"/>
      <c r="IN26" s="76"/>
      <c r="IO26" s="77"/>
      <c r="IP26" s="78"/>
      <c r="IQ26" s="76"/>
      <c r="IR26" s="77"/>
      <c r="IS26" s="78"/>
      <c r="IT26" s="76"/>
      <c r="IU26" s="77"/>
      <c r="IV26" s="78"/>
      <c r="IW26" s="76"/>
      <c r="IX26" s="77"/>
      <c r="IY26" s="78"/>
      <c r="IZ26" s="76"/>
      <c r="JA26" s="77"/>
      <c r="JB26" s="78"/>
      <c r="JC26" s="76"/>
      <c r="JD26" s="77"/>
      <c r="JE26" s="78"/>
      <c r="JF26" s="76"/>
      <c r="JG26" s="77"/>
      <c r="JH26" s="78"/>
      <c r="JI26" s="76"/>
      <c r="JJ26" s="77"/>
      <c r="JK26" s="78"/>
      <c r="JL26" s="76"/>
      <c r="JM26" s="77"/>
      <c r="JN26" s="78"/>
      <c r="JO26" s="76"/>
      <c r="JP26" s="77"/>
      <c r="JQ26" s="78"/>
    </row>
    <row r="27" spans="1:277" ht="15" hidden="1" customHeight="1" x14ac:dyDescent="0.2">
      <c r="A27" s="80"/>
      <c r="B27" s="81"/>
      <c r="C27" s="82"/>
      <c r="D27" s="83"/>
      <c r="E27" s="76"/>
      <c r="F27" s="77"/>
      <c r="G27" s="78"/>
      <c r="H27" s="76"/>
      <c r="I27" s="77"/>
      <c r="J27" s="78"/>
      <c r="K27" s="76"/>
      <c r="L27" s="77"/>
      <c r="M27" s="78"/>
      <c r="N27" s="76"/>
      <c r="O27" s="77"/>
      <c r="P27" s="78"/>
      <c r="Q27" s="76"/>
      <c r="R27" s="77"/>
      <c r="S27" s="78"/>
      <c r="T27" s="76"/>
      <c r="U27" s="77"/>
      <c r="V27" s="78"/>
      <c r="W27" s="76"/>
      <c r="X27" s="77"/>
      <c r="Y27" s="78"/>
      <c r="Z27" s="76"/>
      <c r="AA27" s="77"/>
      <c r="AB27" s="78"/>
      <c r="AC27" s="76"/>
      <c r="AD27" s="77"/>
      <c r="AE27" s="78"/>
      <c r="AF27" s="76"/>
      <c r="AG27" s="77"/>
      <c r="AH27" s="78"/>
      <c r="AI27" s="76"/>
      <c r="AJ27" s="77"/>
      <c r="AK27" s="78"/>
      <c r="AL27" s="76"/>
      <c r="AM27" s="77"/>
      <c r="AN27" s="78"/>
      <c r="AO27" s="76"/>
      <c r="AP27" s="77"/>
      <c r="AQ27" s="79"/>
      <c r="AR27" s="76"/>
      <c r="AS27" s="77"/>
      <c r="AT27" s="78"/>
      <c r="AU27" s="76"/>
      <c r="AV27" s="77"/>
      <c r="AW27" s="78"/>
      <c r="AX27" s="76"/>
      <c r="AY27" s="77"/>
      <c r="AZ27" s="78"/>
      <c r="BA27" s="76"/>
      <c r="BB27" s="77"/>
      <c r="BC27" s="78"/>
      <c r="BD27" s="76"/>
      <c r="BE27" s="77"/>
      <c r="BF27" s="78"/>
      <c r="BG27" s="76"/>
      <c r="BH27" s="77"/>
      <c r="BI27" s="78"/>
      <c r="BJ27" s="76"/>
      <c r="BK27" s="77"/>
      <c r="BL27" s="78"/>
      <c r="BM27" s="76"/>
      <c r="BN27" s="77"/>
      <c r="BO27" s="78"/>
      <c r="BP27" s="76"/>
      <c r="BQ27" s="77"/>
      <c r="BR27" s="78"/>
      <c r="BS27" s="76"/>
      <c r="BT27" s="77"/>
      <c r="BU27" s="78"/>
      <c r="BV27" s="76"/>
      <c r="BW27" s="77"/>
      <c r="BX27" s="79"/>
      <c r="BY27" s="76"/>
      <c r="BZ27" s="77"/>
      <c r="CA27" s="78"/>
      <c r="CB27" s="76"/>
      <c r="CC27" s="77"/>
      <c r="CD27" s="78"/>
      <c r="CE27" s="76"/>
      <c r="CF27" s="77"/>
      <c r="CG27" s="78"/>
      <c r="CH27" s="76"/>
      <c r="CI27" s="77"/>
      <c r="CJ27" s="78"/>
      <c r="CK27" s="76"/>
      <c r="CL27" s="77"/>
      <c r="CM27" s="78"/>
      <c r="CN27" s="76"/>
      <c r="CO27" s="77"/>
      <c r="CP27" s="78"/>
      <c r="CQ27" s="76"/>
      <c r="CR27" s="77"/>
      <c r="CS27" s="79"/>
      <c r="CT27" s="76"/>
      <c r="CU27" s="77"/>
      <c r="CV27" s="78"/>
      <c r="CW27" s="76"/>
      <c r="CX27" s="77"/>
      <c r="CY27" s="78"/>
      <c r="CZ27" s="76"/>
      <c r="DA27" s="77"/>
      <c r="DB27" s="78"/>
      <c r="DC27" s="76"/>
      <c r="DD27" s="77"/>
      <c r="DE27" s="78"/>
      <c r="DF27" s="76"/>
      <c r="DG27" s="77"/>
      <c r="DH27" s="78"/>
      <c r="DI27" s="76"/>
      <c r="DJ27" s="77"/>
      <c r="DK27" s="78"/>
      <c r="DL27" s="76"/>
      <c r="DM27" s="77"/>
      <c r="DN27" s="78"/>
      <c r="DO27" s="76"/>
      <c r="DP27" s="77"/>
      <c r="DQ27" s="79"/>
      <c r="DR27" s="76"/>
      <c r="DS27" s="77"/>
      <c r="DT27" s="78"/>
      <c r="DU27" s="76"/>
      <c r="DV27" s="77"/>
      <c r="DW27" s="78"/>
      <c r="DX27" s="76"/>
      <c r="DY27" s="77"/>
      <c r="DZ27" s="78"/>
      <c r="EA27" s="76"/>
      <c r="EB27" s="77"/>
      <c r="EC27" s="78"/>
      <c r="ED27" s="76"/>
      <c r="EE27" s="77"/>
      <c r="EF27" s="78"/>
      <c r="EG27" s="76"/>
      <c r="EH27" s="77"/>
      <c r="EI27" s="78"/>
      <c r="EJ27" s="76"/>
      <c r="EK27" s="77"/>
      <c r="EL27" s="78"/>
      <c r="EM27" s="76"/>
      <c r="EN27" s="77"/>
      <c r="EO27" s="78"/>
      <c r="EP27" s="76"/>
      <c r="EQ27" s="77"/>
      <c r="ER27" s="78"/>
      <c r="ES27" s="76"/>
      <c r="ET27" s="77"/>
      <c r="EU27" s="78"/>
      <c r="EV27" s="76"/>
      <c r="EW27" s="77"/>
      <c r="EX27" s="78"/>
      <c r="EY27" s="76"/>
      <c r="EZ27" s="77"/>
      <c r="FA27" s="78"/>
      <c r="FB27" s="76"/>
      <c r="FC27" s="77"/>
      <c r="FD27" s="79"/>
      <c r="FE27" s="76"/>
      <c r="FF27" s="77"/>
      <c r="FG27" s="78"/>
      <c r="FH27" s="76"/>
      <c r="FI27" s="77"/>
      <c r="FJ27" s="78"/>
      <c r="FK27" s="76"/>
      <c r="FL27" s="77"/>
      <c r="FM27" s="78"/>
      <c r="FN27" s="76"/>
      <c r="FO27" s="77"/>
      <c r="FP27" s="78"/>
      <c r="FQ27" s="76"/>
      <c r="FR27" s="77"/>
      <c r="FS27" s="78"/>
      <c r="FT27" s="76"/>
      <c r="FU27" s="77"/>
      <c r="FV27" s="78"/>
      <c r="FW27" s="76"/>
      <c r="FX27" s="77"/>
      <c r="FY27" s="78"/>
      <c r="FZ27" s="76"/>
      <c r="GA27" s="77"/>
      <c r="GB27" s="78"/>
      <c r="GC27" s="76"/>
      <c r="GD27" s="77"/>
      <c r="GE27" s="78"/>
      <c r="GF27" s="76"/>
      <c r="GG27" s="77"/>
      <c r="GH27" s="78"/>
      <c r="GI27" s="76"/>
      <c r="GJ27" s="77"/>
      <c r="GK27" s="78"/>
      <c r="GL27" s="76"/>
      <c r="GM27" s="77"/>
      <c r="GN27" s="78"/>
      <c r="GO27" s="76"/>
      <c r="GP27" s="77"/>
      <c r="GQ27" s="78"/>
      <c r="GR27" s="76"/>
      <c r="GS27" s="77"/>
      <c r="GT27" s="78"/>
      <c r="GU27" s="76"/>
      <c r="GV27" s="77"/>
      <c r="GW27" s="79"/>
      <c r="GX27" s="76"/>
      <c r="GY27" s="77"/>
      <c r="GZ27" s="78"/>
      <c r="HA27" s="76"/>
      <c r="HB27" s="77"/>
      <c r="HC27" s="78"/>
      <c r="HD27" s="76"/>
      <c r="HE27" s="77"/>
      <c r="HF27" s="78"/>
      <c r="HG27" s="76"/>
      <c r="HH27" s="77"/>
      <c r="HI27" s="78"/>
      <c r="HJ27" s="76"/>
      <c r="HK27" s="77"/>
      <c r="HL27" s="78"/>
      <c r="HM27" s="76"/>
      <c r="HN27" s="77"/>
      <c r="HO27" s="78"/>
      <c r="HP27" s="76"/>
      <c r="HQ27" s="77"/>
      <c r="HR27" s="78"/>
      <c r="HS27" s="76"/>
      <c r="HT27" s="77"/>
      <c r="HU27" s="78"/>
      <c r="HV27" s="76"/>
      <c r="HW27" s="77"/>
      <c r="HX27" s="78"/>
      <c r="HY27" s="76"/>
      <c r="HZ27" s="77"/>
      <c r="IA27" s="78"/>
      <c r="IB27" s="76"/>
      <c r="IC27" s="77"/>
      <c r="ID27" s="78"/>
      <c r="IE27" s="76"/>
      <c r="IF27" s="77"/>
      <c r="IG27" s="78"/>
      <c r="IH27" s="76"/>
      <c r="II27" s="77"/>
      <c r="IJ27" s="78"/>
      <c r="IK27" s="76"/>
      <c r="IL27" s="77"/>
      <c r="IM27" s="79"/>
      <c r="IN27" s="76"/>
      <c r="IO27" s="77"/>
      <c r="IP27" s="78"/>
      <c r="IQ27" s="76"/>
      <c r="IR27" s="77"/>
      <c r="IS27" s="78"/>
      <c r="IT27" s="76"/>
      <c r="IU27" s="77"/>
      <c r="IV27" s="78"/>
      <c r="IW27" s="76"/>
      <c r="IX27" s="77"/>
      <c r="IY27" s="78"/>
      <c r="IZ27" s="76"/>
      <c r="JA27" s="77"/>
      <c r="JB27" s="78"/>
      <c r="JC27" s="76"/>
      <c r="JD27" s="77"/>
      <c r="JE27" s="78"/>
      <c r="JF27" s="76"/>
      <c r="JG27" s="77"/>
      <c r="JH27" s="78"/>
      <c r="JI27" s="76"/>
      <c r="JJ27" s="77"/>
      <c r="JK27" s="78"/>
      <c r="JL27" s="76"/>
      <c r="JM27" s="77"/>
      <c r="JN27" s="78"/>
      <c r="JO27" s="76"/>
      <c r="JP27" s="77"/>
      <c r="JQ27" s="78"/>
    </row>
    <row r="28" spans="1:277" ht="15" hidden="1" customHeight="1" x14ac:dyDescent="0.2">
      <c r="A28" s="80"/>
      <c r="B28" s="81"/>
      <c r="C28" s="82"/>
      <c r="D28" s="83"/>
      <c r="E28" s="76"/>
      <c r="F28" s="77"/>
      <c r="G28" s="78"/>
      <c r="H28" s="76"/>
      <c r="I28" s="77"/>
      <c r="J28" s="78"/>
      <c r="K28" s="76"/>
      <c r="L28" s="77"/>
      <c r="M28" s="78"/>
      <c r="N28" s="76"/>
      <c r="O28" s="77"/>
      <c r="P28" s="78"/>
      <c r="Q28" s="76"/>
      <c r="R28" s="77"/>
      <c r="S28" s="78"/>
      <c r="T28" s="76"/>
      <c r="U28" s="77"/>
      <c r="V28" s="78"/>
      <c r="W28" s="76"/>
      <c r="X28" s="77"/>
      <c r="Y28" s="78"/>
      <c r="Z28" s="76"/>
      <c r="AA28" s="77"/>
      <c r="AB28" s="78"/>
      <c r="AC28" s="76"/>
      <c r="AD28" s="77"/>
      <c r="AE28" s="78"/>
      <c r="AF28" s="76"/>
      <c r="AG28" s="77"/>
      <c r="AH28" s="78"/>
      <c r="AI28" s="76"/>
      <c r="AJ28" s="77"/>
      <c r="AK28" s="78"/>
      <c r="AL28" s="76"/>
      <c r="AM28" s="77"/>
      <c r="AN28" s="78"/>
      <c r="AO28" s="76"/>
      <c r="AP28" s="77"/>
      <c r="AQ28" s="79"/>
      <c r="AR28" s="76"/>
      <c r="AS28" s="77"/>
      <c r="AT28" s="78"/>
      <c r="AU28" s="76"/>
      <c r="AV28" s="77"/>
      <c r="AW28" s="78"/>
      <c r="AX28" s="76"/>
      <c r="AY28" s="77"/>
      <c r="AZ28" s="78"/>
      <c r="BA28" s="76"/>
      <c r="BB28" s="77"/>
      <c r="BC28" s="78"/>
      <c r="BD28" s="76"/>
      <c r="BE28" s="77"/>
      <c r="BF28" s="78"/>
      <c r="BG28" s="76"/>
      <c r="BH28" s="77"/>
      <c r="BI28" s="78"/>
      <c r="BJ28" s="76"/>
      <c r="BK28" s="77"/>
      <c r="BL28" s="78"/>
      <c r="BM28" s="76"/>
      <c r="BN28" s="77"/>
      <c r="BO28" s="78"/>
      <c r="BP28" s="76"/>
      <c r="BQ28" s="77"/>
      <c r="BR28" s="78"/>
      <c r="BS28" s="76"/>
      <c r="BT28" s="77"/>
      <c r="BU28" s="78"/>
      <c r="BV28" s="76"/>
      <c r="BW28" s="77"/>
      <c r="BX28" s="79"/>
      <c r="BY28" s="76"/>
      <c r="BZ28" s="77"/>
      <c r="CA28" s="78"/>
      <c r="CB28" s="76"/>
      <c r="CC28" s="77"/>
      <c r="CD28" s="78"/>
      <c r="CE28" s="76"/>
      <c r="CF28" s="77"/>
      <c r="CG28" s="78"/>
      <c r="CH28" s="76"/>
      <c r="CI28" s="77"/>
      <c r="CJ28" s="78"/>
      <c r="CK28" s="76"/>
      <c r="CL28" s="77"/>
      <c r="CM28" s="78"/>
      <c r="CN28" s="76"/>
      <c r="CO28" s="77"/>
      <c r="CP28" s="78"/>
      <c r="CQ28" s="76"/>
      <c r="CR28" s="77"/>
      <c r="CS28" s="79"/>
      <c r="CT28" s="76"/>
      <c r="CU28" s="77"/>
      <c r="CV28" s="78"/>
      <c r="CW28" s="76"/>
      <c r="CX28" s="77"/>
      <c r="CY28" s="78"/>
      <c r="CZ28" s="76"/>
      <c r="DA28" s="77"/>
      <c r="DB28" s="78"/>
      <c r="DC28" s="76"/>
      <c r="DD28" s="77"/>
      <c r="DE28" s="78"/>
      <c r="DF28" s="76"/>
      <c r="DG28" s="77"/>
      <c r="DH28" s="78"/>
      <c r="DI28" s="76"/>
      <c r="DJ28" s="77"/>
      <c r="DK28" s="78"/>
      <c r="DL28" s="76"/>
      <c r="DM28" s="77"/>
      <c r="DN28" s="78"/>
      <c r="DO28" s="76"/>
      <c r="DP28" s="77"/>
      <c r="DQ28" s="79"/>
      <c r="DR28" s="76"/>
      <c r="DS28" s="77"/>
      <c r="DT28" s="78"/>
      <c r="DU28" s="76"/>
      <c r="DV28" s="77"/>
      <c r="DW28" s="78"/>
      <c r="DX28" s="76"/>
      <c r="DY28" s="77"/>
      <c r="DZ28" s="78"/>
      <c r="EA28" s="76"/>
      <c r="EB28" s="77"/>
      <c r="EC28" s="78"/>
      <c r="ED28" s="76"/>
      <c r="EE28" s="77"/>
      <c r="EF28" s="78"/>
      <c r="EG28" s="76"/>
      <c r="EH28" s="77"/>
      <c r="EI28" s="78"/>
      <c r="EJ28" s="76"/>
      <c r="EK28" s="77"/>
      <c r="EL28" s="78"/>
      <c r="EM28" s="76"/>
      <c r="EN28" s="77"/>
      <c r="EO28" s="78"/>
      <c r="EP28" s="76"/>
      <c r="EQ28" s="77"/>
      <c r="ER28" s="78"/>
      <c r="ES28" s="76"/>
      <c r="ET28" s="77"/>
      <c r="EU28" s="78"/>
      <c r="EV28" s="76"/>
      <c r="EW28" s="77"/>
      <c r="EX28" s="78"/>
      <c r="EY28" s="76"/>
      <c r="EZ28" s="77"/>
      <c r="FA28" s="78"/>
      <c r="FB28" s="76"/>
      <c r="FC28" s="77"/>
      <c r="FD28" s="79"/>
      <c r="FE28" s="76"/>
      <c r="FF28" s="77"/>
      <c r="FG28" s="78"/>
      <c r="FH28" s="76"/>
      <c r="FI28" s="77"/>
      <c r="FJ28" s="78"/>
      <c r="FK28" s="76"/>
      <c r="FL28" s="77"/>
      <c r="FM28" s="78"/>
      <c r="FN28" s="76"/>
      <c r="FO28" s="77"/>
      <c r="FP28" s="78"/>
      <c r="FQ28" s="76"/>
      <c r="FR28" s="77"/>
      <c r="FS28" s="78"/>
      <c r="FT28" s="76"/>
      <c r="FU28" s="77"/>
      <c r="FV28" s="78"/>
      <c r="FW28" s="76"/>
      <c r="FX28" s="77"/>
      <c r="FY28" s="78"/>
      <c r="FZ28" s="76"/>
      <c r="GA28" s="77"/>
      <c r="GB28" s="78"/>
      <c r="GC28" s="76"/>
      <c r="GD28" s="77"/>
      <c r="GE28" s="78"/>
      <c r="GF28" s="76"/>
      <c r="GG28" s="77"/>
      <c r="GH28" s="78"/>
      <c r="GI28" s="76"/>
      <c r="GJ28" s="77"/>
      <c r="GK28" s="78"/>
      <c r="GL28" s="76"/>
      <c r="GM28" s="77"/>
      <c r="GN28" s="78"/>
      <c r="GO28" s="76"/>
      <c r="GP28" s="77"/>
      <c r="GQ28" s="78"/>
      <c r="GR28" s="76"/>
      <c r="GS28" s="77"/>
      <c r="GT28" s="78"/>
      <c r="GU28" s="76"/>
      <c r="GV28" s="77"/>
      <c r="GW28" s="79"/>
      <c r="GX28" s="76"/>
      <c r="GY28" s="77"/>
      <c r="GZ28" s="78"/>
      <c r="HA28" s="76"/>
      <c r="HB28" s="77"/>
      <c r="HC28" s="78"/>
      <c r="HD28" s="76"/>
      <c r="HE28" s="77"/>
      <c r="HF28" s="78"/>
      <c r="HG28" s="76"/>
      <c r="HH28" s="77"/>
      <c r="HI28" s="78"/>
      <c r="HJ28" s="76"/>
      <c r="HK28" s="77"/>
      <c r="HL28" s="78"/>
      <c r="HM28" s="76"/>
      <c r="HN28" s="77"/>
      <c r="HO28" s="78"/>
      <c r="HP28" s="76"/>
      <c r="HQ28" s="77"/>
      <c r="HR28" s="78"/>
      <c r="HS28" s="76"/>
      <c r="HT28" s="77"/>
      <c r="HU28" s="78"/>
      <c r="HV28" s="76"/>
      <c r="HW28" s="77"/>
      <c r="HX28" s="78"/>
      <c r="HY28" s="76"/>
      <c r="HZ28" s="77"/>
      <c r="IA28" s="78"/>
      <c r="IB28" s="76"/>
      <c r="IC28" s="77"/>
      <c r="ID28" s="78"/>
      <c r="IE28" s="76"/>
      <c r="IF28" s="77"/>
      <c r="IG28" s="78"/>
      <c r="IH28" s="76"/>
      <c r="II28" s="77"/>
      <c r="IJ28" s="78"/>
      <c r="IK28" s="76"/>
      <c r="IL28" s="77"/>
      <c r="IM28" s="79"/>
      <c r="IN28" s="76"/>
      <c r="IO28" s="77"/>
      <c r="IP28" s="78"/>
      <c r="IQ28" s="76"/>
      <c r="IR28" s="77"/>
      <c r="IS28" s="78"/>
      <c r="IT28" s="76"/>
      <c r="IU28" s="77"/>
      <c r="IV28" s="78"/>
      <c r="IW28" s="76"/>
      <c r="IX28" s="77"/>
      <c r="IY28" s="78"/>
      <c r="IZ28" s="76"/>
      <c r="JA28" s="77"/>
      <c r="JB28" s="78"/>
      <c r="JC28" s="76"/>
      <c r="JD28" s="77"/>
      <c r="JE28" s="78"/>
      <c r="JF28" s="76"/>
      <c r="JG28" s="77"/>
      <c r="JH28" s="78"/>
      <c r="JI28" s="76"/>
      <c r="JJ28" s="77"/>
      <c r="JK28" s="78"/>
      <c r="JL28" s="76"/>
      <c r="JM28" s="77"/>
      <c r="JN28" s="78"/>
      <c r="JO28" s="76"/>
      <c r="JP28" s="77"/>
      <c r="JQ28" s="78"/>
    </row>
    <row r="29" spans="1:277" ht="15" hidden="1" customHeight="1" x14ac:dyDescent="0.2">
      <c r="A29" s="80"/>
      <c r="B29" s="81"/>
      <c r="C29" s="82"/>
      <c r="D29" s="83"/>
      <c r="E29" s="76"/>
      <c r="F29" s="77"/>
      <c r="G29" s="78"/>
      <c r="H29" s="76"/>
      <c r="I29" s="77"/>
      <c r="J29" s="78"/>
      <c r="K29" s="76"/>
      <c r="L29" s="77"/>
      <c r="M29" s="78"/>
      <c r="N29" s="76"/>
      <c r="O29" s="77"/>
      <c r="P29" s="78"/>
      <c r="Q29" s="76"/>
      <c r="R29" s="77"/>
      <c r="S29" s="78"/>
      <c r="T29" s="76"/>
      <c r="U29" s="77"/>
      <c r="V29" s="78"/>
      <c r="W29" s="76"/>
      <c r="X29" s="77"/>
      <c r="Y29" s="78"/>
      <c r="Z29" s="76"/>
      <c r="AA29" s="77"/>
      <c r="AB29" s="78"/>
      <c r="AC29" s="76"/>
      <c r="AD29" s="77"/>
      <c r="AE29" s="78"/>
      <c r="AF29" s="76"/>
      <c r="AG29" s="77"/>
      <c r="AH29" s="78"/>
      <c r="AI29" s="76"/>
      <c r="AJ29" s="77"/>
      <c r="AK29" s="78"/>
      <c r="AL29" s="76"/>
      <c r="AM29" s="77"/>
      <c r="AN29" s="78"/>
      <c r="AO29" s="76"/>
      <c r="AP29" s="77"/>
      <c r="AQ29" s="79"/>
      <c r="AR29" s="76"/>
      <c r="AS29" s="77"/>
      <c r="AT29" s="78"/>
      <c r="AU29" s="76"/>
      <c r="AV29" s="77"/>
      <c r="AW29" s="78"/>
      <c r="AX29" s="76"/>
      <c r="AY29" s="77"/>
      <c r="AZ29" s="78"/>
      <c r="BA29" s="76"/>
      <c r="BB29" s="77"/>
      <c r="BC29" s="78"/>
      <c r="BD29" s="76"/>
      <c r="BE29" s="77"/>
      <c r="BF29" s="78"/>
      <c r="BG29" s="76"/>
      <c r="BH29" s="77"/>
      <c r="BI29" s="78"/>
      <c r="BJ29" s="76"/>
      <c r="BK29" s="77"/>
      <c r="BL29" s="78"/>
      <c r="BM29" s="76"/>
      <c r="BN29" s="77"/>
      <c r="BO29" s="78"/>
      <c r="BP29" s="76"/>
      <c r="BQ29" s="77"/>
      <c r="BR29" s="78"/>
      <c r="BS29" s="76"/>
      <c r="BT29" s="77"/>
      <c r="BU29" s="78"/>
      <c r="BV29" s="76"/>
      <c r="BW29" s="77"/>
      <c r="BX29" s="79"/>
      <c r="BY29" s="76"/>
      <c r="BZ29" s="77"/>
      <c r="CA29" s="78"/>
      <c r="CB29" s="76"/>
      <c r="CC29" s="77"/>
      <c r="CD29" s="78"/>
      <c r="CE29" s="76"/>
      <c r="CF29" s="77"/>
      <c r="CG29" s="78"/>
      <c r="CH29" s="76"/>
      <c r="CI29" s="77"/>
      <c r="CJ29" s="78"/>
      <c r="CK29" s="76"/>
      <c r="CL29" s="77"/>
      <c r="CM29" s="78"/>
      <c r="CN29" s="76"/>
      <c r="CO29" s="77"/>
      <c r="CP29" s="78"/>
      <c r="CQ29" s="76"/>
      <c r="CR29" s="77"/>
      <c r="CS29" s="79"/>
      <c r="CT29" s="76"/>
      <c r="CU29" s="77"/>
      <c r="CV29" s="78"/>
      <c r="CW29" s="76"/>
      <c r="CX29" s="77"/>
      <c r="CY29" s="78"/>
      <c r="CZ29" s="76"/>
      <c r="DA29" s="77"/>
      <c r="DB29" s="78"/>
      <c r="DC29" s="76"/>
      <c r="DD29" s="77"/>
      <c r="DE29" s="78"/>
      <c r="DF29" s="76"/>
      <c r="DG29" s="77"/>
      <c r="DH29" s="78"/>
      <c r="DI29" s="76"/>
      <c r="DJ29" s="77"/>
      <c r="DK29" s="78"/>
      <c r="DL29" s="76"/>
      <c r="DM29" s="77"/>
      <c r="DN29" s="78"/>
      <c r="DO29" s="76"/>
      <c r="DP29" s="77"/>
      <c r="DQ29" s="79"/>
      <c r="DR29" s="76"/>
      <c r="DS29" s="77"/>
      <c r="DT29" s="78"/>
      <c r="DU29" s="76"/>
      <c r="DV29" s="77"/>
      <c r="DW29" s="78"/>
      <c r="DX29" s="76"/>
      <c r="DY29" s="77"/>
      <c r="DZ29" s="78"/>
      <c r="EA29" s="76"/>
      <c r="EB29" s="77"/>
      <c r="EC29" s="78"/>
      <c r="ED29" s="76"/>
      <c r="EE29" s="77"/>
      <c r="EF29" s="78"/>
      <c r="EG29" s="76"/>
      <c r="EH29" s="77"/>
      <c r="EI29" s="78"/>
      <c r="EJ29" s="76"/>
      <c r="EK29" s="77"/>
      <c r="EL29" s="78"/>
      <c r="EM29" s="76"/>
      <c r="EN29" s="77"/>
      <c r="EO29" s="78"/>
      <c r="EP29" s="76"/>
      <c r="EQ29" s="77"/>
      <c r="ER29" s="78"/>
      <c r="ES29" s="76"/>
      <c r="ET29" s="77"/>
      <c r="EU29" s="78"/>
      <c r="EV29" s="76"/>
      <c r="EW29" s="77"/>
      <c r="EX29" s="78"/>
      <c r="EY29" s="76"/>
      <c r="EZ29" s="77"/>
      <c r="FA29" s="78"/>
      <c r="FB29" s="76"/>
      <c r="FC29" s="77"/>
      <c r="FD29" s="79"/>
      <c r="FE29" s="76"/>
      <c r="FF29" s="77"/>
      <c r="FG29" s="78"/>
      <c r="FH29" s="76"/>
      <c r="FI29" s="77"/>
      <c r="FJ29" s="78"/>
      <c r="FK29" s="76"/>
      <c r="FL29" s="77"/>
      <c r="FM29" s="78"/>
      <c r="FN29" s="76"/>
      <c r="FO29" s="77"/>
      <c r="FP29" s="78"/>
      <c r="FQ29" s="76"/>
      <c r="FR29" s="77"/>
      <c r="FS29" s="78"/>
      <c r="FT29" s="76"/>
      <c r="FU29" s="77"/>
      <c r="FV29" s="78"/>
      <c r="FW29" s="76"/>
      <c r="FX29" s="77"/>
      <c r="FY29" s="78"/>
      <c r="FZ29" s="76"/>
      <c r="GA29" s="77"/>
      <c r="GB29" s="78"/>
      <c r="GC29" s="76"/>
      <c r="GD29" s="77"/>
      <c r="GE29" s="78"/>
      <c r="GF29" s="76"/>
      <c r="GG29" s="77"/>
      <c r="GH29" s="78"/>
      <c r="GI29" s="76"/>
      <c r="GJ29" s="77"/>
      <c r="GK29" s="78"/>
      <c r="GL29" s="76"/>
      <c r="GM29" s="77"/>
      <c r="GN29" s="78"/>
      <c r="GO29" s="76"/>
      <c r="GP29" s="77"/>
      <c r="GQ29" s="78"/>
      <c r="GR29" s="76"/>
      <c r="GS29" s="77"/>
      <c r="GT29" s="78"/>
      <c r="GU29" s="76"/>
      <c r="GV29" s="77"/>
      <c r="GW29" s="79"/>
      <c r="GX29" s="76"/>
      <c r="GY29" s="77"/>
      <c r="GZ29" s="78"/>
      <c r="HA29" s="76"/>
      <c r="HB29" s="77"/>
      <c r="HC29" s="78"/>
      <c r="HD29" s="76"/>
      <c r="HE29" s="77"/>
      <c r="HF29" s="78"/>
      <c r="HG29" s="76"/>
      <c r="HH29" s="77"/>
      <c r="HI29" s="78"/>
      <c r="HJ29" s="76"/>
      <c r="HK29" s="77"/>
      <c r="HL29" s="78"/>
      <c r="HM29" s="76"/>
      <c r="HN29" s="77"/>
      <c r="HO29" s="78"/>
      <c r="HP29" s="76"/>
      <c r="HQ29" s="77"/>
      <c r="HR29" s="78"/>
      <c r="HS29" s="76"/>
      <c r="HT29" s="77"/>
      <c r="HU29" s="78"/>
      <c r="HV29" s="76"/>
      <c r="HW29" s="77"/>
      <c r="HX29" s="78"/>
      <c r="HY29" s="76"/>
      <c r="HZ29" s="77"/>
      <c r="IA29" s="78"/>
      <c r="IB29" s="76"/>
      <c r="IC29" s="77"/>
      <c r="ID29" s="78"/>
      <c r="IE29" s="76"/>
      <c r="IF29" s="77"/>
      <c r="IG29" s="78"/>
      <c r="IH29" s="76"/>
      <c r="II29" s="77"/>
      <c r="IJ29" s="78"/>
      <c r="IK29" s="76"/>
      <c r="IL29" s="77"/>
      <c r="IM29" s="79"/>
      <c r="IN29" s="76"/>
      <c r="IO29" s="77"/>
      <c r="IP29" s="78"/>
      <c r="IQ29" s="76"/>
      <c r="IR29" s="77"/>
      <c r="IS29" s="78"/>
      <c r="IT29" s="76"/>
      <c r="IU29" s="77"/>
      <c r="IV29" s="78"/>
      <c r="IW29" s="76"/>
      <c r="IX29" s="77"/>
      <c r="IY29" s="78"/>
      <c r="IZ29" s="76"/>
      <c r="JA29" s="77"/>
      <c r="JB29" s="78"/>
      <c r="JC29" s="76"/>
      <c r="JD29" s="77"/>
      <c r="JE29" s="78"/>
      <c r="JF29" s="76"/>
      <c r="JG29" s="77"/>
      <c r="JH29" s="78"/>
      <c r="JI29" s="76"/>
      <c r="JJ29" s="77"/>
      <c r="JK29" s="78"/>
      <c r="JL29" s="76"/>
      <c r="JM29" s="77"/>
      <c r="JN29" s="78"/>
      <c r="JO29" s="76"/>
      <c r="JP29" s="77"/>
      <c r="JQ29" s="78"/>
    </row>
    <row r="30" spans="1:277" ht="15" customHeight="1" x14ac:dyDescent="0.2">
      <c r="A30" s="80" t="s">
        <v>20</v>
      </c>
      <c r="B30" s="81"/>
      <c r="C30" s="82"/>
      <c r="D30" s="83"/>
      <c r="E30" s="76"/>
      <c r="F30" s="77"/>
      <c r="G30" s="78"/>
      <c r="H30" s="76"/>
      <c r="I30" s="77"/>
      <c r="J30" s="78"/>
      <c r="K30" s="76"/>
      <c r="L30" s="77"/>
      <c r="M30" s="78"/>
      <c r="N30" s="76"/>
      <c r="O30" s="77"/>
      <c r="P30" s="78"/>
      <c r="Q30" s="76"/>
      <c r="R30" s="77"/>
      <c r="S30" s="78"/>
      <c r="T30" s="76"/>
      <c r="U30" s="77"/>
      <c r="V30" s="78"/>
      <c r="W30" s="76"/>
      <c r="X30" s="77"/>
      <c r="Y30" s="78"/>
      <c r="Z30" s="76"/>
      <c r="AA30" s="77"/>
      <c r="AB30" s="78"/>
      <c r="AC30" s="76"/>
      <c r="AD30" s="77"/>
      <c r="AE30" s="78"/>
      <c r="AF30" s="76"/>
      <c r="AG30" s="77"/>
      <c r="AH30" s="78"/>
      <c r="AI30" s="76">
        <v>21</v>
      </c>
      <c r="AJ30" s="77">
        <v>6</v>
      </c>
      <c r="AK30" s="78">
        <v>0.3</v>
      </c>
      <c r="AL30" s="76">
        <v>62</v>
      </c>
      <c r="AM30" s="77">
        <v>11</v>
      </c>
      <c r="AN30" s="78">
        <v>1</v>
      </c>
      <c r="AO30" s="76"/>
      <c r="AP30" s="77"/>
      <c r="AQ30" s="79"/>
      <c r="AR30" s="76"/>
      <c r="AS30" s="77"/>
      <c r="AT30" s="78"/>
      <c r="AU30" s="76"/>
      <c r="AV30" s="77"/>
      <c r="AW30" s="78"/>
      <c r="AX30" s="76">
        <v>23</v>
      </c>
      <c r="AY30" s="77">
        <v>2</v>
      </c>
      <c r="AZ30" s="78">
        <v>0.45</v>
      </c>
      <c r="BA30" s="76"/>
      <c r="BB30" s="77"/>
      <c r="BC30" s="78"/>
      <c r="BD30" s="76">
        <v>32</v>
      </c>
      <c r="BE30" s="77">
        <v>2</v>
      </c>
      <c r="BF30" s="78">
        <v>0.45</v>
      </c>
      <c r="BG30" s="76"/>
      <c r="BH30" s="77"/>
      <c r="BI30" s="78"/>
      <c r="BJ30" s="76"/>
      <c r="BK30" s="77"/>
      <c r="BL30" s="78"/>
      <c r="BM30" s="76"/>
      <c r="BN30" s="77"/>
      <c r="BO30" s="78"/>
      <c r="BP30" s="76"/>
      <c r="BQ30" s="77"/>
      <c r="BR30" s="78"/>
      <c r="BS30" s="76">
        <v>35</v>
      </c>
      <c r="BT30" s="77">
        <v>3</v>
      </c>
      <c r="BU30" s="78">
        <v>0.45</v>
      </c>
      <c r="BV30" s="76">
        <v>52</v>
      </c>
      <c r="BW30" s="77">
        <v>4</v>
      </c>
      <c r="BX30" s="79">
        <v>0.45</v>
      </c>
      <c r="BY30" s="76"/>
      <c r="BZ30" s="77"/>
      <c r="CA30" s="78"/>
      <c r="CB30" s="76"/>
      <c r="CC30" s="77"/>
      <c r="CD30" s="78"/>
      <c r="CE30" s="76"/>
      <c r="CF30" s="77"/>
      <c r="CG30" s="78"/>
      <c r="CH30" s="76"/>
      <c r="CI30" s="77"/>
      <c r="CJ30" s="78"/>
      <c r="CK30" s="76"/>
      <c r="CL30" s="77"/>
      <c r="CM30" s="78"/>
      <c r="CN30" s="76"/>
      <c r="CO30" s="77"/>
      <c r="CP30" s="78"/>
      <c r="CQ30" s="76"/>
      <c r="CR30" s="77"/>
      <c r="CS30" s="79"/>
      <c r="CT30" s="76">
        <v>22</v>
      </c>
      <c r="CU30" s="77">
        <v>3</v>
      </c>
      <c r="CV30" s="78">
        <v>0.45</v>
      </c>
      <c r="CW30" s="76">
        <v>44</v>
      </c>
      <c r="CX30" s="77">
        <v>8</v>
      </c>
      <c r="CY30" s="78">
        <v>0.45</v>
      </c>
      <c r="CZ30" s="76"/>
      <c r="DA30" s="77"/>
      <c r="DB30" s="78"/>
      <c r="DC30" s="76"/>
      <c r="DD30" s="77"/>
      <c r="DE30" s="78"/>
      <c r="DF30" s="76"/>
      <c r="DG30" s="77"/>
      <c r="DH30" s="78"/>
      <c r="DI30" s="76">
        <v>40</v>
      </c>
      <c r="DJ30" s="77">
        <v>6</v>
      </c>
      <c r="DK30" s="78">
        <v>0.45</v>
      </c>
      <c r="DL30" s="76">
        <v>44</v>
      </c>
      <c r="DM30" s="77">
        <v>1</v>
      </c>
      <c r="DN30" s="78">
        <v>0.45</v>
      </c>
      <c r="DO30" s="76"/>
      <c r="DP30" s="77"/>
      <c r="DQ30" s="79"/>
      <c r="DR30" s="76">
        <v>29</v>
      </c>
      <c r="DS30" s="77">
        <v>5</v>
      </c>
      <c r="DT30" s="78">
        <v>0.45</v>
      </c>
      <c r="DU30" s="76"/>
      <c r="DV30" s="77"/>
      <c r="DW30" s="78"/>
      <c r="DX30" s="76"/>
      <c r="DY30" s="77"/>
      <c r="DZ30" s="78"/>
      <c r="EA30" s="76">
        <v>12</v>
      </c>
      <c r="EB30" s="77">
        <v>1</v>
      </c>
      <c r="EC30" s="78">
        <v>0.25</v>
      </c>
      <c r="ED30" s="76"/>
      <c r="EE30" s="77"/>
      <c r="EF30" s="78"/>
      <c r="EG30" s="76"/>
      <c r="EH30" s="77"/>
      <c r="EI30" s="78"/>
      <c r="EJ30" s="76"/>
      <c r="EK30" s="77"/>
      <c r="EL30" s="78"/>
      <c r="EM30" s="76"/>
      <c r="EN30" s="77"/>
      <c r="EO30" s="78"/>
      <c r="EP30" s="76"/>
      <c r="EQ30" s="77"/>
      <c r="ER30" s="78"/>
      <c r="ES30" s="76"/>
      <c r="ET30" s="77"/>
      <c r="EU30" s="78"/>
      <c r="EV30" s="76"/>
      <c r="EW30" s="77"/>
      <c r="EX30" s="78"/>
      <c r="EY30" s="76"/>
      <c r="EZ30" s="77"/>
      <c r="FA30" s="78"/>
      <c r="FB30" s="76"/>
      <c r="FC30" s="77"/>
      <c r="FD30" s="79"/>
      <c r="FE30" s="76"/>
      <c r="FF30" s="77"/>
      <c r="FG30" s="78"/>
      <c r="FH30" s="76"/>
      <c r="FI30" s="77"/>
      <c r="FJ30" s="78"/>
      <c r="FK30" s="76"/>
      <c r="FL30" s="77"/>
      <c r="FM30" s="78"/>
      <c r="FN30" s="76"/>
      <c r="FO30" s="77"/>
      <c r="FP30" s="78"/>
      <c r="FQ30" s="76"/>
      <c r="FR30" s="77"/>
      <c r="FS30" s="78"/>
      <c r="FT30" s="76"/>
      <c r="FU30" s="77"/>
      <c r="FV30" s="78"/>
      <c r="FW30" s="76"/>
      <c r="FX30" s="77"/>
      <c r="FY30" s="78"/>
      <c r="FZ30" s="76"/>
      <c r="GA30" s="77"/>
      <c r="GB30" s="78"/>
      <c r="GC30" s="76"/>
      <c r="GD30" s="77"/>
      <c r="GE30" s="78"/>
      <c r="GF30" s="76"/>
      <c r="GG30" s="77"/>
      <c r="GH30" s="78"/>
      <c r="GI30" s="76"/>
      <c r="GJ30" s="77"/>
      <c r="GK30" s="78"/>
      <c r="GL30" s="76"/>
      <c r="GM30" s="77"/>
      <c r="GN30" s="78"/>
      <c r="GO30" s="76"/>
      <c r="GP30" s="77"/>
      <c r="GQ30" s="78"/>
      <c r="GR30" s="76"/>
      <c r="GS30" s="77"/>
      <c r="GT30" s="78"/>
      <c r="GU30" s="76"/>
      <c r="GV30" s="77"/>
      <c r="GW30" s="79"/>
      <c r="GX30" s="76"/>
      <c r="GY30" s="77"/>
      <c r="GZ30" s="78"/>
      <c r="HA30" s="76"/>
      <c r="HB30" s="77"/>
      <c r="HC30" s="78"/>
      <c r="HD30" s="76"/>
      <c r="HE30" s="77"/>
      <c r="HF30" s="78"/>
      <c r="HG30" s="76"/>
      <c r="HH30" s="77"/>
      <c r="HI30" s="78"/>
      <c r="HJ30" s="76"/>
      <c r="HK30" s="77"/>
      <c r="HL30" s="78"/>
      <c r="HM30" s="76"/>
      <c r="HN30" s="77"/>
      <c r="HO30" s="78"/>
      <c r="HP30" s="76"/>
      <c r="HQ30" s="77"/>
      <c r="HR30" s="78"/>
      <c r="HS30" s="76"/>
      <c r="HT30" s="77"/>
      <c r="HU30" s="78"/>
      <c r="HV30" s="76"/>
      <c r="HW30" s="77"/>
      <c r="HX30" s="78"/>
      <c r="HY30" s="76"/>
      <c r="HZ30" s="77"/>
      <c r="IA30" s="78"/>
      <c r="IB30" s="76"/>
      <c r="IC30" s="77"/>
      <c r="ID30" s="78"/>
      <c r="IE30" s="76"/>
      <c r="IF30" s="77"/>
      <c r="IG30" s="78"/>
      <c r="IH30" s="76"/>
      <c r="II30" s="77"/>
      <c r="IJ30" s="78"/>
      <c r="IK30" s="76"/>
      <c r="IL30" s="77"/>
      <c r="IM30" s="79"/>
      <c r="IN30" s="76"/>
      <c r="IO30" s="77"/>
      <c r="IP30" s="78"/>
      <c r="IQ30" s="76"/>
      <c r="IR30" s="77"/>
      <c r="IS30" s="78"/>
      <c r="IT30" s="76"/>
      <c r="IU30" s="77"/>
      <c r="IV30" s="78"/>
      <c r="IW30" s="76"/>
      <c r="IX30" s="77"/>
      <c r="IY30" s="78"/>
      <c r="IZ30" s="76"/>
      <c r="JA30" s="77"/>
      <c r="JB30" s="78"/>
      <c r="JC30" s="76"/>
      <c r="JD30" s="77"/>
      <c r="JE30" s="78"/>
      <c r="JF30" s="76"/>
      <c r="JG30" s="77"/>
      <c r="JH30" s="78"/>
      <c r="JI30" s="76"/>
      <c r="JJ30" s="77"/>
      <c r="JK30" s="78"/>
      <c r="JL30" s="76"/>
      <c r="JM30" s="77"/>
      <c r="JN30" s="78"/>
      <c r="JO30" s="76"/>
      <c r="JP30" s="77"/>
      <c r="JQ30" s="78"/>
    </row>
    <row r="31" spans="1:277" ht="15" customHeight="1" x14ac:dyDescent="0.2">
      <c r="A31" s="80" t="s">
        <v>21</v>
      </c>
      <c r="B31" s="81"/>
      <c r="C31" s="82"/>
      <c r="D31" s="83"/>
      <c r="E31" s="76">
        <v>24</v>
      </c>
      <c r="F31" s="77">
        <v>8</v>
      </c>
      <c r="G31" s="78">
        <v>0.15</v>
      </c>
      <c r="H31" s="76">
        <v>48</v>
      </c>
      <c r="I31" s="77">
        <v>8</v>
      </c>
      <c r="J31" s="78">
        <v>0.45</v>
      </c>
      <c r="K31" s="76">
        <v>41</v>
      </c>
      <c r="L31" s="77">
        <v>6</v>
      </c>
      <c r="M31" s="78">
        <v>0.45</v>
      </c>
      <c r="N31" s="76">
        <v>19</v>
      </c>
      <c r="O31" s="77">
        <v>4</v>
      </c>
      <c r="P31" s="78">
        <v>0.45</v>
      </c>
      <c r="Q31" s="76">
        <v>43</v>
      </c>
      <c r="R31" s="77">
        <v>8</v>
      </c>
      <c r="S31" s="78">
        <v>0.45</v>
      </c>
      <c r="T31" s="76"/>
      <c r="U31" s="77"/>
      <c r="V31" s="78"/>
      <c r="W31" s="76"/>
      <c r="X31" s="77"/>
      <c r="Y31" s="78"/>
      <c r="Z31" s="76">
        <v>3</v>
      </c>
      <c r="AA31" s="77"/>
      <c r="AB31" s="78">
        <v>0.1</v>
      </c>
      <c r="AC31" s="76">
        <v>28</v>
      </c>
      <c r="AD31" s="77">
        <v>2</v>
      </c>
      <c r="AE31" s="78">
        <v>0.45</v>
      </c>
      <c r="AF31" s="76"/>
      <c r="AG31" s="77"/>
      <c r="AH31" s="78"/>
      <c r="AI31" s="76">
        <v>41</v>
      </c>
      <c r="AJ31" s="77">
        <v>10</v>
      </c>
      <c r="AK31" s="78">
        <v>0.45</v>
      </c>
      <c r="AL31" s="76">
        <v>47</v>
      </c>
      <c r="AM31" s="77">
        <v>10</v>
      </c>
      <c r="AN31" s="78">
        <v>0.45</v>
      </c>
      <c r="AO31" s="76"/>
      <c r="AP31" s="77"/>
      <c r="AQ31" s="79"/>
      <c r="AR31" s="76"/>
      <c r="AS31" s="77"/>
      <c r="AT31" s="78"/>
      <c r="AU31" s="76">
        <v>59</v>
      </c>
      <c r="AV31" s="77">
        <v>14</v>
      </c>
      <c r="AW31" s="78">
        <v>0.45</v>
      </c>
      <c r="AX31" s="76">
        <v>39</v>
      </c>
      <c r="AY31" s="77">
        <v>10</v>
      </c>
      <c r="AZ31" s="78">
        <v>0.45</v>
      </c>
      <c r="BA31" s="76">
        <v>59</v>
      </c>
      <c r="BB31" s="77">
        <v>5</v>
      </c>
      <c r="BC31" s="78">
        <v>0.45</v>
      </c>
      <c r="BD31" s="76">
        <v>61</v>
      </c>
      <c r="BE31" s="77">
        <v>12</v>
      </c>
      <c r="BF31" s="78">
        <v>0.45</v>
      </c>
      <c r="BG31" s="76">
        <v>45</v>
      </c>
      <c r="BH31" s="77">
        <v>4</v>
      </c>
      <c r="BI31" s="78">
        <v>0.45</v>
      </c>
      <c r="BJ31" s="76"/>
      <c r="BK31" s="77"/>
      <c r="BL31" s="78"/>
      <c r="BM31" s="76"/>
      <c r="BN31" s="77"/>
      <c r="BO31" s="78"/>
      <c r="BP31" s="76">
        <v>33</v>
      </c>
      <c r="BQ31" s="77">
        <v>7</v>
      </c>
      <c r="BR31" s="78">
        <v>0.45</v>
      </c>
      <c r="BS31" s="76">
        <v>41</v>
      </c>
      <c r="BT31" s="77">
        <v>7</v>
      </c>
      <c r="BU31" s="78">
        <v>0.45</v>
      </c>
      <c r="BV31" s="76">
        <v>62</v>
      </c>
      <c r="BW31" s="77">
        <v>4</v>
      </c>
      <c r="BX31" s="79">
        <v>0.45</v>
      </c>
      <c r="BY31" s="76">
        <v>43</v>
      </c>
      <c r="BZ31" s="77">
        <v>8</v>
      </c>
      <c r="CA31" s="78">
        <v>0.45</v>
      </c>
      <c r="CB31" s="76">
        <v>60</v>
      </c>
      <c r="CC31" s="77">
        <v>5</v>
      </c>
      <c r="CD31" s="78">
        <v>0.45</v>
      </c>
      <c r="CE31" s="76"/>
      <c r="CF31" s="77"/>
      <c r="CG31" s="78"/>
      <c r="CH31" s="76"/>
      <c r="CI31" s="77"/>
      <c r="CJ31" s="78"/>
      <c r="CK31" s="76"/>
      <c r="CL31" s="77"/>
      <c r="CM31" s="78"/>
      <c r="CN31" s="76">
        <v>41</v>
      </c>
      <c r="CO31" s="77">
        <v>3</v>
      </c>
      <c r="CP31" s="78">
        <v>0.45</v>
      </c>
      <c r="CQ31" s="76">
        <v>26</v>
      </c>
      <c r="CR31" s="77">
        <v>5</v>
      </c>
      <c r="CS31" s="79">
        <v>0.45</v>
      </c>
      <c r="CT31" s="76">
        <v>38</v>
      </c>
      <c r="CU31" s="77">
        <v>4</v>
      </c>
      <c r="CV31" s="78">
        <v>0.45</v>
      </c>
      <c r="CW31" s="76">
        <v>38</v>
      </c>
      <c r="CX31" s="77">
        <v>2</v>
      </c>
      <c r="CY31" s="78">
        <v>0.45</v>
      </c>
      <c r="CZ31" s="76"/>
      <c r="DA31" s="77"/>
      <c r="DB31" s="78"/>
      <c r="DC31" s="76"/>
      <c r="DD31" s="77"/>
      <c r="DE31" s="78"/>
      <c r="DF31" s="76"/>
      <c r="DG31" s="77"/>
      <c r="DH31" s="78"/>
      <c r="DI31" s="76">
        <v>57</v>
      </c>
      <c r="DJ31" s="77">
        <v>10</v>
      </c>
      <c r="DK31" s="78">
        <v>0.45</v>
      </c>
      <c r="DL31" s="76">
        <v>35</v>
      </c>
      <c r="DM31" s="77">
        <v>3</v>
      </c>
      <c r="DN31" s="78">
        <v>0.45</v>
      </c>
      <c r="DO31" s="76">
        <v>46</v>
      </c>
      <c r="DP31" s="77">
        <v>10</v>
      </c>
      <c r="DQ31" s="79">
        <v>0.45</v>
      </c>
      <c r="DR31" s="76">
        <v>15</v>
      </c>
      <c r="DS31" s="77">
        <v>6</v>
      </c>
      <c r="DT31" s="78">
        <v>0.45</v>
      </c>
      <c r="DU31" s="76"/>
      <c r="DV31" s="77"/>
      <c r="DW31" s="78"/>
      <c r="DX31" s="76"/>
      <c r="DY31" s="77"/>
      <c r="DZ31" s="78"/>
      <c r="EA31" s="76"/>
      <c r="EB31" s="77"/>
      <c r="EC31" s="78"/>
      <c r="ED31" s="76"/>
      <c r="EE31" s="77"/>
      <c r="EF31" s="78"/>
      <c r="EG31" s="76">
        <v>12</v>
      </c>
      <c r="EH31" s="77"/>
      <c r="EI31" s="78">
        <v>1</v>
      </c>
      <c r="EJ31" s="76"/>
      <c r="EK31" s="77"/>
      <c r="EL31" s="78"/>
      <c r="EM31" s="76"/>
      <c r="EN31" s="77"/>
      <c r="EO31" s="78"/>
      <c r="EP31" s="76"/>
      <c r="EQ31" s="77"/>
      <c r="ER31" s="78"/>
      <c r="ES31" s="76"/>
      <c r="ET31" s="77"/>
      <c r="EU31" s="78"/>
      <c r="EV31" s="76"/>
      <c r="EW31" s="77"/>
      <c r="EX31" s="78"/>
      <c r="EY31" s="76"/>
      <c r="EZ31" s="77"/>
      <c r="FA31" s="78"/>
      <c r="FB31" s="76"/>
      <c r="FC31" s="77"/>
      <c r="FD31" s="79"/>
      <c r="FE31" s="76"/>
      <c r="FF31" s="77"/>
      <c r="FG31" s="78"/>
      <c r="FH31" s="76"/>
      <c r="FI31" s="77"/>
      <c r="FJ31" s="78"/>
      <c r="FK31" s="76"/>
      <c r="FL31" s="77"/>
      <c r="FM31" s="78"/>
      <c r="FN31" s="76"/>
      <c r="FO31" s="77"/>
      <c r="FP31" s="78"/>
      <c r="FQ31" s="76"/>
      <c r="FR31" s="77"/>
      <c r="FS31" s="78"/>
      <c r="FT31" s="76"/>
      <c r="FU31" s="77"/>
      <c r="FV31" s="78"/>
      <c r="FW31" s="76"/>
      <c r="FX31" s="77"/>
      <c r="FY31" s="78"/>
      <c r="FZ31" s="76"/>
      <c r="GA31" s="77"/>
      <c r="GB31" s="78"/>
      <c r="GC31" s="76"/>
      <c r="GD31" s="77"/>
      <c r="GE31" s="78"/>
      <c r="GF31" s="76"/>
      <c r="GG31" s="77"/>
      <c r="GH31" s="78"/>
      <c r="GI31" s="76"/>
      <c r="GJ31" s="77"/>
      <c r="GK31" s="78"/>
      <c r="GL31" s="76"/>
      <c r="GM31" s="77"/>
      <c r="GN31" s="78"/>
      <c r="GO31" s="76"/>
      <c r="GP31" s="77"/>
      <c r="GQ31" s="78"/>
      <c r="GR31" s="76"/>
      <c r="GS31" s="77"/>
      <c r="GT31" s="78"/>
      <c r="GU31" s="76"/>
      <c r="GV31" s="77"/>
      <c r="GW31" s="79"/>
      <c r="GX31" s="76"/>
      <c r="GY31" s="77"/>
      <c r="GZ31" s="78"/>
      <c r="HA31" s="76"/>
      <c r="HB31" s="77"/>
      <c r="HC31" s="78"/>
      <c r="HD31" s="76"/>
      <c r="HE31" s="77"/>
      <c r="HF31" s="78"/>
      <c r="HG31" s="76"/>
      <c r="HH31" s="77"/>
      <c r="HI31" s="78"/>
      <c r="HJ31" s="76"/>
      <c r="HK31" s="77"/>
      <c r="HL31" s="78"/>
      <c r="HM31" s="76"/>
      <c r="HN31" s="77"/>
      <c r="HO31" s="78"/>
      <c r="HP31" s="76"/>
      <c r="HQ31" s="77"/>
      <c r="HR31" s="78"/>
      <c r="HS31" s="76"/>
      <c r="HT31" s="77"/>
      <c r="HU31" s="78"/>
      <c r="HV31" s="76"/>
      <c r="HW31" s="77"/>
      <c r="HX31" s="78"/>
      <c r="HY31" s="76"/>
      <c r="HZ31" s="77"/>
      <c r="IA31" s="78"/>
      <c r="IB31" s="76"/>
      <c r="IC31" s="77"/>
      <c r="ID31" s="78"/>
      <c r="IE31" s="76"/>
      <c r="IF31" s="77"/>
      <c r="IG31" s="78"/>
      <c r="IH31" s="76"/>
      <c r="II31" s="77"/>
      <c r="IJ31" s="78"/>
      <c r="IK31" s="76"/>
      <c r="IL31" s="77"/>
      <c r="IM31" s="79"/>
      <c r="IN31" s="76"/>
      <c r="IO31" s="77"/>
      <c r="IP31" s="78"/>
      <c r="IQ31" s="76"/>
      <c r="IR31" s="77"/>
      <c r="IS31" s="78"/>
      <c r="IT31" s="76"/>
      <c r="IU31" s="77"/>
      <c r="IV31" s="78"/>
      <c r="IW31" s="76"/>
      <c r="IX31" s="77"/>
      <c r="IY31" s="78"/>
      <c r="IZ31" s="76"/>
      <c r="JA31" s="77"/>
      <c r="JB31" s="78"/>
      <c r="JC31" s="76"/>
      <c r="JD31" s="77"/>
      <c r="JE31" s="78"/>
      <c r="JF31" s="76"/>
      <c r="JG31" s="77"/>
      <c r="JH31" s="78"/>
      <c r="JI31" s="76"/>
      <c r="JJ31" s="77"/>
      <c r="JK31" s="78"/>
      <c r="JL31" s="76"/>
      <c r="JM31" s="77"/>
      <c r="JN31" s="78"/>
      <c r="JO31" s="76"/>
      <c r="JP31" s="77"/>
      <c r="JQ31" s="78"/>
    </row>
    <row r="32" spans="1:277" ht="15" hidden="1" customHeight="1" x14ac:dyDescent="0.2">
      <c r="A32" s="80"/>
      <c r="B32" s="81"/>
      <c r="C32" s="82"/>
      <c r="D32" s="83"/>
      <c r="E32" s="76"/>
      <c r="F32" s="77"/>
      <c r="G32" s="78"/>
      <c r="H32" s="76"/>
      <c r="I32" s="77"/>
      <c r="J32" s="78"/>
      <c r="K32" s="76"/>
      <c r="L32" s="77"/>
      <c r="M32" s="78"/>
      <c r="N32" s="76"/>
      <c r="O32" s="77"/>
      <c r="P32" s="78"/>
      <c r="Q32" s="76"/>
      <c r="R32" s="77"/>
      <c r="S32" s="78"/>
      <c r="T32" s="76"/>
      <c r="U32" s="77"/>
      <c r="V32" s="78"/>
      <c r="W32" s="76"/>
      <c r="X32" s="77"/>
      <c r="Y32" s="78"/>
      <c r="Z32" s="76"/>
      <c r="AA32" s="77"/>
      <c r="AB32" s="78"/>
      <c r="AC32" s="76"/>
      <c r="AD32" s="77"/>
      <c r="AE32" s="78"/>
      <c r="AF32" s="76"/>
      <c r="AG32" s="77"/>
      <c r="AH32" s="78"/>
      <c r="AI32" s="76"/>
      <c r="AJ32" s="77"/>
      <c r="AK32" s="78"/>
      <c r="AL32" s="76"/>
      <c r="AM32" s="77"/>
      <c r="AN32" s="78"/>
      <c r="AO32" s="76"/>
      <c r="AP32" s="77"/>
      <c r="AQ32" s="79"/>
      <c r="AR32" s="76"/>
      <c r="AS32" s="77"/>
      <c r="AT32" s="78"/>
      <c r="AU32" s="76"/>
      <c r="AV32" s="77"/>
      <c r="AW32" s="78"/>
      <c r="AX32" s="76"/>
      <c r="AY32" s="77"/>
      <c r="AZ32" s="78"/>
      <c r="BA32" s="76"/>
      <c r="BB32" s="77"/>
      <c r="BC32" s="78"/>
      <c r="BD32" s="76"/>
      <c r="BE32" s="77"/>
      <c r="BF32" s="78"/>
      <c r="BG32" s="76"/>
      <c r="BH32" s="77"/>
      <c r="BI32" s="78"/>
      <c r="BJ32" s="76"/>
      <c r="BK32" s="77"/>
      <c r="BL32" s="78"/>
      <c r="BM32" s="76"/>
      <c r="BN32" s="77"/>
      <c r="BO32" s="78"/>
      <c r="BP32" s="76"/>
      <c r="BQ32" s="77"/>
      <c r="BR32" s="78"/>
      <c r="BS32" s="76"/>
      <c r="BT32" s="77"/>
      <c r="BU32" s="78"/>
      <c r="BV32" s="76"/>
      <c r="BW32" s="77"/>
      <c r="BX32" s="79"/>
      <c r="BY32" s="76"/>
      <c r="BZ32" s="77"/>
      <c r="CA32" s="78"/>
      <c r="CB32" s="76"/>
      <c r="CC32" s="77"/>
      <c r="CD32" s="78"/>
      <c r="CE32" s="76"/>
      <c r="CF32" s="77"/>
      <c r="CG32" s="78"/>
      <c r="CH32" s="76"/>
      <c r="CI32" s="77"/>
      <c r="CJ32" s="78"/>
      <c r="CK32" s="76"/>
      <c r="CL32" s="77"/>
      <c r="CM32" s="78"/>
      <c r="CN32" s="76"/>
      <c r="CO32" s="77"/>
      <c r="CP32" s="78"/>
      <c r="CQ32" s="76"/>
      <c r="CR32" s="77"/>
      <c r="CS32" s="79"/>
      <c r="CT32" s="76"/>
      <c r="CU32" s="77"/>
      <c r="CV32" s="78"/>
      <c r="CW32" s="76"/>
      <c r="CX32" s="77"/>
      <c r="CY32" s="78"/>
      <c r="CZ32" s="76"/>
      <c r="DA32" s="77"/>
      <c r="DB32" s="78"/>
      <c r="DC32" s="76"/>
      <c r="DD32" s="77"/>
      <c r="DE32" s="78"/>
      <c r="DF32" s="76"/>
      <c r="DG32" s="77"/>
      <c r="DH32" s="78"/>
      <c r="DI32" s="76"/>
      <c r="DJ32" s="77"/>
      <c r="DK32" s="78"/>
      <c r="DL32" s="76"/>
      <c r="DM32" s="77"/>
      <c r="DN32" s="78"/>
      <c r="DO32" s="76"/>
      <c r="DP32" s="77"/>
      <c r="DQ32" s="79"/>
      <c r="DR32" s="76"/>
      <c r="DS32" s="77"/>
      <c r="DT32" s="78"/>
      <c r="DU32" s="76"/>
      <c r="DV32" s="77"/>
      <c r="DW32" s="78"/>
      <c r="DX32" s="76"/>
      <c r="DY32" s="77"/>
      <c r="DZ32" s="78"/>
      <c r="EA32" s="76"/>
      <c r="EB32" s="77"/>
      <c r="EC32" s="78"/>
      <c r="ED32" s="76"/>
      <c r="EE32" s="77"/>
      <c r="EF32" s="78"/>
      <c r="EG32" s="76"/>
      <c r="EH32" s="77"/>
      <c r="EI32" s="78"/>
      <c r="EJ32" s="76"/>
      <c r="EK32" s="77"/>
      <c r="EL32" s="78"/>
      <c r="EM32" s="76"/>
      <c r="EN32" s="77"/>
      <c r="EO32" s="78"/>
      <c r="EP32" s="76"/>
      <c r="EQ32" s="77"/>
      <c r="ER32" s="78"/>
      <c r="ES32" s="76"/>
      <c r="ET32" s="77"/>
      <c r="EU32" s="78"/>
      <c r="EV32" s="76"/>
      <c r="EW32" s="77"/>
      <c r="EX32" s="78"/>
      <c r="EY32" s="76"/>
      <c r="EZ32" s="77"/>
      <c r="FA32" s="78"/>
      <c r="FB32" s="76"/>
      <c r="FC32" s="77"/>
      <c r="FD32" s="79"/>
      <c r="FE32" s="76"/>
      <c r="FF32" s="77"/>
      <c r="FG32" s="78"/>
      <c r="FH32" s="76"/>
      <c r="FI32" s="77"/>
      <c r="FJ32" s="78"/>
      <c r="FK32" s="76"/>
      <c r="FL32" s="77"/>
      <c r="FM32" s="78"/>
      <c r="FN32" s="76"/>
      <c r="FO32" s="77"/>
      <c r="FP32" s="78"/>
      <c r="FQ32" s="76"/>
      <c r="FR32" s="77"/>
      <c r="FS32" s="78"/>
      <c r="FT32" s="76"/>
      <c r="FU32" s="77"/>
      <c r="FV32" s="78"/>
      <c r="FW32" s="76"/>
      <c r="FX32" s="77"/>
      <c r="FY32" s="78"/>
      <c r="FZ32" s="76"/>
      <c r="GA32" s="77"/>
      <c r="GB32" s="78"/>
      <c r="GC32" s="76"/>
      <c r="GD32" s="77"/>
      <c r="GE32" s="78"/>
      <c r="GF32" s="76"/>
      <c r="GG32" s="77"/>
      <c r="GH32" s="78"/>
      <c r="GI32" s="76"/>
      <c r="GJ32" s="77"/>
      <c r="GK32" s="78"/>
      <c r="GL32" s="76"/>
      <c r="GM32" s="77"/>
      <c r="GN32" s="78"/>
      <c r="GO32" s="76"/>
      <c r="GP32" s="77"/>
      <c r="GQ32" s="78"/>
      <c r="GR32" s="76"/>
      <c r="GS32" s="77"/>
      <c r="GT32" s="78"/>
      <c r="GU32" s="76"/>
      <c r="GV32" s="77"/>
      <c r="GW32" s="79"/>
      <c r="GX32" s="76"/>
      <c r="GY32" s="77"/>
      <c r="GZ32" s="78"/>
      <c r="HA32" s="76"/>
      <c r="HB32" s="77"/>
      <c r="HC32" s="78"/>
      <c r="HD32" s="76"/>
      <c r="HE32" s="77"/>
      <c r="HF32" s="78"/>
      <c r="HG32" s="76"/>
      <c r="HH32" s="77"/>
      <c r="HI32" s="78"/>
      <c r="HJ32" s="76"/>
      <c r="HK32" s="77"/>
      <c r="HL32" s="78"/>
      <c r="HM32" s="76"/>
      <c r="HN32" s="77"/>
      <c r="HO32" s="78"/>
      <c r="HP32" s="76"/>
      <c r="HQ32" s="77"/>
      <c r="HR32" s="78"/>
      <c r="HS32" s="76"/>
      <c r="HT32" s="77"/>
      <c r="HU32" s="78"/>
      <c r="HV32" s="76"/>
      <c r="HW32" s="77"/>
      <c r="HX32" s="78"/>
      <c r="HY32" s="76"/>
      <c r="HZ32" s="77"/>
      <c r="IA32" s="78"/>
      <c r="IB32" s="76"/>
      <c r="IC32" s="77"/>
      <c r="ID32" s="78"/>
      <c r="IE32" s="76"/>
      <c r="IF32" s="77"/>
      <c r="IG32" s="78"/>
      <c r="IH32" s="76"/>
      <c r="II32" s="77"/>
      <c r="IJ32" s="78"/>
      <c r="IK32" s="76"/>
      <c r="IL32" s="77"/>
      <c r="IM32" s="79"/>
      <c r="IN32" s="76"/>
      <c r="IO32" s="77"/>
      <c r="IP32" s="78"/>
      <c r="IQ32" s="76"/>
      <c r="IR32" s="77"/>
      <c r="IS32" s="78"/>
      <c r="IT32" s="76"/>
      <c r="IU32" s="77"/>
      <c r="IV32" s="78"/>
      <c r="IW32" s="76"/>
      <c r="IX32" s="77"/>
      <c r="IY32" s="78"/>
      <c r="IZ32" s="76"/>
      <c r="JA32" s="77"/>
      <c r="JB32" s="78"/>
      <c r="JC32" s="76"/>
      <c r="JD32" s="77"/>
      <c r="JE32" s="78"/>
      <c r="JF32" s="76"/>
      <c r="JG32" s="77"/>
      <c r="JH32" s="78"/>
      <c r="JI32" s="76"/>
      <c r="JJ32" s="77"/>
      <c r="JK32" s="78"/>
      <c r="JL32" s="76"/>
      <c r="JM32" s="77"/>
      <c r="JN32" s="78"/>
      <c r="JO32" s="76"/>
      <c r="JP32" s="77"/>
      <c r="JQ32" s="78"/>
    </row>
    <row r="33" spans="1:277" ht="15" hidden="1" customHeight="1" x14ac:dyDescent="0.2">
      <c r="A33" s="80"/>
      <c r="B33" s="81"/>
      <c r="C33" s="82"/>
      <c r="D33" s="83"/>
      <c r="E33" s="76"/>
      <c r="F33" s="77"/>
      <c r="G33" s="78"/>
      <c r="H33" s="76"/>
      <c r="I33" s="77"/>
      <c r="J33" s="78"/>
      <c r="K33" s="76"/>
      <c r="L33" s="77"/>
      <c r="M33" s="78"/>
      <c r="N33" s="76"/>
      <c r="O33" s="77"/>
      <c r="P33" s="78"/>
      <c r="Q33" s="76"/>
      <c r="R33" s="77"/>
      <c r="S33" s="78"/>
      <c r="T33" s="76"/>
      <c r="U33" s="77"/>
      <c r="V33" s="78"/>
      <c r="W33" s="76"/>
      <c r="X33" s="77"/>
      <c r="Y33" s="78"/>
      <c r="Z33" s="76"/>
      <c r="AA33" s="77"/>
      <c r="AB33" s="78"/>
      <c r="AC33" s="76"/>
      <c r="AD33" s="77"/>
      <c r="AE33" s="78"/>
      <c r="AF33" s="76"/>
      <c r="AG33" s="77"/>
      <c r="AH33" s="78"/>
      <c r="AI33" s="76"/>
      <c r="AJ33" s="77"/>
      <c r="AK33" s="78"/>
      <c r="AL33" s="76"/>
      <c r="AM33" s="77"/>
      <c r="AN33" s="78"/>
      <c r="AO33" s="76"/>
      <c r="AP33" s="77"/>
      <c r="AQ33" s="79"/>
      <c r="AR33" s="76"/>
      <c r="AS33" s="77"/>
      <c r="AT33" s="78"/>
      <c r="AU33" s="76"/>
      <c r="AV33" s="77"/>
      <c r="AW33" s="78"/>
      <c r="AX33" s="76"/>
      <c r="AY33" s="77"/>
      <c r="AZ33" s="78"/>
      <c r="BA33" s="76"/>
      <c r="BB33" s="77"/>
      <c r="BC33" s="78"/>
      <c r="BD33" s="76"/>
      <c r="BE33" s="77"/>
      <c r="BF33" s="78"/>
      <c r="BG33" s="76"/>
      <c r="BH33" s="77"/>
      <c r="BI33" s="78"/>
      <c r="BJ33" s="76"/>
      <c r="BK33" s="77"/>
      <c r="BL33" s="78"/>
      <c r="BM33" s="76"/>
      <c r="BN33" s="77"/>
      <c r="BO33" s="78"/>
      <c r="BP33" s="76"/>
      <c r="BQ33" s="77"/>
      <c r="BR33" s="78"/>
      <c r="BS33" s="76"/>
      <c r="BT33" s="77"/>
      <c r="BU33" s="78"/>
      <c r="BV33" s="76"/>
      <c r="BW33" s="77"/>
      <c r="BX33" s="79"/>
      <c r="BY33" s="76"/>
      <c r="BZ33" s="77"/>
      <c r="CA33" s="78"/>
      <c r="CB33" s="76"/>
      <c r="CC33" s="77"/>
      <c r="CD33" s="78"/>
      <c r="CE33" s="76"/>
      <c r="CF33" s="77"/>
      <c r="CG33" s="78"/>
      <c r="CH33" s="76"/>
      <c r="CI33" s="77"/>
      <c r="CJ33" s="78"/>
      <c r="CK33" s="76"/>
      <c r="CL33" s="77"/>
      <c r="CM33" s="78"/>
      <c r="CN33" s="76"/>
      <c r="CO33" s="77"/>
      <c r="CP33" s="78"/>
      <c r="CQ33" s="76"/>
      <c r="CR33" s="77"/>
      <c r="CS33" s="79"/>
      <c r="CT33" s="76"/>
      <c r="CU33" s="77"/>
      <c r="CV33" s="78"/>
      <c r="CW33" s="76"/>
      <c r="CX33" s="77"/>
      <c r="CY33" s="78"/>
      <c r="CZ33" s="76"/>
      <c r="DA33" s="77"/>
      <c r="DB33" s="78"/>
      <c r="DC33" s="76"/>
      <c r="DD33" s="77"/>
      <c r="DE33" s="78"/>
      <c r="DF33" s="76"/>
      <c r="DG33" s="77"/>
      <c r="DH33" s="78"/>
      <c r="DI33" s="76"/>
      <c r="DJ33" s="77"/>
      <c r="DK33" s="78"/>
      <c r="DL33" s="76"/>
      <c r="DM33" s="77"/>
      <c r="DN33" s="78"/>
      <c r="DO33" s="76"/>
      <c r="DP33" s="77"/>
      <c r="DQ33" s="79"/>
      <c r="DR33" s="76"/>
      <c r="DS33" s="77"/>
      <c r="DT33" s="78"/>
      <c r="DU33" s="76"/>
      <c r="DV33" s="77"/>
      <c r="DW33" s="78"/>
      <c r="DX33" s="76"/>
      <c r="DY33" s="77"/>
      <c r="DZ33" s="78"/>
      <c r="EA33" s="76"/>
      <c r="EB33" s="77"/>
      <c r="EC33" s="78"/>
      <c r="ED33" s="76"/>
      <c r="EE33" s="77"/>
      <c r="EF33" s="78"/>
      <c r="EG33" s="76"/>
      <c r="EH33" s="77"/>
      <c r="EI33" s="78"/>
      <c r="EJ33" s="76"/>
      <c r="EK33" s="77"/>
      <c r="EL33" s="78"/>
      <c r="EM33" s="76"/>
      <c r="EN33" s="77"/>
      <c r="EO33" s="78"/>
      <c r="EP33" s="76"/>
      <c r="EQ33" s="77"/>
      <c r="ER33" s="78"/>
      <c r="ES33" s="76"/>
      <c r="ET33" s="77"/>
      <c r="EU33" s="78"/>
      <c r="EV33" s="76"/>
      <c r="EW33" s="77"/>
      <c r="EX33" s="78"/>
      <c r="EY33" s="76"/>
      <c r="EZ33" s="77"/>
      <c r="FA33" s="78"/>
      <c r="FB33" s="76"/>
      <c r="FC33" s="77"/>
      <c r="FD33" s="79"/>
      <c r="FE33" s="76"/>
      <c r="FF33" s="77"/>
      <c r="FG33" s="78"/>
      <c r="FH33" s="76"/>
      <c r="FI33" s="77"/>
      <c r="FJ33" s="78"/>
      <c r="FK33" s="76"/>
      <c r="FL33" s="77"/>
      <c r="FM33" s="78"/>
      <c r="FN33" s="76"/>
      <c r="FO33" s="77"/>
      <c r="FP33" s="78"/>
      <c r="FQ33" s="76"/>
      <c r="FR33" s="77"/>
      <c r="FS33" s="78"/>
      <c r="FT33" s="76"/>
      <c r="FU33" s="77"/>
      <c r="FV33" s="78"/>
      <c r="FW33" s="76"/>
      <c r="FX33" s="77"/>
      <c r="FY33" s="78"/>
      <c r="FZ33" s="76"/>
      <c r="GA33" s="77"/>
      <c r="GB33" s="78"/>
      <c r="GC33" s="76"/>
      <c r="GD33" s="77"/>
      <c r="GE33" s="78"/>
      <c r="GF33" s="76"/>
      <c r="GG33" s="77"/>
      <c r="GH33" s="78"/>
      <c r="GI33" s="76"/>
      <c r="GJ33" s="77"/>
      <c r="GK33" s="78"/>
      <c r="GL33" s="76"/>
      <c r="GM33" s="77"/>
      <c r="GN33" s="78"/>
      <c r="GO33" s="76"/>
      <c r="GP33" s="77"/>
      <c r="GQ33" s="78"/>
      <c r="GR33" s="76"/>
      <c r="GS33" s="77"/>
      <c r="GT33" s="78"/>
      <c r="GU33" s="76"/>
      <c r="GV33" s="77"/>
      <c r="GW33" s="79"/>
      <c r="GX33" s="76"/>
      <c r="GY33" s="77"/>
      <c r="GZ33" s="78"/>
      <c r="HA33" s="76"/>
      <c r="HB33" s="77"/>
      <c r="HC33" s="78"/>
      <c r="HD33" s="76"/>
      <c r="HE33" s="77"/>
      <c r="HF33" s="78"/>
      <c r="HG33" s="76"/>
      <c r="HH33" s="77"/>
      <c r="HI33" s="78"/>
      <c r="HJ33" s="76"/>
      <c r="HK33" s="77"/>
      <c r="HL33" s="78"/>
      <c r="HM33" s="76"/>
      <c r="HN33" s="77"/>
      <c r="HO33" s="78"/>
      <c r="HP33" s="76"/>
      <c r="HQ33" s="77"/>
      <c r="HR33" s="78"/>
      <c r="HS33" s="76"/>
      <c r="HT33" s="77"/>
      <c r="HU33" s="78"/>
      <c r="HV33" s="76"/>
      <c r="HW33" s="77"/>
      <c r="HX33" s="78"/>
      <c r="HY33" s="76"/>
      <c r="HZ33" s="77"/>
      <c r="IA33" s="78"/>
      <c r="IB33" s="76"/>
      <c r="IC33" s="77"/>
      <c r="ID33" s="78"/>
      <c r="IE33" s="76"/>
      <c r="IF33" s="77"/>
      <c r="IG33" s="78"/>
      <c r="IH33" s="76"/>
      <c r="II33" s="77"/>
      <c r="IJ33" s="78"/>
      <c r="IK33" s="76"/>
      <c r="IL33" s="77"/>
      <c r="IM33" s="79"/>
      <c r="IN33" s="76"/>
      <c r="IO33" s="77"/>
      <c r="IP33" s="78"/>
      <c r="IQ33" s="76"/>
      <c r="IR33" s="77"/>
      <c r="IS33" s="78"/>
      <c r="IT33" s="76"/>
      <c r="IU33" s="77"/>
      <c r="IV33" s="78"/>
      <c r="IW33" s="76"/>
      <c r="IX33" s="77"/>
      <c r="IY33" s="78"/>
      <c r="IZ33" s="76"/>
      <c r="JA33" s="77"/>
      <c r="JB33" s="78"/>
      <c r="JC33" s="76"/>
      <c r="JD33" s="77"/>
      <c r="JE33" s="78"/>
      <c r="JF33" s="76"/>
      <c r="JG33" s="77"/>
      <c r="JH33" s="78"/>
      <c r="JI33" s="76"/>
      <c r="JJ33" s="77"/>
      <c r="JK33" s="78"/>
      <c r="JL33" s="76"/>
      <c r="JM33" s="77"/>
      <c r="JN33" s="78"/>
      <c r="JO33" s="76"/>
      <c r="JP33" s="77"/>
      <c r="JQ33" s="78"/>
    </row>
    <row r="34" spans="1:277" ht="15" hidden="1" customHeight="1" x14ac:dyDescent="0.2">
      <c r="A34" s="80"/>
      <c r="B34" s="81"/>
      <c r="C34" s="82"/>
      <c r="D34" s="83"/>
      <c r="E34" s="76"/>
      <c r="F34" s="77"/>
      <c r="G34" s="78"/>
      <c r="H34" s="76"/>
      <c r="I34" s="77"/>
      <c r="J34" s="78"/>
      <c r="K34" s="76"/>
      <c r="L34" s="77"/>
      <c r="M34" s="78"/>
      <c r="N34" s="76"/>
      <c r="O34" s="77"/>
      <c r="P34" s="78"/>
      <c r="Q34" s="76"/>
      <c r="R34" s="77"/>
      <c r="S34" s="78"/>
      <c r="T34" s="76"/>
      <c r="U34" s="77"/>
      <c r="V34" s="78"/>
      <c r="W34" s="76"/>
      <c r="X34" s="77"/>
      <c r="Y34" s="78"/>
      <c r="Z34" s="76"/>
      <c r="AA34" s="77"/>
      <c r="AB34" s="78"/>
      <c r="AC34" s="76"/>
      <c r="AD34" s="77"/>
      <c r="AE34" s="78"/>
      <c r="AF34" s="76"/>
      <c r="AG34" s="77"/>
      <c r="AH34" s="78"/>
      <c r="AI34" s="76"/>
      <c r="AJ34" s="77"/>
      <c r="AK34" s="78"/>
      <c r="AL34" s="76"/>
      <c r="AM34" s="77"/>
      <c r="AN34" s="78"/>
      <c r="AO34" s="76"/>
      <c r="AP34" s="77"/>
      <c r="AQ34" s="79"/>
      <c r="AR34" s="76"/>
      <c r="AS34" s="77"/>
      <c r="AT34" s="78"/>
      <c r="AU34" s="76"/>
      <c r="AV34" s="77"/>
      <c r="AW34" s="78"/>
      <c r="AX34" s="76"/>
      <c r="AY34" s="77"/>
      <c r="AZ34" s="78"/>
      <c r="BA34" s="76"/>
      <c r="BB34" s="77"/>
      <c r="BC34" s="78"/>
      <c r="BD34" s="76"/>
      <c r="BE34" s="77"/>
      <c r="BF34" s="78"/>
      <c r="BG34" s="76"/>
      <c r="BH34" s="77"/>
      <c r="BI34" s="78"/>
      <c r="BJ34" s="76"/>
      <c r="BK34" s="77"/>
      <c r="BL34" s="78"/>
      <c r="BM34" s="76"/>
      <c r="BN34" s="77"/>
      <c r="BO34" s="78"/>
      <c r="BP34" s="76"/>
      <c r="BQ34" s="77"/>
      <c r="BR34" s="78"/>
      <c r="BS34" s="76"/>
      <c r="BT34" s="77"/>
      <c r="BU34" s="78"/>
      <c r="BV34" s="76"/>
      <c r="BW34" s="77"/>
      <c r="BX34" s="79"/>
      <c r="BY34" s="76"/>
      <c r="BZ34" s="77"/>
      <c r="CA34" s="78"/>
      <c r="CB34" s="76"/>
      <c r="CC34" s="77"/>
      <c r="CD34" s="78"/>
      <c r="CE34" s="76"/>
      <c r="CF34" s="77"/>
      <c r="CG34" s="78"/>
      <c r="CH34" s="76"/>
      <c r="CI34" s="77"/>
      <c r="CJ34" s="78"/>
      <c r="CK34" s="76"/>
      <c r="CL34" s="77"/>
      <c r="CM34" s="78"/>
      <c r="CN34" s="76"/>
      <c r="CO34" s="77"/>
      <c r="CP34" s="78"/>
      <c r="CQ34" s="76"/>
      <c r="CR34" s="77"/>
      <c r="CS34" s="79"/>
      <c r="CT34" s="76"/>
      <c r="CU34" s="77"/>
      <c r="CV34" s="78"/>
      <c r="CW34" s="76"/>
      <c r="CX34" s="77"/>
      <c r="CY34" s="78"/>
      <c r="CZ34" s="76"/>
      <c r="DA34" s="77"/>
      <c r="DB34" s="78"/>
      <c r="DC34" s="76"/>
      <c r="DD34" s="77"/>
      <c r="DE34" s="78"/>
      <c r="DF34" s="76"/>
      <c r="DG34" s="77"/>
      <c r="DH34" s="78"/>
      <c r="DI34" s="76"/>
      <c r="DJ34" s="77"/>
      <c r="DK34" s="78"/>
      <c r="DL34" s="76"/>
      <c r="DM34" s="77"/>
      <c r="DN34" s="78"/>
      <c r="DO34" s="76"/>
      <c r="DP34" s="77"/>
      <c r="DQ34" s="79"/>
      <c r="DR34" s="76"/>
      <c r="DS34" s="77"/>
      <c r="DT34" s="78"/>
      <c r="DU34" s="76"/>
      <c r="DV34" s="77"/>
      <c r="DW34" s="78"/>
      <c r="DX34" s="76"/>
      <c r="DY34" s="77"/>
      <c r="DZ34" s="78"/>
      <c r="EA34" s="76"/>
      <c r="EB34" s="77"/>
      <c r="EC34" s="78"/>
      <c r="ED34" s="76"/>
      <c r="EE34" s="77"/>
      <c r="EF34" s="78"/>
      <c r="EG34" s="76"/>
      <c r="EH34" s="77"/>
      <c r="EI34" s="78"/>
      <c r="EJ34" s="76"/>
      <c r="EK34" s="77"/>
      <c r="EL34" s="78"/>
      <c r="EM34" s="76"/>
      <c r="EN34" s="77"/>
      <c r="EO34" s="78"/>
      <c r="EP34" s="76"/>
      <c r="EQ34" s="77"/>
      <c r="ER34" s="78"/>
      <c r="ES34" s="76"/>
      <c r="ET34" s="77"/>
      <c r="EU34" s="78"/>
      <c r="EV34" s="76"/>
      <c r="EW34" s="77"/>
      <c r="EX34" s="78"/>
      <c r="EY34" s="76"/>
      <c r="EZ34" s="77"/>
      <c r="FA34" s="78"/>
      <c r="FB34" s="76"/>
      <c r="FC34" s="77"/>
      <c r="FD34" s="79"/>
      <c r="FE34" s="76"/>
      <c r="FF34" s="77"/>
      <c r="FG34" s="78"/>
      <c r="FH34" s="76"/>
      <c r="FI34" s="77"/>
      <c r="FJ34" s="78"/>
      <c r="FK34" s="76"/>
      <c r="FL34" s="77"/>
      <c r="FM34" s="78"/>
      <c r="FN34" s="76"/>
      <c r="FO34" s="77"/>
      <c r="FP34" s="78"/>
      <c r="FQ34" s="76"/>
      <c r="FR34" s="77"/>
      <c r="FS34" s="78"/>
      <c r="FT34" s="76"/>
      <c r="FU34" s="77"/>
      <c r="FV34" s="78"/>
      <c r="FW34" s="76"/>
      <c r="FX34" s="77"/>
      <c r="FY34" s="78"/>
      <c r="FZ34" s="76"/>
      <c r="GA34" s="77"/>
      <c r="GB34" s="78"/>
      <c r="GC34" s="76"/>
      <c r="GD34" s="77"/>
      <c r="GE34" s="78"/>
      <c r="GF34" s="76"/>
      <c r="GG34" s="77"/>
      <c r="GH34" s="78"/>
      <c r="GI34" s="76"/>
      <c r="GJ34" s="77"/>
      <c r="GK34" s="78"/>
      <c r="GL34" s="76"/>
      <c r="GM34" s="77"/>
      <c r="GN34" s="78"/>
      <c r="GO34" s="76"/>
      <c r="GP34" s="77"/>
      <c r="GQ34" s="78"/>
      <c r="GR34" s="76"/>
      <c r="GS34" s="77"/>
      <c r="GT34" s="78"/>
      <c r="GU34" s="76"/>
      <c r="GV34" s="77"/>
      <c r="GW34" s="79"/>
      <c r="GX34" s="76"/>
      <c r="GY34" s="77"/>
      <c r="GZ34" s="78"/>
      <c r="HA34" s="76"/>
      <c r="HB34" s="77"/>
      <c r="HC34" s="78"/>
      <c r="HD34" s="76"/>
      <c r="HE34" s="77"/>
      <c r="HF34" s="78"/>
      <c r="HG34" s="76"/>
      <c r="HH34" s="77"/>
      <c r="HI34" s="78"/>
      <c r="HJ34" s="76"/>
      <c r="HK34" s="77"/>
      <c r="HL34" s="78"/>
      <c r="HM34" s="76"/>
      <c r="HN34" s="77"/>
      <c r="HO34" s="78"/>
      <c r="HP34" s="76"/>
      <c r="HQ34" s="77"/>
      <c r="HR34" s="78"/>
      <c r="HS34" s="76"/>
      <c r="HT34" s="77"/>
      <c r="HU34" s="78"/>
      <c r="HV34" s="76"/>
      <c r="HW34" s="77"/>
      <c r="HX34" s="78"/>
      <c r="HY34" s="76"/>
      <c r="HZ34" s="77"/>
      <c r="IA34" s="78"/>
      <c r="IB34" s="76"/>
      <c r="IC34" s="77"/>
      <c r="ID34" s="78"/>
      <c r="IE34" s="76"/>
      <c r="IF34" s="77"/>
      <c r="IG34" s="78"/>
      <c r="IH34" s="76"/>
      <c r="II34" s="77"/>
      <c r="IJ34" s="78"/>
      <c r="IK34" s="76"/>
      <c r="IL34" s="77"/>
      <c r="IM34" s="79"/>
      <c r="IN34" s="76"/>
      <c r="IO34" s="77"/>
      <c r="IP34" s="78"/>
      <c r="IQ34" s="76"/>
      <c r="IR34" s="77"/>
      <c r="IS34" s="78"/>
      <c r="IT34" s="76"/>
      <c r="IU34" s="77"/>
      <c r="IV34" s="78"/>
      <c r="IW34" s="76"/>
      <c r="IX34" s="77"/>
      <c r="IY34" s="78"/>
      <c r="IZ34" s="76"/>
      <c r="JA34" s="77"/>
      <c r="JB34" s="78"/>
      <c r="JC34" s="76"/>
      <c r="JD34" s="77"/>
      <c r="JE34" s="78"/>
      <c r="JF34" s="76"/>
      <c r="JG34" s="77"/>
      <c r="JH34" s="78"/>
      <c r="JI34" s="76"/>
      <c r="JJ34" s="77"/>
      <c r="JK34" s="78"/>
      <c r="JL34" s="76"/>
      <c r="JM34" s="77"/>
      <c r="JN34" s="78"/>
      <c r="JO34" s="76"/>
      <c r="JP34" s="77"/>
      <c r="JQ34" s="78"/>
    </row>
    <row r="35" spans="1:277" ht="15" hidden="1" customHeight="1" x14ac:dyDescent="0.2">
      <c r="A35" s="80"/>
      <c r="B35" s="81"/>
      <c r="C35" s="82"/>
      <c r="D35" s="83"/>
      <c r="E35" s="76"/>
      <c r="F35" s="77"/>
      <c r="G35" s="78"/>
      <c r="H35" s="76"/>
      <c r="I35" s="77"/>
      <c r="J35" s="78"/>
      <c r="K35" s="76"/>
      <c r="L35" s="77"/>
      <c r="M35" s="78"/>
      <c r="N35" s="76"/>
      <c r="O35" s="77"/>
      <c r="P35" s="78"/>
      <c r="Q35" s="76"/>
      <c r="R35" s="77"/>
      <c r="S35" s="78"/>
      <c r="T35" s="76"/>
      <c r="U35" s="77"/>
      <c r="V35" s="78"/>
      <c r="W35" s="76"/>
      <c r="X35" s="77"/>
      <c r="Y35" s="78"/>
      <c r="Z35" s="76"/>
      <c r="AA35" s="77"/>
      <c r="AB35" s="78"/>
      <c r="AC35" s="76"/>
      <c r="AD35" s="77"/>
      <c r="AE35" s="78"/>
      <c r="AF35" s="76"/>
      <c r="AG35" s="77"/>
      <c r="AH35" s="78"/>
      <c r="AI35" s="76"/>
      <c r="AJ35" s="77"/>
      <c r="AK35" s="78"/>
      <c r="AL35" s="76"/>
      <c r="AM35" s="77"/>
      <c r="AN35" s="78"/>
      <c r="AO35" s="76"/>
      <c r="AP35" s="77"/>
      <c r="AQ35" s="79"/>
      <c r="AR35" s="76"/>
      <c r="AS35" s="77"/>
      <c r="AT35" s="78"/>
      <c r="AU35" s="76"/>
      <c r="AV35" s="77"/>
      <c r="AW35" s="78"/>
      <c r="AX35" s="76"/>
      <c r="AY35" s="77"/>
      <c r="AZ35" s="78"/>
      <c r="BA35" s="76"/>
      <c r="BB35" s="77"/>
      <c r="BC35" s="78"/>
      <c r="BD35" s="76"/>
      <c r="BE35" s="77"/>
      <c r="BF35" s="78"/>
      <c r="BG35" s="76"/>
      <c r="BH35" s="77"/>
      <c r="BI35" s="78"/>
      <c r="BJ35" s="76"/>
      <c r="BK35" s="77"/>
      <c r="BL35" s="78"/>
      <c r="BM35" s="76"/>
      <c r="BN35" s="77"/>
      <c r="BO35" s="78"/>
      <c r="BP35" s="76"/>
      <c r="BQ35" s="77"/>
      <c r="BR35" s="78"/>
      <c r="BS35" s="76"/>
      <c r="BT35" s="77"/>
      <c r="BU35" s="78"/>
      <c r="BV35" s="76"/>
      <c r="BW35" s="77"/>
      <c r="BX35" s="79"/>
      <c r="BY35" s="76"/>
      <c r="BZ35" s="77"/>
      <c r="CA35" s="78"/>
      <c r="CB35" s="76"/>
      <c r="CC35" s="77"/>
      <c r="CD35" s="78"/>
      <c r="CE35" s="76"/>
      <c r="CF35" s="77"/>
      <c r="CG35" s="78"/>
      <c r="CH35" s="76"/>
      <c r="CI35" s="77"/>
      <c r="CJ35" s="78"/>
      <c r="CK35" s="76"/>
      <c r="CL35" s="77"/>
      <c r="CM35" s="78"/>
      <c r="CN35" s="76"/>
      <c r="CO35" s="77"/>
      <c r="CP35" s="78"/>
      <c r="CQ35" s="76"/>
      <c r="CR35" s="77"/>
      <c r="CS35" s="79"/>
      <c r="CT35" s="76"/>
      <c r="CU35" s="77"/>
      <c r="CV35" s="78"/>
      <c r="CW35" s="76"/>
      <c r="CX35" s="77"/>
      <c r="CY35" s="78"/>
      <c r="CZ35" s="76"/>
      <c r="DA35" s="77"/>
      <c r="DB35" s="78"/>
      <c r="DC35" s="76"/>
      <c r="DD35" s="77"/>
      <c r="DE35" s="78"/>
      <c r="DF35" s="76"/>
      <c r="DG35" s="77"/>
      <c r="DH35" s="78"/>
      <c r="DI35" s="76"/>
      <c r="DJ35" s="77"/>
      <c r="DK35" s="78"/>
      <c r="DL35" s="76"/>
      <c r="DM35" s="77"/>
      <c r="DN35" s="78"/>
      <c r="DO35" s="76"/>
      <c r="DP35" s="77"/>
      <c r="DQ35" s="79"/>
      <c r="DR35" s="76"/>
      <c r="DS35" s="77"/>
      <c r="DT35" s="78"/>
      <c r="DU35" s="76"/>
      <c r="DV35" s="77"/>
      <c r="DW35" s="78"/>
      <c r="DX35" s="76"/>
      <c r="DY35" s="77"/>
      <c r="DZ35" s="78"/>
      <c r="EA35" s="76"/>
      <c r="EB35" s="77"/>
      <c r="EC35" s="78"/>
      <c r="ED35" s="76"/>
      <c r="EE35" s="77"/>
      <c r="EF35" s="78"/>
      <c r="EG35" s="76"/>
      <c r="EH35" s="77"/>
      <c r="EI35" s="78"/>
      <c r="EJ35" s="76"/>
      <c r="EK35" s="77"/>
      <c r="EL35" s="78"/>
      <c r="EM35" s="76"/>
      <c r="EN35" s="77"/>
      <c r="EO35" s="78"/>
      <c r="EP35" s="76"/>
      <c r="EQ35" s="77"/>
      <c r="ER35" s="78"/>
      <c r="ES35" s="76"/>
      <c r="ET35" s="77"/>
      <c r="EU35" s="78"/>
      <c r="EV35" s="76"/>
      <c r="EW35" s="77"/>
      <c r="EX35" s="78"/>
      <c r="EY35" s="76"/>
      <c r="EZ35" s="77"/>
      <c r="FA35" s="78"/>
      <c r="FB35" s="76"/>
      <c r="FC35" s="77"/>
      <c r="FD35" s="79"/>
      <c r="FE35" s="76"/>
      <c r="FF35" s="77"/>
      <c r="FG35" s="78"/>
      <c r="FH35" s="76"/>
      <c r="FI35" s="77"/>
      <c r="FJ35" s="78"/>
      <c r="FK35" s="76"/>
      <c r="FL35" s="77"/>
      <c r="FM35" s="78"/>
      <c r="FN35" s="76"/>
      <c r="FO35" s="77"/>
      <c r="FP35" s="78"/>
      <c r="FQ35" s="76"/>
      <c r="FR35" s="77"/>
      <c r="FS35" s="78"/>
      <c r="FT35" s="76"/>
      <c r="FU35" s="77"/>
      <c r="FV35" s="78"/>
      <c r="FW35" s="76"/>
      <c r="FX35" s="77"/>
      <c r="FY35" s="78"/>
      <c r="FZ35" s="76"/>
      <c r="GA35" s="77"/>
      <c r="GB35" s="78"/>
      <c r="GC35" s="76"/>
      <c r="GD35" s="77"/>
      <c r="GE35" s="78"/>
      <c r="GF35" s="76"/>
      <c r="GG35" s="77"/>
      <c r="GH35" s="78"/>
      <c r="GI35" s="76"/>
      <c r="GJ35" s="77"/>
      <c r="GK35" s="78"/>
      <c r="GL35" s="76"/>
      <c r="GM35" s="77"/>
      <c r="GN35" s="78"/>
      <c r="GO35" s="76"/>
      <c r="GP35" s="77"/>
      <c r="GQ35" s="78"/>
      <c r="GR35" s="76"/>
      <c r="GS35" s="77"/>
      <c r="GT35" s="78"/>
      <c r="GU35" s="76"/>
      <c r="GV35" s="77"/>
      <c r="GW35" s="79"/>
      <c r="GX35" s="76"/>
      <c r="GY35" s="77"/>
      <c r="GZ35" s="78"/>
      <c r="HA35" s="76"/>
      <c r="HB35" s="77"/>
      <c r="HC35" s="78"/>
      <c r="HD35" s="76"/>
      <c r="HE35" s="77"/>
      <c r="HF35" s="78"/>
      <c r="HG35" s="76"/>
      <c r="HH35" s="77"/>
      <c r="HI35" s="78"/>
      <c r="HJ35" s="76"/>
      <c r="HK35" s="77"/>
      <c r="HL35" s="78"/>
      <c r="HM35" s="76"/>
      <c r="HN35" s="77"/>
      <c r="HO35" s="78"/>
      <c r="HP35" s="76"/>
      <c r="HQ35" s="77"/>
      <c r="HR35" s="78"/>
      <c r="HS35" s="76"/>
      <c r="HT35" s="77"/>
      <c r="HU35" s="78"/>
      <c r="HV35" s="76"/>
      <c r="HW35" s="77"/>
      <c r="HX35" s="78"/>
      <c r="HY35" s="76"/>
      <c r="HZ35" s="77"/>
      <c r="IA35" s="78"/>
      <c r="IB35" s="76"/>
      <c r="IC35" s="77"/>
      <c r="ID35" s="78"/>
      <c r="IE35" s="76"/>
      <c r="IF35" s="77"/>
      <c r="IG35" s="78"/>
      <c r="IH35" s="76"/>
      <c r="II35" s="77"/>
      <c r="IJ35" s="78"/>
      <c r="IK35" s="76"/>
      <c r="IL35" s="77"/>
      <c r="IM35" s="79"/>
      <c r="IN35" s="76"/>
      <c r="IO35" s="77"/>
      <c r="IP35" s="78"/>
      <c r="IQ35" s="76"/>
      <c r="IR35" s="77"/>
      <c r="IS35" s="78"/>
      <c r="IT35" s="76"/>
      <c r="IU35" s="77"/>
      <c r="IV35" s="78"/>
      <c r="IW35" s="76"/>
      <c r="IX35" s="77"/>
      <c r="IY35" s="78"/>
      <c r="IZ35" s="76"/>
      <c r="JA35" s="77"/>
      <c r="JB35" s="78"/>
      <c r="JC35" s="76"/>
      <c r="JD35" s="77"/>
      <c r="JE35" s="78"/>
      <c r="JF35" s="76"/>
      <c r="JG35" s="77"/>
      <c r="JH35" s="78"/>
      <c r="JI35" s="76"/>
      <c r="JJ35" s="77"/>
      <c r="JK35" s="78"/>
      <c r="JL35" s="76"/>
      <c r="JM35" s="77"/>
      <c r="JN35" s="78"/>
      <c r="JO35" s="76"/>
      <c r="JP35" s="77"/>
      <c r="JQ35" s="78"/>
    </row>
    <row r="36" spans="1:277" ht="15" customHeight="1" x14ac:dyDescent="0.2">
      <c r="A36" s="80" t="s">
        <v>22</v>
      </c>
      <c r="B36" s="81"/>
      <c r="C36" s="82"/>
      <c r="D36" s="83"/>
      <c r="E36" s="76"/>
      <c r="F36" s="77"/>
      <c r="G36" s="78"/>
      <c r="H36" s="76"/>
      <c r="I36" s="77"/>
      <c r="J36" s="78"/>
      <c r="K36" s="76"/>
      <c r="L36" s="77"/>
      <c r="M36" s="78"/>
      <c r="N36" s="76"/>
      <c r="O36" s="77"/>
      <c r="P36" s="78"/>
      <c r="Q36" s="76"/>
      <c r="R36" s="77"/>
      <c r="S36" s="78"/>
      <c r="T36" s="76"/>
      <c r="U36" s="77"/>
      <c r="V36" s="78"/>
      <c r="W36" s="76"/>
      <c r="X36" s="77"/>
      <c r="Y36" s="78"/>
      <c r="Z36" s="76"/>
      <c r="AA36" s="77"/>
      <c r="AB36" s="78"/>
      <c r="AC36" s="76"/>
      <c r="AD36" s="77"/>
      <c r="AE36" s="78"/>
      <c r="AF36" s="76"/>
      <c r="AG36" s="77"/>
      <c r="AH36" s="78"/>
      <c r="AI36" s="76"/>
      <c r="AJ36" s="77"/>
      <c r="AK36" s="78"/>
      <c r="AL36" s="76"/>
      <c r="AM36" s="77"/>
      <c r="AN36" s="78"/>
      <c r="AO36" s="76"/>
      <c r="AP36" s="77"/>
      <c r="AQ36" s="79"/>
      <c r="AR36" s="76"/>
      <c r="AS36" s="77"/>
      <c r="AT36" s="78"/>
      <c r="AU36" s="76"/>
      <c r="AV36" s="77"/>
      <c r="AW36" s="78"/>
      <c r="AX36" s="76"/>
      <c r="AY36" s="77"/>
      <c r="AZ36" s="78"/>
      <c r="BA36" s="76"/>
      <c r="BB36" s="77"/>
      <c r="BC36" s="78"/>
      <c r="BD36" s="76"/>
      <c r="BE36" s="77"/>
      <c r="BF36" s="78"/>
      <c r="BG36" s="76"/>
      <c r="BH36" s="77"/>
      <c r="BI36" s="78"/>
      <c r="BJ36" s="76"/>
      <c r="BK36" s="77"/>
      <c r="BL36" s="78"/>
      <c r="BM36" s="76"/>
      <c r="BN36" s="77"/>
      <c r="BO36" s="78"/>
      <c r="BP36" s="76"/>
      <c r="BQ36" s="77"/>
      <c r="BR36" s="78"/>
      <c r="BS36" s="76"/>
      <c r="BT36" s="77"/>
      <c r="BU36" s="78"/>
      <c r="BV36" s="76"/>
      <c r="BW36" s="77"/>
      <c r="BX36" s="79"/>
      <c r="BY36" s="76"/>
      <c r="BZ36" s="77"/>
      <c r="CA36" s="78"/>
      <c r="CB36" s="76"/>
      <c r="CC36" s="77"/>
      <c r="CD36" s="78"/>
      <c r="CE36" s="76"/>
      <c r="CF36" s="77"/>
      <c r="CG36" s="78"/>
      <c r="CH36" s="76"/>
      <c r="CI36" s="77"/>
      <c r="CJ36" s="78"/>
      <c r="CK36" s="76"/>
      <c r="CL36" s="77"/>
      <c r="CM36" s="78"/>
      <c r="CN36" s="76"/>
      <c r="CO36" s="77"/>
      <c r="CP36" s="78"/>
      <c r="CQ36" s="76"/>
      <c r="CR36" s="77"/>
      <c r="CS36" s="79"/>
      <c r="CT36" s="76"/>
      <c r="CU36" s="77"/>
      <c r="CV36" s="78"/>
      <c r="CW36" s="76"/>
      <c r="CX36" s="77"/>
      <c r="CY36" s="78"/>
      <c r="CZ36" s="76"/>
      <c r="DA36" s="77"/>
      <c r="DB36" s="78"/>
      <c r="DC36" s="76"/>
      <c r="DD36" s="77"/>
      <c r="DE36" s="78"/>
      <c r="DF36" s="76"/>
      <c r="DG36" s="77"/>
      <c r="DH36" s="78"/>
      <c r="DI36" s="76"/>
      <c r="DJ36" s="77"/>
      <c r="DK36" s="78"/>
      <c r="DL36" s="76"/>
      <c r="DM36" s="77"/>
      <c r="DN36" s="78"/>
      <c r="DO36" s="76"/>
      <c r="DP36" s="77"/>
      <c r="DQ36" s="79"/>
      <c r="DR36" s="76"/>
      <c r="DS36" s="77"/>
      <c r="DT36" s="78"/>
      <c r="DU36" s="76"/>
      <c r="DV36" s="77"/>
      <c r="DW36" s="78"/>
      <c r="DX36" s="76"/>
      <c r="DY36" s="77"/>
      <c r="DZ36" s="78"/>
      <c r="EA36" s="76"/>
      <c r="EB36" s="77"/>
      <c r="EC36" s="78"/>
      <c r="ED36" s="76"/>
      <c r="EE36" s="77"/>
      <c r="EF36" s="78"/>
      <c r="EG36" s="76"/>
      <c r="EH36" s="77"/>
      <c r="EI36" s="78"/>
      <c r="EJ36" s="76"/>
      <c r="EK36" s="77"/>
      <c r="EL36" s="78"/>
      <c r="EM36" s="76"/>
      <c r="EN36" s="77"/>
      <c r="EO36" s="78"/>
      <c r="EP36" s="76"/>
      <c r="EQ36" s="77"/>
      <c r="ER36" s="78"/>
      <c r="ES36" s="76"/>
      <c r="ET36" s="77"/>
      <c r="EU36" s="78"/>
      <c r="EV36" s="76"/>
      <c r="EW36" s="77"/>
      <c r="EX36" s="78"/>
      <c r="EY36" s="76"/>
      <c r="EZ36" s="77"/>
      <c r="FA36" s="78"/>
      <c r="FB36" s="76"/>
      <c r="FC36" s="77"/>
      <c r="FD36" s="79"/>
      <c r="FE36" s="76"/>
      <c r="FF36" s="77"/>
      <c r="FG36" s="78"/>
      <c r="FH36" s="76"/>
      <c r="FI36" s="77"/>
      <c r="FJ36" s="78"/>
      <c r="FK36" s="76"/>
      <c r="FL36" s="77"/>
      <c r="FM36" s="78"/>
      <c r="FN36" s="76"/>
      <c r="FO36" s="77"/>
      <c r="FP36" s="78"/>
      <c r="FQ36" s="76"/>
      <c r="FR36" s="77"/>
      <c r="FS36" s="78"/>
      <c r="FT36" s="76"/>
      <c r="FU36" s="77"/>
      <c r="FV36" s="78"/>
      <c r="FW36" s="76"/>
      <c r="FX36" s="77"/>
      <c r="FY36" s="78"/>
      <c r="FZ36" s="76"/>
      <c r="GA36" s="77"/>
      <c r="GB36" s="78"/>
      <c r="GC36" s="76"/>
      <c r="GD36" s="77"/>
      <c r="GE36" s="78"/>
      <c r="GF36" s="76"/>
      <c r="GG36" s="77"/>
      <c r="GH36" s="78"/>
      <c r="GI36" s="76"/>
      <c r="GJ36" s="77"/>
      <c r="GK36" s="78"/>
      <c r="GL36" s="76"/>
      <c r="GM36" s="77"/>
      <c r="GN36" s="78"/>
      <c r="GO36" s="76"/>
      <c r="GP36" s="77"/>
      <c r="GQ36" s="78"/>
      <c r="GR36" s="76"/>
      <c r="GS36" s="77"/>
      <c r="GT36" s="78"/>
      <c r="GU36" s="76"/>
      <c r="GV36" s="77"/>
      <c r="GW36" s="79"/>
      <c r="GX36" s="76"/>
      <c r="GY36" s="77"/>
      <c r="GZ36" s="78"/>
      <c r="HA36" s="76"/>
      <c r="HB36" s="77"/>
      <c r="HC36" s="78"/>
      <c r="HD36" s="76"/>
      <c r="HE36" s="77"/>
      <c r="HF36" s="78"/>
      <c r="HG36" s="76"/>
      <c r="HH36" s="77"/>
      <c r="HI36" s="78"/>
      <c r="HJ36" s="76"/>
      <c r="HK36" s="77"/>
      <c r="HL36" s="78"/>
      <c r="HM36" s="76"/>
      <c r="HN36" s="77"/>
      <c r="HO36" s="78"/>
      <c r="HP36" s="76"/>
      <c r="HQ36" s="77"/>
      <c r="HR36" s="78"/>
      <c r="HS36" s="76"/>
      <c r="HT36" s="77"/>
      <c r="HU36" s="78"/>
      <c r="HV36" s="76"/>
      <c r="HW36" s="77"/>
      <c r="HX36" s="78"/>
      <c r="HY36" s="76"/>
      <c r="HZ36" s="77"/>
      <c r="IA36" s="78"/>
      <c r="IB36" s="76"/>
      <c r="IC36" s="77"/>
      <c r="ID36" s="78"/>
      <c r="IE36" s="76"/>
      <c r="IF36" s="77"/>
      <c r="IG36" s="78"/>
      <c r="IH36" s="76"/>
      <c r="II36" s="77"/>
      <c r="IJ36" s="78"/>
      <c r="IK36" s="76"/>
      <c r="IL36" s="77"/>
      <c r="IM36" s="79"/>
      <c r="IN36" s="76"/>
      <c r="IO36" s="77"/>
      <c r="IP36" s="78"/>
      <c r="IQ36" s="76"/>
      <c r="IR36" s="77"/>
      <c r="IS36" s="78"/>
      <c r="IT36" s="76"/>
      <c r="IU36" s="77"/>
      <c r="IV36" s="78"/>
      <c r="IW36" s="76"/>
      <c r="IX36" s="77"/>
      <c r="IY36" s="78"/>
      <c r="IZ36" s="76"/>
      <c r="JA36" s="77"/>
      <c r="JB36" s="78"/>
      <c r="JC36" s="76"/>
      <c r="JD36" s="77"/>
      <c r="JE36" s="78"/>
      <c r="JF36" s="76"/>
      <c r="JG36" s="77"/>
      <c r="JH36" s="78"/>
      <c r="JI36" s="76"/>
      <c r="JJ36" s="77"/>
      <c r="JK36" s="78"/>
      <c r="JL36" s="76"/>
      <c r="JM36" s="77"/>
      <c r="JN36" s="78"/>
      <c r="JO36" s="76"/>
      <c r="JP36" s="77"/>
      <c r="JQ36" s="78"/>
    </row>
    <row r="37" spans="1:277" ht="15" hidden="1" customHeight="1" x14ac:dyDescent="0.2">
      <c r="A37" s="80"/>
      <c r="B37" s="81"/>
      <c r="C37" s="82"/>
      <c r="D37" s="83"/>
      <c r="E37" s="76"/>
      <c r="F37" s="77"/>
      <c r="G37" s="78"/>
      <c r="H37" s="76"/>
      <c r="I37" s="77"/>
      <c r="J37" s="78"/>
      <c r="K37" s="76"/>
      <c r="L37" s="77"/>
      <c r="M37" s="78"/>
      <c r="N37" s="76"/>
      <c r="O37" s="77"/>
      <c r="P37" s="78"/>
      <c r="Q37" s="76"/>
      <c r="R37" s="77"/>
      <c r="S37" s="78"/>
      <c r="T37" s="76"/>
      <c r="U37" s="77"/>
      <c r="V37" s="78"/>
      <c r="W37" s="76"/>
      <c r="X37" s="77"/>
      <c r="Y37" s="78"/>
      <c r="Z37" s="76"/>
      <c r="AA37" s="77"/>
      <c r="AB37" s="78"/>
      <c r="AC37" s="76"/>
      <c r="AD37" s="77"/>
      <c r="AE37" s="78"/>
      <c r="AF37" s="76"/>
      <c r="AG37" s="77"/>
      <c r="AH37" s="78"/>
      <c r="AI37" s="76"/>
      <c r="AJ37" s="77"/>
      <c r="AK37" s="78"/>
      <c r="AL37" s="76"/>
      <c r="AM37" s="77"/>
      <c r="AN37" s="78"/>
      <c r="AO37" s="76"/>
      <c r="AP37" s="77"/>
      <c r="AQ37" s="79"/>
      <c r="AR37" s="76"/>
      <c r="AS37" s="77"/>
      <c r="AT37" s="78"/>
      <c r="AU37" s="76"/>
      <c r="AV37" s="77"/>
      <c r="AW37" s="78"/>
      <c r="AX37" s="76"/>
      <c r="AY37" s="77"/>
      <c r="AZ37" s="78"/>
      <c r="BA37" s="76"/>
      <c r="BB37" s="77"/>
      <c r="BC37" s="78"/>
      <c r="BD37" s="76"/>
      <c r="BE37" s="77"/>
      <c r="BF37" s="78"/>
      <c r="BG37" s="76"/>
      <c r="BH37" s="77"/>
      <c r="BI37" s="78"/>
      <c r="BJ37" s="76"/>
      <c r="BK37" s="77"/>
      <c r="BL37" s="78"/>
      <c r="BM37" s="76"/>
      <c r="BN37" s="77"/>
      <c r="BO37" s="78"/>
      <c r="BP37" s="76"/>
      <c r="BQ37" s="77"/>
      <c r="BR37" s="78"/>
      <c r="BS37" s="76"/>
      <c r="BT37" s="77"/>
      <c r="BU37" s="78"/>
      <c r="BV37" s="76"/>
      <c r="BW37" s="77"/>
      <c r="BX37" s="79"/>
      <c r="BY37" s="76"/>
      <c r="BZ37" s="77"/>
      <c r="CA37" s="78"/>
      <c r="CB37" s="76"/>
      <c r="CC37" s="77"/>
      <c r="CD37" s="78"/>
      <c r="CE37" s="76"/>
      <c r="CF37" s="77"/>
      <c r="CG37" s="78"/>
      <c r="CH37" s="76"/>
      <c r="CI37" s="77"/>
      <c r="CJ37" s="78"/>
      <c r="CK37" s="76"/>
      <c r="CL37" s="77"/>
      <c r="CM37" s="78"/>
      <c r="CN37" s="76"/>
      <c r="CO37" s="77"/>
      <c r="CP37" s="78"/>
      <c r="CQ37" s="76"/>
      <c r="CR37" s="77"/>
      <c r="CS37" s="79"/>
      <c r="CT37" s="76"/>
      <c r="CU37" s="77"/>
      <c r="CV37" s="78"/>
      <c r="CW37" s="76"/>
      <c r="CX37" s="77"/>
      <c r="CY37" s="78"/>
      <c r="CZ37" s="76"/>
      <c r="DA37" s="77"/>
      <c r="DB37" s="78"/>
      <c r="DC37" s="76"/>
      <c r="DD37" s="77"/>
      <c r="DE37" s="78"/>
      <c r="DF37" s="76"/>
      <c r="DG37" s="77"/>
      <c r="DH37" s="78"/>
      <c r="DI37" s="76"/>
      <c r="DJ37" s="77"/>
      <c r="DK37" s="78"/>
      <c r="DL37" s="76"/>
      <c r="DM37" s="77"/>
      <c r="DN37" s="78"/>
      <c r="DO37" s="76"/>
      <c r="DP37" s="77"/>
      <c r="DQ37" s="79"/>
      <c r="DR37" s="76"/>
      <c r="DS37" s="77"/>
      <c r="DT37" s="78"/>
      <c r="DU37" s="76"/>
      <c r="DV37" s="77"/>
      <c r="DW37" s="78"/>
      <c r="DX37" s="76"/>
      <c r="DY37" s="77"/>
      <c r="DZ37" s="78"/>
      <c r="EA37" s="76"/>
      <c r="EB37" s="77"/>
      <c r="EC37" s="78"/>
      <c r="ED37" s="76"/>
      <c r="EE37" s="77"/>
      <c r="EF37" s="78"/>
      <c r="EG37" s="76"/>
      <c r="EH37" s="77"/>
      <c r="EI37" s="78"/>
      <c r="EJ37" s="76"/>
      <c r="EK37" s="77"/>
      <c r="EL37" s="78"/>
      <c r="EM37" s="76"/>
      <c r="EN37" s="77"/>
      <c r="EO37" s="78"/>
      <c r="EP37" s="76"/>
      <c r="EQ37" s="77"/>
      <c r="ER37" s="78"/>
      <c r="ES37" s="76"/>
      <c r="ET37" s="77"/>
      <c r="EU37" s="78"/>
      <c r="EV37" s="76"/>
      <c r="EW37" s="77"/>
      <c r="EX37" s="78"/>
      <c r="EY37" s="76"/>
      <c r="EZ37" s="77"/>
      <c r="FA37" s="78"/>
      <c r="FB37" s="76"/>
      <c r="FC37" s="77"/>
      <c r="FD37" s="79"/>
      <c r="FE37" s="76"/>
      <c r="FF37" s="77"/>
      <c r="FG37" s="78"/>
      <c r="FH37" s="76"/>
      <c r="FI37" s="77"/>
      <c r="FJ37" s="78"/>
      <c r="FK37" s="76"/>
      <c r="FL37" s="77"/>
      <c r="FM37" s="78"/>
      <c r="FN37" s="76"/>
      <c r="FO37" s="77"/>
      <c r="FP37" s="78"/>
      <c r="FQ37" s="76"/>
      <c r="FR37" s="77"/>
      <c r="FS37" s="78"/>
      <c r="FT37" s="76"/>
      <c r="FU37" s="77"/>
      <c r="FV37" s="78"/>
      <c r="FW37" s="76"/>
      <c r="FX37" s="77"/>
      <c r="FY37" s="78"/>
      <c r="FZ37" s="76"/>
      <c r="GA37" s="77"/>
      <c r="GB37" s="78"/>
      <c r="GC37" s="76"/>
      <c r="GD37" s="77"/>
      <c r="GE37" s="78"/>
      <c r="GF37" s="76"/>
      <c r="GG37" s="77"/>
      <c r="GH37" s="78"/>
      <c r="GI37" s="76"/>
      <c r="GJ37" s="77"/>
      <c r="GK37" s="78"/>
      <c r="GL37" s="76"/>
      <c r="GM37" s="77"/>
      <c r="GN37" s="78"/>
      <c r="GO37" s="76"/>
      <c r="GP37" s="77"/>
      <c r="GQ37" s="78"/>
      <c r="GR37" s="76"/>
      <c r="GS37" s="77"/>
      <c r="GT37" s="78"/>
      <c r="GU37" s="76"/>
      <c r="GV37" s="77"/>
      <c r="GW37" s="79"/>
      <c r="GX37" s="76"/>
      <c r="GY37" s="77"/>
      <c r="GZ37" s="78"/>
      <c r="HA37" s="76"/>
      <c r="HB37" s="77"/>
      <c r="HC37" s="78"/>
      <c r="HD37" s="76"/>
      <c r="HE37" s="77"/>
      <c r="HF37" s="78"/>
      <c r="HG37" s="76"/>
      <c r="HH37" s="77"/>
      <c r="HI37" s="78"/>
      <c r="HJ37" s="76"/>
      <c r="HK37" s="77"/>
      <c r="HL37" s="78"/>
      <c r="HM37" s="76"/>
      <c r="HN37" s="77"/>
      <c r="HO37" s="78"/>
      <c r="HP37" s="76"/>
      <c r="HQ37" s="77"/>
      <c r="HR37" s="78"/>
      <c r="HS37" s="76"/>
      <c r="HT37" s="77"/>
      <c r="HU37" s="78"/>
      <c r="HV37" s="76"/>
      <c r="HW37" s="77"/>
      <c r="HX37" s="78"/>
      <c r="HY37" s="76"/>
      <c r="HZ37" s="77"/>
      <c r="IA37" s="78"/>
      <c r="IB37" s="76"/>
      <c r="IC37" s="77"/>
      <c r="ID37" s="78"/>
      <c r="IE37" s="76"/>
      <c r="IF37" s="77"/>
      <c r="IG37" s="78"/>
      <c r="IH37" s="76"/>
      <c r="II37" s="77"/>
      <c r="IJ37" s="78"/>
      <c r="IK37" s="76"/>
      <c r="IL37" s="77"/>
      <c r="IM37" s="79"/>
      <c r="IN37" s="76"/>
      <c r="IO37" s="77"/>
      <c r="IP37" s="78"/>
      <c r="IQ37" s="76"/>
      <c r="IR37" s="77"/>
      <c r="IS37" s="78"/>
      <c r="IT37" s="76"/>
      <c r="IU37" s="77"/>
      <c r="IV37" s="78"/>
      <c r="IW37" s="76"/>
      <c r="IX37" s="77"/>
      <c r="IY37" s="78"/>
      <c r="IZ37" s="76"/>
      <c r="JA37" s="77"/>
      <c r="JB37" s="78"/>
      <c r="JC37" s="76"/>
      <c r="JD37" s="77"/>
      <c r="JE37" s="78"/>
      <c r="JF37" s="76"/>
      <c r="JG37" s="77"/>
      <c r="JH37" s="78"/>
      <c r="JI37" s="76"/>
      <c r="JJ37" s="77"/>
      <c r="JK37" s="78"/>
      <c r="JL37" s="76"/>
      <c r="JM37" s="77"/>
      <c r="JN37" s="78"/>
      <c r="JO37" s="76"/>
      <c r="JP37" s="77"/>
      <c r="JQ37" s="78"/>
    </row>
    <row r="38" spans="1:277" ht="15" customHeight="1" x14ac:dyDescent="0.2">
      <c r="A38" s="80" t="s">
        <v>23</v>
      </c>
      <c r="B38" s="81"/>
      <c r="C38" s="82"/>
      <c r="D38" s="83"/>
      <c r="E38" s="76"/>
      <c r="F38" s="77"/>
      <c r="G38" s="78"/>
      <c r="H38" s="76"/>
      <c r="I38" s="77"/>
      <c r="J38" s="78"/>
      <c r="K38" s="76"/>
      <c r="L38" s="77"/>
      <c r="M38" s="78"/>
      <c r="N38" s="76"/>
      <c r="O38" s="77"/>
      <c r="P38" s="78"/>
      <c r="Q38" s="76"/>
      <c r="R38" s="77"/>
      <c r="S38" s="78"/>
      <c r="T38" s="76"/>
      <c r="U38" s="77"/>
      <c r="V38" s="78"/>
      <c r="W38" s="76"/>
      <c r="X38" s="77"/>
      <c r="Y38" s="78"/>
      <c r="Z38" s="76"/>
      <c r="AA38" s="77"/>
      <c r="AB38" s="78"/>
      <c r="AC38" s="76"/>
      <c r="AD38" s="77"/>
      <c r="AE38" s="78"/>
      <c r="AF38" s="76"/>
      <c r="AG38" s="77"/>
      <c r="AH38" s="78"/>
      <c r="AI38" s="76"/>
      <c r="AJ38" s="77"/>
      <c r="AK38" s="78"/>
      <c r="AL38" s="76"/>
      <c r="AM38" s="77"/>
      <c r="AN38" s="78"/>
      <c r="AO38" s="76"/>
      <c r="AP38" s="77"/>
      <c r="AQ38" s="79"/>
      <c r="AR38" s="76"/>
      <c r="AS38" s="77"/>
      <c r="AT38" s="78"/>
      <c r="AU38" s="76"/>
      <c r="AV38" s="77"/>
      <c r="AW38" s="78"/>
      <c r="AX38" s="76"/>
      <c r="AY38" s="77"/>
      <c r="AZ38" s="78"/>
      <c r="BA38" s="76"/>
      <c r="BB38" s="77"/>
      <c r="BC38" s="78"/>
      <c r="BD38" s="76"/>
      <c r="BE38" s="77"/>
      <c r="BF38" s="78"/>
      <c r="BG38" s="76"/>
      <c r="BH38" s="77"/>
      <c r="BI38" s="78"/>
      <c r="BJ38" s="76"/>
      <c r="BK38" s="77"/>
      <c r="BL38" s="78"/>
      <c r="BM38" s="76"/>
      <c r="BN38" s="77"/>
      <c r="BO38" s="78"/>
      <c r="BP38" s="76"/>
      <c r="BQ38" s="77"/>
      <c r="BR38" s="78"/>
      <c r="BS38" s="76"/>
      <c r="BT38" s="77"/>
      <c r="BU38" s="78"/>
      <c r="BV38" s="76"/>
      <c r="BW38" s="77"/>
      <c r="BX38" s="79"/>
      <c r="BY38" s="76"/>
      <c r="BZ38" s="77"/>
      <c r="CA38" s="78"/>
      <c r="CB38" s="76"/>
      <c r="CC38" s="77"/>
      <c r="CD38" s="78"/>
      <c r="CE38" s="76"/>
      <c r="CF38" s="77"/>
      <c r="CG38" s="78"/>
      <c r="CH38" s="76"/>
      <c r="CI38" s="77"/>
      <c r="CJ38" s="78"/>
      <c r="CK38" s="76"/>
      <c r="CL38" s="77"/>
      <c r="CM38" s="78"/>
      <c r="CN38" s="76"/>
      <c r="CO38" s="77"/>
      <c r="CP38" s="78"/>
      <c r="CQ38" s="76"/>
      <c r="CR38" s="77"/>
      <c r="CS38" s="79"/>
      <c r="CT38" s="76"/>
      <c r="CU38" s="77"/>
      <c r="CV38" s="78"/>
      <c r="CW38" s="76"/>
      <c r="CX38" s="77"/>
      <c r="CY38" s="78"/>
      <c r="CZ38" s="76"/>
      <c r="DA38" s="77"/>
      <c r="DB38" s="78"/>
      <c r="DC38" s="76"/>
      <c r="DD38" s="77"/>
      <c r="DE38" s="78"/>
      <c r="DF38" s="76"/>
      <c r="DG38" s="77"/>
      <c r="DH38" s="78"/>
      <c r="DI38" s="76"/>
      <c r="DJ38" s="77"/>
      <c r="DK38" s="78"/>
      <c r="DL38" s="76"/>
      <c r="DM38" s="77"/>
      <c r="DN38" s="78"/>
      <c r="DO38" s="76"/>
      <c r="DP38" s="77"/>
      <c r="DQ38" s="79"/>
      <c r="DR38" s="76"/>
      <c r="DS38" s="77"/>
      <c r="DT38" s="78"/>
      <c r="DU38" s="76"/>
      <c r="DV38" s="77"/>
      <c r="DW38" s="78"/>
      <c r="DX38" s="76"/>
      <c r="DY38" s="77"/>
      <c r="DZ38" s="78"/>
      <c r="EA38" s="76"/>
      <c r="EB38" s="77"/>
      <c r="EC38" s="78"/>
      <c r="ED38" s="76"/>
      <c r="EE38" s="77"/>
      <c r="EF38" s="78"/>
      <c r="EG38" s="76"/>
      <c r="EH38" s="77"/>
      <c r="EI38" s="78"/>
      <c r="EJ38" s="76"/>
      <c r="EK38" s="77"/>
      <c r="EL38" s="78"/>
      <c r="EM38" s="76"/>
      <c r="EN38" s="77"/>
      <c r="EO38" s="78"/>
      <c r="EP38" s="76"/>
      <c r="EQ38" s="77"/>
      <c r="ER38" s="78"/>
      <c r="ES38" s="76"/>
      <c r="ET38" s="77"/>
      <c r="EU38" s="78"/>
      <c r="EV38" s="76"/>
      <c r="EW38" s="77"/>
      <c r="EX38" s="78"/>
      <c r="EY38" s="76"/>
      <c r="EZ38" s="77"/>
      <c r="FA38" s="78"/>
      <c r="FB38" s="76"/>
      <c r="FC38" s="77"/>
      <c r="FD38" s="79"/>
      <c r="FE38" s="76"/>
      <c r="FF38" s="77"/>
      <c r="FG38" s="78"/>
      <c r="FH38" s="76"/>
      <c r="FI38" s="77"/>
      <c r="FJ38" s="78"/>
      <c r="FK38" s="76"/>
      <c r="FL38" s="77"/>
      <c r="FM38" s="78"/>
      <c r="FN38" s="76"/>
      <c r="FO38" s="77"/>
      <c r="FP38" s="78"/>
      <c r="FQ38" s="76"/>
      <c r="FR38" s="77"/>
      <c r="FS38" s="78"/>
      <c r="FT38" s="76"/>
      <c r="FU38" s="77"/>
      <c r="FV38" s="78"/>
      <c r="FW38" s="76"/>
      <c r="FX38" s="77"/>
      <c r="FY38" s="78"/>
      <c r="FZ38" s="76"/>
      <c r="GA38" s="77"/>
      <c r="GB38" s="78"/>
      <c r="GC38" s="76"/>
      <c r="GD38" s="77"/>
      <c r="GE38" s="78"/>
      <c r="GF38" s="76"/>
      <c r="GG38" s="77"/>
      <c r="GH38" s="78"/>
      <c r="GI38" s="76"/>
      <c r="GJ38" s="77"/>
      <c r="GK38" s="78"/>
      <c r="GL38" s="76"/>
      <c r="GM38" s="77"/>
      <c r="GN38" s="78"/>
      <c r="GO38" s="76"/>
      <c r="GP38" s="77"/>
      <c r="GQ38" s="78"/>
      <c r="GR38" s="76"/>
      <c r="GS38" s="77"/>
      <c r="GT38" s="78"/>
      <c r="GU38" s="76"/>
      <c r="GV38" s="77"/>
      <c r="GW38" s="79"/>
      <c r="GX38" s="76"/>
      <c r="GY38" s="77"/>
      <c r="GZ38" s="78"/>
      <c r="HA38" s="76"/>
      <c r="HB38" s="77"/>
      <c r="HC38" s="78"/>
      <c r="HD38" s="76"/>
      <c r="HE38" s="77"/>
      <c r="HF38" s="78"/>
      <c r="HG38" s="76"/>
      <c r="HH38" s="77"/>
      <c r="HI38" s="78"/>
      <c r="HJ38" s="76"/>
      <c r="HK38" s="77"/>
      <c r="HL38" s="78"/>
      <c r="HM38" s="76"/>
      <c r="HN38" s="77"/>
      <c r="HO38" s="78"/>
      <c r="HP38" s="76"/>
      <c r="HQ38" s="77"/>
      <c r="HR38" s="78"/>
      <c r="HS38" s="76"/>
      <c r="HT38" s="77"/>
      <c r="HU38" s="78"/>
      <c r="HV38" s="76"/>
      <c r="HW38" s="77"/>
      <c r="HX38" s="78"/>
      <c r="HY38" s="76"/>
      <c r="HZ38" s="77"/>
      <c r="IA38" s="78"/>
      <c r="IB38" s="76"/>
      <c r="IC38" s="77"/>
      <c r="ID38" s="78"/>
      <c r="IE38" s="76"/>
      <c r="IF38" s="77"/>
      <c r="IG38" s="78"/>
      <c r="IH38" s="76"/>
      <c r="II38" s="77"/>
      <c r="IJ38" s="78"/>
      <c r="IK38" s="76"/>
      <c r="IL38" s="77"/>
      <c r="IM38" s="79"/>
      <c r="IN38" s="76"/>
      <c r="IO38" s="77"/>
      <c r="IP38" s="78"/>
      <c r="IQ38" s="76"/>
      <c r="IR38" s="77"/>
      <c r="IS38" s="78"/>
      <c r="IT38" s="76"/>
      <c r="IU38" s="77"/>
      <c r="IV38" s="78"/>
      <c r="IW38" s="76"/>
      <c r="IX38" s="77"/>
      <c r="IY38" s="78"/>
      <c r="IZ38" s="76"/>
      <c r="JA38" s="77"/>
      <c r="JB38" s="78"/>
      <c r="JC38" s="76"/>
      <c r="JD38" s="77"/>
      <c r="JE38" s="78"/>
      <c r="JF38" s="76"/>
      <c r="JG38" s="77"/>
      <c r="JH38" s="78"/>
      <c r="JI38" s="76"/>
      <c r="JJ38" s="77"/>
      <c r="JK38" s="78"/>
      <c r="JL38" s="76"/>
      <c r="JM38" s="77"/>
      <c r="JN38" s="78"/>
      <c r="JO38" s="76"/>
      <c r="JP38" s="77"/>
      <c r="JQ38" s="78"/>
    </row>
    <row r="39" spans="1:277" ht="15" customHeight="1" x14ac:dyDescent="0.2">
      <c r="A39" s="80" t="s">
        <v>24</v>
      </c>
      <c r="B39" s="81"/>
      <c r="C39" s="82"/>
      <c r="D39" s="83"/>
      <c r="E39" s="76"/>
      <c r="F39" s="77"/>
      <c r="G39" s="78"/>
      <c r="H39" s="76"/>
      <c r="I39" s="77"/>
      <c r="J39" s="78"/>
      <c r="K39" s="76"/>
      <c r="L39" s="77"/>
      <c r="M39" s="78"/>
      <c r="N39" s="76"/>
      <c r="O39" s="77"/>
      <c r="P39" s="78"/>
      <c r="Q39" s="76"/>
      <c r="R39" s="77"/>
      <c r="S39" s="78"/>
      <c r="T39" s="76"/>
      <c r="U39" s="77"/>
      <c r="V39" s="78"/>
      <c r="W39" s="76"/>
      <c r="X39" s="77"/>
      <c r="Y39" s="78"/>
      <c r="Z39" s="76"/>
      <c r="AA39" s="77"/>
      <c r="AB39" s="78"/>
      <c r="AC39" s="76"/>
      <c r="AD39" s="77"/>
      <c r="AE39" s="78"/>
      <c r="AF39" s="76"/>
      <c r="AG39" s="77"/>
      <c r="AH39" s="78"/>
      <c r="AI39" s="76"/>
      <c r="AJ39" s="77"/>
      <c r="AK39" s="78"/>
      <c r="AL39" s="76"/>
      <c r="AM39" s="77"/>
      <c r="AN39" s="78"/>
      <c r="AO39" s="76"/>
      <c r="AP39" s="77"/>
      <c r="AQ39" s="79"/>
      <c r="AR39" s="76"/>
      <c r="AS39" s="77"/>
      <c r="AT39" s="78"/>
      <c r="AU39" s="76"/>
      <c r="AV39" s="77"/>
      <c r="AW39" s="78"/>
      <c r="AX39" s="76"/>
      <c r="AY39" s="77"/>
      <c r="AZ39" s="78"/>
      <c r="BA39" s="76"/>
      <c r="BB39" s="77"/>
      <c r="BC39" s="78"/>
      <c r="BD39" s="76"/>
      <c r="BE39" s="77"/>
      <c r="BF39" s="78"/>
      <c r="BG39" s="76"/>
      <c r="BH39" s="77"/>
      <c r="BI39" s="78"/>
      <c r="BJ39" s="76"/>
      <c r="BK39" s="77"/>
      <c r="BL39" s="78"/>
      <c r="BM39" s="76"/>
      <c r="BN39" s="77"/>
      <c r="BO39" s="78"/>
      <c r="BP39" s="76"/>
      <c r="BQ39" s="77"/>
      <c r="BR39" s="78"/>
      <c r="BS39" s="76"/>
      <c r="BT39" s="77"/>
      <c r="BU39" s="78"/>
      <c r="BV39" s="76"/>
      <c r="BW39" s="77"/>
      <c r="BX39" s="79"/>
      <c r="BY39" s="76"/>
      <c r="BZ39" s="77"/>
      <c r="CA39" s="78"/>
      <c r="CB39" s="76"/>
      <c r="CC39" s="77"/>
      <c r="CD39" s="78"/>
      <c r="CE39" s="76"/>
      <c r="CF39" s="77"/>
      <c r="CG39" s="78"/>
      <c r="CH39" s="76"/>
      <c r="CI39" s="77"/>
      <c r="CJ39" s="78"/>
      <c r="CK39" s="76"/>
      <c r="CL39" s="77"/>
      <c r="CM39" s="78"/>
      <c r="CN39" s="76"/>
      <c r="CO39" s="77"/>
      <c r="CP39" s="78"/>
      <c r="CQ39" s="76"/>
      <c r="CR39" s="77"/>
      <c r="CS39" s="79"/>
      <c r="CT39" s="76"/>
      <c r="CU39" s="77"/>
      <c r="CV39" s="78"/>
      <c r="CW39" s="76"/>
      <c r="CX39" s="77"/>
      <c r="CY39" s="78"/>
      <c r="CZ39" s="76"/>
      <c r="DA39" s="77"/>
      <c r="DB39" s="78"/>
      <c r="DC39" s="76"/>
      <c r="DD39" s="77"/>
      <c r="DE39" s="78"/>
      <c r="DF39" s="76"/>
      <c r="DG39" s="77"/>
      <c r="DH39" s="78"/>
      <c r="DI39" s="76"/>
      <c r="DJ39" s="77"/>
      <c r="DK39" s="78"/>
      <c r="DL39" s="76"/>
      <c r="DM39" s="77"/>
      <c r="DN39" s="78"/>
      <c r="DO39" s="76"/>
      <c r="DP39" s="77"/>
      <c r="DQ39" s="79"/>
      <c r="DR39" s="76"/>
      <c r="DS39" s="77"/>
      <c r="DT39" s="78"/>
      <c r="DU39" s="76"/>
      <c r="DV39" s="77"/>
      <c r="DW39" s="78"/>
      <c r="DX39" s="76"/>
      <c r="DY39" s="77"/>
      <c r="DZ39" s="78"/>
      <c r="EA39" s="76"/>
      <c r="EB39" s="77"/>
      <c r="EC39" s="78"/>
      <c r="ED39" s="76"/>
      <c r="EE39" s="77"/>
      <c r="EF39" s="78"/>
      <c r="EG39" s="76"/>
      <c r="EH39" s="77"/>
      <c r="EI39" s="78"/>
      <c r="EJ39" s="76"/>
      <c r="EK39" s="77"/>
      <c r="EL39" s="78"/>
      <c r="EM39" s="76"/>
      <c r="EN39" s="77"/>
      <c r="EO39" s="78"/>
      <c r="EP39" s="76"/>
      <c r="EQ39" s="77"/>
      <c r="ER39" s="78"/>
      <c r="ES39" s="76"/>
      <c r="ET39" s="77"/>
      <c r="EU39" s="78"/>
      <c r="EV39" s="76"/>
      <c r="EW39" s="77"/>
      <c r="EX39" s="78"/>
      <c r="EY39" s="76"/>
      <c r="EZ39" s="77"/>
      <c r="FA39" s="78"/>
      <c r="FB39" s="76"/>
      <c r="FC39" s="77"/>
      <c r="FD39" s="79"/>
      <c r="FE39" s="76"/>
      <c r="FF39" s="77"/>
      <c r="FG39" s="78"/>
      <c r="FH39" s="76"/>
      <c r="FI39" s="77"/>
      <c r="FJ39" s="78"/>
      <c r="FK39" s="76"/>
      <c r="FL39" s="77"/>
      <c r="FM39" s="78"/>
      <c r="FN39" s="76"/>
      <c r="FO39" s="77"/>
      <c r="FP39" s="78"/>
      <c r="FQ39" s="76"/>
      <c r="FR39" s="77"/>
      <c r="FS39" s="78"/>
      <c r="FT39" s="76"/>
      <c r="FU39" s="77"/>
      <c r="FV39" s="78"/>
      <c r="FW39" s="76"/>
      <c r="FX39" s="77"/>
      <c r="FY39" s="78"/>
      <c r="FZ39" s="76"/>
      <c r="GA39" s="77"/>
      <c r="GB39" s="78"/>
      <c r="GC39" s="76"/>
      <c r="GD39" s="77"/>
      <c r="GE39" s="78"/>
      <c r="GF39" s="76"/>
      <c r="GG39" s="77"/>
      <c r="GH39" s="78"/>
      <c r="GI39" s="76"/>
      <c r="GJ39" s="77"/>
      <c r="GK39" s="78"/>
      <c r="GL39" s="76"/>
      <c r="GM39" s="77"/>
      <c r="GN39" s="78"/>
      <c r="GO39" s="76"/>
      <c r="GP39" s="77"/>
      <c r="GQ39" s="78"/>
      <c r="GR39" s="76"/>
      <c r="GS39" s="77"/>
      <c r="GT39" s="78"/>
      <c r="GU39" s="76"/>
      <c r="GV39" s="77"/>
      <c r="GW39" s="79"/>
      <c r="GX39" s="76"/>
      <c r="GY39" s="77"/>
      <c r="GZ39" s="78"/>
      <c r="HA39" s="76"/>
      <c r="HB39" s="77"/>
      <c r="HC39" s="78"/>
      <c r="HD39" s="76"/>
      <c r="HE39" s="77"/>
      <c r="HF39" s="78"/>
      <c r="HG39" s="76"/>
      <c r="HH39" s="77"/>
      <c r="HI39" s="78"/>
      <c r="HJ39" s="76"/>
      <c r="HK39" s="77"/>
      <c r="HL39" s="78"/>
      <c r="HM39" s="76"/>
      <c r="HN39" s="77"/>
      <c r="HO39" s="78"/>
      <c r="HP39" s="76"/>
      <c r="HQ39" s="77"/>
      <c r="HR39" s="78"/>
      <c r="HS39" s="76"/>
      <c r="HT39" s="77"/>
      <c r="HU39" s="78"/>
      <c r="HV39" s="76"/>
      <c r="HW39" s="77"/>
      <c r="HX39" s="78"/>
      <c r="HY39" s="76"/>
      <c r="HZ39" s="77"/>
      <c r="IA39" s="78"/>
      <c r="IB39" s="76"/>
      <c r="IC39" s="77"/>
      <c r="ID39" s="78"/>
      <c r="IE39" s="76"/>
      <c r="IF39" s="77"/>
      <c r="IG39" s="78"/>
      <c r="IH39" s="76"/>
      <c r="II39" s="77"/>
      <c r="IJ39" s="78"/>
      <c r="IK39" s="76"/>
      <c r="IL39" s="77"/>
      <c r="IM39" s="79"/>
      <c r="IN39" s="76"/>
      <c r="IO39" s="77"/>
      <c r="IP39" s="78"/>
      <c r="IQ39" s="76"/>
      <c r="IR39" s="77"/>
      <c r="IS39" s="78"/>
      <c r="IT39" s="76"/>
      <c r="IU39" s="77"/>
      <c r="IV39" s="78"/>
      <c r="IW39" s="76"/>
      <c r="IX39" s="77"/>
      <c r="IY39" s="78"/>
      <c r="IZ39" s="76"/>
      <c r="JA39" s="77"/>
      <c r="JB39" s="78"/>
      <c r="JC39" s="76"/>
      <c r="JD39" s="77"/>
      <c r="JE39" s="78"/>
      <c r="JF39" s="76"/>
      <c r="JG39" s="77"/>
      <c r="JH39" s="78"/>
      <c r="JI39" s="76"/>
      <c r="JJ39" s="77"/>
      <c r="JK39" s="78"/>
      <c r="JL39" s="76"/>
      <c r="JM39" s="77"/>
      <c r="JN39" s="78"/>
      <c r="JO39" s="76"/>
      <c r="JP39" s="77"/>
      <c r="JQ39" s="78"/>
    </row>
    <row r="40" spans="1:277" ht="15" hidden="1" customHeight="1" x14ac:dyDescent="0.2">
      <c r="A40" s="80"/>
      <c r="B40" s="81"/>
      <c r="C40" s="82"/>
      <c r="D40" s="83"/>
      <c r="E40" s="76"/>
      <c r="F40" s="77"/>
      <c r="G40" s="78"/>
      <c r="H40" s="76"/>
      <c r="I40" s="77"/>
      <c r="J40" s="78"/>
      <c r="K40" s="76"/>
      <c r="L40" s="77"/>
      <c r="M40" s="78"/>
      <c r="N40" s="76"/>
      <c r="O40" s="77"/>
      <c r="P40" s="78"/>
      <c r="Q40" s="76"/>
      <c r="R40" s="77"/>
      <c r="S40" s="78"/>
      <c r="T40" s="76"/>
      <c r="U40" s="77"/>
      <c r="V40" s="78"/>
      <c r="W40" s="76"/>
      <c r="X40" s="77"/>
      <c r="Y40" s="78"/>
      <c r="Z40" s="76"/>
      <c r="AA40" s="77"/>
      <c r="AB40" s="78"/>
      <c r="AC40" s="76"/>
      <c r="AD40" s="77"/>
      <c r="AE40" s="78"/>
      <c r="AF40" s="76"/>
      <c r="AG40" s="77"/>
      <c r="AH40" s="78"/>
      <c r="AI40" s="76"/>
      <c r="AJ40" s="77"/>
      <c r="AK40" s="78"/>
      <c r="AL40" s="76"/>
      <c r="AM40" s="77"/>
      <c r="AN40" s="78"/>
      <c r="AO40" s="76"/>
      <c r="AP40" s="77"/>
      <c r="AQ40" s="79"/>
      <c r="AR40" s="76"/>
      <c r="AS40" s="77"/>
      <c r="AT40" s="78"/>
      <c r="AU40" s="76"/>
      <c r="AV40" s="77"/>
      <c r="AW40" s="78"/>
      <c r="AX40" s="76"/>
      <c r="AY40" s="77"/>
      <c r="AZ40" s="78"/>
      <c r="BA40" s="76"/>
      <c r="BB40" s="77"/>
      <c r="BC40" s="78"/>
      <c r="BD40" s="76"/>
      <c r="BE40" s="77"/>
      <c r="BF40" s="78"/>
      <c r="BG40" s="76"/>
      <c r="BH40" s="77"/>
      <c r="BI40" s="78"/>
      <c r="BJ40" s="76"/>
      <c r="BK40" s="77"/>
      <c r="BL40" s="78"/>
      <c r="BM40" s="76"/>
      <c r="BN40" s="77"/>
      <c r="BO40" s="78"/>
      <c r="BP40" s="76"/>
      <c r="BQ40" s="77"/>
      <c r="BR40" s="78"/>
      <c r="BS40" s="76"/>
      <c r="BT40" s="77"/>
      <c r="BU40" s="78"/>
      <c r="BV40" s="76"/>
      <c r="BW40" s="77"/>
      <c r="BX40" s="79"/>
      <c r="BY40" s="76"/>
      <c r="BZ40" s="77"/>
      <c r="CA40" s="78"/>
      <c r="CB40" s="76"/>
      <c r="CC40" s="77"/>
      <c r="CD40" s="78"/>
      <c r="CE40" s="76"/>
      <c r="CF40" s="77"/>
      <c r="CG40" s="78"/>
      <c r="CH40" s="76"/>
      <c r="CI40" s="77"/>
      <c r="CJ40" s="78"/>
      <c r="CK40" s="76"/>
      <c r="CL40" s="77"/>
      <c r="CM40" s="78"/>
      <c r="CN40" s="76"/>
      <c r="CO40" s="77"/>
      <c r="CP40" s="78"/>
      <c r="CQ40" s="76"/>
      <c r="CR40" s="77"/>
      <c r="CS40" s="79"/>
      <c r="CT40" s="76"/>
      <c r="CU40" s="77"/>
      <c r="CV40" s="78"/>
      <c r="CW40" s="76"/>
      <c r="CX40" s="77"/>
      <c r="CY40" s="78"/>
      <c r="CZ40" s="76"/>
      <c r="DA40" s="77"/>
      <c r="DB40" s="78"/>
      <c r="DC40" s="76"/>
      <c r="DD40" s="77"/>
      <c r="DE40" s="78"/>
      <c r="DF40" s="76"/>
      <c r="DG40" s="77"/>
      <c r="DH40" s="78"/>
      <c r="DI40" s="76"/>
      <c r="DJ40" s="77"/>
      <c r="DK40" s="78"/>
      <c r="DL40" s="76"/>
      <c r="DM40" s="77"/>
      <c r="DN40" s="78"/>
      <c r="DO40" s="76"/>
      <c r="DP40" s="77"/>
      <c r="DQ40" s="79"/>
      <c r="DR40" s="76"/>
      <c r="DS40" s="77"/>
      <c r="DT40" s="78"/>
      <c r="DU40" s="76"/>
      <c r="DV40" s="77"/>
      <c r="DW40" s="78"/>
      <c r="DX40" s="76"/>
      <c r="DY40" s="77"/>
      <c r="DZ40" s="78"/>
      <c r="EA40" s="76"/>
      <c r="EB40" s="77"/>
      <c r="EC40" s="78"/>
      <c r="ED40" s="76"/>
      <c r="EE40" s="77"/>
      <c r="EF40" s="78"/>
      <c r="EG40" s="76"/>
      <c r="EH40" s="77"/>
      <c r="EI40" s="78"/>
      <c r="EJ40" s="76"/>
      <c r="EK40" s="77"/>
      <c r="EL40" s="78"/>
      <c r="EM40" s="76"/>
      <c r="EN40" s="77"/>
      <c r="EO40" s="78"/>
      <c r="EP40" s="76"/>
      <c r="EQ40" s="77"/>
      <c r="ER40" s="78"/>
      <c r="ES40" s="76"/>
      <c r="ET40" s="77"/>
      <c r="EU40" s="78"/>
      <c r="EV40" s="76"/>
      <c r="EW40" s="77"/>
      <c r="EX40" s="78"/>
      <c r="EY40" s="76"/>
      <c r="EZ40" s="77"/>
      <c r="FA40" s="78"/>
      <c r="FB40" s="76"/>
      <c r="FC40" s="77"/>
      <c r="FD40" s="79"/>
      <c r="FE40" s="76"/>
      <c r="FF40" s="77"/>
      <c r="FG40" s="78"/>
      <c r="FH40" s="76"/>
      <c r="FI40" s="77"/>
      <c r="FJ40" s="78"/>
      <c r="FK40" s="76"/>
      <c r="FL40" s="77"/>
      <c r="FM40" s="78"/>
      <c r="FN40" s="76"/>
      <c r="FO40" s="77"/>
      <c r="FP40" s="78"/>
      <c r="FQ40" s="76"/>
      <c r="FR40" s="77"/>
      <c r="FS40" s="78"/>
      <c r="FT40" s="76"/>
      <c r="FU40" s="77"/>
      <c r="FV40" s="78"/>
      <c r="FW40" s="76"/>
      <c r="FX40" s="77"/>
      <c r="FY40" s="78"/>
      <c r="FZ40" s="76"/>
      <c r="GA40" s="77"/>
      <c r="GB40" s="78"/>
      <c r="GC40" s="76"/>
      <c r="GD40" s="77"/>
      <c r="GE40" s="78"/>
      <c r="GF40" s="76"/>
      <c r="GG40" s="77"/>
      <c r="GH40" s="78"/>
      <c r="GI40" s="76"/>
      <c r="GJ40" s="77"/>
      <c r="GK40" s="78"/>
      <c r="GL40" s="76"/>
      <c r="GM40" s="77"/>
      <c r="GN40" s="78"/>
      <c r="GO40" s="76"/>
      <c r="GP40" s="77"/>
      <c r="GQ40" s="78"/>
      <c r="GR40" s="76"/>
      <c r="GS40" s="77"/>
      <c r="GT40" s="78"/>
      <c r="GU40" s="76"/>
      <c r="GV40" s="77"/>
      <c r="GW40" s="79"/>
      <c r="GX40" s="76"/>
      <c r="GY40" s="77"/>
      <c r="GZ40" s="78"/>
      <c r="HA40" s="76"/>
      <c r="HB40" s="77"/>
      <c r="HC40" s="78"/>
      <c r="HD40" s="76"/>
      <c r="HE40" s="77"/>
      <c r="HF40" s="78"/>
      <c r="HG40" s="76"/>
      <c r="HH40" s="77"/>
      <c r="HI40" s="78"/>
      <c r="HJ40" s="76"/>
      <c r="HK40" s="77"/>
      <c r="HL40" s="78"/>
      <c r="HM40" s="76"/>
      <c r="HN40" s="77"/>
      <c r="HO40" s="78"/>
      <c r="HP40" s="76"/>
      <c r="HQ40" s="77"/>
      <c r="HR40" s="78"/>
      <c r="HS40" s="76"/>
      <c r="HT40" s="77"/>
      <c r="HU40" s="78"/>
      <c r="HV40" s="76"/>
      <c r="HW40" s="77"/>
      <c r="HX40" s="78"/>
      <c r="HY40" s="76"/>
      <c r="HZ40" s="77"/>
      <c r="IA40" s="78"/>
      <c r="IB40" s="76"/>
      <c r="IC40" s="77"/>
      <c r="ID40" s="78"/>
      <c r="IE40" s="76"/>
      <c r="IF40" s="77"/>
      <c r="IG40" s="78"/>
      <c r="IH40" s="76"/>
      <c r="II40" s="77"/>
      <c r="IJ40" s="78"/>
      <c r="IK40" s="76"/>
      <c r="IL40" s="77"/>
      <c r="IM40" s="79"/>
      <c r="IN40" s="76"/>
      <c r="IO40" s="77"/>
      <c r="IP40" s="78"/>
      <c r="IQ40" s="76"/>
      <c r="IR40" s="77"/>
      <c r="IS40" s="78"/>
      <c r="IT40" s="76"/>
      <c r="IU40" s="77"/>
      <c r="IV40" s="78"/>
      <c r="IW40" s="76"/>
      <c r="IX40" s="77"/>
      <c r="IY40" s="78"/>
      <c r="IZ40" s="76"/>
      <c r="JA40" s="77"/>
      <c r="JB40" s="78"/>
      <c r="JC40" s="76"/>
      <c r="JD40" s="77"/>
      <c r="JE40" s="78"/>
      <c r="JF40" s="76"/>
      <c r="JG40" s="77"/>
      <c r="JH40" s="78"/>
      <c r="JI40" s="76"/>
      <c r="JJ40" s="77"/>
      <c r="JK40" s="78"/>
      <c r="JL40" s="76"/>
      <c r="JM40" s="77"/>
      <c r="JN40" s="78"/>
      <c r="JO40" s="76"/>
      <c r="JP40" s="77"/>
      <c r="JQ40" s="78"/>
    </row>
    <row r="41" spans="1:277" ht="15" hidden="1" customHeight="1" x14ac:dyDescent="0.2">
      <c r="A41" s="80"/>
      <c r="B41" s="81"/>
      <c r="C41" s="82"/>
      <c r="D41" s="83"/>
      <c r="E41" s="76"/>
      <c r="F41" s="77"/>
      <c r="G41" s="78"/>
      <c r="H41" s="76"/>
      <c r="I41" s="77"/>
      <c r="J41" s="78"/>
      <c r="K41" s="76"/>
      <c r="L41" s="77"/>
      <c r="M41" s="78"/>
      <c r="N41" s="76"/>
      <c r="O41" s="77"/>
      <c r="P41" s="78"/>
      <c r="Q41" s="76"/>
      <c r="R41" s="77"/>
      <c r="S41" s="78"/>
      <c r="T41" s="76"/>
      <c r="U41" s="77"/>
      <c r="V41" s="78"/>
      <c r="W41" s="76"/>
      <c r="X41" s="77"/>
      <c r="Y41" s="78"/>
      <c r="Z41" s="76"/>
      <c r="AA41" s="77"/>
      <c r="AB41" s="78"/>
      <c r="AC41" s="76"/>
      <c r="AD41" s="77"/>
      <c r="AE41" s="78"/>
      <c r="AF41" s="76"/>
      <c r="AG41" s="77"/>
      <c r="AH41" s="78"/>
      <c r="AI41" s="76"/>
      <c r="AJ41" s="77"/>
      <c r="AK41" s="78"/>
      <c r="AL41" s="76"/>
      <c r="AM41" s="77"/>
      <c r="AN41" s="78"/>
      <c r="AO41" s="76"/>
      <c r="AP41" s="77"/>
      <c r="AQ41" s="79"/>
      <c r="AR41" s="76"/>
      <c r="AS41" s="77"/>
      <c r="AT41" s="78"/>
      <c r="AU41" s="76"/>
      <c r="AV41" s="77"/>
      <c r="AW41" s="78"/>
      <c r="AX41" s="76"/>
      <c r="AY41" s="77"/>
      <c r="AZ41" s="78"/>
      <c r="BA41" s="76"/>
      <c r="BB41" s="77"/>
      <c r="BC41" s="78"/>
      <c r="BD41" s="76"/>
      <c r="BE41" s="77"/>
      <c r="BF41" s="78"/>
      <c r="BG41" s="76"/>
      <c r="BH41" s="77"/>
      <c r="BI41" s="78"/>
      <c r="BJ41" s="76"/>
      <c r="BK41" s="77"/>
      <c r="BL41" s="78"/>
      <c r="BM41" s="76"/>
      <c r="BN41" s="77"/>
      <c r="BO41" s="78"/>
      <c r="BP41" s="76"/>
      <c r="BQ41" s="77"/>
      <c r="BR41" s="78"/>
      <c r="BS41" s="76"/>
      <c r="BT41" s="77"/>
      <c r="BU41" s="78"/>
      <c r="BV41" s="76"/>
      <c r="BW41" s="77"/>
      <c r="BX41" s="79"/>
      <c r="BY41" s="76"/>
      <c r="BZ41" s="77"/>
      <c r="CA41" s="78"/>
      <c r="CB41" s="76"/>
      <c r="CC41" s="77"/>
      <c r="CD41" s="78"/>
      <c r="CE41" s="76"/>
      <c r="CF41" s="77"/>
      <c r="CG41" s="78"/>
      <c r="CH41" s="76"/>
      <c r="CI41" s="77"/>
      <c r="CJ41" s="78"/>
      <c r="CK41" s="76"/>
      <c r="CL41" s="77"/>
      <c r="CM41" s="78"/>
      <c r="CN41" s="76"/>
      <c r="CO41" s="77"/>
      <c r="CP41" s="78"/>
      <c r="CQ41" s="76"/>
      <c r="CR41" s="77"/>
      <c r="CS41" s="79"/>
      <c r="CT41" s="76"/>
      <c r="CU41" s="77"/>
      <c r="CV41" s="78"/>
      <c r="CW41" s="76"/>
      <c r="CX41" s="77"/>
      <c r="CY41" s="78"/>
      <c r="CZ41" s="76"/>
      <c r="DA41" s="77"/>
      <c r="DB41" s="78"/>
      <c r="DC41" s="76"/>
      <c r="DD41" s="77"/>
      <c r="DE41" s="78"/>
      <c r="DF41" s="76"/>
      <c r="DG41" s="77"/>
      <c r="DH41" s="78"/>
      <c r="DI41" s="76"/>
      <c r="DJ41" s="77"/>
      <c r="DK41" s="78"/>
      <c r="DL41" s="76"/>
      <c r="DM41" s="77"/>
      <c r="DN41" s="78"/>
      <c r="DO41" s="76"/>
      <c r="DP41" s="77"/>
      <c r="DQ41" s="79"/>
      <c r="DR41" s="76"/>
      <c r="DS41" s="77"/>
      <c r="DT41" s="78"/>
      <c r="DU41" s="76"/>
      <c r="DV41" s="77"/>
      <c r="DW41" s="78"/>
      <c r="DX41" s="76"/>
      <c r="DY41" s="77"/>
      <c r="DZ41" s="78"/>
      <c r="EA41" s="76"/>
      <c r="EB41" s="77"/>
      <c r="EC41" s="78"/>
      <c r="ED41" s="76"/>
      <c r="EE41" s="77"/>
      <c r="EF41" s="78"/>
      <c r="EG41" s="76"/>
      <c r="EH41" s="77"/>
      <c r="EI41" s="78"/>
      <c r="EJ41" s="76"/>
      <c r="EK41" s="77"/>
      <c r="EL41" s="78"/>
      <c r="EM41" s="76"/>
      <c r="EN41" s="77"/>
      <c r="EO41" s="78"/>
      <c r="EP41" s="76"/>
      <c r="EQ41" s="77"/>
      <c r="ER41" s="78"/>
      <c r="ES41" s="76"/>
      <c r="ET41" s="77"/>
      <c r="EU41" s="78"/>
      <c r="EV41" s="76"/>
      <c r="EW41" s="77"/>
      <c r="EX41" s="78"/>
      <c r="EY41" s="76"/>
      <c r="EZ41" s="77"/>
      <c r="FA41" s="78"/>
      <c r="FB41" s="76"/>
      <c r="FC41" s="77"/>
      <c r="FD41" s="79"/>
      <c r="FE41" s="76"/>
      <c r="FF41" s="77"/>
      <c r="FG41" s="78"/>
      <c r="FH41" s="76"/>
      <c r="FI41" s="77"/>
      <c r="FJ41" s="78"/>
      <c r="FK41" s="76"/>
      <c r="FL41" s="77"/>
      <c r="FM41" s="78"/>
      <c r="FN41" s="76"/>
      <c r="FO41" s="77"/>
      <c r="FP41" s="78"/>
      <c r="FQ41" s="76"/>
      <c r="FR41" s="77"/>
      <c r="FS41" s="78"/>
      <c r="FT41" s="76"/>
      <c r="FU41" s="77"/>
      <c r="FV41" s="78"/>
      <c r="FW41" s="76"/>
      <c r="FX41" s="77"/>
      <c r="FY41" s="78"/>
      <c r="FZ41" s="76"/>
      <c r="GA41" s="77"/>
      <c r="GB41" s="78"/>
      <c r="GC41" s="76"/>
      <c r="GD41" s="77"/>
      <c r="GE41" s="78"/>
      <c r="GF41" s="76"/>
      <c r="GG41" s="77"/>
      <c r="GH41" s="78"/>
      <c r="GI41" s="76"/>
      <c r="GJ41" s="77"/>
      <c r="GK41" s="78"/>
      <c r="GL41" s="76"/>
      <c r="GM41" s="77"/>
      <c r="GN41" s="78"/>
      <c r="GO41" s="76"/>
      <c r="GP41" s="77"/>
      <c r="GQ41" s="78"/>
      <c r="GR41" s="76"/>
      <c r="GS41" s="77"/>
      <c r="GT41" s="78"/>
      <c r="GU41" s="76"/>
      <c r="GV41" s="77"/>
      <c r="GW41" s="79"/>
      <c r="GX41" s="76"/>
      <c r="GY41" s="77"/>
      <c r="GZ41" s="78"/>
      <c r="HA41" s="76"/>
      <c r="HB41" s="77"/>
      <c r="HC41" s="78"/>
      <c r="HD41" s="76"/>
      <c r="HE41" s="77"/>
      <c r="HF41" s="78"/>
      <c r="HG41" s="76"/>
      <c r="HH41" s="77"/>
      <c r="HI41" s="78"/>
      <c r="HJ41" s="76"/>
      <c r="HK41" s="77"/>
      <c r="HL41" s="78"/>
      <c r="HM41" s="76"/>
      <c r="HN41" s="77"/>
      <c r="HO41" s="78"/>
      <c r="HP41" s="76"/>
      <c r="HQ41" s="77"/>
      <c r="HR41" s="78"/>
      <c r="HS41" s="76"/>
      <c r="HT41" s="77"/>
      <c r="HU41" s="78"/>
      <c r="HV41" s="76"/>
      <c r="HW41" s="77"/>
      <c r="HX41" s="78"/>
      <c r="HY41" s="76"/>
      <c r="HZ41" s="77"/>
      <c r="IA41" s="78"/>
      <c r="IB41" s="76"/>
      <c r="IC41" s="77"/>
      <c r="ID41" s="78"/>
      <c r="IE41" s="76"/>
      <c r="IF41" s="77"/>
      <c r="IG41" s="78"/>
      <c r="IH41" s="76"/>
      <c r="II41" s="77"/>
      <c r="IJ41" s="78"/>
      <c r="IK41" s="76"/>
      <c r="IL41" s="77"/>
      <c r="IM41" s="79"/>
      <c r="IN41" s="76"/>
      <c r="IO41" s="77"/>
      <c r="IP41" s="78"/>
      <c r="IQ41" s="76"/>
      <c r="IR41" s="77"/>
      <c r="IS41" s="78"/>
      <c r="IT41" s="76"/>
      <c r="IU41" s="77"/>
      <c r="IV41" s="78"/>
      <c r="IW41" s="76"/>
      <c r="IX41" s="77"/>
      <c r="IY41" s="78"/>
      <c r="IZ41" s="76"/>
      <c r="JA41" s="77"/>
      <c r="JB41" s="78"/>
      <c r="JC41" s="76"/>
      <c r="JD41" s="77"/>
      <c r="JE41" s="78"/>
      <c r="JF41" s="76"/>
      <c r="JG41" s="77"/>
      <c r="JH41" s="78"/>
      <c r="JI41" s="76"/>
      <c r="JJ41" s="77"/>
      <c r="JK41" s="78"/>
      <c r="JL41" s="76"/>
      <c r="JM41" s="77"/>
      <c r="JN41" s="78"/>
      <c r="JO41" s="76"/>
      <c r="JP41" s="77"/>
      <c r="JQ41" s="78"/>
    </row>
    <row r="42" spans="1:277" ht="15" hidden="1" customHeight="1" x14ac:dyDescent="0.2">
      <c r="A42" s="80"/>
      <c r="B42" s="81"/>
      <c r="C42" s="82"/>
      <c r="D42" s="83"/>
      <c r="E42" s="76"/>
      <c r="F42" s="77"/>
      <c r="G42" s="78"/>
      <c r="H42" s="76"/>
      <c r="I42" s="77"/>
      <c r="J42" s="78"/>
      <c r="K42" s="76"/>
      <c r="L42" s="77"/>
      <c r="M42" s="78"/>
      <c r="N42" s="76"/>
      <c r="O42" s="77"/>
      <c r="P42" s="78"/>
      <c r="Q42" s="76"/>
      <c r="R42" s="77"/>
      <c r="S42" s="78"/>
      <c r="T42" s="76"/>
      <c r="U42" s="77"/>
      <c r="V42" s="78"/>
      <c r="W42" s="76"/>
      <c r="X42" s="77"/>
      <c r="Y42" s="78"/>
      <c r="Z42" s="76"/>
      <c r="AA42" s="77"/>
      <c r="AB42" s="78"/>
      <c r="AC42" s="76"/>
      <c r="AD42" s="77"/>
      <c r="AE42" s="78"/>
      <c r="AF42" s="76"/>
      <c r="AG42" s="77"/>
      <c r="AH42" s="78"/>
      <c r="AI42" s="76"/>
      <c r="AJ42" s="77"/>
      <c r="AK42" s="78"/>
      <c r="AL42" s="76"/>
      <c r="AM42" s="77"/>
      <c r="AN42" s="78"/>
      <c r="AO42" s="76"/>
      <c r="AP42" s="77"/>
      <c r="AQ42" s="79"/>
      <c r="AR42" s="76"/>
      <c r="AS42" s="77"/>
      <c r="AT42" s="78"/>
      <c r="AU42" s="76"/>
      <c r="AV42" s="77"/>
      <c r="AW42" s="78"/>
      <c r="AX42" s="76"/>
      <c r="AY42" s="77"/>
      <c r="AZ42" s="78"/>
      <c r="BA42" s="76"/>
      <c r="BB42" s="77"/>
      <c r="BC42" s="78"/>
      <c r="BD42" s="76"/>
      <c r="BE42" s="77"/>
      <c r="BF42" s="78"/>
      <c r="BG42" s="76"/>
      <c r="BH42" s="77"/>
      <c r="BI42" s="78"/>
      <c r="BJ42" s="76"/>
      <c r="BK42" s="77"/>
      <c r="BL42" s="78"/>
      <c r="BM42" s="76"/>
      <c r="BN42" s="77"/>
      <c r="BO42" s="78"/>
      <c r="BP42" s="76"/>
      <c r="BQ42" s="77"/>
      <c r="BR42" s="78"/>
      <c r="BS42" s="76"/>
      <c r="BT42" s="77"/>
      <c r="BU42" s="78"/>
      <c r="BV42" s="76"/>
      <c r="BW42" s="77"/>
      <c r="BX42" s="79"/>
      <c r="BY42" s="76"/>
      <c r="BZ42" s="77"/>
      <c r="CA42" s="78"/>
      <c r="CB42" s="76"/>
      <c r="CC42" s="77"/>
      <c r="CD42" s="78"/>
      <c r="CE42" s="76"/>
      <c r="CF42" s="77"/>
      <c r="CG42" s="78"/>
      <c r="CH42" s="76"/>
      <c r="CI42" s="77"/>
      <c r="CJ42" s="78"/>
      <c r="CK42" s="76"/>
      <c r="CL42" s="77"/>
      <c r="CM42" s="78"/>
      <c r="CN42" s="76"/>
      <c r="CO42" s="77"/>
      <c r="CP42" s="78"/>
      <c r="CQ42" s="76"/>
      <c r="CR42" s="77"/>
      <c r="CS42" s="79"/>
      <c r="CT42" s="76"/>
      <c r="CU42" s="77"/>
      <c r="CV42" s="78"/>
      <c r="CW42" s="76"/>
      <c r="CX42" s="77"/>
      <c r="CY42" s="78"/>
      <c r="CZ42" s="76"/>
      <c r="DA42" s="77"/>
      <c r="DB42" s="78"/>
      <c r="DC42" s="76"/>
      <c r="DD42" s="77"/>
      <c r="DE42" s="78"/>
      <c r="DF42" s="76"/>
      <c r="DG42" s="77"/>
      <c r="DH42" s="78"/>
      <c r="DI42" s="76"/>
      <c r="DJ42" s="77"/>
      <c r="DK42" s="78"/>
      <c r="DL42" s="76"/>
      <c r="DM42" s="77"/>
      <c r="DN42" s="78"/>
      <c r="DO42" s="76"/>
      <c r="DP42" s="77"/>
      <c r="DQ42" s="79"/>
      <c r="DR42" s="76"/>
      <c r="DS42" s="77"/>
      <c r="DT42" s="78"/>
      <c r="DU42" s="76"/>
      <c r="DV42" s="77"/>
      <c r="DW42" s="78"/>
      <c r="DX42" s="76"/>
      <c r="DY42" s="77"/>
      <c r="DZ42" s="78"/>
      <c r="EA42" s="76"/>
      <c r="EB42" s="77"/>
      <c r="EC42" s="78"/>
      <c r="ED42" s="76"/>
      <c r="EE42" s="77"/>
      <c r="EF42" s="78"/>
      <c r="EG42" s="76"/>
      <c r="EH42" s="77"/>
      <c r="EI42" s="78"/>
      <c r="EJ42" s="76"/>
      <c r="EK42" s="77"/>
      <c r="EL42" s="78"/>
      <c r="EM42" s="76"/>
      <c r="EN42" s="77"/>
      <c r="EO42" s="78"/>
      <c r="EP42" s="76"/>
      <c r="EQ42" s="77"/>
      <c r="ER42" s="78"/>
      <c r="ES42" s="76"/>
      <c r="ET42" s="77"/>
      <c r="EU42" s="78"/>
      <c r="EV42" s="76"/>
      <c r="EW42" s="77"/>
      <c r="EX42" s="78"/>
      <c r="EY42" s="76"/>
      <c r="EZ42" s="77"/>
      <c r="FA42" s="78"/>
      <c r="FB42" s="76"/>
      <c r="FC42" s="77"/>
      <c r="FD42" s="79"/>
      <c r="FE42" s="76"/>
      <c r="FF42" s="77"/>
      <c r="FG42" s="78"/>
      <c r="FH42" s="76"/>
      <c r="FI42" s="77"/>
      <c r="FJ42" s="78"/>
      <c r="FK42" s="76"/>
      <c r="FL42" s="77"/>
      <c r="FM42" s="78"/>
      <c r="FN42" s="76"/>
      <c r="FO42" s="77"/>
      <c r="FP42" s="78"/>
      <c r="FQ42" s="76"/>
      <c r="FR42" s="77"/>
      <c r="FS42" s="78"/>
      <c r="FT42" s="76"/>
      <c r="FU42" s="77"/>
      <c r="FV42" s="78"/>
      <c r="FW42" s="76"/>
      <c r="FX42" s="77"/>
      <c r="FY42" s="78"/>
      <c r="FZ42" s="76"/>
      <c r="GA42" s="77"/>
      <c r="GB42" s="78"/>
      <c r="GC42" s="76"/>
      <c r="GD42" s="77"/>
      <c r="GE42" s="78"/>
      <c r="GF42" s="76"/>
      <c r="GG42" s="77"/>
      <c r="GH42" s="78"/>
      <c r="GI42" s="76"/>
      <c r="GJ42" s="77"/>
      <c r="GK42" s="78"/>
      <c r="GL42" s="76"/>
      <c r="GM42" s="77"/>
      <c r="GN42" s="78"/>
      <c r="GO42" s="76"/>
      <c r="GP42" s="77"/>
      <c r="GQ42" s="78"/>
      <c r="GR42" s="76"/>
      <c r="GS42" s="77"/>
      <c r="GT42" s="78"/>
      <c r="GU42" s="76"/>
      <c r="GV42" s="77"/>
      <c r="GW42" s="79"/>
      <c r="GX42" s="76"/>
      <c r="GY42" s="77"/>
      <c r="GZ42" s="78"/>
      <c r="HA42" s="76"/>
      <c r="HB42" s="77"/>
      <c r="HC42" s="78"/>
      <c r="HD42" s="76"/>
      <c r="HE42" s="77"/>
      <c r="HF42" s="78"/>
      <c r="HG42" s="76"/>
      <c r="HH42" s="77"/>
      <c r="HI42" s="78"/>
      <c r="HJ42" s="76"/>
      <c r="HK42" s="77"/>
      <c r="HL42" s="78"/>
      <c r="HM42" s="76"/>
      <c r="HN42" s="77"/>
      <c r="HO42" s="78"/>
      <c r="HP42" s="76"/>
      <c r="HQ42" s="77"/>
      <c r="HR42" s="78"/>
      <c r="HS42" s="76"/>
      <c r="HT42" s="77"/>
      <c r="HU42" s="78"/>
      <c r="HV42" s="76"/>
      <c r="HW42" s="77"/>
      <c r="HX42" s="78"/>
      <c r="HY42" s="76"/>
      <c r="HZ42" s="77"/>
      <c r="IA42" s="78"/>
      <c r="IB42" s="76"/>
      <c r="IC42" s="77"/>
      <c r="ID42" s="78"/>
      <c r="IE42" s="76"/>
      <c r="IF42" s="77"/>
      <c r="IG42" s="78"/>
      <c r="IH42" s="76"/>
      <c r="II42" s="77"/>
      <c r="IJ42" s="78"/>
      <c r="IK42" s="76"/>
      <c r="IL42" s="77"/>
      <c r="IM42" s="79"/>
      <c r="IN42" s="76"/>
      <c r="IO42" s="77"/>
      <c r="IP42" s="78"/>
      <c r="IQ42" s="76"/>
      <c r="IR42" s="77"/>
      <c r="IS42" s="78"/>
      <c r="IT42" s="76"/>
      <c r="IU42" s="77"/>
      <c r="IV42" s="78"/>
      <c r="IW42" s="76"/>
      <c r="IX42" s="77"/>
      <c r="IY42" s="78"/>
      <c r="IZ42" s="76"/>
      <c r="JA42" s="77"/>
      <c r="JB42" s="78"/>
      <c r="JC42" s="76"/>
      <c r="JD42" s="77"/>
      <c r="JE42" s="78"/>
      <c r="JF42" s="76"/>
      <c r="JG42" s="77"/>
      <c r="JH42" s="78"/>
      <c r="JI42" s="76"/>
      <c r="JJ42" s="77"/>
      <c r="JK42" s="78"/>
      <c r="JL42" s="76"/>
      <c r="JM42" s="77"/>
      <c r="JN42" s="78"/>
      <c r="JO42" s="76"/>
      <c r="JP42" s="77"/>
      <c r="JQ42" s="78"/>
    </row>
    <row r="43" spans="1:277" ht="15" hidden="1" customHeight="1" x14ac:dyDescent="0.2">
      <c r="A43" s="80"/>
      <c r="B43" s="81"/>
      <c r="C43" s="82"/>
      <c r="D43" s="83"/>
      <c r="E43" s="76"/>
      <c r="F43" s="77"/>
      <c r="G43" s="78"/>
      <c r="H43" s="76"/>
      <c r="I43" s="77"/>
      <c r="J43" s="78"/>
      <c r="K43" s="76"/>
      <c r="L43" s="77"/>
      <c r="M43" s="78"/>
      <c r="N43" s="76"/>
      <c r="O43" s="77"/>
      <c r="P43" s="78"/>
      <c r="Q43" s="76"/>
      <c r="R43" s="77"/>
      <c r="S43" s="78"/>
      <c r="T43" s="76"/>
      <c r="U43" s="77"/>
      <c r="V43" s="78"/>
      <c r="W43" s="76"/>
      <c r="X43" s="77"/>
      <c r="Y43" s="78"/>
      <c r="Z43" s="76"/>
      <c r="AA43" s="77"/>
      <c r="AB43" s="78"/>
      <c r="AC43" s="76"/>
      <c r="AD43" s="77"/>
      <c r="AE43" s="78"/>
      <c r="AF43" s="76"/>
      <c r="AG43" s="77"/>
      <c r="AH43" s="78"/>
      <c r="AI43" s="76"/>
      <c r="AJ43" s="77"/>
      <c r="AK43" s="78"/>
      <c r="AL43" s="76"/>
      <c r="AM43" s="77"/>
      <c r="AN43" s="78"/>
      <c r="AO43" s="76"/>
      <c r="AP43" s="77"/>
      <c r="AQ43" s="79"/>
      <c r="AR43" s="76"/>
      <c r="AS43" s="77"/>
      <c r="AT43" s="78"/>
      <c r="AU43" s="76"/>
      <c r="AV43" s="77"/>
      <c r="AW43" s="78"/>
      <c r="AX43" s="76"/>
      <c r="AY43" s="77"/>
      <c r="AZ43" s="78"/>
      <c r="BA43" s="76"/>
      <c r="BB43" s="77"/>
      <c r="BC43" s="78"/>
      <c r="BD43" s="76"/>
      <c r="BE43" s="77"/>
      <c r="BF43" s="78"/>
      <c r="BG43" s="76"/>
      <c r="BH43" s="77"/>
      <c r="BI43" s="78"/>
      <c r="BJ43" s="76"/>
      <c r="BK43" s="77"/>
      <c r="BL43" s="78"/>
      <c r="BM43" s="76"/>
      <c r="BN43" s="77"/>
      <c r="BO43" s="78"/>
      <c r="BP43" s="76"/>
      <c r="BQ43" s="77"/>
      <c r="BR43" s="78"/>
      <c r="BS43" s="76"/>
      <c r="BT43" s="77"/>
      <c r="BU43" s="78"/>
      <c r="BV43" s="76"/>
      <c r="BW43" s="77"/>
      <c r="BX43" s="79"/>
      <c r="BY43" s="76"/>
      <c r="BZ43" s="77"/>
      <c r="CA43" s="78"/>
      <c r="CB43" s="76"/>
      <c r="CC43" s="77"/>
      <c r="CD43" s="78"/>
      <c r="CE43" s="76"/>
      <c r="CF43" s="77"/>
      <c r="CG43" s="78"/>
      <c r="CH43" s="76"/>
      <c r="CI43" s="77"/>
      <c r="CJ43" s="78"/>
      <c r="CK43" s="76"/>
      <c r="CL43" s="77"/>
      <c r="CM43" s="78"/>
      <c r="CN43" s="76"/>
      <c r="CO43" s="77"/>
      <c r="CP43" s="78"/>
      <c r="CQ43" s="76"/>
      <c r="CR43" s="77"/>
      <c r="CS43" s="79"/>
      <c r="CT43" s="76"/>
      <c r="CU43" s="77"/>
      <c r="CV43" s="78"/>
      <c r="CW43" s="76"/>
      <c r="CX43" s="77"/>
      <c r="CY43" s="78"/>
      <c r="CZ43" s="76"/>
      <c r="DA43" s="77"/>
      <c r="DB43" s="78"/>
      <c r="DC43" s="76"/>
      <c r="DD43" s="77"/>
      <c r="DE43" s="78"/>
      <c r="DF43" s="76"/>
      <c r="DG43" s="77"/>
      <c r="DH43" s="78"/>
      <c r="DI43" s="76"/>
      <c r="DJ43" s="77"/>
      <c r="DK43" s="78"/>
      <c r="DL43" s="76"/>
      <c r="DM43" s="77"/>
      <c r="DN43" s="78"/>
      <c r="DO43" s="76"/>
      <c r="DP43" s="77"/>
      <c r="DQ43" s="79"/>
      <c r="DR43" s="76"/>
      <c r="DS43" s="77"/>
      <c r="DT43" s="78"/>
      <c r="DU43" s="76"/>
      <c r="DV43" s="77"/>
      <c r="DW43" s="78"/>
      <c r="DX43" s="76"/>
      <c r="DY43" s="77"/>
      <c r="DZ43" s="78"/>
      <c r="EA43" s="76"/>
      <c r="EB43" s="77"/>
      <c r="EC43" s="78"/>
      <c r="ED43" s="76"/>
      <c r="EE43" s="77"/>
      <c r="EF43" s="78"/>
      <c r="EG43" s="76"/>
      <c r="EH43" s="77"/>
      <c r="EI43" s="78"/>
      <c r="EJ43" s="76"/>
      <c r="EK43" s="77"/>
      <c r="EL43" s="78"/>
      <c r="EM43" s="76"/>
      <c r="EN43" s="77"/>
      <c r="EO43" s="78"/>
      <c r="EP43" s="76"/>
      <c r="EQ43" s="77"/>
      <c r="ER43" s="78"/>
      <c r="ES43" s="76"/>
      <c r="ET43" s="77"/>
      <c r="EU43" s="78"/>
      <c r="EV43" s="76"/>
      <c r="EW43" s="77"/>
      <c r="EX43" s="78"/>
      <c r="EY43" s="76"/>
      <c r="EZ43" s="77"/>
      <c r="FA43" s="78"/>
      <c r="FB43" s="76"/>
      <c r="FC43" s="77"/>
      <c r="FD43" s="79"/>
      <c r="FE43" s="76"/>
      <c r="FF43" s="77"/>
      <c r="FG43" s="78"/>
      <c r="FH43" s="76"/>
      <c r="FI43" s="77"/>
      <c r="FJ43" s="78"/>
      <c r="FK43" s="76"/>
      <c r="FL43" s="77"/>
      <c r="FM43" s="78"/>
      <c r="FN43" s="76"/>
      <c r="FO43" s="77"/>
      <c r="FP43" s="78"/>
      <c r="FQ43" s="76"/>
      <c r="FR43" s="77"/>
      <c r="FS43" s="78"/>
      <c r="FT43" s="76"/>
      <c r="FU43" s="77"/>
      <c r="FV43" s="78"/>
      <c r="FW43" s="76"/>
      <c r="FX43" s="77"/>
      <c r="FY43" s="78"/>
      <c r="FZ43" s="76"/>
      <c r="GA43" s="77"/>
      <c r="GB43" s="78"/>
      <c r="GC43" s="76"/>
      <c r="GD43" s="77"/>
      <c r="GE43" s="78"/>
      <c r="GF43" s="76"/>
      <c r="GG43" s="77"/>
      <c r="GH43" s="78"/>
      <c r="GI43" s="76"/>
      <c r="GJ43" s="77"/>
      <c r="GK43" s="78"/>
      <c r="GL43" s="76"/>
      <c r="GM43" s="77"/>
      <c r="GN43" s="78"/>
      <c r="GO43" s="76"/>
      <c r="GP43" s="77"/>
      <c r="GQ43" s="78"/>
      <c r="GR43" s="76"/>
      <c r="GS43" s="77"/>
      <c r="GT43" s="78"/>
      <c r="GU43" s="76"/>
      <c r="GV43" s="77"/>
      <c r="GW43" s="79"/>
      <c r="GX43" s="76"/>
      <c r="GY43" s="77"/>
      <c r="GZ43" s="78"/>
      <c r="HA43" s="76"/>
      <c r="HB43" s="77"/>
      <c r="HC43" s="78"/>
      <c r="HD43" s="76"/>
      <c r="HE43" s="77"/>
      <c r="HF43" s="78"/>
      <c r="HG43" s="76"/>
      <c r="HH43" s="77"/>
      <c r="HI43" s="78"/>
      <c r="HJ43" s="76"/>
      <c r="HK43" s="77"/>
      <c r="HL43" s="78"/>
      <c r="HM43" s="76"/>
      <c r="HN43" s="77"/>
      <c r="HO43" s="78"/>
      <c r="HP43" s="76"/>
      <c r="HQ43" s="77"/>
      <c r="HR43" s="78"/>
      <c r="HS43" s="76"/>
      <c r="HT43" s="77"/>
      <c r="HU43" s="78"/>
      <c r="HV43" s="76"/>
      <c r="HW43" s="77"/>
      <c r="HX43" s="78"/>
      <c r="HY43" s="76"/>
      <c r="HZ43" s="77"/>
      <c r="IA43" s="78"/>
      <c r="IB43" s="76"/>
      <c r="IC43" s="77"/>
      <c r="ID43" s="78"/>
      <c r="IE43" s="76"/>
      <c r="IF43" s="77"/>
      <c r="IG43" s="78"/>
      <c r="IH43" s="76"/>
      <c r="II43" s="77"/>
      <c r="IJ43" s="78"/>
      <c r="IK43" s="76"/>
      <c r="IL43" s="77"/>
      <c r="IM43" s="79"/>
      <c r="IN43" s="76"/>
      <c r="IO43" s="77"/>
      <c r="IP43" s="78"/>
      <c r="IQ43" s="76"/>
      <c r="IR43" s="77"/>
      <c r="IS43" s="78"/>
      <c r="IT43" s="76"/>
      <c r="IU43" s="77"/>
      <c r="IV43" s="78"/>
      <c r="IW43" s="76"/>
      <c r="IX43" s="77"/>
      <c r="IY43" s="78"/>
      <c r="IZ43" s="76"/>
      <c r="JA43" s="77"/>
      <c r="JB43" s="78"/>
      <c r="JC43" s="76"/>
      <c r="JD43" s="77"/>
      <c r="JE43" s="78"/>
      <c r="JF43" s="76"/>
      <c r="JG43" s="77"/>
      <c r="JH43" s="78"/>
      <c r="JI43" s="76"/>
      <c r="JJ43" s="77"/>
      <c r="JK43" s="78"/>
      <c r="JL43" s="76"/>
      <c r="JM43" s="77"/>
      <c r="JN43" s="78"/>
      <c r="JO43" s="76"/>
      <c r="JP43" s="77"/>
      <c r="JQ43" s="78"/>
    </row>
    <row r="44" spans="1:277" ht="15" hidden="1" customHeight="1" x14ac:dyDescent="0.2">
      <c r="A44" s="80"/>
      <c r="B44" s="81"/>
      <c r="C44" s="82"/>
      <c r="D44" s="83"/>
      <c r="E44" s="76"/>
      <c r="F44" s="77"/>
      <c r="G44" s="78"/>
      <c r="H44" s="76"/>
      <c r="I44" s="77"/>
      <c r="J44" s="78"/>
      <c r="K44" s="76"/>
      <c r="L44" s="77"/>
      <c r="M44" s="78"/>
      <c r="N44" s="76"/>
      <c r="O44" s="77"/>
      <c r="P44" s="78"/>
      <c r="Q44" s="76"/>
      <c r="R44" s="77"/>
      <c r="S44" s="78"/>
      <c r="T44" s="76"/>
      <c r="U44" s="77"/>
      <c r="V44" s="78"/>
      <c r="W44" s="76"/>
      <c r="X44" s="77"/>
      <c r="Y44" s="78"/>
      <c r="Z44" s="76"/>
      <c r="AA44" s="77"/>
      <c r="AB44" s="78"/>
      <c r="AC44" s="76"/>
      <c r="AD44" s="77"/>
      <c r="AE44" s="78"/>
      <c r="AF44" s="76"/>
      <c r="AG44" s="77"/>
      <c r="AH44" s="78"/>
      <c r="AI44" s="76"/>
      <c r="AJ44" s="77"/>
      <c r="AK44" s="78"/>
      <c r="AL44" s="76"/>
      <c r="AM44" s="77"/>
      <c r="AN44" s="78"/>
      <c r="AO44" s="76"/>
      <c r="AP44" s="77"/>
      <c r="AQ44" s="79"/>
      <c r="AR44" s="76"/>
      <c r="AS44" s="77"/>
      <c r="AT44" s="78"/>
      <c r="AU44" s="76"/>
      <c r="AV44" s="77"/>
      <c r="AW44" s="78"/>
      <c r="AX44" s="76"/>
      <c r="AY44" s="77"/>
      <c r="AZ44" s="78"/>
      <c r="BA44" s="76"/>
      <c r="BB44" s="77"/>
      <c r="BC44" s="78"/>
      <c r="BD44" s="76"/>
      <c r="BE44" s="77"/>
      <c r="BF44" s="78"/>
      <c r="BG44" s="76"/>
      <c r="BH44" s="77"/>
      <c r="BI44" s="78"/>
      <c r="BJ44" s="76"/>
      <c r="BK44" s="77"/>
      <c r="BL44" s="78"/>
      <c r="BM44" s="76"/>
      <c r="BN44" s="77"/>
      <c r="BO44" s="78"/>
      <c r="BP44" s="76"/>
      <c r="BQ44" s="77"/>
      <c r="BR44" s="78"/>
      <c r="BS44" s="76"/>
      <c r="BT44" s="77"/>
      <c r="BU44" s="78"/>
      <c r="BV44" s="76"/>
      <c r="BW44" s="77"/>
      <c r="BX44" s="79"/>
      <c r="BY44" s="76"/>
      <c r="BZ44" s="77"/>
      <c r="CA44" s="78"/>
      <c r="CB44" s="76"/>
      <c r="CC44" s="77"/>
      <c r="CD44" s="78"/>
      <c r="CE44" s="76"/>
      <c r="CF44" s="77"/>
      <c r="CG44" s="78"/>
      <c r="CH44" s="76"/>
      <c r="CI44" s="77"/>
      <c r="CJ44" s="78"/>
      <c r="CK44" s="76"/>
      <c r="CL44" s="77"/>
      <c r="CM44" s="78"/>
      <c r="CN44" s="76"/>
      <c r="CO44" s="77"/>
      <c r="CP44" s="78"/>
      <c r="CQ44" s="76"/>
      <c r="CR44" s="77"/>
      <c r="CS44" s="79"/>
      <c r="CT44" s="76"/>
      <c r="CU44" s="77"/>
      <c r="CV44" s="78"/>
      <c r="CW44" s="76"/>
      <c r="CX44" s="77"/>
      <c r="CY44" s="78"/>
      <c r="CZ44" s="76"/>
      <c r="DA44" s="77"/>
      <c r="DB44" s="78"/>
      <c r="DC44" s="76"/>
      <c r="DD44" s="77"/>
      <c r="DE44" s="78"/>
      <c r="DF44" s="76"/>
      <c r="DG44" s="77"/>
      <c r="DH44" s="78"/>
      <c r="DI44" s="76"/>
      <c r="DJ44" s="77"/>
      <c r="DK44" s="78"/>
      <c r="DL44" s="76"/>
      <c r="DM44" s="77"/>
      <c r="DN44" s="78"/>
      <c r="DO44" s="76"/>
      <c r="DP44" s="77"/>
      <c r="DQ44" s="79"/>
      <c r="DR44" s="76"/>
      <c r="DS44" s="77"/>
      <c r="DT44" s="78"/>
      <c r="DU44" s="76"/>
      <c r="DV44" s="77"/>
      <c r="DW44" s="78"/>
      <c r="DX44" s="76"/>
      <c r="DY44" s="77"/>
      <c r="DZ44" s="78"/>
      <c r="EA44" s="76"/>
      <c r="EB44" s="77"/>
      <c r="EC44" s="78"/>
      <c r="ED44" s="76"/>
      <c r="EE44" s="77"/>
      <c r="EF44" s="78"/>
      <c r="EG44" s="76"/>
      <c r="EH44" s="77"/>
      <c r="EI44" s="78"/>
      <c r="EJ44" s="76"/>
      <c r="EK44" s="77"/>
      <c r="EL44" s="78"/>
      <c r="EM44" s="76"/>
      <c r="EN44" s="77"/>
      <c r="EO44" s="78"/>
      <c r="EP44" s="76"/>
      <c r="EQ44" s="77"/>
      <c r="ER44" s="78"/>
      <c r="ES44" s="76"/>
      <c r="ET44" s="77"/>
      <c r="EU44" s="78"/>
      <c r="EV44" s="76"/>
      <c r="EW44" s="77"/>
      <c r="EX44" s="78"/>
      <c r="EY44" s="76"/>
      <c r="EZ44" s="77"/>
      <c r="FA44" s="78"/>
      <c r="FB44" s="76"/>
      <c r="FC44" s="77"/>
      <c r="FD44" s="79"/>
      <c r="FE44" s="76"/>
      <c r="FF44" s="77"/>
      <c r="FG44" s="78"/>
      <c r="FH44" s="76"/>
      <c r="FI44" s="77"/>
      <c r="FJ44" s="78"/>
      <c r="FK44" s="76"/>
      <c r="FL44" s="77"/>
      <c r="FM44" s="78"/>
      <c r="FN44" s="76"/>
      <c r="FO44" s="77"/>
      <c r="FP44" s="78"/>
      <c r="FQ44" s="76"/>
      <c r="FR44" s="77"/>
      <c r="FS44" s="78"/>
      <c r="FT44" s="76"/>
      <c r="FU44" s="77"/>
      <c r="FV44" s="78"/>
      <c r="FW44" s="76"/>
      <c r="FX44" s="77"/>
      <c r="FY44" s="78"/>
      <c r="FZ44" s="76"/>
      <c r="GA44" s="77"/>
      <c r="GB44" s="78"/>
      <c r="GC44" s="76"/>
      <c r="GD44" s="77"/>
      <c r="GE44" s="78"/>
      <c r="GF44" s="76"/>
      <c r="GG44" s="77"/>
      <c r="GH44" s="78"/>
      <c r="GI44" s="76"/>
      <c r="GJ44" s="77"/>
      <c r="GK44" s="78"/>
      <c r="GL44" s="76"/>
      <c r="GM44" s="77"/>
      <c r="GN44" s="78"/>
      <c r="GO44" s="76"/>
      <c r="GP44" s="77"/>
      <c r="GQ44" s="78"/>
      <c r="GR44" s="76"/>
      <c r="GS44" s="77"/>
      <c r="GT44" s="78"/>
      <c r="GU44" s="76"/>
      <c r="GV44" s="77"/>
      <c r="GW44" s="79"/>
      <c r="GX44" s="76"/>
      <c r="GY44" s="77"/>
      <c r="GZ44" s="78"/>
      <c r="HA44" s="76"/>
      <c r="HB44" s="77"/>
      <c r="HC44" s="78"/>
      <c r="HD44" s="76"/>
      <c r="HE44" s="77"/>
      <c r="HF44" s="78"/>
      <c r="HG44" s="76"/>
      <c r="HH44" s="77"/>
      <c r="HI44" s="78"/>
      <c r="HJ44" s="76"/>
      <c r="HK44" s="77"/>
      <c r="HL44" s="78"/>
      <c r="HM44" s="76"/>
      <c r="HN44" s="77"/>
      <c r="HO44" s="78"/>
      <c r="HP44" s="76"/>
      <c r="HQ44" s="77"/>
      <c r="HR44" s="78"/>
      <c r="HS44" s="76"/>
      <c r="HT44" s="77"/>
      <c r="HU44" s="78"/>
      <c r="HV44" s="76"/>
      <c r="HW44" s="77"/>
      <c r="HX44" s="78"/>
      <c r="HY44" s="76"/>
      <c r="HZ44" s="77"/>
      <c r="IA44" s="78"/>
      <c r="IB44" s="76"/>
      <c r="IC44" s="77"/>
      <c r="ID44" s="78"/>
      <c r="IE44" s="76"/>
      <c r="IF44" s="77"/>
      <c r="IG44" s="78"/>
      <c r="IH44" s="76"/>
      <c r="II44" s="77"/>
      <c r="IJ44" s="78"/>
      <c r="IK44" s="76"/>
      <c r="IL44" s="77"/>
      <c r="IM44" s="79"/>
      <c r="IN44" s="76"/>
      <c r="IO44" s="77"/>
      <c r="IP44" s="78"/>
      <c r="IQ44" s="76"/>
      <c r="IR44" s="77"/>
      <c r="IS44" s="78"/>
      <c r="IT44" s="76"/>
      <c r="IU44" s="77"/>
      <c r="IV44" s="78"/>
      <c r="IW44" s="76"/>
      <c r="IX44" s="77"/>
      <c r="IY44" s="78"/>
      <c r="IZ44" s="76"/>
      <c r="JA44" s="77"/>
      <c r="JB44" s="78"/>
      <c r="JC44" s="76"/>
      <c r="JD44" s="77"/>
      <c r="JE44" s="78"/>
      <c r="JF44" s="76"/>
      <c r="JG44" s="77"/>
      <c r="JH44" s="78"/>
      <c r="JI44" s="76"/>
      <c r="JJ44" s="77"/>
      <c r="JK44" s="78"/>
      <c r="JL44" s="76"/>
      <c r="JM44" s="77"/>
      <c r="JN44" s="78"/>
      <c r="JO44" s="76"/>
      <c r="JP44" s="77"/>
      <c r="JQ44" s="78"/>
    </row>
    <row r="45" spans="1:277" ht="15" hidden="1" customHeight="1" x14ac:dyDescent="0.2">
      <c r="A45" s="80"/>
      <c r="B45" s="81"/>
      <c r="C45" s="82"/>
      <c r="D45" s="83"/>
      <c r="E45" s="76"/>
      <c r="F45" s="77"/>
      <c r="G45" s="78"/>
      <c r="H45" s="76"/>
      <c r="I45" s="77"/>
      <c r="J45" s="78"/>
      <c r="K45" s="76"/>
      <c r="L45" s="77"/>
      <c r="M45" s="78"/>
      <c r="N45" s="76"/>
      <c r="O45" s="77"/>
      <c r="P45" s="78"/>
      <c r="Q45" s="76"/>
      <c r="R45" s="77"/>
      <c r="S45" s="78"/>
      <c r="T45" s="76"/>
      <c r="U45" s="77"/>
      <c r="V45" s="78"/>
      <c r="W45" s="76"/>
      <c r="X45" s="77"/>
      <c r="Y45" s="78"/>
      <c r="Z45" s="76"/>
      <c r="AA45" s="77"/>
      <c r="AB45" s="78"/>
      <c r="AC45" s="76"/>
      <c r="AD45" s="77"/>
      <c r="AE45" s="78"/>
      <c r="AF45" s="76"/>
      <c r="AG45" s="77"/>
      <c r="AH45" s="78"/>
      <c r="AI45" s="76"/>
      <c r="AJ45" s="77"/>
      <c r="AK45" s="78"/>
      <c r="AL45" s="76"/>
      <c r="AM45" s="77"/>
      <c r="AN45" s="78"/>
      <c r="AO45" s="76"/>
      <c r="AP45" s="77"/>
      <c r="AQ45" s="79"/>
      <c r="AR45" s="76"/>
      <c r="AS45" s="77"/>
      <c r="AT45" s="78"/>
      <c r="AU45" s="76"/>
      <c r="AV45" s="77"/>
      <c r="AW45" s="78"/>
      <c r="AX45" s="76"/>
      <c r="AY45" s="77"/>
      <c r="AZ45" s="78"/>
      <c r="BA45" s="76"/>
      <c r="BB45" s="77"/>
      <c r="BC45" s="78"/>
      <c r="BD45" s="76"/>
      <c r="BE45" s="77"/>
      <c r="BF45" s="78"/>
      <c r="BG45" s="76"/>
      <c r="BH45" s="77"/>
      <c r="BI45" s="78"/>
      <c r="BJ45" s="76"/>
      <c r="BK45" s="77"/>
      <c r="BL45" s="78"/>
      <c r="BM45" s="76"/>
      <c r="BN45" s="77"/>
      <c r="BO45" s="78"/>
      <c r="BP45" s="76"/>
      <c r="BQ45" s="77"/>
      <c r="BR45" s="78"/>
      <c r="BS45" s="76"/>
      <c r="BT45" s="77"/>
      <c r="BU45" s="78"/>
      <c r="BV45" s="76"/>
      <c r="BW45" s="77"/>
      <c r="BX45" s="79"/>
      <c r="BY45" s="76"/>
      <c r="BZ45" s="77"/>
      <c r="CA45" s="78"/>
      <c r="CB45" s="76"/>
      <c r="CC45" s="77"/>
      <c r="CD45" s="78"/>
      <c r="CE45" s="76"/>
      <c r="CF45" s="77"/>
      <c r="CG45" s="78"/>
      <c r="CH45" s="76"/>
      <c r="CI45" s="77"/>
      <c r="CJ45" s="78"/>
      <c r="CK45" s="76"/>
      <c r="CL45" s="77"/>
      <c r="CM45" s="78"/>
      <c r="CN45" s="76"/>
      <c r="CO45" s="77"/>
      <c r="CP45" s="78"/>
      <c r="CQ45" s="76"/>
      <c r="CR45" s="77"/>
      <c r="CS45" s="79"/>
      <c r="CT45" s="76"/>
      <c r="CU45" s="77"/>
      <c r="CV45" s="78"/>
      <c r="CW45" s="76"/>
      <c r="CX45" s="77"/>
      <c r="CY45" s="78"/>
      <c r="CZ45" s="76"/>
      <c r="DA45" s="77"/>
      <c r="DB45" s="78"/>
      <c r="DC45" s="76"/>
      <c r="DD45" s="77"/>
      <c r="DE45" s="78"/>
      <c r="DF45" s="76"/>
      <c r="DG45" s="77"/>
      <c r="DH45" s="78"/>
      <c r="DI45" s="76"/>
      <c r="DJ45" s="77"/>
      <c r="DK45" s="78"/>
      <c r="DL45" s="76"/>
      <c r="DM45" s="77"/>
      <c r="DN45" s="78"/>
      <c r="DO45" s="76"/>
      <c r="DP45" s="77"/>
      <c r="DQ45" s="79"/>
      <c r="DR45" s="76"/>
      <c r="DS45" s="77"/>
      <c r="DT45" s="78"/>
      <c r="DU45" s="76"/>
      <c r="DV45" s="77"/>
      <c r="DW45" s="78"/>
      <c r="DX45" s="76"/>
      <c r="DY45" s="77"/>
      <c r="DZ45" s="78"/>
      <c r="EA45" s="76"/>
      <c r="EB45" s="77"/>
      <c r="EC45" s="78"/>
      <c r="ED45" s="76"/>
      <c r="EE45" s="77"/>
      <c r="EF45" s="78"/>
      <c r="EG45" s="76"/>
      <c r="EH45" s="77"/>
      <c r="EI45" s="78"/>
      <c r="EJ45" s="76"/>
      <c r="EK45" s="77"/>
      <c r="EL45" s="78"/>
      <c r="EM45" s="76"/>
      <c r="EN45" s="77"/>
      <c r="EO45" s="78"/>
      <c r="EP45" s="76"/>
      <c r="EQ45" s="77"/>
      <c r="ER45" s="78"/>
      <c r="ES45" s="76"/>
      <c r="ET45" s="77"/>
      <c r="EU45" s="78"/>
      <c r="EV45" s="76"/>
      <c r="EW45" s="77"/>
      <c r="EX45" s="78"/>
      <c r="EY45" s="76"/>
      <c r="EZ45" s="77"/>
      <c r="FA45" s="78"/>
      <c r="FB45" s="76"/>
      <c r="FC45" s="77"/>
      <c r="FD45" s="79"/>
      <c r="FE45" s="76"/>
      <c r="FF45" s="77"/>
      <c r="FG45" s="78"/>
      <c r="FH45" s="76"/>
      <c r="FI45" s="77"/>
      <c r="FJ45" s="78"/>
      <c r="FK45" s="76"/>
      <c r="FL45" s="77"/>
      <c r="FM45" s="78"/>
      <c r="FN45" s="76"/>
      <c r="FO45" s="77"/>
      <c r="FP45" s="78"/>
      <c r="FQ45" s="76"/>
      <c r="FR45" s="77"/>
      <c r="FS45" s="78"/>
      <c r="FT45" s="76"/>
      <c r="FU45" s="77"/>
      <c r="FV45" s="78"/>
      <c r="FW45" s="76"/>
      <c r="FX45" s="77"/>
      <c r="FY45" s="78"/>
      <c r="FZ45" s="76"/>
      <c r="GA45" s="77"/>
      <c r="GB45" s="78"/>
      <c r="GC45" s="76"/>
      <c r="GD45" s="77"/>
      <c r="GE45" s="78"/>
      <c r="GF45" s="76"/>
      <c r="GG45" s="77"/>
      <c r="GH45" s="78"/>
      <c r="GI45" s="76"/>
      <c r="GJ45" s="77"/>
      <c r="GK45" s="78"/>
      <c r="GL45" s="76"/>
      <c r="GM45" s="77"/>
      <c r="GN45" s="78"/>
      <c r="GO45" s="76"/>
      <c r="GP45" s="77"/>
      <c r="GQ45" s="78"/>
      <c r="GR45" s="76"/>
      <c r="GS45" s="77"/>
      <c r="GT45" s="78"/>
      <c r="GU45" s="76"/>
      <c r="GV45" s="77"/>
      <c r="GW45" s="79"/>
      <c r="GX45" s="76"/>
      <c r="GY45" s="77"/>
      <c r="GZ45" s="78"/>
      <c r="HA45" s="76"/>
      <c r="HB45" s="77"/>
      <c r="HC45" s="78"/>
      <c r="HD45" s="76"/>
      <c r="HE45" s="77"/>
      <c r="HF45" s="78"/>
      <c r="HG45" s="76"/>
      <c r="HH45" s="77"/>
      <c r="HI45" s="78"/>
      <c r="HJ45" s="76"/>
      <c r="HK45" s="77"/>
      <c r="HL45" s="78"/>
      <c r="HM45" s="76"/>
      <c r="HN45" s="77"/>
      <c r="HO45" s="78"/>
      <c r="HP45" s="76"/>
      <c r="HQ45" s="77"/>
      <c r="HR45" s="78"/>
      <c r="HS45" s="76"/>
      <c r="HT45" s="77"/>
      <c r="HU45" s="78"/>
      <c r="HV45" s="76"/>
      <c r="HW45" s="77"/>
      <c r="HX45" s="78"/>
      <c r="HY45" s="76"/>
      <c r="HZ45" s="77"/>
      <c r="IA45" s="78"/>
      <c r="IB45" s="76"/>
      <c r="IC45" s="77"/>
      <c r="ID45" s="78"/>
      <c r="IE45" s="76"/>
      <c r="IF45" s="77"/>
      <c r="IG45" s="78"/>
      <c r="IH45" s="76"/>
      <c r="II45" s="77"/>
      <c r="IJ45" s="78"/>
      <c r="IK45" s="76"/>
      <c r="IL45" s="77"/>
      <c r="IM45" s="79"/>
      <c r="IN45" s="76"/>
      <c r="IO45" s="77"/>
      <c r="IP45" s="78"/>
      <c r="IQ45" s="76"/>
      <c r="IR45" s="77"/>
      <c r="IS45" s="78"/>
      <c r="IT45" s="76"/>
      <c r="IU45" s="77"/>
      <c r="IV45" s="78"/>
      <c r="IW45" s="76"/>
      <c r="IX45" s="77"/>
      <c r="IY45" s="78"/>
      <c r="IZ45" s="76"/>
      <c r="JA45" s="77"/>
      <c r="JB45" s="78"/>
      <c r="JC45" s="76"/>
      <c r="JD45" s="77"/>
      <c r="JE45" s="78"/>
      <c r="JF45" s="76"/>
      <c r="JG45" s="77"/>
      <c r="JH45" s="78"/>
      <c r="JI45" s="76"/>
      <c r="JJ45" s="77"/>
      <c r="JK45" s="78"/>
      <c r="JL45" s="76"/>
      <c r="JM45" s="77"/>
      <c r="JN45" s="78"/>
      <c r="JO45" s="76"/>
      <c r="JP45" s="77"/>
      <c r="JQ45" s="78"/>
    </row>
    <row r="46" spans="1:277" ht="15" hidden="1" customHeight="1" x14ac:dyDescent="0.2">
      <c r="A46" s="80"/>
      <c r="B46" s="81"/>
      <c r="C46" s="82"/>
      <c r="D46" s="83"/>
      <c r="E46" s="76"/>
      <c r="F46" s="77"/>
      <c r="G46" s="78"/>
      <c r="H46" s="76"/>
      <c r="I46" s="77"/>
      <c r="J46" s="78"/>
      <c r="K46" s="76"/>
      <c r="L46" s="77"/>
      <c r="M46" s="78"/>
      <c r="N46" s="76"/>
      <c r="O46" s="77"/>
      <c r="P46" s="78"/>
      <c r="Q46" s="76"/>
      <c r="R46" s="77"/>
      <c r="S46" s="78"/>
      <c r="T46" s="76"/>
      <c r="U46" s="77"/>
      <c r="V46" s="78"/>
      <c r="W46" s="76"/>
      <c r="X46" s="77"/>
      <c r="Y46" s="78"/>
      <c r="Z46" s="76"/>
      <c r="AA46" s="77"/>
      <c r="AB46" s="78"/>
      <c r="AC46" s="76"/>
      <c r="AD46" s="77"/>
      <c r="AE46" s="78"/>
      <c r="AF46" s="76"/>
      <c r="AG46" s="77"/>
      <c r="AH46" s="78"/>
      <c r="AI46" s="76"/>
      <c r="AJ46" s="77"/>
      <c r="AK46" s="78"/>
      <c r="AL46" s="76"/>
      <c r="AM46" s="77"/>
      <c r="AN46" s="78"/>
      <c r="AO46" s="76"/>
      <c r="AP46" s="77"/>
      <c r="AQ46" s="79"/>
      <c r="AR46" s="76"/>
      <c r="AS46" s="77"/>
      <c r="AT46" s="78"/>
      <c r="AU46" s="76"/>
      <c r="AV46" s="77"/>
      <c r="AW46" s="78"/>
      <c r="AX46" s="76"/>
      <c r="AY46" s="77"/>
      <c r="AZ46" s="78"/>
      <c r="BA46" s="76"/>
      <c r="BB46" s="77"/>
      <c r="BC46" s="78"/>
      <c r="BD46" s="76"/>
      <c r="BE46" s="77"/>
      <c r="BF46" s="78"/>
      <c r="BG46" s="76"/>
      <c r="BH46" s="77"/>
      <c r="BI46" s="78"/>
      <c r="BJ46" s="76"/>
      <c r="BK46" s="77"/>
      <c r="BL46" s="78"/>
      <c r="BM46" s="76"/>
      <c r="BN46" s="77"/>
      <c r="BO46" s="78"/>
      <c r="BP46" s="76"/>
      <c r="BQ46" s="77"/>
      <c r="BR46" s="78"/>
      <c r="BS46" s="76"/>
      <c r="BT46" s="77"/>
      <c r="BU46" s="78"/>
      <c r="BV46" s="76"/>
      <c r="BW46" s="77"/>
      <c r="BX46" s="79"/>
      <c r="BY46" s="76"/>
      <c r="BZ46" s="77"/>
      <c r="CA46" s="78"/>
      <c r="CB46" s="76"/>
      <c r="CC46" s="77"/>
      <c r="CD46" s="78"/>
      <c r="CE46" s="76"/>
      <c r="CF46" s="77"/>
      <c r="CG46" s="78"/>
      <c r="CH46" s="76"/>
      <c r="CI46" s="77"/>
      <c r="CJ46" s="78"/>
      <c r="CK46" s="76"/>
      <c r="CL46" s="77"/>
      <c r="CM46" s="78"/>
      <c r="CN46" s="76"/>
      <c r="CO46" s="77"/>
      <c r="CP46" s="78"/>
      <c r="CQ46" s="76"/>
      <c r="CR46" s="77"/>
      <c r="CS46" s="79"/>
      <c r="CT46" s="76"/>
      <c r="CU46" s="77"/>
      <c r="CV46" s="78"/>
      <c r="CW46" s="76"/>
      <c r="CX46" s="77"/>
      <c r="CY46" s="78"/>
      <c r="CZ46" s="76"/>
      <c r="DA46" s="77"/>
      <c r="DB46" s="78"/>
      <c r="DC46" s="76"/>
      <c r="DD46" s="77"/>
      <c r="DE46" s="78"/>
      <c r="DF46" s="76"/>
      <c r="DG46" s="77"/>
      <c r="DH46" s="78"/>
      <c r="DI46" s="76"/>
      <c r="DJ46" s="77"/>
      <c r="DK46" s="78"/>
      <c r="DL46" s="76"/>
      <c r="DM46" s="77"/>
      <c r="DN46" s="78"/>
      <c r="DO46" s="76"/>
      <c r="DP46" s="77"/>
      <c r="DQ46" s="79"/>
      <c r="DR46" s="76"/>
      <c r="DS46" s="77"/>
      <c r="DT46" s="78"/>
      <c r="DU46" s="76"/>
      <c r="DV46" s="77"/>
      <c r="DW46" s="78"/>
      <c r="DX46" s="76"/>
      <c r="DY46" s="77"/>
      <c r="DZ46" s="78"/>
      <c r="EA46" s="76"/>
      <c r="EB46" s="77"/>
      <c r="EC46" s="78"/>
      <c r="ED46" s="76"/>
      <c r="EE46" s="77"/>
      <c r="EF46" s="78"/>
      <c r="EG46" s="76"/>
      <c r="EH46" s="77"/>
      <c r="EI46" s="78"/>
      <c r="EJ46" s="76"/>
      <c r="EK46" s="77"/>
      <c r="EL46" s="78"/>
      <c r="EM46" s="76"/>
      <c r="EN46" s="77"/>
      <c r="EO46" s="78"/>
      <c r="EP46" s="76"/>
      <c r="EQ46" s="77"/>
      <c r="ER46" s="78"/>
      <c r="ES46" s="76"/>
      <c r="ET46" s="77"/>
      <c r="EU46" s="78"/>
      <c r="EV46" s="76"/>
      <c r="EW46" s="77"/>
      <c r="EX46" s="78"/>
      <c r="EY46" s="76"/>
      <c r="EZ46" s="77"/>
      <c r="FA46" s="78"/>
      <c r="FB46" s="76"/>
      <c r="FC46" s="77"/>
      <c r="FD46" s="79"/>
      <c r="FE46" s="76"/>
      <c r="FF46" s="77"/>
      <c r="FG46" s="78"/>
      <c r="FH46" s="76"/>
      <c r="FI46" s="77"/>
      <c r="FJ46" s="78"/>
      <c r="FK46" s="76"/>
      <c r="FL46" s="77"/>
      <c r="FM46" s="78"/>
      <c r="FN46" s="76"/>
      <c r="FO46" s="77"/>
      <c r="FP46" s="78"/>
      <c r="FQ46" s="76"/>
      <c r="FR46" s="77"/>
      <c r="FS46" s="78"/>
      <c r="FT46" s="76"/>
      <c r="FU46" s="77"/>
      <c r="FV46" s="78"/>
      <c r="FW46" s="76"/>
      <c r="FX46" s="77"/>
      <c r="FY46" s="78"/>
      <c r="FZ46" s="76"/>
      <c r="GA46" s="77"/>
      <c r="GB46" s="78"/>
      <c r="GC46" s="76"/>
      <c r="GD46" s="77"/>
      <c r="GE46" s="78"/>
      <c r="GF46" s="76"/>
      <c r="GG46" s="77"/>
      <c r="GH46" s="78"/>
      <c r="GI46" s="76"/>
      <c r="GJ46" s="77"/>
      <c r="GK46" s="78"/>
      <c r="GL46" s="76"/>
      <c r="GM46" s="77"/>
      <c r="GN46" s="78"/>
      <c r="GO46" s="76"/>
      <c r="GP46" s="77"/>
      <c r="GQ46" s="78"/>
      <c r="GR46" s="76"/>
      <c r="GS46" s="77"/>
      <c r="GT46" s="78"/>
      <c r="GU46" s="76"/>
      <c r="GV46" s="77"/>
      <c r="GW46" s="79"/>
      <c r="GX46" s="76"/>
      <c r="GY46" s="77"/>
      <c r="GZ46" s="78"/>
      <c r="HA46" s="76"/>
      <c r="HB46" s="77"/>
      <c r="HC46" s="78"/>
      <c r="HD46" s="76"/>
      <c r="HE46" s="77"/>
      <c r="HF46" s="78"/>
      <c r="HG46" s="76"/>
      <c r="HH46" s="77"/>
      <c r="HI46" s="78"/>
      <c r="HJ46" s="76"/>
      <c r="HK46" s="77"/>
      <c r="HL46" s="78"/>
      <c r="HM46" s="76"/>
      <c r="HN46" s="77"/>
      <c r="HO46" s="78"/>
      <c r="HP46" s="76"/>
      <c r="HQ46" s="77"/>
      <c r="HR46" s="78"/>
      <c r="HS46" s="76"/>
      <c r="HT46" s="77"/>
      <c r="HU46" s="78"/>
      <c r="HV46" s="76"/>
      <c r="HW46" s="77"/>
      <c r="HX46" s="78"/>
      <c r="HY46" s="76"/>
      <c r="HZ46" s="77"/>
      <c r="IA46" s="78"/>
      <c r="IB46" s="76"/>
      <c r="IC46" s="77"/>
      <c r="ID46" s="78"/>
      <c r="IE46" s="76"/>
      <c r="IF46" s="77"/>
      <c r="IG46" s="78"/>
      <c r="IH46" s="76"/>
      <c r="II46" s="77"/>
      <c r="IJ46" s="78"/>
      <c r="IK46" s="76"/>
      <c r="IL46" s="77"/>
      <c r="IM46" s="79"/>
      <c r="IN46" s="76"/>
      <c r="IO46" s="77"/>
      <c r="IP46" s="78"/>
      <c r="IQ46" s="76"/>
      <c r="IR46" s="77"/>
      <c r="IS46" s="78"/>
      <c r="IT46" s="76"/>
      <c r="IU46" s="77"/>
      <c r="IV46" s="78"/>
      <c r="IW46" s="76"/>
      <c r="IX46" s="77"/>
      <c r="IY46" s="78"/>
      <c r="IZ46" s="76"/>
      <c r="JA46" s="77"/>
      <c r="JB46" s="78"/>
      <c r="JC46" s="76"/>
      <c r="JD46" s="77"/>
      <c r="JE46" s="78"/>
      <c r="JF46" s="76"/>
      <c r="JG46" s="77"/>
      <c r="JH46" s="78"/>
      <c r="JI46" s="76"/>
      <c r="JJ46" s="77"/>
      <c r="JK46" s="78"/>
      <c r="JL46" s="76"/>
      <c r="JM46" s="77"/>
      <c r="JN46" s="78"/>
      <c r="JO46" s="76"/>
      <c r="JP46" s="77"/>
      <c r="JQ46" s="78"/>
    </row>
    <row r="47" spans="1:277" ht="15" hidden="1" customHeight="1" x14ac:dyDescent="0.2">
      <c r="A47" s="80"/>
      <c r="B47" s="81"/>
      <c r="C47" s="82"/>
      <c r="D47" s="83"/>
      <c r="E47" s="76"/>
      <c r="F47" s="77"/>
      <c r="G47" s="78"/>
      <c r="H47" s="76"/>
      <c r="I47" s="77"/>
      <c r="J47" s="78"/>
      <c r="K47" s="76"/>
      <c r="L47" s="77"/>
      <c r="M47" s="78"/>
      <c r="N47" s="76"/>
      <c r="O47" s="77"/>
      <c r="P47" s="78"/>
      <c r="Q47" s="76"/>
      <c r="R47" s="77"/>
      <c r="S47" s="78"/>
      <c r="T47" s="76"/>
      <c r="U47" s="77"/>
      <c r="V47" s="78"/>
      <c r="W47" s="76"/>
      <c r="X47" s="77"/>
      <c r="Y47" s="78"/>
      <c r="Z47" s="76"/>
      <c r="AA47" s="77"/>
      <c r="AB47" s="78"/>
      <c r="AC47" s="76"/>
      <c r="AD47" s="77"/>
      <c r="AE47" s="78"/>
      <c r="AF47" s="76"/>
      <c r="AG47" s="77"/>
      <c r="AH47" s="78"/>
      <c r="AI47" s="76"/>
      <c r="AJ47" s="77"/>
      <c r="AK47" s="78"/>
      <c r="AL47" s="76"/>
      <c r="AM47" s="77"/>
      <c r="AN47" s="78"/>
      <c r="AO47" s="76"/>
      <c r="AP47" s="77"/>
      <c r="AQ47" s="79"/>
      <c r="AR47" s="76"/>
      <c r="AS47" s="77"/>
      <c r="AT47" s="78"/>
      <c r="AU47" s="76"/>
      <c r="AV47" s="77"/>
      <c r="AW47" s="78"/>
      <c r="AX47" s="76"/>
      <c r="AY47" s="77"/>
      <c r="AZ47" s="78"/>
      <c r="BA47" s="76"/>
      <c r="BB47" s="77"/>
      <c r="BC47" s="78"/>
      <c r="BD47" s="76"/>
      <c r="BE47" s="77"/>
      <c r="BF47" s="78"/>
      <c r="BG47" s="76"/>
      <c r="BH47" s="77"/>
      <c r="BI47" s="78"/>
      <c r="BJ47" s="76"/>
      <c r="BK47" s="77"/>
      <c r="BL47" s="78"/>
      <c r="BM47" s="76"/>
      <c r="BN47" s="77"/>
      <c r="BO47" s="78"/>
      <c r="BP47" s="76"/>
      <c r="BQ47" s="77"/>
      <c r="BR47" s="78"/>
      <c r="BS47" s="76"/>
      <c r="BT47" s="77"/>
      <c r="BU47" s="78"/>
      <c r="BV47" s="76"/>
      <c r="BW47" s="77"/>
      <c r="BX47" s="79"/>
      <c r="BY47" s="76"/>
      <c r="BZ47" s="77"/>
      <c r="CA47" s="78"/>
      <c r="CB47" s="76"/>
      <c r="CC47" s="77"/>
      <c r="CD47" s="78"/>
      <c r="CE47" s="76"/>
      <c r="CF47" s="77"/>
      <c r="CG47" s="78"/>
      <c r="CH47" s="76"/>
      <c r="CI47" s="77"/>
      <c r="CJ47" s="78"/>
      <c r="CK47" s="76"/>
      <c r="CL47" s="77"/>
      <c r="CM47" s="78"/>
      <c r="CN47" s="76"/>
      <c r="CO47" s="77"/>
      <c r="CP47" s="78"/>
      <c r="CQ47" s="76"/>
      <c r="CR47" s="77"/>
      <c r="CS47" s="79"/>
      <c r="CT47" s="76"/>
      <c r="CU47" s="77"/>
      <c r="CV47" s="78"/>
      <c r="CW47" s="76"/>
      <c r="CX47" s="77"/>
      <c r="CY47" s="78"/>
      <c r="CZ47" s="76"/>
      <c r="DA47" s="77"/>
      <c r="DB47" s="78"/>
      <c r="DC47" s="76"/>
      <c r="DD47" s="77"/>
      <c r="DE47" s="78"/>
      <c r="DF47" s="76"/>
      <c r="DG47" s="77"/>
      <c r="DH47" s="78"/>
      <c r="DI47" s="76"/>
      <c r="DJ47" s="77"/>
      <c r="DK47" s="78"/>
      <c r="DL47" s="76"/>
      <c r="DM47" s="77"/>
      <c r="DN47" s="78"/>
      <c r="DO47" s="76"/>
      <c r="DP47" s="77"/>
      <c r="DQ47" s="79"/>
      <c r="DR47" s="76"/>
      <c r="DS47" s="77"/>
      <c r="DT47" s="78"/>
      <c r="DU47" s="76"/>
      <c r="DV47" s="77"/>
      <c r="DW47" s="78"/>
      <c r="DX47" s="76"/>
      <c r="DY47" s="77"/>
      <c r="DZ47" s="78"/>
      <c r="EA47" s="76"/>
      <c r="EB47" s="77"/>
      <c r="EC47" s="78"/>
      <c r="ED47" s="76"/>
      <c r="EE47" s="77"/>
      <c r="EF47" s="78"/>
      <c r="EG47" s="76"/>
      <c r="EH47" s="77"/>
      <c r="EI47" s="78"/>
      <c r="EJ47" s="76"/>
      <c r="EK47" s="77"/>
      <c r="EL47" s="78"/>
      <c r="EM47" s="76"/>
      <c r="EN47" s="77"/>
      <c r="EO47" s="78"/>
      <c r="EP47" s="76"/>
      <c r="EQ47" s="77"/>
      <c r="ER47" s="78"/>
      <c r="ES47" s="76"/>
      <c r="ET47" s="77"/>
      <c r="EU47" s="78"/>
      <c r="EV47" s="76"/>
      <c r="EW47" s="77"/>
      <c r="EX47" s="78"/>
      <c r="EY47" s="76"/>
      <c r="EZ47" s="77"/>
      <c r="FA47" s="78"/>
      <c r="FB47" s="76"/>
      <c r="FC47" s="77"/>
      <c r="FD47" s="79"/>
      <c r="FE47" s="76"/>
      <c r="FF47" s="77"/>
      <c r="FG47" s="78"/>
      <c r="FH47" s="76"/>
      <c r="FI47" s="77"/>
      <c r="FJ47" s="78"/>
      <c r="FK47" s="76"/>
      <c r="FL47" s="77"/>
      <c r="FM47" s="78"/>
      <c r="FN47" s="76"/>
      <c r="FO47" s="77"/>
      <c r="FP47" s="78"/>
      <c r="FQ47" s="76"/>
      <c r="FR47" s="77"/>
      <c r="FS47" s="78"/>
      <c r="FT47" s="76"/>
      <c r="FU47" s="77"/>
      <c r="FV47" s="78"/>
      <c r="FW47" s="76"/>
      <c r="FX47" s="77"/>
      <c r="FY47" s="78"/>
      <c r="FZ47" s="76"/>
      <c r="GA47" s="77"/>
      <c r="GB47" s="78"/>
      <c r="GC47" s="76"/>
      <c r="GD47" s="77"/>
      <c r="GE47" s="78"/>
      <c r="GF47" s="76"/>
      <c r="GG47" s="77"/>
      <c r="GH47" s="78"/>
      <c r="GI47" s="76"/>
      <c r="GJ47" s="77"/>
      <c r="GK47" s="78"/>
      <c r="GL47" s="76"/>
      <c r="GM47" s="77"/>
      <c r="GN47" s="78"/>
      <c r="GO47" s="76"/>
      <c r="GP47" s="77"/>
      <c r="GQ47" s="78"/>
      <c r="GR47" s="76"/>
      <c r="GS47" s="77"/>
      <c r="GT47" s="78"/>
      <c r="GU47" s="76"/>
      <c r="GV47" s="77"/>
      <c r="GW47" s="79"/>
      <c r="GX47" s="76"/>
      <c r="GY47" s="77"/>
      <c r="GZ47" s="78"/>
      <c r="HA47" s="76"/>
      <c r="HB47" s="77"/>
      <c r="HC47" s="78"/>
      <c r="HD47" s="76"/>
      <c r="HE47" s="77"/>
      <c r="HF47" s="78"/>
      <c r="HG47" s="76"/>
      <c r="HH47" s="77"/>
      <c r="HI47" s="78"/>
      <c r="HJ47" s="76"/>
      <c r="HK47" s="77"/>
      <c r="HL47" s="78"/>
      <c r="HM47" s="76"/>
      <c r="HN47" s="77"/>
      <c r="HO47" s="78"/>
      <c r="HP47" s="76"/>
      <c r="HQ47" s="77"/>
      <c r="HR47" s="78"/>
      <c r="HS47" s="76"/>
      <c r="HT47" s="77"/>
      <c r="HU47" s="78"/>
      <c r="HV47" s="76"/>
      <c r="HW47" s="77"/>
      <c r="HX47" s="78"/>
      <c r="HY47" s="76"/>
      <c r="HZ47" s="77"/>
      <c r="IA47" s="78"/>
      <c r="IB47" s="76"/>
      <c r="IC47" s="77"/>
      <c r="ID47" s="78"/>
      <c r="IE47" s="76"/>
      <c r="IF47" s="77"/>
      <c r="IG47" s="78"/>
      <c r="IH47" s="76"/>
      <c r="II47" s="77"/>
      <c r="IJ47" s="78"/>
      <c r="IK47" s="76"/>
      <c r="IL47" s="77"/>
      <c r="IM47" s="79"/>
      <c r="IN47" s="76"/>
      <c r="IO47" s="77"/>
      <c r="IP47" s="78"/>
      <c r="IQ47" s="76"/>
      <c r="IR47" s="77"/>
      <c r="IS47" s="78"/>
      <c r="IT47" s="76"/>
      <c r="IU47" s="77"/>
      <c r="IV47" s="78"/>
      <c r="IW47" s="76"/>
      <c r="IX47" s="77"/>
      <c r="IY47" s="78"/>
      <c r="IZ47" s="76"/>
      <c r="JA47" s="77"/>
      <c r="JB47" s="78"/>
      <c r="JC47" s="76"/>
      <c r="JD47" s="77"/>
      <c r="JE47" s="78"/>
      <c r="JF47" s="76"/>
      <c r="JG47" s="77"/>
      <c r="JH47" s="78"/>
      <c r="JI47" s="76"/>
      <c r="JJ47" s="77"/>
      <c r="JK47" s="78"/>
      <c r="JL47" s="76"/>
      <c r="JM47" s="77"/>
      <c r="JN47" s="78"/>
      <c r="JO47" s="76"/>
      <c r="JP47" s="77"/>
      <c r="JQ47" s="78"/>
    </row>
    <row r="48" spans="1:277" ht="15" hidden="1" customHeight="1" x14ac:dyDescent="0.2">
      <c r="A48" s="80"/>
      <c r="B48" s="81"/>
      <c r="C48" s="82"/>
      <c r="D48" s="83"/>
      <c r="E48" s="76"/>
      <c r="F48" s="77"/>
      <c r="G48" s="78"/>
      <c r="H48" s="76"/>
      <c r="I48" s="77"/>
      <c r="J48" s="78"/>
      <c r="K48" s="76"/>
      <c r="L48" s="77"/>
      <c r="M48" s="78"/>
      <c r="N48" s="76"/>
      <c r="O48" s="77"/>
      <c r="P48" s="78"/>
      <c r="Q48" s="76"/>
      <c r="R48" s="77"/>
      <c r="S48" s="78"/>
      <c r="T48" s="76"/>
      <c r="U48" s="77"/>
      <c r="V48" s="78"/>
      <c r="W48" s="76"/>
      <c r="X48" s="77"/>
      <c r="Y48" s="78"/>
      <c r="Z48" s="76"/>
      <c r="AA48" s="77"/>
      <c r="AB48" s="78"/>
      <c r="AC48" s="76"/>
      <c r="AD48" s="77"/>
      <c r="AE48" s="78"/>
      <c r="AF48" s="76"/>
      <c r="AG48" s="77"/>
      <c r="AH48" s="78"/>
      <c r="AI48" s="76"/>
      <c r="AJ48" s="77"/>
      <c r="AK48" s="78"/>
      <c r="AL48" s="76"/>
      <c r="AM48" s="77"/>
      <c r="AN48" s="78"/>
      <c r="AO48" s="76"/>
      <c r="AP48" s="77"/>
      <c r="AQ48" s="79"/>
      <c r="AR48" s="76"/>
      <c r="AS48" s="77"/>
      <c r="AT48" s="78"/>
      <c r="AU48" s="76"/>
      <c r="AV48" s="77"/>
      <c r="AW48" s="78"/>
      <c r="AX48" s="76"/>
      <c r="AY48" s="77"/>
      <c r="AZ48" s="78"/>
      <c r="BA48" s="76"/>
      <c r="BB48" s="77"/>
      <c r="BC48" s="78"/>
      <c r="BD48" s="76"/>
      <c r="BE48" s="77"/>
      <c r="BF48" s="78"/>
      <c r="BG48" s="76"/>
      <c r="BH48" s="77"/>
      <c r="BI48" s="78"/>
      <c r="BJ48" s="76"/>
      <c r="BK48" s="77"/>
      <c r="BL48" s="78"/>
      <c r="BM48" s="76"/>
      <c r="BN48" s="77"/>
      <c r="BO48" s="78"/>
      <c r="BP48" s="76"/>
      <c r="BQ48" s="77"/>
      <c r="BR48" s="78"/>
      <c r="BS48" s="76"/>
      <c r="BT48" s="77"/>
      <c r="BU48" s="78"/>
      <c r="BV48" s="76"/>
      <c r="BW48" s="77"/>
      <c r="BX48" s="79"/>
      <c r="BY48" s="76"/>
      <c r="BZ48" s="77"/>
      <c r="CA48" s="78"/>
      <c r="CB48" s="76"/>
      <c r="CC48" s="77"/>
      <c r="CD48" s="78"/>
      <c r="CE48" s="76"/>
      <c r="CF48" s="77"/>
      <c r="CG48" s="78"/>
      <c r="CH48" s="76"/>
      <c r="CI48" s="77"/>
      <c r="CJ48" s="78"/>
      <c r="CK48" s="76"/>
      <c r="CL48" s="77"/>
      <c r="CM48" s="78"/>
      <c r="CN48" s="76"/>
      <c r="CO48" s="77"/>
      <c r="CP48" s="78"/>
      <c r="CQ48" s="76"/>
      <c r="CR48" s="77"/>
      <c r="CS48" s="79"/>
      <c r="CT48" s="76"/>
      <c r="CU48" s="77"/>
      <c r="CV48" s="78"/>
      <c r="CW48" s="76"/>
      <c r="CX48" s="77"/>
      <c r="CY48" s="78"/>
      <c r="CZ48" s="76"/>
      <c r="DA48" s="77"/>
      <c r="DB48" s="78"/>
      <c r="DC48" s="76"/>
      <c r="DD48" s="77"/>
      <c r="DE48" s="78"/>
      <c r="DF48" s="76"/>
      <c r="DG48" s="77"/>
      <c r="DH48" s="78"/>
      <c r="DI48" s="76"/>
      <c r="DJ48" s="77"/>
      <c r="DK48" s="78"/>
      <c r="DL48" s="76"/>
      <c r="DM48" s="77"/>
      <c r="DN48" s="78"/>
      <c r="DO48" s="76"/>
      <c r="DP48" s="77"/>
      <c r="DQ48" s="79"/>
      <c r="DR48" s="76"/>
      <c r="DS48" s="77"/>
      <c r="DT48" s="78"/>
      <c r="DU48" s="76"/>
      <c r="DV48" s="77"/>
      <c r="DW48" s="78"/>
      <c r="DX48" s="76"/>
      <c r="DY48" s="77"/>
      <c r="DZ48" s="78"/>
      <c r="EA48" s="76"/>
      <c r="EB48" s="77"/>
      <c r="EC48" s="78"/>
      <c r="ED48" s="76"/>
      <c r="EE48" s="77"/>
      <c r="EF48" s="78"/>
      <c r="EG48" s="76"/>
      <c r="EH48" s="77"/>
      <c r="EI48" s="78"/>
      <c r="EJ48" s="76"/>
      <c r="EK48" s="77"/>
      <c r="EL48" s="78"/>
      <c r="EM48" s="76"/>
      <c r="EN48" s="77"/>
      <c r="EO48" s="78"/>
      <c r="EP48" s="76"/>
      <c r="EQ48" s="77"/>
      <c r="ER48" s="78"/>
      <c r="ES48" s="76"/>
      <c r="ET48" s="77"/>
      <c r="EU48" s="78"/>
      <c r="EV48" s="76"/>
      <c r="EW48" s="77"/>
      <c r="EX48" s="78"/>
      <c r="EY48" s="76"/>
      <c r="EZ48" s="77"/>
      <c r="FA48" s="78"/>
      <c r="FB48" s="76"/>
      <c r="FC48" s="77"/>
      <c r="FD48" s="79"/>
      <c r="FE48" s="76"/>
      <c r="FF48" s="77"/>
      <c r="FG48" s="78"/>
      <c r="FH48" s="76"/>
      <c r="FI48" s="77"/>
      <c r="FJ48" s="78"/>
      <c r="FK48" s="76"/>
      <c r="FL48" s="77"/>
      <c r="FM48" s="78"/>
      <c r="FN48" s="76"/>
      <c r="FO48" s="77"/>
      <c r="FP48" s="78"/>
      <c r="FQ48" s="76"/>
      <c r="FR48" s="77"/>
      <c r="FS48" s="78"/>
      <c r="FT48" s="76"/>
      <c r="FU48" s="77"/>
      <c r="FV48" s="78"/>
      <c r="FW48" s="76"/>
      <c r="FX48" s="77"/>
      <c r="FY48" s="78"/>
      <c r="FZ48" s="76"/>
      <c r="GA48" s="77"/>
      <c r="GB48" s="78"/>
      <c r="GC48" s="76"/>
      <c r="GD48" s="77"/>
      <c r="GE48" s="78"/>
      <c r="GF48" s="76"/>
      <c r="GG48" s="77"/>
      <c r="GH48" s="78"/>
      <c r="GI48" s="76"/>
      <c r="GJ48" s="77"/>
      <c r="GK48" s="78"/>
      <c r="GL48" s="76"/>
      <c r="GM48" s="77"/>
      <c r="GN48" s="78"/>
      <c r="GO48" s="76"/>
      <c r="GP48" s="77"/>
      <c r="GQ48" s="78"/>
      <c r="GR48" s="76"/>
      <c r="GS48" s="77"/>
      <c r="GT48" s="78"/>
      <c r="GU48" s="76"/>
      <c r="GV48" s="77"/>
      <c r="GW48" s="79"/>
      <c r="GX48" s="76"/>
      <c r="GY48" s="77"/>
      <c r="GZ48" s="78"/>
      <c r="HA48" s="76"/>
      <c r="HB48" s="77"/>
      <c r="HC48" s="78"/>
      <c r="HD48" s="76"/>
      <c r="HE48" s="77"/>
      <c r="HF48" s="78"/>
      <c r="HG48" s="76"/>
      <c r="HH48" s="77"/>
      <c r="HI48" s="78"/>
      <c r="HJ48" s="76"/>
      <c r="HK48" s="77"/>
      <c r="HL48" s="78"/>
      <c r="HM48" s="76"/>
      <c r="HN48" s="77"/>
      <c r="HO48" s="78"/>
      <c r="HP48" s="76"/>
      <c r="HQ48" s="77"/>
      <c r="HR48" s="78"/>
      <c r="HS48" s="76"/>
      <c r="HT48" s="77"/>
      <c r="HU48" s="78"/>
      <c r="HV48" s="76"/>
      <c r="HW48" s="77"/>
      <c r="HX48" s="78"/>
      <c r="HY48" s="76"/>
      <c r="HZ48" s="77"/>
      <c r="IA48" s="78"/>
      <c r="IB48" s="76"/>
      <c r="IC48" s="77"/>
      <c r="ID48" s="78"/>
      <c r="IE48" s="76"/>
      <c r="IF48" s="77"/>
      <c r="IG48" s="78"/>
      <c r="IH48" s="76"/>
      <c r="II48" s="77"/>
      <c r="IJ48" s="78"/>
      <c r="IK48" s="76"/>
      <c r="IL48" s="77"/>
      <c r="IM48" s="79"/>
      <c r="IN48" s="76"/>
      <c r="IO48" s="77"/>
      <c r="IP48" s="78"/>
      <c r="IQ48" s="76"/>
      <c r="IR48" s="77"/>
      <c r="IS48" s="78"/>
      <c r="IT48" s="76"/>
      <c r="IU48" s="77"/>
      <c r="IV48" s="78"/>
      <c r="IW48" s="76"/>
      <c r="IX48" s="77"/>
      <c r="IY48" s="78"/>
      <c r="IZ48" s="76"/>
      <c r="JA48" s="77"/>
      <c r="JB48" s="78"/>
      <c r="JC48" s="76"/>
      <c r="JD48" s="77"/>
      <c r="JE48" s="78"/>
      <c r="JF48" s="76"/>
      <c r="JG48" s="77"/>
      <c r="JH48" s="78"/>
      <c r="JI48" s="76"/>
      <c r="JJ48" s="77"/>
      <c r="JK48" s="78"/>
      <c r="JL48" s="76"/>
      <c r="JM48" s="77"/>
      <c r="JN48" s="78"/>
      <c r="JO48" s="76"/>
      <c r="JP48" s="77"/>
      <c r="JQ48" s="78"/>
    </row>
    <row r="49" spans="1:277" ht="15" hidden="1" customHeight="1" x14ac:dyDescent="0.2">
      <c r="A49" s="80"/>
      <c r="B49" s="81"/>
      <c r="C49" s="82"/>
      <c r="D49" s="83"/>
      <c r="E49" s="76"/>
      <c r="F49" s="77"/>
      <c r="G49" s="78"/>
      <c r="H49" s="76"/>
      <c r="I49" s="77"/>
      <c r="J49" s="78"/>
      <c r="K49" s="76"/>
      <c r="L49" s="77"/>
      <c r="M49" s="78"/>
      <c r="N49" s="76"/>
      <c r="O49" s="77"/>
      <c r="P49" s="78"/>
      <c r="Q49" s="76"/>
      <c r="R49" s="77"/>
      <c r="S49" s="78"/>
      <c r="T49" s="76"/>
      <c r="U49" s="77"/>
      <c r="V49" s="78"/>
      <c r="W49" s="76"/>
      <c r="X49" s="77"/>
      <c r="Y49" s="78"/>
      <c r="Z49" s="76"/>
      <c r="AA49" s="77"/>
      <c r="AB49" s="78"/>
      <c r="AC49" s="76"/>
      <c r="AD49" s="77"/>
      <c r="AE49" s="78"/>
      <c r="AF49" s="76"/>
      <c r="AG49" s="77"/>
      <c r="AH49" s="78"/>
      <c r="AI49" s="76"/>
      <c r="AJ49" s="77"/>
      <c r="AK49" s="78"/>
      <c r="AL49" s="76"/>
      <c r="AM49" s="77"/>
      <c r="AN49" s="78"/>
      <c r="AO49" s="76"/>
      <c r="AP49" s="77"/>
      <c r="AQ49" s="79"/>
      <c r="AR49" s="76"/>
      <c r="AS49" s="77"/>
      <c r="AT49" s="78"/>
      <c r="AU49" s="76"/>
      <c r="AV49" s="77"/>
      <c r="AW49" s="78"/>
      <c r="AX49" s="76"/>
      <c r="AY49" s="77"/>
      <c r="AZ49" s="78"/>
      <c r="BA49" s="76"/>
      <c r="BB49" s="77"/>
      <c r="BC49" s="78"/>
      <c r="BD49" s="76"/>
      <c r="BE49" s="77"/>
      <c r="BF49" s="78"/>
      <c r="BG49" s="76"/>
      <c r="BH49" s="77"/>
      <c r="BI49" s="78"/>
      <c r="BJ49" s="76"/>
      <c r="BK49" s="77"/>
      <c r="BL49" s="78"/>
      <c r="BM49" s="76"/>
      <c r="BN49" s="77"/>
      <c r="BO49" s="78"/>
      <c r="BP49" s="76"/>
      <c r="BQ49" s="77"/>
      <c r="BR49" s="78"/>
      <c r="BS49" s="76"/>
      <c r="BT49" s="77"/>
      <c r="BU49" s="78"/>
      <c r="BV49" s="76"/>
      <c r="BW49" s="77"/>
      <c r="BX49" s="79"/>
      <c r="BY49" s="76"/>
      <c r="BZ49" s="77"/>
      <c r="CA49" s="78"/>
      <c r="CB49" s="76"/>
      <c r="CC49" s="77"/>
      <c r="CD49" s="78"/>
      <c r="CE49" s="76"/>
      <c r="CF49" s="77"/>
      <c r="CG49" s="78"/>
      <c r="CH49" s="76"/>
      <c r="CI49" s="77"/>
      <c r="CJ49" s="78"/>
      <c r="CK49" s="76"/>
      <c r="CL49" s="77"/>
      <c r="CM49" s="78"/>
      <c r="CN49" s="76"/>
      <c r="CO49" s="77"/>
      <c r="CP49" s="78"/>
      <c r="CQ49" s="76"/>
      <c r="CR49" s="77"/>
      <c r="CS49" s="79"/>
      <c r="CT49" s="76"/>
      <c r="CU49" s="77"/>
      <c r="CV49" s="78"/>
      <c r="CW49" s="76"/>
      <c r="CX49" s="77"/>
      <c r="CY49" s="78"/>
      <c r="CZ49" s="76"/>
      <c r="DA49" s="77"/>
      <c r="DB49" s="78"/>
      <c r="DC49" s="76"/>
      <c r="DD49" s="77"/>
      <c r="DE49" s="78"/>
      <c r="DF49" s="76"/>
      <c r="DG49" s="77"/>
      <c r="DH49" s="78"/>
      <c r="DI49" s="76"/>
      <c r="DJ49" s="77"/>
      <c r="DK49" s="78"/>
      <c r="DL49" s="76"/>
      <c r="DM49" s="77"/>
      <c r="DN49" s="78"/>
      <c r="DO49" s="76"/>
      <c r="DP49" s="77"/>
      <c r="DQ49" s="79"/>
      <c r="DR49" s="76"/>
      <c r="DS49" s="77"/>
      <c r="DT49" s="78"/>
      <c r="DU49" s="76"/>
      <c r="DV49" s="77"/>
      <c r="DW49" s="78"/>
      <c r="DX49" s="76"/>
      <c r="DY49" s="77"/>
      <c r="DZ49" s="78"/>
      <c r="EA49" s="76"/>
      <c r="EB49" s="77"/>
      <c r="EC49" s="78"/>
      <c r="ED49" s="76"/>
      <c r="EE49" s="77"/>
      <c r="EF49" s="78"/>
      <c r="EG49" s="76"/>
      <c r="EH49" s="77"/>
      <c r="EI49" s="78"/>
      <c r="EJ49" s="76"/>
      <c r="EK49" s="77"/>
      <c r="EL49" s="78"/>
      <c r="EM49" s="76"/>
      <c r="EN49" s="77"/>
      <c r="EO49" s="78"/>
      <c r="EP49" s="76"/>
      <c r="EQ49" s="77"/>
      <c r="ER49" s="78"/>
      <c r="ES49" s="76"/>
      <c r="ET49" s="77"/>
      <c r="EU49" s="78"/>
      <c r="EV49" s="76"/>
      <c r="EW49" s="77"/>
      <c r="EX49" s="78"/>
      <c r="EY49" s="76"/>
      <c r="EZ49" s="77"/>
      <c r="FA49" s="78"/>
      <c r="FB49" s="76"/>
      <c r="FC49" s="77"/>
      <c r="FD49" s="79"/>
      <c r="FE49" s="76"/>
      <c r="FF49" s="77"/>
      <c r="FG49" s="78"/>
      <c r="FH49" s="76"/>
      <c r="FI49" s="77"/>
      <c r="FJ49" s="78"/>
      <c r="FK49" s="76"/>
      <c r="FL49" s="77"/>
      <c r="FM49" s="78"/>
      <c r="FN49" s="76"/>
      <c r="FO49" s="77"/>
      <c r="FP49" s="78"/>
      <c r="FQ49" s="76"/>
      <c r="FR49" s="77"/>
      <c r="FS49" s="78"/>
      <c r="FT49" s="76"/>
      <c r="FU49" s="77"/>
      <c r="FV49" s="78"/>
      <c r="FW49" s="76"/>
      <c r="FX49" s="77"/>
      <c r="FY49" s="78"/>
      <c r="FZ49" s="76"/>
      <c r="GA49" s="77"/>
      <c r="GB49" s="78"/>
      <c r="GC49" s="76"/>
      <c r="GD49" s="77"/>
      <c r="GE49" s="78"/>
      <c r="GF49" s="76"/>
      <c r="GG49" s="77"/>
      <c r="GH49" s="78"/>
      <c r="GI49" s="76"/>
      <c r="GJ49" s="77"/>
      <c r="GK49" s="78"/>
      <c r="GL49" s="76"/>
      <c r="GM49" s="77"/>
      <c r="GN49" s="78"/>
      <c r="GO49" s="76"/>
      <c r="GP49" s="77"/>
      <c r="GQ49" s="78"/>
      <c r="GR49" s="76"/>
      <c r="GS49" s="77"/>
      <c r="GT49" s="78"/>
      <c r="GU49" s="76"/>
      <c r="GV49" s="77"/>
      <c r="GW49" s="79"/>
      <c r="GX49" s="76"/>
      <c r="GY49" s="77"/>
      <c r="GZ49" s="78"/>
      <c r="HA49" s="76"/>
      <c r="HB49" s="77"/>
      <c r="HC49" s="78"/>
      <c r="HD49" s="76"/>
      <c r="HE49" s="77"/>
      <c r="HF49" s="78"/>
      <c r="HG49" s="76"/>
      <c r="HH49" s="77"/>
      <c r="HI49" s="78"/>
      <c r="HJ49" s="76"/>
      <c r="HK49" s="77"/>
      <c r="HL49" s="78"/>
      <c r="HM49" s="76"/>
      <c r="HN49" s="77"/>
      <c r="HO49" s="78"/>
      <c r="HP49" s="76"/>
      <c r="HQ49" s="77"/>
      <c r="HR49" s="78"/>
      <c r="HS49" s="76"/>
      <c r="HT49" s="77"/>
      <c r="HU49" s="78"/>
      <c r="HV49" s="76"/>
      <c r="HW49" s="77"/>
      <c r="HX49" s="78"/>
      <c r="HY49" s="76"/>
      <c r="HZ49" s="77"/>
      <c r="IA49" s="78"/>
      <c r="IB49" s="76"/>
      <c r="IC49" s="77"/>
      <c r="ID49" s="78"/>
      <c r="IE49" s="76"/>
      <c r="IF49" s="77"/>
      <c r="IG49" s="78"/>
      <c r="IH49" s="76"/>
      <c r="II49" s="77"/>
      <c r="IJ49" s="78"/>
      <c r="IK49" s="76"/>
      <c r="IL49" s="77"/>
      <c r="IM49" s="79"/>
      <c r="IN49" s="76"/>
      <c r="IO49" s="77"/>
      <c r="IP49" s="78"/>
      <c r="IQ49" s="76"/>
      <c r="IR49" s="77"/>
      <c r="IS49" s="78"/>
      <c r="IT49" s="76"/>
      <c r="IU49" s="77"/>
      <c r="IV49" s="78"/>
      <c r="IW49" s="76"/>
      <c r="IX49" s="77"/>
      <c r="IY49" s="78"/>
      <c r="IZ49" s="76"/>
      <c r="JA49" s="77"/>
      <c r="JB49" s="78"/>
      <c r="JC49" s="76"/>
      <c r="JD49" s="77"/>
      <c r="JE49" s="78"/>
      <c r="JF49" s="76"/>
      <c r="JG49" s="77"/>
      <c r="JH49" s="78"/>
      <c r="JI49" s="76"/>
      <c r="JJ49" s="77"/>
      <c r="JK49" s="78"/>
      <c r="JL49" s="76"/>
      <c r="JM49" s="77"/>
      <c r="JN49" s="78"/>
      <c r="JO49" s="76"/>
      <c r="JP49" s="77"/>
      <c r="JQ49" s="78"/>
    </row>
    <row r="50" spans="1:277" ht="15" hidden="1" customHeight="1" x14ac:dyDescent="0.2">
      <c r="A50" s="80"/>
      <c r="B50" s="81"/>
      <c r="C50" s="82"/>
      <c r="D50" s="83"/>
      <c r="E50" s="76"/>
      <c r="F50" s="77"/>
      <c r="G50" s="78"/>
      <c r="H50" s="76"/>
      <c r="I50" s="77"/>
      <c r="J50" s="78"/>
      <c r="K50" s="76"/>
      <c r="L50" s="77"/>
      <c r="M50" s="78"/>
      <c r="N50" s="76"/>
      <c r="O50" s="77"/>
      <c r="P50" s="78"/>
      <c r="Q50" s="76"/>
      <c r="R50" s="77"/>
      <c r="S50" s="78"/>
      <c r="T50" s="76"/>
      <c r="U50" s="77"/>
      <c r="V50" s="78"/>
      <c r="W50" s="76"/>
      <c r="X50" s="77"/>
      <c r="Y50" s="78"/>
      <c r="Z50" s="76"/>
      <c r="AA50" s="77"/>
      <c r="AB50" s="78"/>
      <c r="AC50" s="76"/>
      <c r="AD50" s="77"/>
      <c r="AE50" s="78"/>
      <c r="AF50" s="76"/>
      <c r="AG50" s="77"/>
      <c r="AH50" s="78"/>
      <c r="AI50" s="76"/>
      <c r="AJ50" s="77"/>
      <c r="AK50" s="78"/>
      <c r="AL50" s="76"/>
      <c r="AM50" s="77"/>
      <c r="AN50" s="78"/>
      <c r="AO50" s="76"/>
      <c r="AP50" s="77"/>
      <c r="AQ50" s="79"/>
      <c r="AR50" s="76"/>
      <c r="AS50" s="77"/>
      <c r="AT50" s="78"/>
      <c r="AU50" s="76"/>
      <c r="AV50" s="77"/>
      <c r="AW50" s="78"/>
      <c r="AX50" s="76"/>
      <c r="AY50" s="77"/>
      <c r="AZ50" s="78"/>
      <c r="BA50" s="76"/>
      <c r="BB50" s="77"/>
      <c r="BC50" s="78"/>
      <c r="BD50" s="76"/>
      <c r="BE50" s="77"/>
      <c r="BF50" s="78"/>
      <c r="BG50" s="76"/>
      <c r="BH50" s="77"/>
      <c r="BI50" s="78"/>
      <c r="BJ50" s="76"/>
      <c r="BK50" s="77"/>
      <c r="BL50" s="78"/>
      <c r="BM50" s="76"/>
      <c r="BN50" s="77"/>
      <c r="BO50" s="78"/>
      <c r="BP50" s="76"/>
      <c r="BQ50" s="77"/>
      <c r="BR50" s="78"/>
      <c r="BS50" s="76"/>
      <c r="BT50" s="77"/>
      <c r="BU50" s="78"/>
      <c r="BV50" s="76"/>
      <c r="BW50" s="77"/>
      <c r="BX50" s="79"/>
      <c r="BY50" s="76"/>
      <c r="BZ50" s="77"/>
      <c r="CA50" s="78"/>
      <c r="CB50" s="76"/>
      <c r="CC50" s="77"/>
      <c r="CD50" s="78"/>
      <c r="CE50" s="76"/>
      <c r="CF50" s="77"/>
      <c r="CG50" s="78"/>
      <c r="CH50" s="76"/>
      <c r="CI50" s="77"/>
      <c r="CJ50" s="78"/>
      <c r="CK50" s="76"/>
      <c r="CL50" s="77"/>
      <c r="CM50" s="78"/>
      <c r="CN50" s="76"/>
      <c r="CO50" s="77"/>
      <c r="CP50" s="78"/>
      <c r="CQ50" s="76"/>
      <c r="CR50" s="77"/>
      <c r="CS50" s="79"/>
      <c r="CT50" s="76"/>
      <c r="CU50" s="77"/>
      <c r="CV50" s="78"/>
      <c r="CW50" s="76"/>
      <c r="CX50" s="77"/>
      <c r="CY50" s="78"/>
      <c r="CZ50" s="76"/>
      <c r="DA50" s="77"/>
      <c r="DB50" s="78"/>
      <c r="DC50" s="76"/>
      <c r="DD50" s="77"/>
      <c r="DE50" s="78"/>
      <c r="DF50" s="76"/>
      <c r="DG50" s="77"/>
      <c r="DH50" s="78"/>
      <c r="DI50" s="76"/>
      <c r="DJ50" s="77"/>
      <c r="DK50" s="78"/>
      <c r="DL50" s="76"/>
      <c r="DM50" s="77"/>
      <c r="DN50" s="78"/>
      <c r="DO50" s="76"/>
      <c r="DP50" s="77"/>
      <c r="DQ50" s="79"/>
      <c r="DR50" s="76"/>
      <c r="DS50" s="77"/>
      <c r="DT50" s="78"/>
      <c r="DU50" s="76"/>
      <c r="DV50" s="77"/>
      <c r="DW50" s="78"/>
      <c r="DX50" s="76"/>
      <c r="DY50" s="77"/>
      <c r="DZ50" s="78"/>
      <c r="EA50" s="76"/>
      <c r="EB50" s="77"/>
      <c r="EC50" s="78"/>
      <c r="ED50" s="76"/>
      <c r="EE50" s="77"/>
      <c r="EF50" s="78"/>
      <c r="EG50" s="76"/>
      <c r="EH50" s="77"/>
      <c r="EI50" s="78"/>
      <c r="EJ50" s="76"/>
      <c r="EK50" s="77"/>
      <c r="EL50" s="78"/>
      <c r="EM50" s="76"/>
      <c r="EN50" s="77"/>
      <c r="EO50" s="78"/>
      <c r="EP50" s="76"/>
      <c r="EQ50" s="77"/>
      <c r="ER50" s="78"/>
      <c r="ES50" s="76"/>
      <c r="ET50" s="77"/>
      <c r="EU50" s="78"/>
      <c r="EV50" s="76"/>
      <c r="EW50" s="77"/>
      <c r="EX50" s="78"/>
      <c r="EY50" s="76"/>
      <c r="EZ50" s="77"/>
      <c r="FA50" s="78"/>
      <c r="FB50" s="76"/>
      <c r="FC50" s="77"/>
      <c r="FD50" s="79"/>
      <c r="FE50" s="76"/>
      <c r="FF50" s="77"/>
      <c r="FG50" s="78"/>
      <c r="FH50" s="76"/>
      <c r="FI50" s="77"/>
      <c r="FJ50" s="78"/>
      <c r="FK50" s="76"/>
      <c r="FL50" s="77"/>
      <c r="FM50" s="78"/>
      <c r="FN50" s="76"/>
      <c r="FO50" s="77"/>
      <c r="FP50" s="78"/>
      <c r="FQ50" s="76"/>
      <c r="FR50" s="77"/>
      <c r="FS50" s="78"/>
      <c r="FT50" s="76"/>
      <c r="FU50" s="77"/>
      <c r="FV50" s="78"/>
      <c r="FW50" s="76"/>
      <c r="FX50" s="77"/>
      <c r="FY50" s="78"/>
      <c r="FZ50" s="76"/>
      <c r="GA50" s="77"/>
      <c r="GB50" s="78"/>
      <c r="GC50" s="76"/>
      <c r="GD50" s="77"/>
      <c r="GE50" s="78"/>
      <c r="GF50" s="76"/>
      <c r="GG50" s="77"/>
      <c r="GH50" s="78"/>
      <c r="GI50" s="76"/>
      <c r="GJ50" s="77"/>
      <c r="GK50" s="78"/>
      <c r="GL50" s="76"/>
      <c r="GM50" s="77"/>
      <c r="GN50" s="78"/>
      <c r="GO50" s="76"/>
      <c r="GP50" s="77"/>
      <c r="GQ50" s="78"/>
      <c r="GR50" s="76"/>
      <c r="GS50" s="77"/>
      <c r="GT50" s="78"/>
      <c r="GU50" s="76"/>
      <c r="GV50" s="77"/>
      <c r="GW50" s="79"/>
      <c r="GX50" s="76"/>
      <c r="GY50" s="77"/>
      <c r="GZ50" s="78"/>
      <c r="HA50" s="76"/>
      <c r="HB50" s="77"/>
      <c r="HC50" s="78"/>
      <c r="HD50" s="76"/>
      <c r="HE50" s="77"/>
      <c r="HF50" s="78"/>
      <c r="HG50" s="76"/>
      <c r="HH50" s="77"/>
      <c r="HI50" s="78"/>
      <c r="HJ50" s="76"/>
      <c r="HK50" s="77"/>
      <c r="HL50" s="78"/>
      <c r="HM50" s="76"/>
      <c r="HN50" s="77"/>
      <c r="HO50" s="78"/>
      <c r="HP50" s="76"/>
      <c r="HQ50" s="77"/>
      <c r="HR50" s="78"/>
      <c r="HS50" s="76"/>
      <c r="HT50" s="77"/>
      <c r="HU50" s="78"/>
      <c r="HV50" s="76"/>
      <c r="HW50" s="77"/>
      <c r="HX50" s="78"/>
      <c r="HY50" s="76"/>
      <c r="HZ50" s="77"/>
      <c r="IA50" s="78"/>
      <c r="IB50" s="76"/>
      <c r="IC50" s="77"/>
      <c r="ID50" s="78"/>
      <c r="IE50" s="76"/>
      <c r="IF50" s="77"/>
      <c r="IG50" s="78"/>
      <c r="IH50" s="76"/>
      <c r="II50" s="77"/>
      <c r="IJ50" s="78"/>
      <c r="IK50" s="76"/>
      <c r="IL50" s="77"/>
      <c r="IM50" s="79"/>
      <c r="IN50" s="76"/>
      <c r="IO50" s="77"/>
      <c r="IP50" s="78"/>
      <c r="IQ50" s="76"/>
      <c r="IR50" s="77"/>
      <c r="IS50" s="78"/>
      <c r="IT50" s="76"/>
      <c r="IU50" s="77"/>
      <c r="IV50" s="78"/>
      <c r="IW50" s="76"/>
      <c r="IX50" s="77"/>
      <c r="IY50" s="78"/>
      <c r="IZ50" s="76"/>
      <c r="JA50" s="77"/>
      <c r="JB50" s="78"/>
      <c r="JC50" s="76"/>
      <c r="JD50" s="77"/>
      <c r="JE50" s="78"/>
      <c r="JF50" s="76"/>
      <c r="JG50" s="77"/>
      <c r="JH50" s="78"/>
      <c r="JI50" s="76"/>
      <c r="JJ50" s="77"/>
      <c r="JK50" s="78"/>
      <c r="JL50" s="76"/>
      <c r="JM50" s="77"/>
      <c r="JN50" s="78"/>
      <c r="JO50" s="76"/>
      <c r="JP50" s="77"/>
      <c r="JQ50" s="78"/>
    </row>
    <row r="51" spans="1:277" ht="15" hidden="1" customHeight="1" x14ac:dyDescent="0.2">
      <c r="A51" s="80"/>
      <c r="B51" s="81"/>
      <c r="C51" s="82"/>
      <c r="D51" s="83"/>
      <c r="E51" s="76"/>
      <c r="F51" s="77"/>
      <c r="G51" s="78"/>
      <c r="H51" s="76"/>
      <c r="I51" s="77"/>
      <c r="J51" s="78"/>
      <c r="K51" s="76"/>
      <c r="L51" s="77"/>
      <c r="M51" s="78"/>
      <c r="N51" s="76"/>
      <c r="O51" s="77"/>
      <c r="P51" s="78"/>
      <c r="Q51" s="76"/>
      <c r="R51" s="77"/>
      <c r="S51" s="78"/>
      <c r="T51" s="76"/>
      <c r="U51" s="77"/>
      <c r="V51" s="78"/>
      <c r="W51" s="76"/>
      <c r="X51" s="77"/>
      <c r="Y51" s="78"/>
      <c r="Z51" s="76"/>
      <c r="AA51" s="77"/>
      <c r="AB51" s="78"/>
      <c r="AC51" s="76"/>
      <c r="AD51" s="77"/>
      <c r="AE51" s="78"/>
      <c r="AF51" s="76"/>
      <c r="AG51" s="77"/>
      <c r="AH51" s="78"/>
      <c r="AI51" s="76"/>
      <c r="AJ51" s="77"/>
      <c r="AK51" s="78"/>
      <c r="AL51" s="76"/>
      <c r="AM51" s="77"/>
      <c r="AN51" s="78"/>
      <c r="AO51" s="76"/>
      <c r="AP51" s="77"/>
      <c r="AQ51" s="79"/>
      <c r="AR51" s="76"/>
      <c r="AS51" s="77"/>
      <c r="AT51" s="78"/>
      <c r="AU51" s="76"/>
      <c r="AV51" s="77"/>
      <c r="AW51" s="78"/>
      <c r="AX51" s="76"/>
      <c r="AY51" s="77"/>
      <c r="AZ51" s="78"/>
      <c r="BA51" s="76"/>
      <c r="BB51" s="77"/>
      <c r="BC51" s="78"/>
      <c r="BD51" s="76"/>
      <c r="BE51" s="77"/>
      <c r="BF51" s="78"/>
      <c r="BG51" s="76"/>
      <c r="BH51" s="77"/>
      <c r="BI51" s="78"/>
      <c r="BJ51" s="76"/>
      <c r="BK51" s="77"/>
      <c r="BL51" s="78"/>
      <c r="BM51" s="76"/>
      <c r="BN51" s="77"/>
      <c r="BO51" s="78"/>
      <c r="BP51" s="76"/>
      <c r="BQ51" s="77"/>
      <c r="BR51" s="78"/>
      <c r="BS51" s="76"/>
      <c r="BT51" s="77"/>
      <c r="BU51" s="78"/>
      <c r="BV51" s="76"/>
      <c r="BW51" s="77"/>
      <c r="BX51" s="79"/>
      <c r="BY51" s="76"/>
      <c r="BZ51" s="77"/>
      <c r="CA51" s="78"/>
      <c r="CB51" s="76"/>
      <c r="CC51" s="77"/>
      <c r="CD51" s="78"/>
      <c r="CE51" s="76"/>
      <c r="CF51" s="77"/>
      <c r="CG51" s="78"/>
      <c r="CH51" s="76"/>
      <c r="CI51" s="77"/>
      <c r="CJ51" s="78"/>
      <c r="CK51" s="76"/>
      <c r="CL51" s="77"/>
      <c r="CM51" s="78"/>
      <c r="CN51" s="76"/>
      <c r="CO51" s="77"/>
      <c r="CP51" s="78"/>
      <c r="CQ51" s="76"/>
      <c r="CR51" s="77"/>
      <c r="CS51" s="79"/>
      <c r="CT51" s="76"/>
      <c r="CU51" s="77"/>
      <c r="CV51" s="78"/>
      <c r="CW51" s="76"/>
      <c r="CX51" s="77"/>
      <c r="CY51" s="78"/>
      <c r="CZ51" s="76"/>
      <c r="DA51" s="77"/>
      <c r="DB51" s="78"/>
      <c r="DC51" s="76"/>
      <c r="DD51" s="77"/>
      <c r="DE51" s="78"/>
      <c r="DF51" s="76"/>
      <c r="DG51" s="77"/>
      <c r="DH51" s="78"/>
      <c r="DI51" s="76"/>
      <c r="DJ51" s="77"/>
      <c r="DK51" s="78"/>
      <c r="DL51" s="76"/>
      <c r="DM51" s="77"/>
      <c r="DN51" s="78"/>
      <c r="DO51" s="76"/>
      <c r="DP51" s="77"/>
      <c r="DQ51" s="79"/>
      <c r="DR51" s="76"/>
      <c r="DS51" s="77"/>
      <c r="DT51" s="78"/>
      <c r="DU51" s="76"/>
      <c r="DV51" s="77"/>
      <c r="DW51" s="78"/>
      <c r="DX51" s="76"/>
      <c r="DY51" s="77"/>
      <c r="DZ51" s="78"/>
      <c r="EA51" s="76"/>
      <c r="EB51" s="77"/>
      <c r="EC51" s="78"/>
      <c r="ED51" s="76"/>
      <c r="EE51" s="77"/>
      <c r="EF51" s="78"/>
      <c r="EG51" s="76"/>
      <c r="EH51" s="77"/>
      <c r="EI51" s="78"/>
      <c r="EJ51" s="76"/>
      <c r="EK51" s="77"/>
      <c r="EL51" s="78"/>
      <c r="EM51" s="76"/>
      <c r="EN51" s="77"/>
      <c r="EO51" s="78"/>
      <c r="EP51" s="76"/>
      <c r="EQ51" s="77"/>
      <c r="ER51" s="78"/>
      <c r="ES51" s="76"/>
      <c r="ET51" s="77"/>
      <c r="EU51" s="78"/>
      <c r="EV51" s="76"/>
      <c r="EW51" s="77"/>
      <c r="EX51" s="78"/>
      <c r="EY51" s="76"/>
      <c r="EZ51" s="77"/>
      <c r="FA51" s="78"/>
      <c r="FB51" s="76"/>
      <c r="FC51" s="77"/>
      <c r="FD51" s="79"/>
      <c r="FE51" s="76"/>
      <c r="FF51" s="77"/>
      <c r="FG51" s="78"/>
      <c r="FH51" s="76"/>
      <c r="FI51" s="77"/>
      <c r="FJ51" s="78"/>
      <c r="FK51" s="76"/>
      <c r="FL51" s="77"/>
      <c r="FM51" s="78"/>
      <c r="FN51" s="76"/>
      <c r="FO51" s="77"/>
      <c r="FP51" s="78"/>
      <c r="FQ51" s="76"/>
      <c r="FR51" s="77"/>
      <c r="FS51" s="78"/>
      <c r="FT51" s="76"/>
      <c r="FU51" s="77"/>
      <c r="FV51" s="78"/>
      <c r="FW51" s="76"/>
      <c r="FX51" s="77"/>
      <c r="FY51" s="78"/>
      <c r="FZ51" s="76"/>
      <c r="GA51" s="77"/>
      <c r="GB51" s="78"/>
      <c r="GC51" s="76"/>
      <c r="GD51" s="77"/>
      <c r="GE51" s="78"/>
      <c r="GF51" s="76"/>
      <c r="GG51" s="77"/>
      <c r="GH51" s="78"/>
      <c r="GI51" s="76"/>
      <c r="GJ51" s="77"/>
      <c r="GK51" s="78"/>
      <c r="GL51" s="76"/>
      <c r="GM51" s="77"/>
      <c r="GN51" s="78"/>
      <c r="GO51" s="76"/>
      <c r="GP51" s="77"/>
      <c r="GQ51" s="78"/>
      <c r="GR51" s="76"/>
      <c r="GS51" s="77"/>
      <c r="GT51" s="78"/>
      <c r="GU51" s="76"/>
      <c r="GV51" s="77"/>
      <c r="GW51" s="79"/>
      <c r="GX51" s="76"/>
      <c r="GY51" s="77"/>
      <c r="GZ51" s="78"/>
      <c r="HA51" s="76"/>
      <c r="HB51" s="77"/>
      <c r="HC51" s="78"/>
      <c r="HD51" s="76"/>
      <c r="HE51" s="77"/>
      <c r="HF51" s="78"/>
      <c r="HG51" s="76"/>
      <c r="HH51" s="77"/>
      <c r="HI51" s="78"/>
      <c r="HJ51" s="76"/>
      <c r="HK51" s="77"/>
      <c r="HL51" s="78"/>
      <c r="HM51" s="76"/>
      <c r="HN51" s="77"/>
      <c r="HO51" s="78"/>
      <c r="HP51" s="76"/>
      <c r="HQ51" s="77"/>
      <c r="HR51" s="78"/>
      <c r="HS51" s="76"/>
      <c r="HT51" s="77"/>
      <c r="HU51" s="78"/>
      <c r="HV51" s="76"/>
      <c r="HW51" s="77"/>
      <c r="HX51" s="78"/>
      <c r="HY51" s="76"/>
      <c r="HZ51" s="77"/>
      <c r="IA51" s="78"/>
      <c r="IB51" s="76"/>
      <c r="IC51" s="77"/>
      <c r="ID51" s="78"/>
      <c r="IE51" s="76"/>
      <c r="IF51" s="77"/>
      <c r="IG51" s="78"/>
      <c r="IH51" s="76"/>
      <c r="II51" s="77"/>
      <c r="IJ51" s="78"/>
      <c r="IK51" s="76"/>
      <c r="IL51" s="77"/>
      <c r="IM51" s="79"/>
      <c r="IN51" s="76"/>
      <c r="IO51" s="77"/>
      <c r="IP51" s="78"/>
      <c r="IQ51" s="76"/>
      <c r="IR51" s="77"/>
      <c r="IS51" s="78"/>
      <c r="IT51" s="76"/>
      <c r="IU51" s="77"/>
      <c r="IV51" s="78"/>
      <c r="IW51" s="76"/>
      <c r="IX51" s="77"/>
      <c r="IY51" s="78"/>
      <c r="IZ51" s="76"/>
      <c r="JA51" s="77"/>
      <c r="JB51" s="78"/>
      <c r="JC51" s="76"/>
      <c r="JD51" s="77"/>
      <c r="JE51" s="78"/>
      <c r="JF51" s="76"/>
      <c r="JG51" s="77"/>
      <c r="JH51" s="78"/>
      <c r="JI51" s="76"/>
      <c r="JJ51" s="77"/>
      <c r="JK51" s="78"/>
      <c r="JL51" s="76"/>
      <c r="JM51" s="77"/>
      <c r="JN51" s="78"/>
      <c r="JO51" s="76"/>
      <c r="JP51" s="77"/>
      <c r="JQ51" s="78"/>
    </row>
    <row r="52" spans="1:277" ht="15" customHeight="1" x14ac:dyDescent="0.2">
      <c r="A52" s="80" t="s">
        <v>25</v>
      </c>
      <c r="B52" s="81"/>
      <c r="C52" s="82"/>
      <c r="D52" s="83"/>
      <c r="E52" s="76"/>
      <c r="F52" s="77"/>
      <c r="G52" s="78"/>
      <c r="H52" s="76"/>
      <c r="I52" s="77"/>
      <c r="J52" s="78"/>
      <c r="K52" s="76"/>
      <c r="L52" s="77"/>
      <c r="M52" s="78"/>
      <c r="N52" s="76"/>
      <c r="O52" s="77"/>
      <c r="P52" s="78"/>
      <c r="Q52" s="76"/>
      <c r="R52" s="77"/>
      <c r="S52" s="78"/>
      <c r="T52" s="76"/>
      <c r="U52" s="77"/>
      <c r="V52" s="78"/>
      <c r="W52" s="76"/>
      <c r="X52" s="77"/>
      <c r="Y52" s="78"/>
      <c r="Z52" s="76"/>
      <c r="AA52" s="77"/>
      <c r="AB52" s="78"/>
      <c r="AC52" s="76"/>
      <c r="AD52" s="77"/>
      <c r="AE52" s="78"/>
      <c r="AF52" s="76"/>
      <c r="AG52" s="77"/>
      <c r="AH52" s="78"/>
      <c r="AI52" s="76"/>
      <c r="AJ52" s="77"/>
      <c r="AK52" s="78"/>
      <c r="AL52" s="76"/>
      <c r="AM52" s="77"/>
      <c r="AN52" s="78"/>
      <c r="AO52" s="76"/>
      <c r="AP52" s="77"/>
      <c r="AQ52" s="79"/>
      <c r="AR52" s="76"/>
      <c r="AS52" s="77"/>
      <c r="AT52" s="78"/>
      <c r="AU52" s="76"/>
      <c r="AV52" s="77"/>
      <c r="AW52" s="78"/>
      <c r="AX52" s="76"/>
      <c r="AY52" s="77"/>
      <c r="AZ52" s="78"/>
      <c r="BA52" s="76">
        <v>81</v>
      </c>
      <c r="BB52" s="77">
        <v>14</v>
      </c>
      <c r="BC52" s="78">
        <v>1</v>
      </c>
      <c r="BD52" s="76">
        <v>73</v>
      </c>
      <c r="BE52" s="77">
        <v>17</v>
      </c>
      <c r="BF52" s="78">
        <v>1</v>
      </c>
      <c r="BG52" s="76">
        <v>59</v>
      </c>
      <c r="BH52" s="77">
        <v>6</v>
      </c>
      <c r="BI52" s="78">
        <v>1</v>
      </c>
      <c r="BJ52" s="76"/>
      <c r="BK52" s="77"/>
      <c r="BL52" s="78"/>
      <c r="BM52" s="76"/>
      <c r="BN52" s="77"/>
      <c r="BO52" s="78"/>
      <c r="BP52" s="76">
        <v>89</v>
      </c>
      <c r="BQ52" s="77">
        <v>16</v>
      </c>
      <c r="BR52" s="78">
        <v>1</v>
      </c>
      <c r="BS52" s="76">
        <v>98</v>
      </c>
      <c r="BT52" s="77">
        <v>20</v>
      </c>
      <c r="BU52" s="78">
        <v>1</v>
      </c>
      <c r="BV52" s="76">
        <v>74</v>
      </c>
      <c r="BW52" s="77">
        <v>5</v>
      </c>
      <c r="BX52" s="79">
        <v>1</v>
      </c>
      <c r="BY52" s="76"/>
      <c r="BZ52" s="77"/>
      <c r="CA52" s="78"/>
      <c r="CB52" s="76"/>
      <c r="CC52" s="77"/>
      <c r="CD52" s="78"/>
      <c r="CE52" s="76"/>
      <c r="CF52" s="77"/>
      <c r="CG52" s="78"/>
      <c r="CH52" s="76"/>
      <c r="CI52" s="77"/>
      <c r="CJ52" s="78"/>
      <c r="CK52" s="76"/>
      <c r="CL52" s="77"/>
      <c r="CM52" s="78"/>
      <c r="CN52" s="76">
        <v>64</v>
      </c>
      <c r="CO52" s="77">
        <v>4</v>
      </c>
      <c r="CP52" s="78">
        <v>1</v>
      </c>
      <c r="CQ52" s="76"/>
      <c r="CR52" s="77"/>
      <c r="CS52" s="79"/>
      <c r="CT52" s="76">
        <v>72</v>
      </c>
      <c r="CU52" s="77">
        <v>14</v>
      </c>
      <c r="CV52" s="78">
        <v>1</v>
      </c>
      <c r="CW52" s="76">
        <v>33</v>
      </c>
      <c r="CX52" s="77">
        <v>3</v>
      </c>
      <c r="CY52" s="78">
        <v>1</v>
      </c>
      <c r="CZ52" s="76"/>
      <c r="DA52" s="77"/>
      <c r="DB52" s="78"/>
      <c r="DC52" s="76"/>
      <c r="DD52" s="77"/>
      <c r="DE52" s="78"/>
      <c r="DF52" s="76"/>
      <c r="DG52" s="77"/>
      <c r="DH52" s="78"/>
      <c r="DI52" s="76"/>
      <c r="DJ52" s="77"/>
      <c r="DK52" s="78"/>
      <c r="DL52" s="76"/>
      <c r="DM52" s="77"/>
      <c r="DN52" s="78"/>
      <c r="DO52" s="76"/>
      <c r="DP52" s="77"/>
      <c r="DQ52" s="79"/>
      <c r="DR52" s="76"/>
      <c r="DS52" s="77"/>
      <c r="DT52" s="78"/>
      <c r="DU52" s="76"/>
      <c r="DV52" s="77"/>
      <c r="DW52" s="78"/>
      <c r="DX52" s="76"/>
      <c r="DY52" s="77"/>
      <c r="DZ52" s="78"/>
      <c r="EA52" s="76"/>
      <c r="EB52" s="77"/>
      <c r="EC52" s="78"/>
      <c r="ED52" s="76"/>
      <c r="EE52" s="77"/>
      <c r="EF52" s="78"/>
      <c r="EG52" s="76"/>
      <c r="EH52" s="77"/>
      <c r="EI52" s="78"/>
      <c r="EJ52" s="76"/>
      <c r="EK52" s="77"/>
      <c r="EL52" s="78"/>
      <c r="EM52" s="76"/>
      <c r="EN52" s="77"/>
      <c r="EO52" s="78"/>
      <c r="EP52" s="76"/>
      <c r="EQ52" s="77"/>
      <c r="ER52" s="78"/>
      <c r="ES52" s="76"/>
      <c r="ET52" s="77"/>
      <c r="EU52" s="78"/>
      <c r="EV52" s="76"/>
      <c r="EW52" s="77"/>
      <c r="EX52" s="78"/>
      <c r="EY52" s="76"/>
      <c r="EZ52" s="77"/>
      <c r="FA52" s="78"/>
      <c r="FB52" s="76"/>
      <c r="FC52" s="77"/>
      <c r="FD52" s="79"/>
      <c r="FE52" s="76"/>
      <c r="FF52" s="77"/>
      <c r="FG52" s="78"/>
      <c r="FH52" s="76"/>
      <c r="FI52" s="77"/>
      <c r="FJ52" s="78"/>
      <c r="FK52" s="76"/>
      <c r="FL52" s="77"/>
      <c r="FM52" s="78"/>
      <c r="FN52" s="76"/>
      <c r="FO52" s="77"/>
      <c r="FP52" s="78"/>
      <c r="FQ52" s="76"/>
      <c r="FR52" s="77"/>
      <c r="FS52" s="78"/>
      <c r="FT52" s="76"/>
      <c r="FU52" s="77"/>
      <c r="FV52" s="78"/>
      <c r="FW52" s="76"/>
      <c r="FX52" s="77"/>
      <c r="FY52" s="78"/>
      <c r="FZ52" s="76"/>
      <c r="GA52" s="77"/>
      <c r="GB52" s="78"/>
      <c r="GC52" s="76"/>
      <c r="GD52" s="77"/>
      <c r="GE52" s="78"/>
      <c r="GF52" s="76"/>
      <c r="GG52" s="77"/>
      <c r="GH52" s="78"/>
      <c r="GI52" s="76"/>
      <c r="GJ52" s="77"/>
      <c r="GK52" s="78"/>
      <c r="GL52" s="76"/>
      <c r="GM52" s="77"/>
      <c r="GN52" s="78"/>
      <c r="GO52" s="76"/>
      <c r="GP52" s="77"/>
      <c r="GQ52" s="78"/>
      <c r="GR52" s="76"/>
      <c r="GS52" s="77"/>
      <c r="GT52" s="78"/>
      <c r="GU52" s="76"/>
      <c r="GV52" s="77"/>
      <c r="GW52" s="79"/>
      <c r="GX52" s="76"/>
      <c r="GY52" s="77"/>
      <c r="GZ52" s="78"/>
      <c r="HA52" s="76"/>
      <c r="HB52" s="77"/>
      <c r="HC52" s="78"/>
      <c r="HD52" s="76"/>
      <c r="HE52" s="77"/>
      <c r="HF52" s="78"/>
      <c r="HG52" s="76"/>
      <c r="HH52" s="77"/>
      <c r="HI52" s="78"/>
      <c r="HJ52" s="76"/>
      <c r="HK52" s="77"/>
      <c r="HL52" s="78"/>
      <c r="HM52" s="76"/>
      <c r="HN52" s="77"/>
      <c r="HO52" s="78"/>
      <c r="HP52" s="76"/>
      <c r="HQ52" s="77"/>
      <c r="HR52" s="78"/>
      <c r="HS52" s="76"/>
      <c r="HT52" s="77"/>
      <c r="HU52" s="78"/>
      <c r="HV52" s="76"/>
      <c r="HW52" s="77"/>
      <c r="HX52" s="78"/>
      <c r="HY52" s="76"/>
      <c r="HZ52" s="77"/>
      <c r="IA52" s="78"/>
      <c r="IB52" s="76"/>
      <c r="IC52" s="77"/>
      <c r="ID52" s="78"/>
      <c r="IE52" s="76"/>
      <c r="IF52" s="77"/>
      <c r="IG52" s="78"/>
      <c r="IH52" s="76"/>
      <c r="II52" s="77"/>
      <c r="IJ52" s="78"/>
      <c r="IK52" s="76"/>
      <c r="IL52" s="77"/>
      <c r="IM52" s="79"/>
      <c r="IN52" s="76"/>
      <c r="IO52" s="77"/>
      <c r="IP52" s="78"/>
      <c r="IQ52" s="76"/>
      <c r="IR52" s="77"/>
      <c r="IS52" s="78"/>
      <c r="IT52" s="76"/>
      <c r="IU52" s="77"/>
      <c r="IV52" s="78"/>
      <c r="IW52" s="76"/>
      <c r="IX52" s="77"/>
      <c r="IY52" s="78"/>
      <c r="IZ52" s="76"/>
      <c r="JA52" s="77"/>
      <c r="JB52" s="78"/>
      <c r="JC52" s="76"/>
      <c r="JD52" s="77"/>
      <c r="JE52" s="78"/>
      <c r="JF52" s="76"/>
      <c r="JG52" s="77"/>
      <c r="JH52" s="78"/>
      <c r="JI52" s="76"/>
      <c r="JJ52" s="77"/>
      <c r="JK52" s="78"/>
      <c r="JL52" s="76"/>
      <c r="JM52" s="77"/>
      <c r="JN52" s="78"/>
      <c r="JO52" s="76"/>
      <c r="JP52" s="77"/>
      <c r="JQ52" s="78"/>
    </row>
    <row r="53" spans="1:277" ht="15" hidden="1" customHeight="1" x14ac:dyDescent="0.2">
      <c r="A53" s="80"/>
      <c r="B53" s="81"/>
      <c r="C53" s="82"/>
      <c r="D53" s="83"/>
      <c r="E53" s="76"/>
      <c r="F53" s="77"/>
      <c r="G53" s="78"/>
      <c r="H53" s="76"/>
      <c r="I53" s="77"/>
      <c r="J53" s="78"/>
      <c r="K53" s="76"/>
      <c r="L53" s="77"/>
      <c r="M53" s="78"/>
      <c r="N53" s="76"/>
      <c r="O53" s="77"/>
      <c r="P53" s="78"/>
      <c r="Q53" s="76"/>
      <c r="R53" s="77"/>
      <c r="S53" s="78"/>
      <c r="T53" s="76"/>
      <c r="U53" s="77"/>
      <c r="V53" s="78"/>
      <c r="W53" s="76"/>
      <c r="X53" s="77"/>
      <c r="Y53" s="78"/>
      <c r="Z53" s="76"/>
      <c r="AA53" s="77"/>
      <c r="AB53" s="78"/>
      <c r="AC53" s="76"/>
      <c r="AD53" s="77"/>
      <c r="AE53" s="78"/>
      <c r="AF53" s="76"/>
      <c r="AG53" s="77"/>
      <c r="AH53" s="78"/>
      <c r="AI53" s="76"/>
      <c r="AJ53" s="77"/>
      <c r="AK53" s="78"/>
      <c r="AL53" s="76"/>
      <c r="AM53" s="77"/>
      <c r="AN53" s="78"/>
      <c r="AO53" s="76"/>
      <c r="AP53" s="77"/>
      <c r="AQ53" s="79"/>
      <c r="AR53" s="76"/>
      <c r="AS53" s="77"/>
      <c r="AT53" s="78"/>
      <c r="AU53" s="76"/>
      <c r="AV53" s="77"/>
      <c r="AW53" s="78"/>
      <c r="AX53" s="76"/>
      <c r="AY53" s="77"/>
      <c r="AZ53" s="78"/>
      <c r="BA53" s="76"/>
      <c r="BB53" s="77"/>
      <c r="BC53" s="78"/>
      <c r="BD53" s="76"/>
      <c r="BE53" s="77"/>
      <c r="BF53" s="78"/>
      <c r="BG53" s="76"/>
      <c r="BH53" s="77"/>
      <c r="BI53" s="78"/>
      <c r="BJ53" s="76"/>
      <c r="BK53" s="77"/>
      <c r="BL53" s="78"/>
      <c r="BM53" s="76"/>
      <c r="BN53" s="77"/>
      <c r="BO53" s="78"/>
      <c r="BP53" s="76"/>
      <c r="BQ53" s="77"/>
      <c r="BR53" s="78"/>
      <c r="BS53" s="76"/>
      <c r="BT53" s="77"/>
      <c r="BU53" s="78"/>
      <c r="BV53" s="76"/>
      <c r="BW53" s="77"/>
      <c r="BX53" s="79"/>
      <c r="BY53" s="76"/>
      <c r="BZ53" s="77"/>
      <c r="CA53" s="78"/>
      <c r="CB53" s="76"/>
      <c r="CC53" s="77"/>
      <c r="CD53" s="78"/>
      <c r="CE53" s="76"/>
      <c r="CF53" s="77"/>
      <c r="CG53" s="78"/>
      <c r="CH53" s="76"/>
      <c r="CI53" s="77"/>
      <c r="CJ53" s="78"/>
      <c r="CK53" s="76"/>
      <c r="CL53" s="77"/>
      <c r="CM53" s="78"/>
      <c r="CN53" s="76"/>
      <c r="CO53" s="77"/>
      <c r="CP53" s="78"/>
      <c r="CQ53" s="76"/>
      <c r="CR53" s="77"/>
      <c r="CS53" s="79"/>
      <c r="CT53" s="76"/>
      <c r="CU53" s="77"/>
      <c r="CV53" s="78"/>
      <c r="CW53" s="76"/>
      <c r="CX53" s="77"/>
      <c r="CY53" s="78"/>
      <c r="CZ53" s="76"/>
      <c r="DA53" s="77"/>
      <c r="DB53" s="78"/>
      <c r="DC53" s="76"/>
      <c r="DD53" s="77"/>
      <c r="DE53" s="78"/>
      <c r="DF53" s="76"/>
      <c r="DG53" s="77"/>
      <c r="DH53" s="78"/>
      <c r="DI53" s="76"/>
      <c r="DJ53" s="77"/>
      <c r="DK53" s="78"/>
      <c r="DL53" s="76"/>
      <c r="DM53" s="77"/>
      <c r="DN53" s="78"/>
      <c r="DO53" s="76"/>
      <c r="DP53" s="77"/>
      <c r="DQ53" s="79"/>
      <c r="DR53" s="76"/>
      <c r="DS53" s="77"/>
      <c r="DT53" s="78"/>
      <c r="DU53" s="76"/>
      <c r="DV53" s="77"/>
      <c r="DW53" s="78"/>
      <c r="DX53" s="76"/>
      <c r="DY53" s="77"/>
      <c r="DZ53" s="78"/>
      <c r="EA53" s="76"/>
      <c r="EB53" s="77"/>
      <c r="EC53" s="78"/>
      <c r="ED53" s="76"/>
      <c r="EE53" s="77"/>
      <c r="EF53" s="78"/>
      <c r="EG53" s="76"/>
      <c r="EH53" s="77"/>
      <c r="EI53" s="78"/>
      <c r="EJ53" s="76"/>
      <c r="EK53" s="77"/>
      <c r="EL53" s="78"/>
      <c r="EM53" s="76"/>
      <c r="EN53" s="77"/>
      <c r="EO53" s="78"/>
      <c r="EP53" s="76"/>
      <c r="EQ53" s="77"/>
      <c r="ER53" s="78"/>
      <c r="ES53" s="76"/>
      <c r="ET53" s="77"/>
      <c r="EU53" s="78"/>
      <c r="EV53" s="76"/>
      <c r="EW53" s="77"/>
      <c r="EX53" s="78"/>
      <c r="EY53" s="76"/>
      <c r="EZ53" s="77"/>
      <c r="FA53" s="78"/>
      <c r="FB53" s="76"/>
      <c r="FC53" s="77"/>
      <c r="FD53" s="79"/>
      <c r="FE53" s="76"/>
      <c r="FF53" s="77"/>
      <c r="FG53" s="78"/>
      <c r="FH53" s="76"/>
      <c r="FI53" s="77"/>
      <c r="FJ53" s="78"/>
      <c r="FK53" s="76"/>
      <c r="FL53" s="77"/>
      <c r="FM53" s="78"/>
      <c r="FN53" s="76"/>
      <c r="FO53" s="77"/>
      <c r="FP53" s="78"/>
      <c r="FQ53" s="76"/>
      <c r="FR53" s="77"/>
      <c r="FS53" s="78"/>
      <c r="FT53" s="76"/>
      <c r="FU53" s="77"/>
      <c r="FV53" s="78"/>
      <c r="FW53" s="76"/>
      <c r="FX53" s="77"/>
      <c r="FY53" s="78"/>
      <c r="FZ53" s="76"/>
      <c r="GA53" s="77"/>
      <c r="GB53" s="78"/>
      <c r="GC53" s="76"/>
      <c r="GD53" s="77"/>
      <c r="GE53" s="78"/>
      <c r="GF53" s="76"/>
      <c r="GG53" s="77"/>
      <c r="GH53" s="78"/>
      <c r="GI53" s="76"/>
      <c r="GJ53" s="77"/>
      <c r="GK53" s="78"/>
      <c r="GL53" s="76"/>
      <c r="GM53" s="77"/>
      <c r="GN53" s="78"/>
      <c r="GO53" s="76"/>
      <c r="GP53" s="77"/>
      <c r="GQ53" s="78"/>
      <c r="GR53" s="76"/>
      <c r="GS53" s="77"/>
      <c r="GT53" s="78"/>
      <c r="GU53" s="76"/>
      <c r="GV53" s="77"/>
      <c r="GW53" s="79"/>
      <c r="GX53" s="76"/>
      <c r="GY53" s="77"/>
      <c r="GZ53" s="78"/>
      <c r="HA53" s="76"/>
      <c r="HB53" s="77"/>
      <c r="HC53" s="78"/>
      <c r="HD53" s="76"/>
      <c r="HE53" s="77"/>
      <c r="HF53" s="78"/>
      <c r="HG53" s="76"/>
      <c r="HH53" s="77"/>
      <c r="HI53" s="78"/>
      <c r="HJ53" s="76"/>
      <c r="HK53" s="77"/>
      <c r="HL53" s="78"/>
      <c r="HM53" s="76"/>
      <c r="HN53" s="77"/>
      <c r="HO53" s="78"/>
      <c r="HP53" s="76"/>
      <c r="HQ53" s="77"/>
      <c r="HR53" s="78"/>
      <c r="HS53" s="76"/>
      <c r="HT53" s="77"/>
      <c r="HU53" s="78"/>
      <c r="HV53" s="76"/>
      <c r="HW53" s="77"/>
      <c r="HX53" s="78"/>
      <c r="HY53" s="76"/>
      <c r="HZ53" s="77"/>
      <c r="IA53" s="78"/>
      <c r="IB53" s="76"/>
      <c r="IC53" s="77"/>
      <c r="ID53" s="78"/>
      <c r="IE53" s="76"/>
      <c r="IF53" s="77"/>
      <c r="IG53" s="78"/>
      <c r="IH53" s="76"/>
      <c r="II53" s="77"/>
      <c r="IJ53" s="78"/>
      <c r="IK53" s="76"/>
      <c r="IL53" s="77"/>
      <c r="IM53" s="79"/>
      <c r="IN53" s="76"/>
      <c r="IO53" s="77"/>
      <c r="IP53" s="78"/>
      <c r="IQ53" s="76"/>
      <c r="IR53" s="77"/>
      <c r="IS53" s="78"/>
      <c r="IT53" s="76"/>
      <c r="IU53" s="77"/>
      <c r="IV53" s="78"/>
      <c r="IW53" s="76"/>
      <c r="IX53" s="77"/>
      <c r="IY53" s="78"/>
      <c r="IZ53" s="76"/>
      <c r="JA53" s="77"/>
      <c r="JB53" s="78"/>
      <c r="JC53" s="76"/>
      <c r="JD53" s="77"/>
      <c r="JE53" s="78"/>
      <c r="JF53" s="76"/>
      <c r="JG53" s="77"/>
      <c r="JH53" s="78"/>
      <c r="JI53" s="76"/>
      <c r="JJ53" s="77"/>
      <c r="JK53" s="78"/>
      <c r="JL53" s="76"/>
      <c r="JM53" s="77"/>
      <c r="JN53" s="78"/>
      <c r="JO53" s="76"/>
      <c r="JP53" s="77"/>
      <c r="JQ53" s="78"/>
    </row>
    <row r="54" spans="1:277" ht="15" customHeight="1" x14ac:dyDescent="0.2">
      <c r="A54" s="80" t="s">
        <v>26</v>
      </c>
      <c r="B54" s="81"/>
      <c r="C54" s="82"/>
      <c r="D54" s="83"/>
      <c r="E54" s="76"/>
      <c r="F54" s="77"/>
      <c r="G54" s="78"/>
      <c r="H54" s="76"/>
      <c r="I54" s="77"/>
      <c r="J54" s="78"/>
      <c r="K54" s="76"/>
      <c r="L54" s="77"/>
      <c r="M54" s="78"/>
      <c r="N54" s="76"/>
      <c r="O54" s="77"/>
      <c r="P54" s="78"/>
      <c r="Q54" s="76"/>
      <c r="R54" s="77"/>
      <c r="S54" s="78"/>
      <c r="T54" s="76"/>
      <c r="U54" s="77"/>
      <c r="V54" s="78"/>
      <c r="W54" s="76"/>
      <c r="X54" s="77"/>
      <c r="Y54" s="78"/>
      <c r="Z54" s="76"/>
      <c r="AA54" s="77"/>
      <c r="AB54" s="78"/>
      <c r="AC54" s="76"/>
      <c r="AD54" s="77"/>
      <c r="AE54" s="78"/>
      <c r="AF54" s="76"/>
      <c r="AG54" s="77"/>
      <c r="AH54" s="78"/>
      <c r="AI54" s="76">
        <v>103</v>
      </c>
      <c r="AJ54" s="77">
        <v>8</v>
      </c>
      <c r="AK54" s="78">
        <v>1</v>
      </c>
      <c r="AL54" s="76">
        <v>118</v>
      </c>
      <c r="AM54" s="77">
        <v>11</v>
      </c>
      <c r="AN54" s="78">
        <v>1</v>
      </c>
      <c r="AO54" s="76"/>
      <c r="AP54" s="77"/>
      <c r="AQ54" s="79"/>
      <c r="AR54" s="76"/>
      <c r="AS54" s="77"/>
      <c r="AT54" s="78"/>
      <c r="AU54" s="76">
        <v>141</v>
      </c>
      <c r="AV54" s="77">
        <v>29</v>
      </c>
      <c r="AW54" s="78">
        <v>1</v>
      </c>
      <c r="AX54" s="76"/>
      <c r="AY54" s="77"/>
      <c r="AZ54" s="78"/>
      <c r="BA54" s="76"/>
      <c r="BB54" s="77"/>
      <c r="BC54" s="78"/>
      <c r="BD54" s="76"/>
      <c r="BE54" s="77"/>
      <c r="BF54" s="78"/>
      <c r="BG54" s="76"/>
      <c r="BH54" s="77"/>
      <c r="BI54" s="78"/>
      <c r="BJ54" s="76"/>
      <c r="BK54" s="77"/>
      <c r="BL54" s="78"/>
      <c r="BM54" s="76"/>
      <c r="BN54" s="77"/>
      <c r="BO54" s="78"/>
      <c r="BP54" s="76"/>
      <c r="BQ54" s="77"/>
      <c r="BR54" s="78"/>
      <c r="BS54" s="76"/>
      <c r="BT54" s="77"/>
      <c r="BU54" s="78"/>
      <c r="BV54" s="76"/>
      <c r="BW54" s="77"/>
      <c r="BX54" s="79"/>
      <c r="BY54" s="76"/>
      <c r="BZ54" s="77"/>
      <c r="CA54" s="78"/>
      <c r="CB54" s="76"/>
      <c r="CC54" s="77"/>
      <c r="CD54" s="78"/>
      <c r="CE54" s="76"/>
      <c r="CF54" s="77"/>
      <c r="CG54" s="78"/>
      <c r="CH54" s="76"/>
      <c r="CI54" s="77"/>
      <c r="CJ54" s="78"/>
      <c r="CK54" s="76"/>
      <c r="CL54" s="77"/>
      <c r="CM54" s="78"/>
      <c r="CN54" s="76"/>
      <c r="CO54" s="77"/>
      <c r="CP54" s="78"/>
      <c r="CQ54" s="76"/>
      <c r="CR54" s="77"/>
      <c r="CS54" s="79"/>
      <c r="CT54" s="76"/>
      <c r="CU54" s="77"/>
      <c r="CV54" s="78"/>
      <c r="CW54" s="76"/>
      <c r="CX54" s="77"/>
      <c r="CY54" s="78"/>
      <c r="CZ54" s="76"/>
      <c r="DA54" s="77"/>
      <c r="DB54" s="78"/>
      <c r="DC54" s="76"/>
      <c r="DD54" s="77"/>
      <c r="DE54" s="78"/>
      <c r="DF54" s="76"/>
      <c r="DG54" s="77"/>
      <c r="DH54" s="78"/>
      <c r="DI54" s="76"/>
      <c r="DJ54" s="77"/>
      <c r="DK54" s="78"/>
      <c r="DL54" s="76"/>
      <c r="DM54" s="77"/>
      <c r="DN54" s="78"/>
      <c r="DO54" s="76"/>
      <c r="DP54" s="77"/>
      <c r="DQ54" s="79"/>
      <c r="DR54" s="76"/>
      <c r="DS54" s="77"/>
      <c r="DT54" s="78"/>
      <c r="DU54" s="76"/>
      <c r="DV54" s="77"/>
      <c r="DW54" s="78"/>
      <c r="DX54" s="76"/>
      <c r="DY54" s="77"/>
      <c r="DZ54" s="78"/>
      <c r="EA54" s="76"/>
      <c r="EB54" s="77"/>
      <c r="EC54" s="78"/>
      <c r="ED54" s="76"/>
      <c r="EE54" s="77"/>
      <c r="EF54" s="78"/>
      <c r="EG54" s="76"/>
      <c r="EH54" s="77"/>
      <c r="EI54" s="78"/>
      <c r="EJ54" s="76"/>
      <c r="EK54" s="77"/>
      <c r="EL54" s="78"/>
      <c r="EM54" s="76"/>
      <c r="EN54" s="77"/>
      <c r="EO54" s="78"/>
      <c r="EP54" s="76"/>
      <c r="EQ54" s="77"/>
      <c r="ER54" s="78"/>
      <c r="ES54" s="76"/>
      <c r="ET54" s="77"/>
      <c r="EU54" s="78"/>
      <c r="EV54" s="76"/>
      <c r="EW54" s="77"/>
      <c r="EX54" s="78"/>
      <c r="EY54" s="76"/>
      <c r="EZ54" s="77"/>
      <c r="FA54" s="78"/>
      <c r="FB54" s="76"/>
      <c r="FC54" s="77"/>
      <c r="FD54" s="79"/>
      <c r="FE54" s="76"/>
      <c r="FF54" s="77"/>
      <c r="FG54" s="78"/>
      <c r="FH54" s="76"/>
      <c r="FI54" s="77"/>
      <c r="FJ54" s="78"/>
      <c r="FK54" s="76"/>
      <c r="FL54" s="77"/>
      <c r="FM54" s="78"/>
      <c r="FN54" s="76"/>
      <c r="FO54" s="77"/>
      <c r="FP54" s="78"/>
      <c r="FQ54" s="76"/>
      <c r="FR54" s="77"/>
      <c r="FS54" s="78"/>
      <c r="FT54" s="76"/>
      <c r="FU54" s="77"/>
      <c r="FV54" s="78"/>
      <c r="FW54" s="76"/>
      <c r="FX54" s="77"/>
      <c r="FY54" s="78"/>
      <c r="FZ54" s="76"/>
      <c r="GA54" s="77"/>
      <c r="GB54" s="78"/>
      <c r="GC54" s="76"/>
      <c r="GD54" s="77"/>
      <c r="GE54" s="78"/>
      <c r="GF54" s="76"/>
      <c r="GG54" s="77"/>
      <c r="GH54" s="78"/>
      <c r="GI54" s="76"/>
      <c r="GJ54" s="77"/>
      <c r="GK54" s="78"/>
      <c r="GL54" s="76"/>
      <c r="GM54" s="77"/>
      <c r="GN54" s="78"/>
      <c r="GO54" s="76"/>
      <c r="GP54" s="77"/>
      <c r="GQ54" s="78"/>
      <c r="GR54" s="76"/>
      <c r="GS54" s="77"/>
      <c r="GT54" s="78"/>
      <c r="GU54" s="76"/>
      <c r="GV54" s="77"/>
      <c r="GW54" s="79"/>
      <c r="GX54" s="76"/>
      <c r="GY54" s="77"/>
      <c r="GZ54" s="78"/>
      <c r="HA54" s="76"/>
      <c r="HB54" s="77"/>
      <c r="HC54" s="78"/>
      <c r="HD54" s="76"/>
      <c r="HE54" s="77"/>
      <c r="HF54" s="78"/>
      <c r="HG54" s="76"/>
      <c r="HH54" s="77"/>
      <c r="HI54" s="78"/>
      <c r="HJ54" s="76"/>
      <c r="HK54" s="77"/>
      <c r="HL54" s="78"/>
      <c r="HM54" s="76"/>
      <c r="HN54" s="77"/>
      <c r="HO54" s="78"/>
      <c r="HP54" s="76"/>
      <c r="HQ54" s="77"/>
      <c r="HR54" s="78"/>
      <c r="HS54" s="76"/>
      <c r="HT54" s="77"/>
      <c r="HU54" s="78"/>
      <c r="HV54" s="76"/>
      <c r="HW54" s="77"/>
      <c r="HX54" s="78"/>
      <c r="HY54" s="76"/>
      <c r="HZ54" s="77"/>
      <c r="IA54" s="78"/>
      <c r="IB54" s="76"/>
      <c r="IC54" s="77"/>
      <c r="ID54" s="78"/>
      <c r="IE54" s="76"/>
      <c r="IF54" s="77"/>
      <c r="IG54" s="78"/>
      <c r="IH54" s="76"/>
      <c r="II54" s="77"/>
      <c r="IJ54" s="78"/>
      <c r="IK54" s="76"/>
      <c r="IL54" s="77"/>
      <c r="IM54" s="79"/>
      <c r="IN54" s="76"/>
      <c r="IO54" s="77"/>
      <c r="IP54" s="78"/>
      <c r="IQ54" s="76"/>
      <c r="IR54" s="77"/>
      <c r="IS54" s="78"/>
      <c r="IT54" s="76"/>
      <c r="IU54" s="77"/>
      <c r="IV54" s="78"/>
      <c r="IW54" s="76"/>
      <c r="IX54" s="77"/>
      <c r="IY54" s="78"/>
      <c r="IZ54" s="76"/>
      <c r="JA54" s="77"/>
      <c r="JB54" s="78"/>
      <c r="JC54" s="76"/>
      <c r="JD54" s="77"/>
      <c r="JE54" s="78"/>
      <c r="JF54" s="76"/>
      <c r="JG54" s="77"/>
      <c r="JH54" s="78"/>
      <c r="JI54" s="76"/>
      <c r="JJ54" s="77"/>
      <c r="JK54" s="78"/>
      <c r="JL54" s="76"/>
      <c r="JM54" s="77"/>
      <c r="JN54" s="78"/>
      <c r="JO54" s="76"/>
      <c r="JP54" s="77"/>
      <c r="JQ54" s="78"/>
    </row>
    <row r="55" spans="1:277" ht="15" hidden="1" customHeight="1" x14ac:dyDescent="0.2">
      <c r="A55" s="80"/>
      <c r="B55" s="81"/>
      <c r="C55" s="82"/>
      <c r="D55" s="83"/>
      <c r="E55" s="76"/>
      <c r="F55" s="77"/>
      <c r="G55" s="78"/>
      <c r="H55" s="76"/>
      <c r="I55" s="77"/>
      <c r="J55" s="78"/>
      <c r="K55" s="76"/>
      <c r="L55" s="77"/>
      <c r="M55" s="78"/>
      <c r="N55" s="76"/>
      <c r="O55" s="77"/>
      <c r="P55" s="78"/>
      <c r="Q55" s="76"/>
      <c r="R55" s="77"/>
      <c r="S55" s="78"/>
      <c r="T55" s="76"/>
      <c r="U55" s="77"/>
      <c r="V55" s="78"/>
      <c r="W55" s="76"/>
      <c r="X55" s="77"/>
      <c r="Y55" s="78"/>
      <c r="Z55" s="76"/>
      <c r="AA55" s="77"/>
      <c r="AB55" s="78"/>
      <c r="AC55" s="76"/>
      <c r="AD55" s="77"/>
      <c r="AE55" s="78"/>
      <c r="AF55" s="76"/>
      <c r="AG55" s="77"/>
      <c r="AH55" s="78"/>
      <c r="AI55" s="76"/>
      <c r="AJ55" s="77"/>
      <c r="AK55" s="78"/>
      <c r="AL55" s="76"/>
      <c r="AM55" s="77"/>
      <c r="AN55" s="78"/>
      <c r="AO55" s="76"/>
      <c r="AP55" s="77"/>
      <c r="AQ55" s="79"/>
      <c r="AR55" s="76"/>
      <c r="AS55" s="77"/>
      <c r="AT55" s="78"/>
      <c r="AU55" s="76"/>
      <c r="AV55" s="77"/>
      <c r="AW55" s="78"/>
      <c r="AX55" s="76"/>
      <c r="AY55" s="77"/>
      <c r="AZ55" s="78"/>
      <c r="BA55" s="76"/>
      <c r="BB55" s="77"/>
      <c r="BC55" s="78"/>
      <c r="BD55" s="76"/>
      <c r="BE55" s="77"/>
      <c r="BF55" s="78"/>
      <c r="BG55" s="76"/>
      <c r="BH55" s="77"/>
      <c r="BI55" s="78"/>
      <c r="BJ55" s="76"/>
      <c r="BK55" s="77"/>
      <c r="BL55" s="78"/>
      <c r="BM55" s="76"/>
      <c r="BN55" s="77"/>
      <c r="BO55" s="78"/>
      <c r="BP55" s="76"/>
      <c r="BQ55" s="77"/>
      <c r="BR55" s="78"/>
      <c r="BS55" s="76"/>
      <c r="BT55" s="77"/>
      <c r="BU55" s="78"/>
      <c r="BV55" s="76"/>
      <c r="BW55" s="77"/>
      <c r="BX55" s="79"/>
      <c r="BY55" s="76"/>
      <c r="BZ55" s="77"/>
      <c r="CA55" s="78"/>
      <c r="CB55" s="76"/>
      <c r="CC55" s="77"/>
      <c r="CD55" s="78"/>
      <c r="CE55" s="76"/>
      <c r="CF55" s="77"/>
      <c r="CG55" s="78"/>
      <c r="CH55" s="76"/>
      <c r="CI55" s="77"/>
      <c r="CJ55" s="78"/>
      <c r="CK55" s="76"/>
      <c r="CL55" s="77"/>
      <c r="CM55" s="78"/>
      <c r="CN55" s="76"/>
      <c r="CO55" s="77"/>
      <c r="CP55" s="78"/>
      <c r="CQ55" s="76"/>
      <c r="CR55" s="77"/>
      <c r="CS55" s="79"/>
      <c r="CT55" s="76"/>
      <c r="CU55" s="77"/>
      <c r="CV55" s="78"/>
      <c r="CW55" s="76"/>
      <c r="CX55" s="77"/>
      <c r="CY55" s="78"/>
      <c r="CZ55" s="76"/>
      <c r="DA55" s="77"/>
      <c r="DB55" s="78"/>
      <c r="DC55" s="76"/>
      <c r="DD55" s="77"/>
      <c r="DE55" s="78"/>
      <c r="DF55" s="76"/>
      <c r="DG55" s="77"/>
      <c r="DH55" s="78"/>
      <c r="DI55" s="76"/>
      <c r="DJ55" s="77"/>
      <c r="DK55" s="78"/>
      <c r="DL55" s="76"/>
      <c r="DM55" s="77"/>
      <c r="DN55" s="78"/>
      <c r="DO55" s="76"/>
      <c r="DP55" s="77"/>
      <c r="DQ55" s="79"/>
      <c r="DR55" s="76"/>
      <c r="DS55" s="77"/>
      <c r="DT55" s="78"/>
      <c r="DU55" s="76"/>
      <c r="DV55" s="77"/>
      <c r="DW55" s="78"/>
      <c r="DX55" s="76"/>
      <c r="DY55" s="77"/>
      <c r="DZ55" s="78"/>
      <c r="EA55" s="76"/>
      <c r="EB55" s="77"/>
      <c r="EC55" s="78"/>
      <c r="ED55" s="76"/>
      <c r="EE55" s="77"/>
      <c r="EF55" s="78"/>
      <c r="EG55" s="76"/>
      <c r="EH55" s="77"/>
      <c r="EI55" s="78"/>
      <c r="EJ55" s="76"/>
      <c r="EK55" s="77"/>
      <c r="EL55" s="78"/>
      <c r="EM55" s="76"/>
      <c r="EN55" s="77"/>
      <c r="EO55" s="78"/>
      <c r="EP55" s="76"/>
      <c r="EQ55" s="77"/>
      <c r="ER55" s="78"/>
      <c r="ES55" s="76"/>
      <c r="ET55" s="77"/>
      <c r="EU55" s="78"/>
      <c r="EV55" s="76"/>
      <c r="EW55" s="77"/>
      <c r="EX55" s="78"/>
      <c r="EY55" s="76"/>
      <c r="EZ55" s="77"/>
      <c r="FA55" s="78"/>
      <c r="FB55" s="76"/>
      <c r="FC55" s="77"/>
      <c r="FD55" s="79"/>
      <c r="FE55" s="76"/>
      <c r="FF55" s="77"/>
      <c r="FG55" s="78"/>
      <c r="FH55" s="76"/>
      <c r="FI55" s="77"/>
      <c r="FJ55" s="78"/>
      <c r="FK55" s="76"/>
      <c r="FL55" s="77"/>
      <c r="FM55" s="78"/>
      <c r="FN55" s="76"/>
      <c r="FO55" s="77"/>
      <c r="FP55" s="78"/>
      <c r="FQ55" s="76"/>
      <c r="FR55" s="77"/>
      <c r="FS55" s="78"/>
      <c r="FT55" s="76"/>
      <c r="FU55" s="77"/>
      <c r="FV55" s="78"/>
      <c r="FW55" s="76"/>
      <c r="FX55" s="77"/>
      <c r="FY55" s="78"/>
      <c r="FZ55" s="76"/>
      <c r="GA55" s="77"/>
      <c r="GB55" s="78"/>
      <c r="GC55" s="76"/>
      <c r="GD55" s="77"/>
      <c r="GE55" s="78"/>
      <c r="GF55" s="76"/>
      <c r="GG55" s="77"/>
      <c r="GH55" s="78"/>
      <c r="GI55" s="76"/>
      <c r="GJ55" s="77"/>
      <c r="GK55" s="78"/>
      <c r="GL55" s="76"/>
      <c r="GM55" s="77"/>
      <c r="GN55" s="78"/>
      <c r="GO55" s="76"/>
      <c r="GP55" s="77"/>
      <c r="GQ55" s="78"/>
      <c r="GR55" s="76"/>
      <c r="GS55" s="77"/>
      <c r="GT55" s="78"/>
      <c r="GU55" s="76"/>
      <c r="GV55" s="77"/>
      <c r="GW55" s="79"/>
      <c r="GX55" s="76"/>
      <c r="GY55" s="77"/>
      <c r="GZ55" s="78"/>
      <c r="HA55" s="76"/>
      <c r="HB55" s="77"/>
      <c r="HC55" s="78"/>
      <c r="HD55" s="76"/>
      <c r="HE55" s="77"/>
      <c r="HF55" s="78"/>
      <c r="HG55" s="76"/>
      <c r="HH55" s="77"/>
      <c r="HI55" s="78"/>
      <c r="HJ55" s="76"/>
      <c r="HK55" s="77"/>
      <c r="HL55" s="78"/>
      <c r="HM55" s="76"/>
      <c r="HN55" s="77"/>
      <c r="HO55" s="78"/>
      <c r="HP55" s="76"/>
      <c r="HQ55" s="77"/>
      <c r="HR55" s="78"/>
      <c r="HS55" s="76"/>
      <c r="HT55" s="77"/>
      <c r="HU55" s="78"/>
      <c r="HV55" s="76"/>
      <c r="HW55" s="77"/>
      <c r="HX55" s="78"/>
      <c r="HY55" s="76"/>
      <c r="HZ55" s="77"/>
      <c r="IA55" s="78"/>
      <c r="IB55" s="76"/>
      <c r="IC55" s="77"/>
      <c r="ID55" s="78"/>
      <c r="IE55" s="76"/>
      <c r="IF55" s="77"/>
      <c r="IG55" s="78"/>
      <c r="IH55" s="76"/>
      <c r="II55" s="77"/>
      <c r="IJ55" s="78"/>
      <c r="IK55" s="76"/>
      <c r="IL55" s="77"/>
      <c r="IM55" s="79"/>
      <c r="IN55" s="76"/>
      <c r="IO55" s="77"/>
      <c r="IP55" s="78"/>
      <c r="IQ55" s="76"/>
      <c r="IR55" s="77"/>
      <c r="IS55" s="78"/>
      <c r="IT55" s="76"/>
      <c r="IU55" s="77"/>
      <c r="IV55" s="78"/>
      <c r="IW55" s="76"/>
      <c r="IX55" s="77"/>
      <c r="IY55" s="78"/>
      <c r="IZ55" s="76"/>
      <c r="JA55" s="77"/>
      <c r="JB55" s="78"/>
      <c r="JC55" s="76"/>
      <c r="JD55" s="77"/>
      <c r="JE55" s="78"/>
      <c r="JF55" s="76"/>
      <c r="JG55" s="77"/>
      <c r="JH55" s="78"/>
      <c r="JI55" s="76"/>
      <c r="JJ55" s="77"/>
      <c r="JK55" s="78"/>
      <c r="JL55" s="76"/>
      <c r="JM55" s="77"/>
      <c r="JN55" s="78"/>
      <c r="JO55" s="76"/>
      <c r="JP55" s="77"/>
      <c r="JQ55" s="78"/>
    </row>
    <row r="56" spans="1:277" ht="15" customHeight="1" x14ac:dyDescent="0.2">
      <c r="A56" s="80" t="s">
        <v>27</v>
      </c>
      <c r="B56" s="81"/>
      <c r="C56" s="82"/>
      <c r="D56" s="83"/>
      <c r="E56" s="76"/>
      <c r="F56" s="77"/>
      <c r="G56" s="78"/>
      <c r="H56" s="76"/>
      <c r="I56" s="77"/>
      <c r="J56" s="78"/>
      <c r="K56" s="76"/>
      <c r="L56" s="77"/>
      <c r="M56" s="78"/>
      <c r="N56" s="76"/>
      <c r="O56" s="77"/>
      <c r="P56" s="78"/>
      <c r="Q56" s="76"/>
      <c r="R56" s="77"/>
      <c r="S56" s="78"/>
      <c r="T56" s="76"/>
      <c r="U56" s="77"/>
      <c r="V56" s="78"/>
      <c r="W56" s="76"/>
      <c r="X56" s="77"/>
      <c r="Y56" s="78"/>
      <c r="Z56" s="76"/>
      <c r="AA56" s="77"/>
      <c r="AB56" s="78"/>
      <c r="AC56" s="76"/>
      <c r="AD56" s="77"/>
      <c r="AE56" s="78"/>
      <c r="AF56" s="76"/>
      <c r="AG56" s="77"/>
      <c r="AH56" s="78"/>
      <c r="AI56" s="76"/>
      <c r="AJ56" s="77"/>
      <c r="AK56" s="78"/>
      <c r="AL56" s="76"/>
      <c r="AM56" s="77"/>
      <c r="AN56" s="78"/>
      <c r="AO56" s="76"/>
      <c r="AP56" s="77"/>
      <c r="AQ56" s="79"/>
      <c r="AR56" s="76"/>
      <c r="AS56" s="77"/>
      <c r="AT56" s="78"/>
      <c r="AU56" s="76"/>
      <c r="AV56" s="77"/>
      <c r="AW56" s="78"/>
      <c r="AX56" s="76"/>
      <c r="AY56" s="77"/>
      <c r="AZ56" s="78"/>
      <c r="BA56" s="76"/>
      <c r="BB56" s="77"/>
      <c r="BC56" s="78"/>
      <c r="BD56" s="76"/>
      <c r="BE56" s="77"/>
      <c r="BF56" s="78"/>
      <c r="BG56" s="76"/>
      <c r="BH56" s="77"/>
      <c r="BI56" s="78"/>
      <c r="BJ56" s="76"/>
      <c r="BK56" s="77"/>
      <c r="BL56" s="78"/>
      <c r="BM56" s="76"/>
      <c r="BN56" s="77"/>
      <c r="BO56" s="78"/>
      <c r="BP56" s="76"/>
      <c r="BQ56" s="77"/>
      <c r="BR56" s="78"/>
      <c r="BS56" s="76"/>
      <c r="BT56" s="77"/>
      <c r="BU56" s="78"/>
      <c r="BV56" s="76"/>
      <c r="BW56" s="77"/>
      <c r="BX56" s="79"/>
      <c r="BY56" s="76"/>
      <c r="BZ56" s="77"/>
      <c r="CA56" s="78"/>
      <c r="CB56" s="76"/>
      <c r="CC56" s="77"/>
      <c r="CD56" s="78"/>
      <c r="CE56" s="76"/>
      <c r="CF56" s="77"/>
      <c r="CG56" s="78"/>
      <c r="CH56" s="76"/>
      <c r="CI56" s="77"/>
      <c r="CJ56" s="78"/>
      <c r="CK56" s="76"/>
      <c r="CL56" s="77"/>
      <c r="CM56" s="78"/>
      <c r="CN56" s="76"/>
      <c r="CO56" s="77"/>
      <c r="CP56" s="78"/>
      <c r="CQ56" s="76"/>
      <c r="CR56" s="77"/>
      <c r="CS56" s="79"/>
      <c r="CT56" s="76"/>
      <c r="CU56" s="77"/>
      <c r="CV56" s="78"/>
      <c r="CW56" s="76"/>
      <c r="CX56" s="77"/>
      <c r="CY56" s="78"/>
      <c r="CZ56" s="76"/>
      <c r="DA56" s="77"/>
      <c r="DB56" s="78"/>
      <c r="DC56" s="76"/>
      <c r="DD56" s="77"/>
      <c r="DE56" s="78"/>
      <c r="DF56" s="76"/>
      <c r="DG56" s="77"/>
      <c r="DH56" s="78"/>
      <c r="DI56" s="76"/>
      <c r="DJ56" s="77"/>
      <c r="DK56" s="78"/>
      <c r="DL56" s="76"/>
      <c r="DM56" s="77"/>
      <c r="DN56" s="78"/>
      <c r="DO56" s="76"/>
      <c r="DP56" s="77"/>
      <c r="DQ56" s="79"/>
      <c r="DR56" s="76"/>
      <c r="DS56" s="77"/>
      <c r="DT56" s="78"/>
      <c r="DU56" s="76"/>
      <c r="DV56" s="77"/>
      <c r="DW56" s="78"/>
      <c r="DX56" s="76"/>
      <c r="DY56" s="77"/>
      <c r="DZ56" s="78"/>
      <c r="EA56" s="76"/>
      <c r="EB56" s="77"/>
      <c r="EC56" s="78"/>
      <c r="ED56" s="76"/>
      <c r="EE56" s="77"/>
      <c r="EF56" s="78"/>
      <c r="EG56" s="76"/>
      <c r="EH56" s="77"/>
      <c r="EI56" s="78"/>
      <c r="EJ56" s="76"/>
      <c r="EK56" s="77"/>
      <c r="EL56" s="78"/>
      <c r="EM56" s="76"/>
      <c r="EN56" s="77"/>
      <c r="EO56" s="78"/>
      <c r="EP56" s="76"/>
      <c r="EQ56" s="77"/>
      <c r="ER56" s="78"/>
      <c r="ES56" s="76"/>
      <c r="ET56" s="77"/>
      <c r="EU56" s="78"/>
      <c r="EV56" s="76"/>
      <c r="EW56" s="77"/>
      <c r="EX56" s="78"/>
      <c r="EY56" s="76"/>
      <c r="EZ56" s="77"/>
      <c r="FA56" s="78"/>
      <c r="FB56" s="76"/>
      <c r="FC56" s="77"/>
      <c r="FD56" s="79"/>
      <c r="FE56" s="76"/>
      <c r="FF56" s="77"/>
      <c r="FG56" s="78"/>
      <c r="FH56" s="76"/>
      <c r="FI56" s="77"/>
      <c r="FJ56" s="78"/>
      <c r="FK56" s="76"/>
      <c r="FL56" s="77"/>
      <c r="FM56" s="78"/>
      <c r="FN56" s="76"/>
      <c r="FO56" s="77"/>
      <c r="FP56" s="78"/>
      <c r="FQ56" s="76"/>
      <c r="FR56" s="77"/>
      <c r="FS56" s="78"/>
      <c r="FT56" s="76"/>
      <c r="FU56" s="77"/>
      <c r="FV56" s="78"/>
      <c r="FW56" s="76"/>
      <c r="FX56" s="77"/>
      <c r="FY56" s="78"/>
      <c r="FZ56" s="76"/>
      <c r="GA56" s="77"/>
      <c r="GB56" s="78"/>
      <c r="GC56" s="76"/>
      <c r="GD56" s="77"/>
      <c r="GE56" s="78"/>
      <c r="GF56" s="76"/>
      <c r="GG56" s="77"/>
      <c r="GH56" s="78"/>
      <c r="GI56" s="76"/>
      <c r="GJ56" s="77"/>
      <c r="GK56" s="78"/>
      <c r="GL56" s="76"/>
      <c r="GM56" s="77"/>
      <c r="GN56" s="78"/>
      <c r="GO56" s="76"/>
      <c r="GP56" s="77"/>
      <c r="GQ56" s="78"/>
      <c r="GR56" s="76"/>
      <c r="GS56" s="77"/>
      <c r="GT56" s="78"/>
      <c r="GU56" s="76"/>
      <c r="GV56" s="77"/>
      <c r="GW56" s="79"/>
      <c r="GX56" s="76"/>
      <c r="GY56" s="77"/>
      <c r="GZ56" s="78"/>
      <c r="HA56" s="76"/>
      <c r="HB56" s="77"/>
      <c r="HC56" s="78"/>
      <c r="HD56" s="76"/>
      <c r="HE56" s="77"/>
      <c r="HF56" s="78"/>
      <c r="HG56" s="76"/>
      <c r="HH56" s="77"/>
      <c r="HI56" s="78"/>
      <c r="HJ56" s="76"/>
      <c r="HK56" s="77"/>
      <c r="HL56" s="78"/>
      <c r="HM56" s="76"/>
      <c r="HN56" s="77"/>
      <c r="HO56" s="78"/>
      <c r="HP56" s="76"/>
      <c r="HQ56" s="77"/>
      <c r="HR56" s="78"/>
      <c r="HS56" s="76"/>
      <c r="HT56" s="77"/>
      <c r="HU56" s="78"/>
      <c r="HV56" s="76"/>
      <c r="HW56" s="77"/>
      <c r="HX56" s="78"/>
      <c r="HY56" s="76"/>
      <c r="HZ56" s="77"/>
      <c r="IA56" s="78"/>
      <c r="IB56" s="76"/>
      <c r="IC56" s="77"/>
      <c r="ID56" s="78"/>
      <c r="IE56" s="76"/>
      <c r="IF56" s="77"/>
      <c r="IG56" s="78"/>
      <c r="IH56" s="76"/>
      <c r="II56" s="77"/>
      <c r="IJ56" s="78"/>
      <c r="IK56" s="76"/>
      <c r="IL56" s="77"/>
      <c r="IM56" s="79"/>
      <c r="IN56" s="76"/>
      <c r="IO56" s="77"/>
      <c r="IP56" s="78"/>
      <c r="IQ56" s="76"/>
      <c r="IR56" s="77"/>
      <c r="IS56" s="78"/>
      <c r="IT56" s="76"/>
      <c r="IU56" s="77"/>
      <c r="IV56" s="78"/>
      <c r="IW56" s="76"/>
      <c r="IX56" s="77"/>
      <c r="IY56" s="78"/>
      <c r="IZ56" s="76"/>
      <c r="JA56" s="77"/>
      <c r="JB56" s="78"/>
      <c r="JC56" s="76"/>
      <c r="JD56" s="77"/>
      <c r="JE56" s="78"/>
      <c r="JF56" s="76"/>
      <c r="JG56" s="77"/>
      <c r="JH56" s="78"/>
      <c r="JI56" s="76"/>
      <c r="JJ56" s="77"/>
      <c r="JK56" s="78"/>
      <c r="JL56" s="76"/>
      <c r="JM56" s="77"/>
      <c r="JN56" s="78"/>
      <c r="JO56" s="76"/>
      <c r="JP56" s="77"/>
      <c r="JQ56" s="78"/>
    </row>
    <row r="57" spans="1:277" ht="15" customHeight="1" x14ac:dyDescent="0.2">
      <c r="A57" s="80" t="s">
        <v>28</v>
      </c>
      <c r="B57" s="81"/>
      <c r="C57" s="82"/>
      <c r="D57" s="83"/>
      <c r="E57" s="76"/>
      <c r="F57" s="77"/>
      <c r="G57" s="78"/>
      <c r="H57" s="76"/>
      <c r="I57" s="77"/>
      <c r="J57" s="78"/>
      <c r="K57" s="76"/>
      <c r="L57" s="77"/>
      <c r="M57" s="78"/>
      <c r="N57" s="76"/>
      <c r="O57" s="77"/>
      <c r="P57" s="78"/>
      <c r="Q57" s="76"/>
      <c r="R57" s="77"/>
      <c r="S57" s="78"/>
      <c r="T57" s="76"/>
      <c r="U57" s="77"/>
      <c r="V57" s="78"/>
      <c r="W57" s="76"/>
      <c r="X57" s="77"/>
      <c r="Y57" s="78"/>
      <c r="Z57" s="76"/>
      <c r="AA57" s="77"/>
      <c r="AB57" s="78"/>
      <c r="AC57" s="76"/>
      <c r="AD57" s="77"/>
      <c r="AE57" s="78"/>
      <c r="AF57" s="76"/>
      <c r="AG57" s="77"/>
      <c r="AH57" s="78"/>
      <c r="AI57" s="76"/>
      <c r="AJ57" s="77"/>
      <c r="AK57" s="78"/>
      <c r="AL57" s="76"/>
      <c r="AM57" s="77"/>
      <c r="AN57" s="78"/>
      <c r="AO57" s="76"/>
      <c r="AP57" s="77"/>
      <c r="AQ57" s="79"/>
      <c r="AR57" s="76"/>
      <c r="AS57" s="77"/>
      <c r="AT57" s="78"/>
      <c r="AU57" s="76"/>
      <c r="AV57" s="77"/>
      <c r="AW57" s="78"/>
      <c r="AX57" s="76"/>
      <c r="AY57" s="77"/>
      <c r="AZ57" s="78"/>
      <c r="BA57" s="76"/>
      <c r="BB57" s="77"/>
      <c r="BC57" s="78"/>
      <c r="BD57" s="76"/>
      <c r="BE57" s="77"/>
      <c r="BF57" s="78"/>
      <c r="BG57" s="76"/>
      <c r="BH57" s="77"/>
      <c r="BI57" s="78"/>
      <c r="BJ57" s="76"/>
      <c r="BK57" s="77"/>
      <c r="BL57" s="78"/>
      <c r="BM57" s="76"/>
      <c r="BN57" s="77"/>
      <c r="BO57" s="78"/>
      <c r="BP57" s="76">
        <v>88</v>
      </c>
      <c r="BQ57" s="77">
        <v>21</v>
      </c>
      <c r="BR57" s="78">
        <v>1</v>
      </c>
      <c r="BS57" s="76"/>
      <c r="BT57" s="77"/>
      <c r="BU57" s="78"/>
      <c r="BV57" s="76">
        <v>82</v>
      </c>
      <c r="BW57" s="77">
        <v>17</v>
      </c>
      <c r="BX57" s="79">
        <v>1</v>
      </c>
      <c r="BY57" s="76"/>
      <c r="BZ57" s="77"/>
      <c r="CA57" s="78"/>
      <c r="CB57" s="76">
        <v>58</v>
      </c>
      <c r="CC57" s="77">
        <v>16</v>
      </c>
      <c r="CD57" s="78">
        <v>1</v>
      </c>
      <c r="CE57" s="76"/>
      <c r="CF57" s="77"/>
      <c r="CG57" s="78"/>
      <c r="CH57" s="76"/>
      <c r="CI57" s="77"/>
      <c r="CJ57" s="78"/>
      <c r="CK57" s="76"/>
      <c r="CL57" s="77"/>
      <c r="CM57" s="78"/>
      <c r="CN57" s="76">
        <v>51</v>
      </c>
      <c r="CO57" s="77">
        <v>21</v>
      </c>
      <c r="CP57" s="78">
        <v>1</v>
      </c>
      <c r="CQ57" s="76">
        <v>57</v>
      </c>
      <c r="CR57" s="77">
        <v>27</v>
      </c>
      <c r="CS57" s="79">
        <v>1</v>
      </c>
      <c r="CT57" s="76">
        <v>67</v>
      </c>
      <c r="CU57" s="77">
        <v>23</v>
      </c>
      <c r="CV57" s="78">
        <v>1</v>
      </c>
      <c r="CW57" s="76"/>
      <c r="CX57" s="77"/>
      <c r="CY57" s="78"/>
      <c r="CZ57" s="76"/>
      <c r="DA57" s="77"/>
      <c r="DB57" s="78"/>
      <c r="DC57" s="76"/>
      <c r="DD57" s="77"/>
      <c r="DE57" s="78"/>
      <c r="DF57" s="76"/>
      <c r="DG57" s="77"/>
      <c r="DH57" s="78"/>
      <c r="DI57" s="76"/>
      <c r="DJ57" s="77"/>
      <c r="DK57" s="78"/>
      <c r="DL57" s="76">
        <v>53</v>
      </c>
      <c r="DM57" s="77">
        <v>20</v>
      </c>
      <c r="DN57" s="78">
        <v>1</v>
      </c>
      <c r="DO57" s="76">
        <v>46</v>
      </c>
      <c r="DP57" s="77">
        <v>28</v>
      </c>
      <c r="DQ57" s="79">
        <v>1</v>
      </c>
      <c r="DR57" s="76"/>
      <c r="DS57" s="77"/>
      <c r="DT57" s="78"/>
      <c r="DU57" s="76"/>
      <c r="DV57" s="77"/>
      <c r="DW57" s="78"/>
      <c r="DX57" s="76"/>
      <c r="DY57" s="77"/>
      <c r="DZ57" s="78"/>
      <c r="EA57" s="76"/>
      <c r="EB57" s="77"/>
      <c r="EC57" s="78"/>
      <c r="ED57" s="76"/>
      <c r="EE57" s="77"/>
      <c r="EF57" s="78"/>
      <c r="EG57" s="76"/>
      <c r="EH57" s="77"/>
      <c r="EI57" s="78"/>
      <c r="EJ57" s="76"/>
      <c r="EK57" s="77"/>
      <c r="EL57" s="78"/>
      <c r="EM57" s="76"/>
      <c r="EN57" s="77"/>
      <c r="EO57" s="78"/>
      <c r="EP57" s="76"/>
      <c r="EQ57" s="77"/>
      <c r="ER57" s="78"/>
      <c r="ES57" s="76"/>
      <c r="ET57" s="77"/>
      <c r="EU57" s="78"/>
      <c r="EV57" s="76"/>
      <c r="EW57" s="77"/>
      <c r="EX57" s="78"/>
      <c r="EY57" s="76"/>
      <c r="EZ57" s="77"/>
      <c r="FA57" s="78"/>
      <c r="FB57" s="76"/>
      <c r="FC57" s="77"/>
      <c r="FD57" s="79"/>
      <c r="FE57" s="76"/>
      <c r="FF57" s="77"/>
      <c r="FG57" s="78"/>
      <c r="FH57" s="76"/>
      <c r="FI57" s="77"/>
      <c r="FJ57" s="78"/>
      <c r="FK57" s="76"/>
      <c r="FL57" s="77"/>
      <c r="FM57" s="78"/>
      <c r="FN57" s="76"/>
      <c r="FO57" s="77"/>
      <c r="FP57" s="78"/>
      <c r="FQ57" s="76"/>
      <c r="FR57" s="77"/>
      <c r="FS57" s="78"/>
      <c r="FT57" s="76"/>
      <c r="FU57" s="77"/>
      <c r="FV57" s="78"/>
      <c r="FW57" s="76"/>
      <c r="FX57" s="77"/>
      <c r="FY57" s="78"/>
      <c r="FZ57" s="76"/>
      <c r="GA57" s="77"/>
      <c r="GB57" s="78"/>
      <c r="GC57" s="76"/>
      <c r="GD57" s="77"/>
      <c r="GE57" s="78"/>
      <c r="GF57" s="76"/>
      <c r="GG57" s="77"/>
      <c r="GH57" s="78"/>
      <c r="GI57" s="76"/>
      <c r="GJ57" s="77"/>
      <c r="GK57" s="78"/>
      <c r="GL57" s="76"/>
      <c r="GM57" s="77"/>
      <c r="GN57" s="78"/>
      <c r="GO57" s="76"/>
      <c r="GP57" s="77"/>
      <c r="GQ57" s="78"/>
      <c r="GR57" s="76"/>
      <c r="GS57" s="77"/>
      <c r="GT57" s="78"/>
      <c r="GU57" s="76"/>
      <c r="GV57" s="77"/>
      <c r="GW57" s="79"/>
      <c r="GX57" s="76"/>
      <c r="GY57" s="77"/>
      <c r="GZ57" s="78"/>
      <c r="HA57" s="76"/>
      <c r="HB57" s="77"/>
      <c r="HC57" s="78"/>
      <c r="HD57" s="76"/>
      <c r="HE57" s="77"/>
      <c r="HF57" s="78"/>
      <c r="HG57" s="76"/>
      <c r="HH57" s="77"/>
      <c r="HI57" s="78"/>
      <c r="HJ57" s="76"/>
      <c r="HK57" s="77"/>
      <c r="HL57" s="78"/>
      <c r="HM57" s="76"/>
      <c r="HN57" s="77"/>
      <c r="HO57" s="78"/>
      <c r="HP57" s="76"/>
      <c r="HQ57" s="77"/>
      <c r="HR57" s="78"/>
      <c r="HS57" s="76"/>
      <c r="HT57" s="77"/>
      <c r="HU57" s="78"/>
      <c r="HV57" s="76"/>
      <c r="HW57" s="77"/>
      <c r="HX57" s="78"/>
      <c r="HY57" s="76"/>
      <c r="HZ57" s="77"/>
      <c r="IA57" s="78"/>
      <c r="IB57" s="76"/>
      <c r="IC57" s="77"/>
      <c r="ID57" s="78"/>
      <c r="IE57" s="76"/>
      <c r="IF57" s="77"/>
      <c r="IG57" s="78"/>
      <c r="IH57" s="76"/>
      <c r="II57" s="77"/>
      <c r="IJ57" s="78"/>
      <c r="IK57" s="76"/>
      <c r="IL57" s="77"/>
      <c r="IM57" s="79"/>
      <c r="IN57" s="76"/>
      <c r="IO57" s="77"/>
      <c r="IP57" s="78"/>
      <c r="IQ57" s="76"/>
      <c r="IR57" s="77"/>
      <c r="IS57" s="78"/>
      <c r="IT57" s="76"/>
      <c r="IU57" s="77"/>
      <c r="IV57" s="78"/>
      <c r="IW57" s="76"/>
      <c r="IX57" s="77"/>
      <c r="IY57" s="78"/>
      <c r="IZ57" s="76"/>
      <c r="JA57" s="77"/>
      <c r="JB57" s="78"/>
      <c r="JC57" s="76"/>
      <c r="JD57" s="77"/>
      <c r="JE57" s="78"/>
      <c r="JF57" s="76"/>
      <c r="JG57" s="77"/>
      <c r="JH57" s="78"/>
      <c r="JI57" s="76"/>
      <c r="JJ57" s="77"/>
      <c r="JK57" s="78"/>
      <c r="JL57" s="76"/>
      <c r="JM57" s="77"/>
      <c r="JN57" s="78"/>
      <c r="JO57" s="76"/>
      <c r="JP57" s="77"/>
      <c r="JQ57" s="78"/>
    </row>
    <row r="58" spans="1:277" ht="15" customHeight="1" x14ac:dyDescent="0.2">
      <c r="A58" s="80" t="s">
        <v>29</v>
      </c>
      <c r="B58" s="81"/>
      <c r="C58" s="82"/>
      <c r="D58" s="83"/>
      <c r="E58" s="76"/>
      <c r="F58" s="77"/>
      <c r="G58" s="78"/>
      <c r="H58" s="76"/>
      <c r="I58" s="77"/>
      <c r="J58" s="78"/>
      <c r="K58" s="76"/>
      <c r="L58" s="77"/>
      <c r="M58" s="78"/>
      <c r="N58" s="76"/>
      <c r="O58" s="77"/>
      <c r="P58" s="78"/>
      <c r="Q58" s="76"/>
      <c r="R58" s="77"/>
      <c r="S58" s="78"/>
      <c r="T58" s="76"/>
      <c r="U58" s="77"/>
      <c r="V58" s="78"/>
      <c r="W58" s="76"/>
      <c r="X58" s="77"/>
      <c r="Y58" s="78"/>
      <c r="Z58" s="76"/>
      <c r="AA58" s="77"/>
      <c r="AB58" s="78"/>
      <c r="AC58" s="76"/>
      <c r="AD58" s="77"/>
      <c r="AE58" s="78"/>
      <c r="AF58" s="76"/>
      <c r="AG58" s="77"/>
      <c r="AH58" s="78"/>
      <c r="AI58" s="76"/>
      <c r="AJ58" s="77"/>
      <c r="AK58" s="78"/>
      <c r="AL58" s="76"/>
      <c r="AM58" s="77"/>
      <c r="AN58" s="78"/>
      <c r="AO58" s="76"/>
      <c r="AP58" s="77"/>
      <c r="AQ58" s="79"/>
      <c r="AR58" s="76"/>
      <c r="AS58" s="77"/>
      <c r="AT58" s="78"/>
      <c r="AU58" s="76"/>
      <c r="AV58" s="77"/>
      <c r="AW58" s="78"/>
      <c r="AX58" s="76"/>
      <c r="AY58" s="77"/>
      <c r="AZ58" s="78"/>
      <c r="BA58" s="76"/>
      <c r="BB58" s="77"/>
      <c r="BC58" s="78"/>
      <c r="BD58" s="76">
        <v>96</v>
      </c>
      <c r="BE58" s="77">
        <v>10</v>
      </c>
      <c r="BF58" s="78">
        <v>1</v>
      </c>
      <c r="BG58" s="76">
        <v>61</v>
      </c>
      <c r="BH58" s="77">
        <v>17</v>
      </c>
      <c r="BI58" s="78">
        <v>1</v>
      </c>
      <c r="BJ58" s="76"/>
      <c r="BK58" s="77"/>
      <c r="BL58" s="78"/>
      <c r="BM58" s="76"/>
      <c r="BN58" s="77"/>
      <c r="BO58" s="78"/>
      <c r="BP58" s="76"/>
      <c r="BQ58" s="77"/>
      <c r="BR58" s="78"/>
      <c r="BS58" s="76"/>
      <c r="BT58" s="77"/>
      <c r="BU58" s="78"/>
      <c r="BV58" s="76"/>
      <c r="BW58" s="77"/>
      <c r="BX58" s="79"/>
      <c r="BY58" s="76">
        <v>67</v>
      </c>
      <c r="BZ58" s="77">
        <v>16</v>
      </c>
      <c r="CA58" s="78">
        <v>1</v>
      </c>
      <c r="CB58" s="76">
        <v>66</v>
      </c>
      <c r="CC58" s="77">
        <v>9</v>
      </c>
      <c r="CD58" s="78">
        <v>1</v>
      </c>
      <c r="CE58" s="76"/>
      <c r="CF58" s="77"/>
      <c r="CG58" s="78"/>
      <c r="CH58" s="76"/>
      <c r="CI58" s="77"/>
      <c r="CJ58" s="78"/>
      <c r="CK58" s="76"/>
      <c r="CL58" s="77"/>
      <c r="CM58" s="78"/>
      <c r="CN58" s="76"/>
      <c r="CO58" s="77"/>
      <c r="CP58" s="78"/>
      <c r="CQ58" s="76"/>
      <c r="CR58" s="77"/>
      <c r="CS58" s="79"/>
      <c r="CT58" s="76">
        <v>80</v>
      </c>
      <c r="CU58" s="77">
        <v>13</v>
      </c>
      <c r="CV58" s="78">
        <v>1</v>
      </c>
      <c r="CW58" s="76">
        <v>57</v>
      </c>
      <c r="CX58" s="77">
        <v>15</v>
      </c>
      <c r="CY58" s="78">
        <v>1</v>
      </c>
      <c r="CZ58" s="76"/>
      <c r="DA58" s="77"/>
      <c r="DB58" s="78"/>
      <c r="DC58" s="76"/>
      <c r="DD58" s="77"/>
      <c r="DE58" s="78"/>
      <c r="DF58" s="76"/>
      <c r="DG58" s="77"/>
      <c r="DH58" s="78"/>
      <c r="DI58" s="76"/>
      <c r="DJ58" s="77"/>
      <c r="DK58" s="78"/>
      <c r="DL58" s="76"/>
      <c r="DM58" s="77"/>
      <c r="DN58" s="78"/>
      <c r="DO58" s="76">
        <v>41</v>
      </c>
      <c r="DP58" s="77">
        <v>15</v>
      </c>
      <c r="DQ58" s="79">
        <v>0.6</v>
      </c>
      <c r="DR58" s="76"/>
      <c r="DS58" s="77"/>
      <c r="DT58" s="78"/>
      <c r="DU58" s="76"/>
      <c r="DV58" s="77"/>
      <c r="DW58" s="78"/>
      <c r="DX58" s="76"/>
      <c r="DY58" s="77"/>
      <c r="DZ58" s="78"/>
      <c r="EA58" s="76"/>
      <c r="EB58" s="77"/>
      <c r="EC58" s="78"/>
      <c r="ED58" s="76"/>
      <c r="EE58" s="77"/>
      <c r="EF58" s="78"/>
      <c r="EG58" s="76"/>
      <c r="EH58" s="77"/>
      <c r="EI58" s="78"/>
      <c r="EJ58" s="76"/>
      <c r="EK58" s="77"/>
      <c r="EL58" s="78"/>
      <c r="EM58" s="76"/>
      <c r="EN58" s="77"/>
      <c r="EO58" s="78"/>
      <c r="EP58" s="76"/>
      <c r="EQ58" s="77"/>
      <c r="ER58" s="78"/>
      <c r="ES58" s="76"/>
      <c r="ET58" s="77"/>
      <c r="EU58" s="78"/>
      <c r="EV58" s="76"/>
      <c r="EW58" s="77"/>
      <c r="EX58" s="78"/>
      <c r="EY58" s="76"/>
      <c r="EZ58" s="77"/>
      <c r="FA58" s="78"/>
      <c r="FB58" s="76"/>
      <c r="FC58" s="77"/>
      <c r="FD58" s="79"/>
      <c r="FE58" s="76"/>
      <c r="FF58" s="77"/>
      <c r="FG58" s="78"/>
      <c r="FH58" s="76"/>
      <c r="FI58" s="77"/>
      <c r="FJ58" s="78"/>
      <c r="FK58" s="76"/>
      <c r="FL58" s="77"/>
      <c r="FM58" s="78"/>
      <c r="FN58" s="76"/>
      <c r="FO58" s="77"/>
      <c r="FP58" s="78"/>
      <c r="FQ58" s="76"/>
      <c r="FR58" s="77"/>
      <c r="FS58" s="78"/>
      <c r="FT58" s="76"/>
      <c r="FU58" s="77"/>
      <c r="FV58" s="78"/>
      <c r="FW58" s="76"/>
      <c r="FX58" s="77"/>
      <c r="FY58" s="78"/>
      <c r="FZ58" s="76"/>
      <c r="GA58" s="77"/>
      <c r="GB58" s="78"/>
      <c r="GC58" s="76"/>
      <c r="GD58" s="77"/>
      <c r="GE58" s="78"/>
      <c r="GF58" s="76"/>
      <c r="GG58" s="77"/>
      <c r="GH58" s="78"/>
      <c r="GI58" s="76"/>
      <c r="GJ58" s="77"/>
      <c r="GK58" s="78"/>
      <c r="GL58" s="76"/>
      <c r="GM58" s="77"/>
      <c r="GN58" s="78"/>
      <c r="GO58" s="76"/>
      <c r="GP58" s="77"/>
      <c r="GQ58" s="78"/>
      <c r="GR58" s="76"/>
      <c r="GS58" s="77"/>
      <c r="GT58" s="78"/>
      <c r="GU58" s="76"/>
      <c r="GV58" s="77"/>
      <c r="GW58" s="79"/>
      <c r="GX58" s="76"/>
      <c r="GY58" s="77"/>
      <c r="GZ58" s="78"/>
      <c r="HA58" s="76"/>
      <c r="HB58" s="77"/>
      <c r="HC58" s="78"/>
      <c r="HD58" s="76"/>
      <c r="HE58" s="77"/>
      <c r="HF58" s="78"/>
      <c r="HG58" s="76"/>
      <c r="HH58" s="77"/>
      <c r="HI58" s="78"/>
      <c r="HJ58" s="76"/>
      <c r="HK58" s="77"/>
      <c r="HL58" s="78"/>
      <c r="HM58" s="76"/>
      <c r="HN58" s="77"/>
      <c r="HO58" s="78"/>
      <c r="HP58" s="76"/>
      <c r="HQ58" s="77"/>
      <c r="HR58" s="78"/>
      <c r="HS58" s="76"/>
      <c r="HT58" s="77"/>
      <c r="HU58" s="78"/>
      <c r="HV58" s="76"/>
      <c r="HW58" s="77"/>
      <c r="HX58" s="78"/>
      <c r="HY58" s="76"/>
      <c r="HZ58" s="77"/>
      <c r="IA58" s="78"/>
      <c r="IB58" s="76"/>
      <c r="IC58" s="77"/>
      <c r="ID58" s="78"/>
      <c r="IE58" s="76"/>
      <c r="IF58" s="77"/>
      <c r="IG58" s="78"/>
      <c r="IH58" s="76"/>
      <c r="II58" s="77"/>
      <c r="IJ58" s="78"/>
      <c r="IK58" s="76"/>
      <c r="IL58" s="77"/>
      <c r="IM58" s="79"/>
      <c r="IN58" s="76"/>
      <c r="IO58" s="77"/>
      <c r="IP58" s="78"/>
      <c r="IQ58" s="76"/>
      <c r="IR58" s="77"/>
      <c r="IS58" s="78"/>
      <c r="IT58" s="76"/>
      <c r="IU58" s="77"/>
      <c r="IV58" s="78"/>
      <c r="IW58" s="76"/>
      <c r="IX58" s="77"/>
      <c r="IY58" s="78"/>
      <c r="IZ58" s="76"/>
      <c r="JA58" s="77"/>
      <c r="JB58" s="78"/>
      <c r="JC58" s="76"/>
      <c r="JD58" s="77"/>
      <c r="JE58" s="78"/>
      <c r="JF58" s="76"/>
      <c r="JG58" s="77"/>
      <c r="JH58" s="78"/>
      <c r="JI58" s="76"/>
      <c r="JJ58" s="77"/>
      <c r="JK58" s="78"/>
      <c r="JL58" s="76"/>
      <c r="JM58" s="77"/>
      <c r="JN58" s="78"/>
      <c r="JO58" s="76"/>
      <c r="JP58" s="77"/>
      <c r="JQ58" s="78"/>
    </row>
    <row r="59" spans="1:277" ht="15" customHeight="1" x14ac:dyDescent="0.2">
      <c r="A59" s="80" t="s">
        <v>30</v>
      </c>
      <c r="B59" s="81"/>
      <c r="C59" s="82"/>
      <c r="D59" s="83"/>
      <c r="E59" s="76"/>
      <c r="F59" s="77"/>
      <c r="G59" s="78"/>
      <c r="H59" s="76"/>
      <c r="I59" s="77"/>
      <c r="J59" s="78"/>
      <c r="K59" s="76"/>
      <c r="L59" s="77"/>
      <c r="M59" s="78"/>
      <c r="N59" s="76"/>
      <c r="O59" s="77"/>
      <c r="P59" s="78"/>
      <c r="Q59" s="76"/>
      <c r="R59" s="77"/>
      <c r="S59" s="78"/>
      <c r="T59" s="76"/>
      <c r="U59" s="77"/>
      <c r="V59" s="78"/>
      <c r="W59" s="76"/>
      <c r="X59" s="77"/>
      <c r="Y59" s="78"/>
      <c r="Z59" s="76"/>
      <c r="AA59" s="77"/>
      <c r="AB59" s="78"/>
      <c r="AC59" s="76"/>
      <c r="AD59" s="77"/>
      <c r="AE59" s="78"/>
      <c r="AF59" s="76"/>
      <c r="AG59" s="77"/>
      <c r="AH59" s="78"/>
      <c r="AI59" s="76"/>
      <c r="AJ59" s="77"/>
      <c r="AK59" s="78"/>
      <c r="AL59" s="76"/>
      <c r="AM59" s="77"/>
      <c r="AN59" s="78"/>
      <c r="AO59" s="76"/>
      <c r="AP59" s="77"/>
      <c r="AQ59" s="79"/>
      <c r="AR59" s="76"/>
      <c r="AS59" s="77"/>
      <c r="AT59" s="78"/>
      <c r="AU59" s="76"/>
      <c r="AV59" s="77"/>
      <c r="AW59" s="78"/>
      <c r="AX59" s="76"/>
      <c r="AY59" s="77"/>
      <c r="AZ59" s="78"/>
      <c r="BA59" s="76"/>
      <c r="BB59" s="77"/>
      <c r="BC59" s="78"/>
      <c r="BD59" s="76">
        <v>17</v>
      </c>
      <c r="BE59" s="77">
        <v>1</v>
      </c>
      <c r="BF59" s="78">
        <v>0.5</v>
      </c>
      <c r="BG59" s="76"/>
      <c r="BH59" s="77"/>
      <c r="BI59" s="78"/>
      <c r="BJ59" s="76"/>
      <c r="BK59" s="77"/>
      <c r="BL59" s="78"/>
      <c r="BM59" s="76"/>
      <c r="BN59" s="77"/>
      <c r="BO59" s="78"/>
      <c r="BP59" s="76">
        <v>74</v>
      </c>
      <c r="BQ59" s="77">
        <v>8</v>
      </c>
      <c r="BR59" s="78">
        <v>1</v>
      </c>
      <c r="BS59" s="76"/>
      <c r="BT59" s="77"/>
      <c r="BU59" s="78"/>
      <c r="BV59" s="76"/>
      <c r="BW59" s="77"/>
      <c r="BX59" s="79"/>
      <c r="BY59" s="76">
        <v>61</v>
      </c>
      <c r="BZ59" s="77">
        <v>9</v>
      </c>
      <c r="CA59" s="78">
        <v>1</v>
      </c>
      <c r="CB59" s="76"/>
      <c r="CC59" s="77"/>
      <c r="CD59" s="78"/>
      <c r="CE59" s="76"/>
      <c r="CF59" s="77"/>
      <c r="CG59" s="78"/>
      <c r="CH59" s="76"/>
      <c r="CI59" s="77"/>
      <c r="CJ59" s="78"/>
      <c r="CK59" s="76"/>
      <c r="CL59" s="77"/>
      <c r="CM59" s="78"/>
      <c r="CN59" s="76"/>
      <c r="CO59" s="77"/>
      <c r="CP59" s="78"/>
      <c r="CQ59" s="76"/>
      <c r="CR59" s="77"/>
      <c r="CS59" s="79"/>
      <c r="CT59" s="76">
        <v>40</v>
      </c>
      <c r="CU59" s="77">
        <v>5</v>
      </c>
      <c r="CV59" s="78">
        <v>1</v>
      </c>
      <c r="CW59" s="76"/>
      <c r="CX59" s="77"/>
      <c r="CY59" s="78"/>
      <c r="CZ59" s="76"/>
      <c r="DA59" s="77"/>
      <c r="DB59" s="78"/>
      <c r="DC59" s="76"/>
      <c r="DD59" s="77"/>
      <c r="DE59" s="78"/>
      <c r="DF59" s="76"/>
      <c r="DG59" s="77"/>
      <c r="DH59" s="78"/>
      <c r="DI59" s="76"/>
      <c r="DJ59" s="77"/>
      <c r="DK59" s="78"/>
      <c r="DL59" s="76"/>
      <c r="DM59" s="77"/>
      <c r="DN59" s="78"/>
      <c r="DO59" s="76"/>
      <c r="DP59" s="77"/>
      <c r="DQ59" s="79"/>
      <c r="DR59" s="76"/>
      <c r="DS59" s="77"/>
      <c r="DT59" s="78"/>
      <c r="DU59" s="76"/>
      <c r="DV59" s="77"/>
      <c r="DW59" s="78"/>
      <c r="DX59" s="76"/>
      <c r="DY59" s="77"/>
      <c r="DZ59" s="78"/>
      <c r="EA59" s="76"/>
      <c r="EB59" s="77"/>
      <c r="EC59" s="78"/>
      <c r="ED59" s="76"/>
      <c r="EE59" s="77"/>
      <c r="EF59" s="78"/>
      <c r="EG59" s="76"/>
      <c r="EH59" s="77"/>
      <c r="EI59" s="78"/>
      <c r="EJ59" s="76"/>
      <c r="EK59" s="77"/>
      <c r="EL59" s="78"/>
      <c r="EM59" s="76"/>
      <c r="EN59" s="77"/>
      <c r="EO59" s="78"/>
      <c r="EP59" s="76"/>
      <c r="EQ59" s="77"/>
      <c r="ER59" s="78"/>
      <c r="ES59" s="76"/>
      <c r="ET59" s="77"/>
      <c r="EU59" s="78"/>
      <c r="EV59" s="76"/>
      <c r="EW59" s="77"/>
      <c r="EX59" s="78"/>
      <c r="EY59" s="76"/>
      <c r="EZ59" s="77"/>
      <c r="FA59" s="78"/>
      <c r="FB59" s="76"/>
      <c r="FC59" s="77"/>
      <c r="FD59" s="79"/>
      <c r="FE59" s="76"/>
      <c r="FF59" s="77"/>
      <c r="FG59" s="78"/>
      <c r="FH59" s="76"/>
      <c r="FI59" s="77"/>
      <c r="FJ59" s="78"/>
      <c r="FK59" s="76"/>
      <c r="FL59" s="77"/>
      <c r="FM59" s="78"/>
      <c r="FN59" s="76"/>
      <c r="FO59" s="77"/>
      <c r="FP59" s="78"/>
      <c r="FQ59" s="76"/>
      <c r="FR59" s="77"/>
      <c r="FS59" s="78"/>
      <c r="FT59" s="76"/>
      <c r="FU59" s="77"/>
      <c r="FV59" s="78"/>
      <c r="FW59" s="76"/>
      <c r="FX59" s="77"/>
      <c r="FY59" s="78"/>
      <c r="FZ59" s="76"/>
      <c r="GA59" s="77"/>
      <c r="GB59" s="78"/>
      <c r="GC59" s="76"/>
      <c r="GD59" s="77"/>
      <c r="GE59" s="78"/>
      <c r="GF59" s="76"/>
      <c r="GG59" s="77"/>
      <c r="GH59" s="78"/>
      <c r="GI59" s="76"/>
      <c r="GJ59" s="77"/>
      <c r="GK59" s="78"/>
      <c r="GL59" s="76"/>
      <c r="GM59" s="77"/>
      <c r="GN59" s="78"/>
      <c r="GO59" s="76"/>
      <c r="GP59" s="77"/>
      <c r="GQ59" s="78"/>
      <c r="GR59" s="76"/>
      <c r="GS59" s="77"/>
      <c r="GT59" s="78"/>
      <c r="GU59" s="76"/>
      <c r="GV59" s="77"/>
      <c r="GW59" s="79"/>
      <c r="GX59" s="76"/>
      <c r="GY59" s="77"/>
      <c r="GZ59" s="78"/>
      <c r="HA59" s="76"/>
      <c r="HB59" s="77"/>
      <c r="HC59" s="78"/>
      <c r="HD59" s="76"/>
      <c r="HE59" s="77"/>
      <c r="HF59" s="78"/>
      <c r="HG59" s="76"/>
      <c r="HH59" s="77"/>
      <c r="HI59" s="78"/>
      <c r="HJ59" s="76"/>
      <c r="HK59" s="77"/>
      <c r="HL59" s="78"/>
      <c r="HM59" s="76"/>
      <c r="HN59" s="77"/>
      <c r="HO59" s="78"/>
      <c r="HP59" s="76"/>
      <c r="HQ59" s="77"/>
      <c r="HR59" s="78"/>
      <c r="HS59" s="76"/>
      <c r="HT59" s="77"/>
      <c r="HU59" s="78"/>
      <c r="HV59" s="76"/>
      <c r="HW59" s="77"/>
      <c r="HX59" s="78"/>
      <c r="HY59" s="76"/>
      <c r="HZ59" s="77"/>
      <c r="IA59" s="78"/>
      <c r="IB59" s="76"/>
      <c r="IC59" s="77"/>
      <c r="ID59" s="78"/>
      <c r="IE59" s="76"/>
      <c r="IF59" s="77"/>
      <c r="IG59" s="78"/>
      <c r="IH59" s="76"/>
      <c r="II59" s="77"/>
      <c r="IJ59" s="78"/>
      <c r="IK59" s="76"/>
      <c r="IL59" s="77"/>
      <c r="IM59" s="79"/>
      <c r="IN59" s="76"/>
      <c r="IO59" s="77"/>
      <c r="IP59" s="78"/>
      <c r="IQ59" s="76"/>
      <c r="IR59" s="77"/>
      <c r="IS59" s="78"/>
      <c r="IT59" s="76"/>
      <c r="IU59" s="77"/>
      <c r="IV59" s="78"/>
      <c r="IW59" s="76"/>
      <c r="IX59" s="77"/>
      <c r="IY59" s="78"/>
      <c r="IZ59" s="76"/>
      <c r="JA59" s="77"/>
      <c r="JB59" s="78"/>
      <c r="JC59" s="76"/>
      <c r="JD59" s="77"/>
      <c r="JE59" s="78"/>
      <c r="JF59" s="76"/>
      <c r="JG59" s="77"/>
      <c r="JH59" s="78"/>
      <c r="JI59" s="76"/>
      <c r="JJ59" s="77"/>
      <c r="JK59" s="78"/>
      <c r="JL59" s="76"/>
      <c r="JM59" s="77"/>
      <c r="JN59" s="78"/>
      <c r="JO59" s="76"/>
      <c r="JP59" s="77"/>
      <c r="JQ59" s="78"/>
    </row>
    <row r="60" spans="1:277" ht="15" customHeight="1" x14ac:dyDescent="0.2">
      <c r="A60" s="80" t="s">
        <v>31</v>
      </c>
      <c r="B60" s="81"/>
      <c r="C60" s="82"/>
      <c r="D60" s="83"/>
      <c r="E60" s="84"/>
      <c r="F60" s="85"/>
      <c r="G60" s="86"/>
      <c r="H60" s="84"/>
      <c r="I60" s="85"/>
      <c r="J60" s="86"/>
      <c r="K60" s="84"/>
      <c r="L60" s="85"/>
      <c r="M60" s="86"/>
      <c r="N60" s="84"/>
      <c r="O60" s="85"/>
      <c r="P60" s="86"/>
      <c r="Q60" s="84"/>
      <c r="R60" s="85"/>
      <c r="S60" s="86"/>
      <c r="T60" s="84"/>
      <c r="U60" s="85"/>
      <c r="V60" s="86"/>
      <c r="W60" s="84"/>
      <c r="X60" s="85"/>
      <c r="Y60" s="86"/>
      <c r="Z60" s="84"/>
      <c r="AA60" s="85"/>
      <c r="AB60" s="86"/>
      <c r="AC60" s="84"/>
      <c r="AD60" s="85"/>
      <c r="AE60" s="86"/>
      <c r="AF60" s="84"/>
      <c r="AG60" s="85"/>
      <c r="AH60" s="86"/>
      <c r="AI60" s="84"/>
      <c r="AJ60" s="85"/>
      <c r="AK60" s="86"/>
      <c r="AL60" s="84"/>
      <c r="AM60" s="85"/>
      <c r="AN60" s="86"/>
      <c r="AO60" s="84"/>
      <c r="AP60" s="85"/>
      <c r="AQ60" s="87"/>
      <c r="AR60" s="84"/>
      <c r="AS60" s="85"/>
      <c r="AT60" s="86"/>
      <c r="AU60" s="84"/>
      <c r="AV60" s="85"/>
      <c r="AW60" s="86"/>
      <c r="AX60" s="84"/>
      <c r="AY60" s="85"/>
      <c r="AZ60" s="86"/>
      <c r="BA60" s="84">
        <v>31</v>
      </c>
      <c r="BB60" s="85">
        <v>8</v>
      </c>
      <c r="BC60" s="86">
        <v>1</v>
      </c>
      <c r="BD60" s="84">
        <v>57</v>
      </c>
      <c r="BE60" s="85">
        <v>14</v>
      </c>
      <c r="BF60" s="86">
        <v>1</v>
      </c>
      <c r="BG60" s="84">
        <v>74</v>
      </c>
      <c r="BH60" s="85">
        <v>24</v>
      </c>
      <c r="BI60" s="86">
        <v>1</v>
      </c>
      <c r="BJ60" s="84"/>
      <c r="BK60" s="85"/>
      <c r="BL60" s="86"/>
      <c r="BM60" s="84"/>
      <c r="BN60" s="85"/>
      <c r="BO60" s="86"/>
      <c r="BP60" s="84"/>
      <c r="BQ60" s="85"/>
      <c r="BR60" s="86"/>
      <c r="BS60" s="84"/>
      <c r="BT60" s="85"/>
      <c r="BU60" s="86"/>
      <c r="BV60" s="84"/>
      <c r="BW60" s="85"/>
      <c r="BX60" s="87"/>
      <c r="BY60" s="84"/>
      <c r="BZ60" s="85"/>
      <c r="CA60" s="86"/>
      <c r="CB60" s="84"/>
      <c r="CC60" s="85"/>
      <c r="CD60" s="86"/>
      <c r="CE60" s="84"/>
      <c r="CF60" s="85"/>
      <c r="CG60" s="86"/>
      <c r="CH60" s="84"/>
      <c r="CI60" s="85"/>
      <c r="CJ60" s="86"/>
      <c r="CK60" s="84"/>
      <c r="CL60" s="85"/>
      <c r="CM60" s="86"/>
      <c r="CN60" s="84"/>
      <c r="CO60" s="85"/>
      <c r="CP60" s="86"/>
      <c r="CQ60" s="84"/>
      <c r="CR60" s="85"/>
      <c r="CS60" s="87"/>
      <c r="CT60" s="84"/>
      <c r="CU60" s="85"/>
      <c r="CV60" s="86"/>
      <c r="CW60" s="84"/>
      <c r="CX60" s="85"/>
      <c r="CY60" s="86"/>
      <c r="CZ60" s="84"/>
      <c r="DA60" s="85"/>
      <c r="DB60" s="86"/>
      <c r="DC60" s="84"/>
      <c r="DD60" s="85"/>
      <c r="DE60" s="86"/>
      <c r="DF60" s="84"/>
      <c r="DG60" s="85"/>
      <c r="DH60" s="86"/>
      <c r="DI60" s="84"/>
      <c r="DJ60" s="85"/>
      <c r="DK60" s="86"/>
      <c r="DL60" s="84"/>
      <c r="DM60" s="85"/>
      <c r="DN60" s="86"/>
      <c r="DO60" s="84"/>
      <c r="DP60" s="85"/>
      <c r="DQ60" s="87"/>
      <c r="DR60" s="84"/>
      <c r="DS60" s="85"/>
      <c r="DT60" s="86"/>
      <c r="DU60" s="84"/>
      <c r="DV60" s="85"/>
      <c r="DW60" s="86"/>
      <c r="DX60" s="84"/>
      <c r="DY60" s="85"/>
      <c r="DZ60" s="86"/>
      <c r="EA60" s="84"/>
      <c r="EB60" s="85"/>
      <c r="EC60" s="86"/>
      <c r="ED60" s="84"/>
      <c r="EE60" s="85"/>
      <c r="EF60" s="86"/>
      <c r="EG60" s="84"/>
      <c r="EH60" s="85"/>
      <c r="EI60" s="86"/>
      <c r="EJ60" s="84"/>
      <c r="EK60" s="85"/>
      <c r="EL60" s="86"/>
      <c r="EM60" s="84"/>
      <c r="EN60" s="85"/>
      <c r="EO60" s="86"/>
      <c r="EP60" s="84"/>
      <c r="EQ60" s="85"/>
      <c r="ER60" s="86"/>
      <c r="ES60" s="84"/>
      <c r="ET60" s="85"/>
      <c r="EU60" s="86"/>
      <c r="EV60" s="84"/>
      <c r="EW60" s="85"/>
      <c r="EX60" s="86"/>
      <c r="EY60" s="84"/>
      <c r="EZ60" s="85"/>
      <c r="FA60" s="86"/>
      <c r="FB60" s="84"/>
      <c r="FC60" s="85"/>
      <c r="FD60" s="87"/>
      <c r="FE60" s="84"/>
      <c r="FF60" s="85"/>
      <c r="FG60" s="86"/>
      <c r="FH60" s="84"/>
      <c r="FI60" s="85"/>
      <c r="FJ60" s="86"/>
      <c r="FK60" s="84"/>
      <c r="FL60" s="85"/>
      <c r="FM60" s="86"/>
      <c r="FN60" s="84"/>
      <c r="FO60" s="85"/>
      <c r="FP60" s="86"/>
      <c r="FQ60" s="84"/>
      <c r="FR60" s="85"/>
      <c r="FS60" s="86"/>
      <c r="FT60" s="84"/>
      <c r="FU60" s="85"/>
      <c r="FV60" s="86"/>
      <c r="FW60" s="84"/>
      <c r="FX60" s="85"/>
      <c r="FY60" s="86"/>
      <c r="FZ60" s="84"/>
      <c r="GA60" s="85"/>
      <c r="GB60" s="86"/>
      <c r="GC60" s="84"/>
      <c r="GD60" s="85"/>
      <c r="GE60" s="86"/>
      <c r="GF60" s="84"/>
      <c r="GG60" s="85"/>
      <c r="GH60" s="86"/>
      <c r="GI60" s="84"/>
      <c r="GJ60" s="85"/>
      <c r="GK60" s="86"/>
      <c r="GL60" s="84"/>
      <c r="GM60" s="85"/>
      <c r="GN60" s="86"/>
      <c r="GO60" s="84"/>
      <c r="GP60" s="85"/>
      <c r="GQ60" s="86"/>
      <c r="GR60" s="84"/>
      <c r="GS60" s="85"/>
      <c r="GT60" s="86"/>
      <c r="GU60" s="84"/>
      <c r="GV60" s="85"/>
      <c r="GW60" s="87"/>
      <c r="GX60" s="84"/>
      <c r="GY60" s="85"/>
      <c r="GZ60" s="86"/>
      <c r="HA60" s="84"/>
      <c r="HB60" s="85"/>
      <c r="HC60" s="86"/>
      <c r="HD60" s="84"/>
      <c r="HE60" s="85"/>
      <c r="HF60" s="86"/>
      <c r="HG60" s="84"/>
      <c r="HH60" s="85"/>
      <c r="HI60" s="86"/>
      <c r="HJ60" s="84"/>
      <c r="HK60" s="85"/>
      <c r="HL60" s="86"/>
      <c r="HM60" s="84"/>
      <c r="HN60" s="85"/>
      <c r="HO60" s="86"/>
      <c r="HP60" s="84"/>
      <c r="HQ60" s="85"/>
      <c r="HR60" s="86"/>
      <c r="HS60" s="84"/>
      <c r="HT60" s="85"/>
      <c r="HU60" s="86"/>
      <c r="HV60" s="84"/>
      <c r="HW60" s="85"/>
      <c r="HX60" s="86"/>
      <c r="HY60" s="84"/>
      <c r="HZ60" s="85"/>
      <c r="IA60" s="86"/>
      <c r="IB60" s="84"/>
      <c r="IC60" s="85"/>
      <c r="ID60" s="86"/>
      <c r="IE60" s="84"/>
      <c r="IF60" s="85"/>
      <c r="IG60" s="86"/>
      <c r="IH60" s="84"/>
      <c r="II60" s="85"/>
      <c r="IJ60" s="86"/>
      <c r="IK60" s="84"/>
      <c r="IL60" s="85"/>
      <c r="IM60" s="87"/>
      <c r="IN60" s="84"/>
      <c r="IO60" s="85"/>
      <c r="IP60" s="86"/>
      <c r="IQ60" s="84"/>
      <c r="IR60" s="85"/>
      <c r="IS60" s="86"/>
      <c r="IT60" s="84"/>
      <c r="IU60" s="85"/>
      <c r="IV60" s="86"/>
      <c r="IW60" s="84"/>
      <c r="IX60" s="85"/>
      <c r="IY60" s="86"/>
      <c r="IZ60" s="84"/>
      <c r="JA60" s="85"/>
      <c r="JB60" s="86"/>
      <c r="JC60" s="84"/>
      <c r="JD60" s="85"/>
      <c r="JE60" s="86"/>
      <c r="JF60" s="84"/>
      <c r="JG60" s="85"/>
      <c r="JH60" s="86"/>
      <c r="JI60" s="84"/>
      <c r="JJ60" s="85"/>
      <c r="JK60" s="86"/>
      <c r="JL60" s="84"/>
      <c r="JM60" s="85"/>
      <c r="JN60" s="86"/>
      <c r="JO60" s="84"/>
      <c r="JP60" s="85"/>
      <c r="JQ60" s="86"/>
    </row>
    <row r="61" spans="1:277" x14ac:dyDescent="0.2">
      <c r="A61" s="80" t="s">
        <v>32</v>
      </c>
      <c r="B61" s="81"/>
      <c r="C61" s="82"/>
      <c r="D61" s="83"/>
      <c r="E61" s="76"/>
      <c r="F61" s="77"/>
      <c r="G61" s="78"/>
      <c r="H61" s="76"/>
      <c r="I61" s="77"/>
      <c r="J61" s="78"/>
      <c r="K61" s="76"/>
      <c r="L61" s="77"/>
      <c r="M61" s="78"/>
      <c r="N61" s="76"/>
      <c r="O61" s="77"/>
      <c r="P61" s="78"/>
      <c r="Q61" s="76"/>
      <c r="R61" s="77"/>
      <c r="S61" s="78"/>
      <c r="T61" s="76"/>
      <c r="U61" s="77"/>
      <c r="V61" s="78"/>
      <c r="W61" s="76"/>
      <c r="X61" s="77"/>
      <c r="Y61" s="78"/>
      <c r="Z61" s="76"/>
      <c r="AA61" s="77"/>
      <c r="AB61" s="78"/>
      <c r="AC61" s="76"/>
      <c r="AD61" s="77"/>
      <c r="AE61" s="78"/>
      <c r="AF61" s="76"/>
      <c r="AG61" s="77"/>
      <c r="AH61" s="78"/>
      <c r="AI61" s="76">
        <v>9</v>
      </c>
      <c r="AJ61" s="77">
        <v>2</v>
      </c>
      <c r="AK61" s="78">
        <v>0.2</v>
      </c>
      <c r="AL61" s="76">
        <v>35</v>
      </c>
      <c r="AM61" s="77">
        <v>14</v>
      </c>
      <c r="AN61" s="78">
        <v>1</v>
      </c>
      <c r="AO61" s="76"/>
      <c r="AP61" s="77"/>
      <c r="AQ61" s="79"/>
      <c r="AR61" s="76"/>
      <c r="AS61" s="77"/>
      <c r="AT61" s="78"/>
      <c r="AU61" s="76">
        <v>82</v>
      </c>
      <c r="AV61" s="77">
        <v>21</v>
      </c>
      <c r="AW61" s="78">
        <v>1</v>
      </c>
      <c r="AX61" s="76">
        <v>78</v>
      </c>
      <c r="AY61" s="77">
        <v>18</v>
      </c>
      <c r="AZ61" s="78">
        <v>1</v>
      </c>
      <c r="BA61" s="76">
        <v>57</v>
      </c>
      <c r="BB61" s="77">
        <v>12</v>
      </c>
      <c r="BC61" s="78">
        <v>1</v>
      </c>
      <c r="BD61" s="76">
        <v>53</v>
      </c>
      <c r="BE61" s="77">
        <v>11</v>
      </c>
      <c r="BF61" s="78">
        <v>1</v>
      </c>
      <c r="BG61" s="76">
        <v>62</v>
      </c>
      <c r="BH61" s="77">
        <v>16</v>
      </c>
      <c r="BI61" s="78">
        <v>1</v>
      </c>
      <c r="BJ61" s="76"/>
      <c r="BK61" s="77"/>
      <c r="BL61" s="78"/>
      <c r="BM61" s="76"/>
      <c r="BN61" s="77"/>
      <c r="BO61" s="78"/>
      <c r="BP61" s="76">
        <v>99</v>
      </c>
      <c r="BQ61" s="77">
        <v>31</v>
      </c>
      <c r="BR61" s="78">
        <v>1</v>
      </c>
      <c r="BS61" s="76"/>
      <c r="BT61" s="77"/>
      <c r="BU61" s="78"/>
      <c r="BV61" s="76">
        <v>73</v>
      </c>
      <c r="BW61" s="77">
        <v>13</v>
      </c>
      <c r="BX61" s="79">
        <v>1</v>
      </c>
      <c r="BY61" s="76">
        <v>86</v>
      </c>
      <c r="BZ61" s="77">
        <v>28</v>
      </c>
      <c r="CA61" s="78">
        <v>1</v>
      </c>
      <c r="CB61" s="76">
        <v>18</v>
      </c>
      <c r="CC61" s="77">
        <v>6</v>
      </c>
      <c r="CD61" s="78">
        <v>1</v>
      </c>
      <c r="CE61" s="76"/>
      <c r="CF61" s="77"/>
      <c r="CG61" s="78"/>
      <c r="CH61" s="76"/>
      <c r="CI61" s="77"/>
      <c r="CJ61" s="78"/>
      <c r="CK61" s="76"/>
      <c r="CL61" s="77"/>
      <c r="CM61" s="78"/>
      <c r="CN61" s="76">
        <v>55</v>
      </c>
      <c r="CO61" s="77">
        <v>19</v>
      </c>
      <c r="CP61" s="78">
        <v>1</v>
      </c>
      <c r="CQ61" s="76">
        <v>37</v>
      </c>
      <c r="CR61" s="77">
        <v>9</v>
      </c>
      <c r="CS61" s="79">
        <v>1</v>
      </c>
      <c r="CT61" s="76">
        <v>59</v>
      </c>
      <c r="CU61" s="77">
        <v>18</v>
      </c>
      <c r="CV61" s="78">
        <v>1</v>
      </c>
      <c r="CW61" s="76">
        <v>21</v>
      </c>
      <c r="CX61" s="77">
        <v>9</v>
      </c>
      <c r="CY61" s="78">
        <v>1</v>
      </c>
      <c r="CZ61" s="76"/>
      <c r="DA61" s="77"/>
      <c r="DB61" s="78"/>
      <c r="DC61" s="76"/>
      <c r="DD61" s="77"/>
      <c r="DE61" s="78"/>
      <c r="DF61" s="76"/>
      <c r="DG61" s="77"/>
      <c r="DH61" s="78"/>
      <c r="DI61" s="76"/>
      <c r="DJ61" s="77"/>
      <c r="DK61" s="78"/>
      <c r="DL61" s="76">
        <v>75</v>
      </c>
      <c r="DM61" s="77">
        <v>4</v>
      </c>
      <c r="DN61" s="78">
        <v>1</v>
      </c>
      <c r="DO61" s="76">
        <v>37</v>
      </c>
      <c r="DP61" s="77">
        <v>10</v>
      </c>
      <c r="DQ61" s="79">
        <v>1</v>
      </c>
      <c r="DR61" s="76">
        <v>33</v>
      </c>
      <c r="DS61" s="77">
        <v>12</v>
      </c>
      <c r="DT61" s="78">
        <v>1</v>
      </c>
      <c r="DU61" s="76"/>
      <c r="DV61" s="77"/>
      <c r="DW61" s="78"/>
      <c r="DX61" s="76"/>
      <c r="DY61" s="77"/>
      <c r="DZ61" s="78"/>
      <c r="EA61" s="76"/>
      <c r="EB61" s="77"/>
      <c r="EC61" s="78"/>
      <c r="ED61" s="76"/>
      <c r="EE61" s="77"/>
      <c r="EF61" s="78"/>
      <c r="EG61" s="76"/>
      <c r="EH61" s="77"/>
      <c r="EI61" s="78"/>
      <c r="EJ61" s="76"/>
      <c r="EK61" s="77"/>
      <c r="EL61" s="78"/>
      <c r="EM61" s="76"/>
      <c r="EN61" s="77"/>
      <c r="EO61" s="78"/>
      <c r="EP61" s="76"/>
      <c r="EQ61" s="77"/>
      <c r="ER61" s="78"/>
      <c r="ES61" s="76"/>
      <c r="ET61" s="77"/>
      <c r="EU61" s="78"/>
      <c r="EV61" s="76"/>
      <c r="EW61" s="77"/>
      <c r="EX61" s="78"/>
      <c r="EY61" s="76"/>
      <c r="EZ61" s="77"/>
      <c r="FA61" s="78"/>
      <c r="FB61" s="76"/>
      <c r="FC61" s="77"/>
      <c r="FD61" s="79"/>
      <c r="FE61" s="76"/>
      <c r="FF61" s="77"/>
      <c r="FG61" s="78"/>
      <c r="FH61" s="76"/>
      <c r="FI61" s="77"/>
      <c r="FJ61" s="78"/>
      <c r="FK61" s="76"/>
      <c r="FL61" s="77"/>
      <c r="FM61" s="78"/>
      <c r="FN61" s="76"/>
      <c r="FO61" s="77"/>
      <c r="FP61" s="78"/>
      <c r="FQ61" s="76"/>
      <c r="FR61" s="77"/>
      <c r="FS61" s="78"/>
      <c r="FT61" s="76"/>
      <c r="FU61" s="77"/>
      <c r="FV61" s="78"/>
      <c r="FW61" s="76"/>
      <c r="FX61" s="77"/>
      <c r="FY61" s="78"/>
      <c r="FZ61" s="76"/>
      <c r="GA61" s="77"/>
      <c r="GB61" s="78"/>
      <c r="GC61" s="76"/>
      <c r="GD61" s="77"/>
      <c r="GE61" s="78"/>
      <c r="GF61" s="76"/>
      <c r="GG61" s="77"/>
      <c r="GH61" s="78"/>
      <c r="GI61" s="76"/>
      <c r="GJ61" s="77"/>
      <c r="GK61" s="78"/>
      <c r="GL61" s="76"/>
      <c r="GM61" s="77"/>
      <c r="GN61" s="78"/>
      <c r="GO61" s="76"/>
      <c r="GP61" s="77"/>
      <c r="GQ61" s="78"/>
      <c r="GR61" s="76"/>
      <c r="GS61" s="77"/>
      <c r="GT61" s="78"/>
      <c r="GU61" s="76"/>
      <c r="GV61" s="77"/>
      <c r="GW61" s="79"/>
      <c r="GX61" s="76"/>
      <c r="GY61" s="77"/>
      <c r="GZ61" s="78"/>
      <c r="HA61" s="76"/>
      <c r="HB61" s="77"/>
      <c r="HC61" s="78"/>
      <c r="HD61" s="76"/>
      <c r="HE61" s="77"/>
      <c r="HF61" s="78"/>
      <c r="HG61" s="76"/>
      <c r="HH61" s="77"/>
      <c r="HI61" s="78"/>
      <c r="HJ61" s="76"/>
      <c r="HK61" s="77"/>
      <c r="HL61" s="78"/>
      <c r="HM61" s="76"/>
      <c r="HN61" s="77"/>
      <c r="HO61" s="78"/>
      <c r="HP61" s="76"/>
      <c r="HQ61" s="77"/>
      <c r="HR61" s="78"/>
      <c r="HS61" s="76"/>
      <c r="HT61" s="77"/>
      <c r="HU61" s="78"/>
      <c r="HV61" s="76"/>
      <c r="HW61" s="77"/>
      <c r="HX61" s="78"/>
      <c r="HY61" s="76"/>
      <c r="HZ61" s="77"/>
      <c r="IA61" s="78"/>
      <c r="IB61" s="76"/>
      <c r="IC61" s="77"/>
      <c r="ID61" s="78"/>
      <c r="IE61" s="76"/>
      <c r="IF61" s="77"/>
      <c r="IG61" s="78"/>
      <c r="IH61" s="76"/>
      <c r="II61" s="77"/>
      <c r="IJ61" s="78"/>
      <c r="IK61" s="76"/>
      <c r="IL61" s="77"/>
      <c r="IM61" s="79"/>
      <c r="IN61" s="76"/>
      <c r="IO61" s="77"/>
      <c r="IP61" s="78"/>
      <c r="IQ61" s="76"/>
      <c r="IR61" s="77"/>
      <c r="IS61" s="78"/>
      <c r="IT61" s="76"/>
      <c r="IU61" s="77"/>
      <c r="IV61" s="78"/>
      <c r="IW61" s="76"/>
      <c r="IX61" s="77"/>
      <c r="IY61" s="78"/>
      <c r="IZ61" s="76"/>
      <c r="JA61" s="77"/>
      <c r="JB61" s="78"/>
      <c r="JC61" s="76"/>
      <c r="JD61" s="77"/>
      <c r="JE61" s="78"/>
      <c r="JF61" s="76"/>
      <c r="JG61" s="77"/>
      <c r="JH61" s="78"/>
      <c r="JI61" s="76"/>
      <c r="JJ61" s="77"/>
      <c r="JK61" s="78"/>
      <c r="JL61" s="76"/>
      <c r="JM61" s="77"/>
      <c r="JN61" s="78"/>
      <c r="JO61" s="76"/>
      <c r="JP61" s="77"/>
      <c r="JQ61" s="78"/>
    </row>
    <row r="62" spans="1:277" x14ac:dyDescent="0.2">
      <c r="A62" s="80" t="s">
        <v>33</v>
      </c>
      <c r="B62" s="81"/>
      <c r="C62" s="82"/>
      <c r="D62" s="83"/>
      <c r="E62" s="76"/>
      <c r="F62" s="77"/>
      <c r="G62" s="78"/>
      <c r="H62" s="76"/>
      <c r="I62" s="77"/>
      <c r="J62" s="78"/>
      <c r="K62" s="76"/>
      <c r="L62" s="77"/>
      <c r="M62" s="78"/>
      <c r="N62" s="76"/>
      <c r="O62" s="77"/>
      <c r="P62" s="78"/>
      <c r="Q62" s="76"/>
      <c r="R62" s="77"/>
      <c r="S62" s="78"/>
      <c r="T62" s="76"/>
      <c r="U62" s="77"/>
      <c r="V62" s="78"/>
      <c r="W62" s="76"/>
      <c r="X62" s="77"/>
      <c r="Y62" s="78"/>
      <c r="Z62" s="76"/>
      <c r="AA62" s="77"/>
      <c r="AB62" s="78"/>
      <c r="AC62" s="76"/>
      <c r="AD62" s="77"/>
      <c r="AE62" s="78"/>
      <c r="AF62" s="76"/>
      <c r="AG62" s="77"/>
      <c r="AH62" s="78"/>
      <c r="AI62" s="76"/>
      <c r="AJ62" s="77"/>
      <c r="AK62" s="78"/>
      <c r="AL62" s="76"/>
      <c r="AM62" s="77"/>
      <c r="AN62" s="78"/>
      <c r="AO62" s="76"/>
      <c r="AP62" s="77"/>
      <c r="AQ62" s="79"/>
      <c r="AR62" s="76"/>
      <c r="AS62" s="77"/>
      <c r="AT62" s="78"/>
      <c r="AU62" s="76"/>
      <c r="AV62" s="77"/>
      <c r="AW62" s="78"/>
      <c r="AX62" s="76"/>
      <c r="AY62" s="77"/>
      <c r="AZ62" s="78"/>
      <c r="BA62" s="76"/>
      <c r="BB62" s="77"/>
      <c r="BC62" s="78"/>
      <c r="BD62" s="76"/>
      <c r="BE62" s="77"/>
      <c r="BF62" s="78"/>
      <c r="BG62" s="76"/>
      <c r="BH62" s="77"/>
      <c r="BI62" s="78"/>
      <c r="BJ62" s="76"/>
      <c r="BK62" s="77"/>
      <c r="BL62" s="78"/>
      <c r="BM62" s="76"/>
      <c r="BN62" s="77"/>
      <c r="BO62" s="78"/>
      <c r="BP62" s="76"/>
      <c r="BQ62" s="77"/>
      <c r="BR62" s="78"/>
      <c r="BS62" s="76">
        <v>118</v>
      </c>
      <c r="BT62" s="77">
        <v>18</v>
      </c>
      <c r="BU62" s="78">
        <v>1</v>
      </c>
      <c r="BV62" s="76"/>
      <c r="BW62" s="77"/>
      <c r="BX62" s="79"/>
      <c r="BY62" s="76">
        <v>93</v>
      </c>
      <c r="BZ62" s="77">
        <v>26</v>
      </c>
      <c r="CA62" s="78">
        <v>1</v>
      </c>
      <c r="CB62" s="76"/>
      <c r="CC62" s="77"/>
      <c r="CD62" s="78"/>
      <c r="CE62" s="76"/>
      <c r="CF62" s="77"/>
      <c r="CG62" s="78"/>
      <c r="CH62" s="76"/>
      <c r="CI62" s="77"/>
      <c r="CJ62" s="78"/>
      <c r="CK62" s="76"/>
      <c r="CL62" s="77"/>
      <c r="CM62" s="78"/>
      <c r="CN62" s="76"/>
      <c r="CO62" s="77"/>
      <c r="CP62" s="78"/>
      <c r="CQ62" s="76"/>
      <c r="CR62" s="77"/>
      <c r="CS62" s="79"/>
      <c r="CT62" s="76"/>
      <c r="CU62" s="77"/>
      <c r="CV62" s="78"/>
      <c r="CW62" s="76">
        <v>81</v>
      </c>
      <c r="CX62" s="77">
        <v>6</v>
      </c>
      <c r="CY62" s="78">
        <v>1</v>
      </c>
      <c r="CZ62" s="76"/>
      <c r="DA62" s="77"/>
      <c r="DB62" s="78"/>
      <c r="DC62" s="76"/>
      <c r="DD62" s="77"/>
      <c r="DE62" s="78"/>
      <c r="DF62" s="76"/>
      <c r="DG62" s="77"/>
      <c r="DH62" s="78"/>
      <c r="DI62" s="76"/>
      <c r="DJ62" s="77"/>
      <c r="DK62" s="78"/>
      <c r="DL62" s="76"/>
      <c r="DM62" s="77"/>
      <c r="DN62" s="78"/>
      <c r="DO62" s="76"/>
      <c r="DP62" s="77"/>
      <c r="DQ62" s="79"/>
      <c r="DR62" s="76"/>
      <c r="DS62" s="77"/>
      <c r="DT62" s="78"/>
      <c r="DU62" s="76"/>
      <c r="DV62" s="77"/>
      <c r="DW62" s="78"/>
      <c r="DX62" s="76"/>
      <c r="DY62" s="77"/>
      <c r="DZ62" s="78"/>
      <c r="EA62" s="76"/>
      <c r="EB62" s="77"/>
      <c r="EC62" s="78"/>
      <c r="ED62" s="76"/>
      <c r="EE62" s="77"/>
      <c r="EF62" s="78"/>
      <c r="EG62" s="76"/>
      <c r="EH62" s="77"/>
      <c r="EI62" s="78"/>
      <c r="EJ62" s="76"/>
      <c r="EK62" s="77"/>
      <c r="EL62" s="78"/>
      <c r="EM62" s="76"/>
      <c r="EN62" s="77"/>
      <c r="EO62" s="78"/>
      <c r="EP62" s="76"/>
      <c r="EQ62" s="77"/>
      <c r="ER62" s="78"/>
      <c r="ES62" s="76"/>
      <c r="ET62" s="77"/>
      <c r="EU62" s="78"/>
      <c r="EV62" s="76"/>
      <c r="EW62" s="77"/>
      <c r="EX62" s="78"/>
      <c r="EY62" s="76"/>
      <c r="EZ62" s="77"/>
      <c r="FA62" s="78"/>
      <c r="FB62" s="76"/>
      <c r="FC62" s="77"/>
      <c r="FD62" s="79"/>
      <c r="FE62" s="76"/>
      <c r="FF62" s="77"/>
      <c r="FG62" s="78"/>
      <c r="FH62" s="76"/>
      <c r="FI62" s="77"/>
      <c r="FJ62" s="78"/>
      <c r="FK62" s="76"/>
      <c r="FL62" s="77"/>
      <c r="FM62" s="78"/>
      <c r="FN62" s="76"/>
      <c r="FO62" s="77"/>
      <c r="FP62" s="78"/>
      <c r="FQ62" s="76"/>
      <c r="FR62" s="77"/>
      <c r="FS62" s="78"/>
      <c r="FT62" s="76"/>
      <c r="FU62" s="77"/>
      <c r="FV62" s="78"/>
      <c r="FW62" s="76"/>
      <c r="FX62" s="77"/>
      <c r="FY62" s="78"/>
      <c r="FZ62" s="76"/>
      <c r="GA62" s="77"/>
      <c r="GB62" s="78"/>
      <c r="GC62" s="76"/>
      <c r="GD62" s="77"/>
      <c r="GE62" s="78"/>
      <c r="GF62" s="76"/>
      <c r="GG62" s="77"/>
      <c r="GH62" s="78"/>
      <c r="GI62" s="76"/>
      <c r="GJ62" s="77"/>
      <c r="GK62" s="78"/>
      <c r="GL62" s="76"/>
      <c r="GM62" s="77"/>
      <c r="GN62" s="78"/>
      <c r="GO62" s="76"/>
      <c r="GP62" s="77"/>
      <c r="GQ62" s="78"/>
      <c r="GR62" s="76"/>
      <c r="GS62" s="77"/>
      <c r="GT62" s="78"/>
      <c r="GU62" s="76"/>
      <c r="GV62" s="77"/>
      <c r="GW62" s="79"/>
      <c r="GX62" s="76"/>
      <c r="GY62" s="77"/>
      <c r="GZ62" s="78"/>
      <c r="HA62" s="76"/>
      <c r="HB62" s="77"/>
      <c r="HC62" s="78"/>
      <c r="HD62" s="76"/>
      <c r="HE62" s="77"/>
      <c r="HF62" s="78"/>
      <c r="HG62" s="76"/>
      <c r="HH62" s="77"/>
      <c r="HI62" s="78"/>
      <c r="HJ62" s="76"/>
      <c r="HK62" s="77"/>
      <c r="HL62" s="78"/>
      <c r="HM62" s="76"/>
      <c r="HN62" s="77"/>
      <c r="HO62" s="78"/>
      <c r="HP62" s="76"/>
      <c r="HQ62" s="77"/>
      <c r="HR62" s="78"/>
      <c r="HS62" s="76"/>
      <c r="HT62" s="77"/>
      <c r="HU62" s="78"/>
      <c r="HV62" s="76"/>
      <c r="HW62" s="77"/>
      <c r="HX62" s="78"/>
      <c r="HY62" s="76"/>
      <c r="HZ62" s="77"/>
      <c r="IA62" s="78"/>
      <c r="IB62" s="76"/>
      <c r="IC62" s="77"/>
      <c r="ID62" s="78"/>
      <c r="IE62" s="76"/>
      <c r="IF62" s="77"/>
      <c r="IG62" s="78"/>
      <c r="IH62" s="76"/>
      <c r="II62" s="77"/>
      <c r="IJ62" s="78"/>
      <c r="IK62" s="76"/>
      <c r="IL62" s="77"/>
      <c r="IM62" s="79"/>
      <c r="IN62" s="76"/>
      <c r="IO62" s="77"/>
      <c r="IP62" s="78"/>
      <c r="IQ62" s="76"/>
      <c r="IR62" s="77"/>
      <c r="IS62" s="78"/>
      <c r="IT62" s="76"/>
      <c r="IU62" s="77"/>
      <c r="IV62" s="78"/>
      <c r="IW62" s="76"/>
      <c r="IX62" s="77"/>
      <c r="IY62" s="78"/>
      <c r="IZ62" s="76"/>
      <c r="JA62" s="77"/>
      <c r="JB62" s="78"/>
      <c r="JC62" s="76"/>
      <c r="JD62" s="77"/>
      <c r="JE62" s="78"/>
      <c r="JF62" s="76"/>
      <c r="JG62" s="77"/>
      <c r="JH62" s="78"/>
      <c r="JI62" s="76"/>
      <c r="JJ62" s="77"/>
      <c r="JK62" s="78"/>
      <c r="JL62" s="76"/>
      <c r="JM62" s="77"/>
      <c r="JN62" s="78"/>
      <c r="JO62" s="76"/>
      <c r="JP62" s="77"/>
      <c r="JQ62" s="78"/>
    </row>
    <row r="63" spans="1:277" x14ac:dyDescent="0.2">
      <c r="A63" s="80" t="s">
        <v>34</v>
      </c>
      <c r="B63" s="81"/>
      <c r="C63" s="82"/>
      <c r="D63" s="83"/>
      <c r="E63" s="76"/>
      <c r="F63" s="77"/>
      <c r="G63" s="78"/>
      <c r="H63" s="76"/>
      <c r="I63" s="77"/>
      <c r="J63" s="78"/>
      <c r="K63" s="76"/>
      <c r="L63" s="77"/>
      <c r="M63" s="78"/>
      <c r="N63" s="76"/>
      <c r="O63" s="77"/>
      <c r="P63" s="78"/>
      <c r="Q63" s="76"/>
      <c r="R63" s="77"/>
      <c r="S63" s="78"/>
      <c r="T63" s="76"/>
      <c r="U63" s="77"/>
      <c r="V63" s="78"/>
      <c r="W63" s="76"/>
      <c r="X63" s="77"/>
      <c r="Y63" s="78"/>
      <c r="Z63" s="76"/>
      <c r="AA63" s="77"/>
      <c r="AB63" s="78"/>
      <c r="AC63" s="76"/>
      <c r="AD63" s="77"/>
      <c r="AE63" s="78"/>
      <c r="AF63" s="76"/>
      <c r="AG63" s="77"/>
      <c r="AH63" s="78"/>
      <c r="AI63" s="76"/>
      <c r="AJ63" s="77"/>
      <c r="AK63" s="78"/>
      <c r="AL63" s="76"/>
      <c r="AM63" s="77"/>
      <c r="AN63" s="78"/>
      <c r="AO63" s="76"/>
      <c r="AP63" s="77"/>
      <c r="AQ63" s="79"/>
      <c r="AR63" s="76"/>
      <c r="AS63" s="77"/>
      <c r="AT63" s="78"/>
      <c r="AU63" s="76"/>
      <c r="AV63" s="77"/>
      <c r="AW63" s="78"/>
      <c r="AX63" s="76"/>
      <c r="AY63" s="77"/>
      <c r="AZ63" s="78"/>
      <c r="BA63" s="76"/>
      <c r="BB63" s="77"/>
      <c r="BC63" s="78"/>
      <c r="BD63" s="76"/>
      <c r="BE63" s="77"/>
      <c r="BF63" s="78"/>
      <c r="BG63" s="76"/>
      <c r="BH63" s="77"/>
      <c r="BI63" s="78"/>
      <c r="BJ63" s="76"/>
      <c r="BK63" s="77"/>
      <c r="BL63" s="78"/>
      <c r="BM63" s="76"/>
      <c r="BN63" s="77"/>
      <c r="BO63" s="78"/>
      <c r="BP63" s="76"/>
      <c r="BQ63" s="77"/>
      <c r="BR63" s="78"/>
      <c r="BS63" s="76"/>
      <c r="BT63" s="77"/>
      <c r="BU63" s="78"/>
      <c r="BV63" s="76"/>
      <c r="BW63" s="77"/>
      <c r="BX63" s="79"/>
      <c r="BY63" s="76"/>
      <c r="BZ63" s="77"/>
      <c r="CA63" s="78"/>
      <c r="CB63" s="76"/>
      <c r="CC63" s="77"/>
      <c r="CD63" s="78"/>
      <c r="CE63" s="76"/>
      <c r="CF63" s="77"/>
      <c r="CG63" s="78"/>
      <c r="CH63" s="76"/>
      <c r="CI63" s="77"/>
      <c r="CJ63" s="78"/>
      <c r="CK63" s="76"/>
      <c r="CL63" s="77"/>
      <c r="CM63" s="78"/>
      <c r="CN63" s="76"/>
      <c r="CO63" s="77"/>
      <c r="CP63" s="78"/>
      <c r="CQ63" s="76"/>
      <c r="CR63" s="77"/>
      <c r="CS63" s="79"/>
      <c r="CT63" s="76"/>
      <c r="CU63" s="77"/>
      <c r="CV63" s="78"/>
      <c r="CW63" s="76"/>
      <c r="CX63" s="77"/>
      <c r="CY63" s="78"/>
      <c r="CZ63" s="76"/>
      <c r="DA63" s="77"/>
      <c r="DB63" s="78"/>
      <c r="DC63" s="76"/>
      <c r="DD63" s="77"/>
      <c r="DE63" s="78"/>
      <c r="DF63" s="76"/>
      <c r="DG63" s="77"/>
      <c r="DH63" s="78"/>
      <c r="DI63" s="76"/>
      <c r="DJ63" s="77"/>
      <c r="DK63" s="78"/>
      <c r="DL63" s="76"/>
      <c r="DM63" s="77"/>
      <c r="DN63" s="78"/>
      <c r="DO63" s="76"/>
      <c r="DP63" s="77"/>
      <c r="DQ63" s="79"/>
      <c r="DR63" s="76"/>
      <c r="DS63" s="77"/>
      <c r="DT63" s="78"/>
      <c r="DU63" s="76"/>
      <c r="DV63" s="77"/>
      <c r="DW63" s="78"/>
      <c r="DX63" s="76"/>
      <c r="DY63" s="77"/>
      <c r="DZ63" s="78"/>
      <c r="EA63" s="76"/>
      <c r="EB63" s="77"/>
      <c r="EC63" s="78"/>
      <c r="ED63" s="76"/>
      <c r="EE63" s="77"/>
      <c r="EF63" s="78"/>
      <c r="EG63" s="76"/>
      <c r="EH63" s="77"/>
      <c r="EI63" s="78"/>
      <c r="EJ63" s="76"/>
      <c r="EK63" s="77"/>
      <c r="EL63" s="78"/>
      <c r="EM63" s="76"/>
      <c r="EN63" s="77"/>
      <c r="EO63" s="78"/>
      <c r="EP63" s="76"/>
      <c r="EQ63" s="77"/>
      <c r="ER63" s="78"/>
      <c r="ES63" s="76"/>
      <c r="ET63" s="77"/>
      <c r="EU63" s="78"/>
      <c r="EV63" s="76"/>
      <c r="EW63" s="77"/>
      <c r="EX63" s="78"/>
      <c r="EY63" s="76"/>
      <c r="EZ63" s="77"/>
      <c r="FA63" s="78"/>
      <c r="FB63" s="76"/>
      <c r="FC63" s="77"/>
      <c r="FD63" s="79"/>
      <c r="FE63" s="76"/>
      <c r="FF63" s="77"/>
      <c r="FG63" s="78"/>
      <c r="FH63" s="76"/>
      <c r="FI63" s="77"/>
      <c r="FJ63" s="78"/>
      <c r="FK63" s="76"/>
      <c r="FL63" s="77"/>
      <c r="FM63" s="78"/>
      <c r="FN63" s="76"/>
      <c r="FO63" s="77"/>
      <c r="FP63" s="78"/>
      <c r="FQ63" s="76"/>
      <c r="FR63" s="77"/>
      <c r="FS63" s="78"/>
      <c r="FT63" s="76"/>
      <c r="FU63" s="77"/>
      <c r="FV63" s="78"/>
      <c r="FW63" s="76"/>
      <c r="FX63" s="77"/>
      <c r="FY63" s="78"/>
      <c r="FZ63" s="76"/>
      <c r="GA63" s="77"/>
      <c r="GB63" s="78"/>
      <c r="GC63" s="76"/>
      <c r="GD63" s="77"/>
      <c r="GE63" s="78"/>
      <c r="GF63" s="76"/>
      <c r="GG63" s="77"/>
      <c r="GH63" s="78"/>
      <c r="GI63" s="76"/>
      <c r="GJ63" s="77"/>
      <c r="GK63" s="78"/>
      <c r="GL63" s="76"/>
      <c r="GM63" s="77"/>
      <c r="GN63" s="78"/>
      <c r="GO63" s="76"/>
      <c r="GP63" s="77"/>
      <c r="GQ63" s="78"/>
      <c r="GR63" s="76"/>
      <c r="GS63" s="77"/>
      <c r="GT63" s="78"/>
      <c r="GU63" s="76"/>
      <c r="GV63" s="77"/>
      <c r="GW63" s="79"/>
      <c r="GX63" s="76"/>
      <c r="GY63" s="77"/>
      <c r="GZ63" s="78"/>
      <c r="HA63" s="76"/>
      <c r="HB63" s="77"/>
      <c r="HC63" s="78"/>
      <c r="HD63" s="76"/>
      <c r="HE63" s="77"/>
      <c r="HF63" s="78"/>
      <c r="HG63" s="76"/>
      <c r="HH63" s="77"/>
      <c r="HI63" s="78"/>
      <c r="HJ63" s="76"/>
      <c r="HK63" s="77"/>
      <c r="HL63" s="78"/>
      <c r="HM63" s="76"/>
      <c r="HN63" s="77"/>
      <c r="HO63" s="78"/>
      <c r="HP63" s="76"/>
      <c r="HQ63" s="77"/>
      <c r="HR63" s="78"/>
      <c r="HS63" s="76"/>
      <c r="HT63" s="77"/>
      <c r="HU63" s="78"/>
      <c r="HV63" s="76"/>
      <c r="HW63" s="77"/>
      <c r="HX63" s="78"/>
      <c r="HY63" s="76"/>
      <c r="HZ63" s="77"/>
      <c r="IA63" s="78"/>
      <c r="IB63" s="76"/>
      <c r="IC63" s="77"/>
      <c r="ID63" s="78"/>
      <c r="IE63" s="76"/>
      <c r="IF63" s="77"/>
      <c r="IG63" s="78"/>
      <c r="IH63" s="76"/>
      <c r="II63" s="77"/>
      <c r="IJ63" s="78"/>
      <c r="IK63" s="76"/>
      <c r="IL63" s="77"/>
      <c r="IM63" s="79"/>
      <c r="IN63" s="76"/>
      <c r="IO63" s="77"/>
      <c r="IP63" s="78"/>
      <c r="IQ63" s="76"/>
      <c r="IR63" s="77"/>
      <c r="IS63" s="78"/>
      <c r="IT63" s="76"/>
      <c r="IU63" s="77"/>
      <c r="IV63" s="78"/>
      <c r="IW63" s="76"/>
      <c r="IX63" s="77"/>
      <c r="IY63" s="78"/>
      <c r="IZ63" s="76"/>
      <c r="JA63" s="77"/>
      <c r="JB63" s="78"/>
      <c r="JC63" s="76"/>
      <c r="JD63" s="77"/>
      <c r="JE63" s="78"/>
      <c r="JF63" s="76"/>
      <c r="JG63" s="77"/>
      <c r="JH63" s="78"/>
      <c r="JI63" s="76"/>
      <c r="JJ63" s="77"/>
      <c r="JK63" s="78"/>
      <c r="JL63" s="76"/>
      <c r="JM63" s="77"/>
      <c r="JN63" s="78"/>
      <c r="JO63" s="76"/>
      <c r="JP63" s="77"/>
      <c r="JQ63" s="78"/>
    </row>
    <row r="64" spans="1:277" x14ac:dyDescent="0.2">
      <c r="A64" s="80" t="s">
        <v>35</v>
      </c>
      <c r="B64" s="81"/>
      <c r="C64" s="82"/>
      <c r="D64" s="83"/>
      <c r="E64" s="76"/>
      <c r="F64" s="77"/>
      <c r="G64" s="78"/>
      <c r="H64" s="76"/>
      <c r="I64" s="77"/>
      <c r="J64" s="78"/>
      <c r="K64" s="76"/>
      <c r="L64" s="77"/>
      <c r="M64" s="78"/>
      <c r="N64" s="76"/>
      <c r="O64" s="77"/>
      <c r="P64" s="78"/>
      <c r="Q64" s="76"/>
      <c r="R64" s="77"/>
      <c r="S64" s="78"/>
      <c r="T64" s="76"/>
      <c r="U64" s="77"/>
      <c r="V64" s="78"/>
      <c r="W64" s="76"/>
      <c r="X64" s="77"/>
      <c r="Y64" s="78"/>
      <c r="Z64" s="76"/>
      <c r="AA64" s="77"/>
      <c r="AB64" s="78"/>
      <c r="AC64" s="76"/>
      <c r="AD64" s="77"/>
      <c r="AE64" s="78"/>
      <c r="AF64" s="76">
        <v>32</v>
      </c>
      <c r="AG64" s="77">
        <v>4</v>
      </c>
      <c r="AH64" s="78">
        <v>1</v>
      </c>
      <c r="AI64" s="76">
        <v>62</v>
      </c>
      <c r="AJ64" s="77">
        <v>14</v>
      </c>
      <c r="AK64" s="78">
        <v>1</v>
      </c>
      <c r="AL64" s="76"/>
      <c r="AM64" s="77"/>
      <c r="AN64" s="78"/>
      <c r="AO64" s="76"/>
      <c r="AP64" s="77"/>
      <c r="AQ64" s="79"/>
      <c r="AR64" s="76"/>
      <c r="AS64" s="77"/>
      <c r="AT64" s="78"/>
      <c r="AU64" s="76"/>
      <c r="AV64" s="77"/>
      <c r="AW64" s="78"/>
      <c r="AX64" s="76"/>
      <c r="AY64" s="77"/>
      <c r="AZ64" s="78"/>
      <c r="BA64" s="76"/>
      <c r="BB64" s="77"/>
      <c r="BC64" s="78"/>
      <c r="BD64" s="76"/>
      <c r="BE64" s="77"/>
      <c r="BF64" s="78"/>
      <c r="BG64" s="76"/>
      <c r="BH64" s="77"/>
      <c r="BI64" s="78"/>
      <c r="BJ64" s="76"/>
      <c r="BK64" s="77"/>
      <c r="BL64" s="78"/>
      <c r="BM64" s="76"/>
      <c r="BN64" s="77"/>
      <c r="BO64" s="78"/>
      <c r="BP64" s="76"/>
      <c r="BQ64" s="77"/>
      <c r="BR64" s="78"/>
      <c r="BS64" s="76"/>
      <c r="BT64" s="77"/>
      <c r="BU64" s="78"/>
      <c r="BV64" s="76"/>
      <c r="BW64" s="77"/>
      <c r="BX64" s="79"/>
      <c r="BY64" s="76"/>
      <c r="BZ64" s="77"/>
      <c r="CA64" s="78"/>
      <c r="CB64" s="76"/>
      <c r="CC64" s="77"/>
      <c r="CD64" s="78"/>
      <c r="CE64" s="76"/>
      <c r="CF64" s="77"/>
      <c r="CG64" s="78"/>
      <c r="CH64" s="76"/>
      <c r="CI64" s="77"/>
      <c r="CJ64" s="78"/>
      <c r="CK64" s="76"/>
      <c r="CL64" s="77"/>
      <c r="CM64" s="78"/>
      <c r="CN64" s="76"/>
      <c r="CO64" s="77"/>
      <c r="CP64" s="78"/>
      <c r="CQ64" s="76"/>
      <c r="CR64" s="77"/>
      <c r="CS64" s="79"/>
      <c r="CT64" s="76"/>
      <c r="CU64" s="77"/>
      <c r="CV64" s="78"/>
      <c r="CW64" s="76"/>
      <c r="CX64" s="77"/>
      <c r="CY64" s="78"/>
      <c r="CZ64" s="76"/>
      <c r="DA64" s="77"/>
      <c r="DB64" s="78"/>
      <c r="DC64" s="76"/>
      <c r="DD64" s="77"/>
      <c r="DE64" s="78"/>
      <c r="DF64" s="76"/>
      <c r="DG64" s="77"/>
      <c r="DH64" s="78"/>
      <c r="DI64" s="76"/>
      <c r="DJ64" s="77"/>
      <c r="DK64" s="78"/>
      <c r="DL64" s="76"/>
      <c r="DM64" s="77"/>
      <c r="DN64" s="78"/>
      <c r="DO64" s="76"/>
      <c r="DP64" s="77"/>
      <c r="DQ64" s="79"/>
      <c r="DR64" s="76"/>
      <c r="DS64" s="77"/>
      <c r="DT64" s="78"/>
      <c r="DU64" s="76"/>
      <c r="DV64" s="77"/>
      <c r="DW64" s="78"/>
      <c r="DX64" s="76"/>
      <c r="DY64" s="77"/>
      <c r="DZ64" s="78"/>
      <c r="EA64" s="76"/>
      <c r="EB64" s="77"/>
      <c r="EC64" s="78"/>
      <c r="ED64" s="76"/>
      <c r="EE64" s="77"/>
      <c r="EF64" s="78"/>
      <c r="EG64" s="76"/>
      <c r="EH64" s="77"/>
      <c r="EI64" s="78"/>
      <c r="EJ64" s="76"/>
      <c r="EK64" s="77"/>
      <c r="EL64" s="78"/>
      <c r="EM64" s="76"/>
      <c r="EN64" s="77"/>
      <c r="EO64" s="78"/>
      <c r="EP64" s="76"/>
      <c r="EQ64" s="77"/>
      <c r="ER64" s="78"/>
      <c r="ES64" s="76"/>
      <c r="ET64" s="77"/>
      <c r="EU64" s="78"/>
      <c r="EV64" s="76"/>
      <c r="EW64" s="77"/>
      <c r="EX64" s="78"/>
      <c r="EY64" s="76"/>
      <c r="EZ64" s="77"/>
      <c r="FA64" s="78"/>
      <c r="FB64" s="76"/>
      <c r="FC64" s="77"/>
      <c r="FD64" s="79"/>
      <c r="FE64" s="76"/>
      <c r="FF64" s="77"/>
      <c r="FG64" s="78"/>
      <c r="FH64" s="76"/>
      <c r="FI64" s="77"/>
      <c r="FJ64" s="78"/>
      <c r="FK64" s="76"/>
      <c r="FL64" s="77"/>
      <c r="FM64" s="78"/>
      <c r="FN64" s="76"/>
      <c r="FO64" s="77"/>
      <c r="FP64" s="78"/>
      <c r="FQ64" s="76"/>
      <c r="FR64" s="77"/>
      <c r="FS64" s="78"/>
      <c r="FT64" s="76"/>
      <c r="FU64" s="77"/>
      <c r="FV64" s="78"/>
      <c r="FW64" s="76"/>
      <c r="FX64" s="77"/>
      <c r="FY64" s="78"/>
      <c r="FZ64" s="76"/>
      <c r="GA64" s="77"/>
      <c r="GB64" s="78"/>
      <c r="GC64" s="76"/>
      <c r="GD64" s="77"/>
      <c r="GE64" s="78"/>
      <c r="GF64" s="76"/>
      <c r="GG64" s="77"/>
      <c r="GH64" s="78"/>
      <c r="GI64" s="76"/>
      <c r="GJ64" s="77"/>
      <c r="GK64" s="78"/>
      <c r="GL64" s="76"/>
      <c r="GM64" s="77"/>
      <c r="GN64" s="78"/>
      <c r="GO64" s="76"/>
      <c r="GP64" s="77"/>
      <c r="GQ64" s="78"/>
      <c r="GR64" s="76"/>
      <c r="GS64" s="77"/>
      <c r="GT64" s="78"/>
      <c r="GU64" s="76"/>
      <c r="GV64" s="77"/>
      <c r="GW64" s="79"/>
      <c r="GX64" s="76"/>
      <c r="GY64" s="77"/>
      <c r="GZ64" s="78"/>
      <c r="HA64" s="76"/>
      <c r="HB64" s="77"/>
      <c r="HC64" s="78"/>
      <c r="HD64" s="76"/>
      <c r="HE64" s="77"/>
      <c r="HF64" s="78"/>
      <c r="HG64" s="76"/>
      <c r="HH64" s="77"/>
      <c r="HI64" s="78"/>
      <c r="HJ64" s="76"/>
      <c r="HK64" s="77"/>
      <c r="HL64" s="78"/>
      <c r="HM64" s="76"/>
      <c r="HN64" s="77"/>
      <c r="HO64" s="78"/>
      <c r="HP64" s="76"/>
      <c r="HQ64" s="77"/>
      <c r="HR64" s="78"/>
      <c r="HS64" s="76"/>
      <c r="HT64" s="77"/>
      <c r="HU64" s="78"/>
      <c r="HV64" s="76"/>
      <c r="HW64" s="77"/>
      <c r="HX64" s="78"/>
      <c r="HY64" s="76"/>
      <c r="HZ64" s="77"/>
      <c r="IA64" s="78"/>
      <c r="IB64" s="76"/>
      <c r="IC64" s="77"/>
      <c r="ID64" s="78"/>
      <c r="IE64" s="76"/>
      <c r="IF64" s="77"/>
      <c r="IG64" s="78"/>
      <c r="IH64" s="76"/>
      <c r="II64" s="77"/>
      <c r="IJ64" s="78"/>
      <c r="IK64" s="76"/>
      <c r="IL64" s="77"/>
      <c r="IM64" s="79"/>
      <c r="IN64" s="76"/>
      <c r="IO64" s="77"/>
      <c r="IP64" s="78"/>
      <c r="IQ64" s="76"/>
      <c r="IR64" s="77"/>
      <c r="IS64" s="78"/>
      <c r="IT64" s="76"/>
      <c r="IU64" s="77"/>
      <c r="IV64" s="78"/>
      <c r="IW64" s="76"/>
      <c r="IX64" s="77"/>
      <c r="IY64" s="78"/>
      <c r="IZ64" s="76"/>
      <c r="JA64" s="77"/>
      <c r="JB64" s="78"/>
      <c r="JC64" s="76"/>
      <c r="JD64" s="77"/>
      <c r="JE64" s="78"/>
      <c r="JF64" s="76"/>
      <c r="JG64" s="77"/>
      <c r="JH64" s="78"/>
      <c r="JI64" s="76"/>
      <c r="JJ64" s="77"/>
      <c r="JK64" s="78"/>
      <c r="JL64" s="76"/>
      <c r="JM64" s="77"/>
      <c r="JN64" s="78"/>
      <c r="JO64" s="76"/>
      <c r="JP64" s="77"/>
      <c r="JQ64" s="78"/>
    </row>
    <row r="65" spans="1:278" x14ac:dyDescent="0.2">
      <c r="A65" s="80" t="s">
        <v>36</v>
      </c>
      <c r="B65" s="81"/>
      <c r="C65" s="82"/>
      <c r="D65" s="83"/>
      <c r="E65" s="76"/>
      <c r="F65" s="77"/>
      <c r="G65" s="78"/>
      <c r="H65" s="76"/>
      <c r="I65" s="77"/>
      <c r="J65" s="78"/>
      <c r="K65" s="76"/>
      <c r="L65" s="77"/>
      <c r="M65" s="78"/>
      <c r="N65" s="76"/>
      <c r="O65" s="77"/>
      <c r="P65" s="78"/>
      <c r="Q65" s="76"/>
      <c r="R65" s="77"/>
      <c r="S65" s="78"/>
      <c r="T65" s="76"/>
      <c r="U65" s="77"/>
      <c r="V65" s="78"/>
      <c r="W65" s="76"/>
      <c r="X65" s="77"/>
      <c r="Y65" s="78"/>
      <c r="Z65" s="76"/>
      <c r="AA65" s="77"/>
      <c r="AB65" s="78"/>
      <c r="AC65" s="76"/>
      <c r="AD65" s="77"/>
      <c r="AE65" s="78"/>
      <c r="AF65" s="76"/>
      <c r="AG65" s="77"/>
      <c r="AH65" s="78"/>
      <c r="AI65" s="76"/>
      <c r="AJ65" s="77"/>
      <c r="AK65" s="78"/>
      <c r="AL65" s="76"/>
      <c r="AM65" s="77"/>
      <c r="AN65" s="78"/>
      <c r="AO65" s="76"/>
      <c r="AP65" s="77"/>
      <c r="AQ65" s="79"/>
      <c r="AR65" s="76"/>
      <c r="AS65" s="77"/>
      <c r="AT65" s="78"/>
      <c r="AU65" s="76"/>
      <c r="AV65" s="77"/>
      <c r="AW65" s="78"/>
      <c r="AX65" s="76"/>
      <c r="AY65" s="77"/>
      <c r="AZ65" s="78"/>
      <c r="BA65" s="76"/>
      <c r="BB65" s="77"/>
      <c r="BC65" s="78"/>
      <c r="BD65" s="76"/>
      <c r="BE65" s="77"/>
      <c r="BF65" s="78"/>
      <c r="BG65" s="76"/>
      <c r="BH65" s="77"/>
      <c r="BI65" s="78"/>
      <c r="BJ65" s="76"/>
      <c r="BK65" s="77"/>
      <c r="BL65" s="78"/>
      <c r="BM65" s="76"/>
      <c r="BN65" s="77"/>
      <c r="BO65" s="78"/>
      <c r="BP65" s="76"/>
      <c r="BQ65" s="77"/>
      <c r="BR65" s="78"/>
      <c r="BS65" s="76"/>
      <c r="BT65" s="77"/>
      <c r="BU65" s="78"/>
      <c r="BV65" s="76"/>
      <c r="BW65" s="77"/>
      <c r="BX65" s="79"/>
      <c r="BY65" s="76"/>
      <c r="BZ65" s="77"/>
      <c r="CA65" s="78"/>
      <c r="CB65" s="76"/>
      <c r="CC65" s="77"/>
      <c r="CD65" s="78"/>
      <c r="CE65" s="76"/>
      <c r="CF65" s="77"/>
      <c r="CG65" s="78"/>
      <c r="CH65" s="76"/>
      <c r="CI65" s="77"/>
      <c r="CJ65" s="78"/>
      <c r="CK65" s="76"/>
      <c r="CL65" s="77"/>
      <c r="CM65" s="78"/>
      <c r="CN65" s="76"/>
      <c r="CO65" s="77"/>
      <c r="CP65" s="78"/>
      <c r="CQ65" s="76">
        <v>35</v>
      </c>
      <c r="CR65" s="77">
        <v>6</v>
      </c>
      <c r="CS65" s="79">
        <v>1</v>
      </c>
      <c r="CT65" s="76">
        <v>45</v>
      </c>
      <c r="CU65" s="77">
        <v>8</v>
      </c>
      <c r="CV65" s="78">
        <v>1</v>
      </c>
      <c r="CW65" s="76">
        <v>41</v>
      </c>
      <c r="CX65" s="77">
        <v>6</v>
      </c>
      <c r="CY65" s="78">
        <v>1</v>
      </c>
      <c r="CZ65" s="76"/>
      <c r="DA65" s="77"/>
      <c r="DB65" s="78"/>
      <c r="DC65" s="76"/>
      <c r="DD65" s="77"/>
      <c r="DE65" s="78"/>
      <c r="DF65" s="76"/>
      <c r="DG65" s="77"/>
      <c r="DH65" s="78"/>
      <c r="DI65" s="76"/>
      <c r="DJ65" s="77"/>
      <c r="DK65" s="78"/>
      <c r="DL65" s="76">
        <v>52</v>
      </c>
      <c r="DM65" s="77">
        <v>10</v>
      </c>
      <c r="DN65" s="78">
        <v>1</v>
      </c>
      <c r="DO65" s="76">
        <v>54</v>
      </c>
      <c r="DP65" s="77">
        <v>4</v>
      </c>
      <c r="DQ65" s="79">
        <v>1</v>
      </c>
      <c r="DR65" s="76">
        <v>37</v>
      </c>
      <c r="DS65" s="77">
        <v>7</v>
      </c>
      <c r="DT65" s="78">
        <v>1</v>
      </c>
      <c r="DU65" s="76"/>
      <c r="DV65" s="77"/>
      <c r="DW65" s="78"/>
      <c r="DX65" s="76"/>
      <c r="DY65" s="77"/>
      <c r="DZ65" s="78"/>
      <c r="EA65" s="76">
        <v>19</v>
      </c>
      <c r="EB65" s="77">
        <v>6</v>
      </c>
      <c r="EC65" s="78">
        <v>1</v>
      </c>
      <c r="ED65" s="76"/>
      <c r="EE65" s="77"/>
      <c r="EF65" s="78"/>
      <c r="EG65" s="76"/>
      <c r="EH65" s="77"/>
      <c r="EI65" s="78"/>
      <c r="EJ65" s="76"/>
      <c r="EK65" s="77"/>
      <c r="EL65" s="78"/>
      <c r="EM65" s="76"/>
      <c r="EN65" s="77"/>
      <c r="EO65" s="78"/>
      <c r="EP65" s="76"/>
      <c r="EQ65" s="77"/>
      <c r="ER65" s="78"/>
      <c r="ES65" s="76"/>
      <c r="ET65" s="77"/>
      <c r="EU65" s="78"/>
      <c r="EV65" s="76"/>
      <c r="EW65" s="77"/>
      <c r="EX65" s="78"/>
      <c r="EY65" s="76"/>
      <c r="EZ65" s="77"/>
      <c r="FA65" s="78"/>
      <c r="FB65" s="76"/>
      <c r="FC65" s="77"/>
      <c r="FD65" s="79"/>
      <c r="FE65" s="76"/>
      <c r="FF65" s="77"/>
      <c r="FG65" s="78"/>
      <c r="FH65" s="76"/>
      <c r="FI65" s="77"/>
      <c r="FJ65" s="78"/>
      <c r="FK65" s="76"/>
      <c r="FL65" s="77"/>
      <c r="FM65" s="78"/>
      <c r="FN65" s="76"/>
      <c r="FO65" s="77"/>
      <c r="FP65" s="78"/>
      <c r="FQ65" s="76"/>
      <c r="FR65" s="77"/>
      <c r="FS65" s="78"/>
      <c r="FT65" s="76"/>
      <c r="FU65" s="77"/>
      <c r="FV65" s="78"/>
      <c r="FW65" s="76"/>
      <c r="FX65" s="77"/>
      <c r="FY65" s="78"/>
      <c r="FZ65" s="76"/>
      <c r="GA65" s="77"/>
      <c r="GB65" s="78"/>
      <c r="GC65" s="76"/>
      <c r="GD65" s="77"/>
      <c r="GE65" s="78"/>
      <c r="GF65" s="76"/>
      <c r="GG65" s="77"/>
      <c r="GH65" s="78"/>
      <c r="GI65" s="76"/>
      <c r="GJ65" s="77"/>
      <c r="GK65" s="78"/>
      <c r="GL65" s="76"/>
      <c r="GM65" s="77"/>
      <c r="GN65" s="78"/>
      <c r="GO65" s="76"/>
      <c r="GP65" s="77"/>
      <c r="GQ65" s="78"/>
      <c r="GR65" s="76"/>
      <c r="GS65" s="77"/>
      <c r="GT65" s="78"/>
      <c r="GU65" s="76"/>
      <c r="GV65" s="77"/>
      <c r="GW65" s="79"/>
      <c r="GX65" s="76"/>
      <c r="GY65" s="77"/>
      <c r="GZ65" s="78"/>
      <c r="HA65" s="76"/>
      <c r="HB65" s="77"/>
      <c r="HC65" s="78"/>
      <c r="HD65" s="76"/>
      <c r="HE65" s="77"/>
      <c r="HF65" s="78"/>
      <c r="HG65" s="76"/>
      <c r="HH65" s="77"/>
      <c r="HI65" s="78"/>
      <c r="HJ65" s="76"/>
      <c r="HK65" s="77"/>
      <c r="HL65" s="78"/>
      <c r="HM65" s="76"/>
      <c r="HN65" s="77"/>
      <c r="HO65" s="78"/>
      <c r="HP65" s="76"/>
      <c r="HQ65" s="77"/>
      <c r="HR65" s="78"/>
      <c r="HS65" s="76"/>
      <c r="HT65" s="77"/>
      <c r="HU65" s="78"/>
      <c r="HV65" s="76"/>
      <c r="HW65" s="77"/>
      <c r="HX65" s="78"/>
      <c r="HY65" s="76"/>
      <c r="HZ65" s="77"/>
      <c r="IA65" s="78"/>
      <c r="IB65" s="76"/>
      <c r="IC65" s="77"/>
      <c r="ID65" s="78"/>
      <c r="IE65" s="76"/>
      <c r="IF65" s="77"/>
      <c r="IG65" s="78"/>
      <c r="IH65" s="76"/>
      <c r="II65" s="77"/>
      <c r="IJ65" s="78"/>
      <c r="IK65" s="76"/>
      <c r="IL65" s="77"/>
      <c r="IM65" s="79"/>
      <c r="IN65" s="76"/>
      <c r="IO65" s="77"/>
      <c r="IP65" s="78"/>
      <c r="IQ65" s="76"/>
      <c r="IR65" s="77"/>
      <c r="IS65" s="78"/>
      <c r="IT65" s="76"/>
      <c r="IU65" s="77"/>
      <c r="IV65" s="78"/>
      <c r="IW65" s="76"/>
      <c r="IX65" s="77"/>
      <c r="IY65" s="78"/>
      <c r="IZ65" s="76"/>
      <c r="JA65" s="77"/>
      <c r="JB65" s="78"/>
      <c r="JC65" s="76"/>
      <c r="JD65" s="77"/>
      <c r="JE65" s="78"/>
      <c r="JF65" s="76"/>
      <c r="JG65" s="77"/>
      <c r="JH65" s="78"/>
      <c r="JI65" s="76"/>
      <c r="JJ65" s="77"/>
      <c r="JK65" s="78"/>
      <c r="JL65" s="76"/>
      <c r="JM65" s="77"/>
      <c r="JN65" s="78"/>
      <c r="JO65" s="76"/>
      <c r="JP65" s="77"/>
      <c r="JQ65" s="78"/>
    </row>
    <row r="66" spans="1:278" x14ac:dyDescent="0.2">
      <c r="A66" s="80" t="s">
        <v>37</v>
      </c>
      <c r="B66" s="81"/>
      <c r="C66" s="82"/>
      <c r="D66" s="83"/>
      <c r="E66" s="76"/>
      <c r="F66" s="77"/>
      <c r="G66" s="78"/>
      <c r="H66" s="76"/>
      <c r="I66" s="77"/>
      <c r="J66" s="78"/>
      <c r="K66" s="76"/>
      <c r="L66" s="77"/>
      <c r="M66" s="78"/>
      <c r="N66" s="76"/>
      <c r="O66" s="77"/>
      <c r="P66" s="78"/>
      <c r="Q66" s="76"/>
      <c r="R66" s="77"/>
      <c r="S66" s="78"/>
      <c r="T66" s="76"/>
      <c r="U66" s="77"/>
      <c r="V66" s="78"/>
      <c r="W66" s="76"/>
      <c r="X66" s="77"/>
      <c r="Y66" s="78"/>
      <c r="Z66" s="76"/>
      <c r="AA66" s="77"/>
      <c r="AB66" s="78"/>
      <c r="AC66" s="76"/>
      <c r="AD66" s="77"/>
      <c r="AE66" s="78"/>
      <c r="AF66" s="76"/>
      <c r="AG66" s="77"/>
      <c r="AH66" s="78"/>
      <c r="AI66" s="76"/>
      <c r="AJ66" s="77"/>
      <c r="AK66" s="78"/>
      <c r="AL66" s="76"/>
      <c r="AM66" s="77"/>
      <c r="AN66" s="78"/>
      <c r="AO66" s="76"/>
      <c r="AP66" s="77"/>
      <c r="AQ66" s="79"/>
      <c r="AR66" s="76"/>
      <c r="AS66" s="77"/>
      <c r="AT66" s="78"/>
      <c r="AU66" s="76"/>
      <c r="AV66" s="77"/>
      <c r="AW66" s="78"/>
      <c r="AX66" s="76"/>
      <c r="AY66" s="77"/>
      <c r="AZ66" s="78"/>
      <c r="BA66" s="76"/>
      <c r="BB66" s="77"/>
      <c r="BC66" s="78"/>
      <c r="BD66" s="76"/>
      <c r="BE66" s="77"/>
      <c r="BF66" s="78"/>
      <c r="BG66" s="76"/>
      <c r="BH66" s="77"/>
      <c r="BI66" s="78"/>
      <c r="BJ66" s="76"/>
      <c r="BK66" s="77"/>
      <c r="BL66" s="78"/>
      <c r="BM66" s="76"/>
      <c r="BN66" s="77"/>
      <c r="BO66" s="78"/>
      <c r="BP66" s="76"/>
      <c r="BQ66" s="77"/>
      <c r="BR66" s="78"/>
      <c r="BS66" s="76"/>
      <c r="BT66" s="77"/>
      <c r="BU66" s="78"/>
      <c r="BV66" s="76"/>
      <c r="BW66" s="77"/>
      <c r="BX66" s="79"/>
      <c r="BY66" s="76"/>
      <c r="BZ66" s="77"/>
      <c r="CA66" s="78"/>
      <c r="CB66" s="76"/>
      <c r="CC66" s="77"/>
      <c r="CD66" s="78"/>
      <c r="CE66" s="76"/>
      <c r="CF66" s="77"/>
      <c r="CG66" s="78"/>
      <c r="CH66" s="76"/>
      <c r="CI66" s="77"/>
      <c r="CJ66" s="78"/>
      <c r="CK66" s="76"/>
      <c r="CL66" s="77"/>
      <c r="CM66" s="78"/>
      <c r="CN66" s="76"/>
      <c r="CO66" s="77"/>
      <c r="CP66" s="78"/>
      <c r="CQ66" s="76"/>
      <c r="CR66" s="77"/>
      <c r="CS66" s="79"/>
      <c r="CT66" s="76"/>
      <c r="CU66" s="77"/>
      <c r="CV66" s="78"/>
      <c r="CW66" s="76"/>
      <c r="CX66" s="77"/>
      <c r="CY66" s="78"/>
      <c r="CZ66" s="76"/>
      <c r="DA66" s="77"/>
      <c r="DB66" s="78"/>
      <c r="DC66" s="76"/>
      <c r="DD66" s="77"/>
      <c r="DE66" s="78"/>
      <c r="DF66" s="76"/>
      <c r="DG66" s="77"/>
      <c r="DH66" s="78"/>
      <c r="DI66" s="76"/>
      <c r="DJ66" s="77"/>
      <c r="DK66" s="78"/>
      <c r="DL66" s="76"/>
      <c r="DM66" s="77"/>
      <c r="DN66" s="78"/>
      <c r="DO66" s="76"/>
      <c r="DP66" s="77"/>
      <c r="DQ66" s="79"/>
      <c r="DR66" s="76"/>
      <c r="DS66" s="77"/>
      <c r="DT66" s="78"/>
      <c r="DU66" s="76"/>
      <c r="DV66" s="77"/>
      <c r="DW66" s="78"/>
      <c r="DX66" s="76"/>
      <c r="DY66" s="77"/>
      <c r="DZ66" s="78"/>
      <c r="EA66" s="76"/>
      <c r="EB66" s="77"/>
      <c r="EC66" s="78"/>
      <c r="ED66" s="76"/>
      <c r="EE66" s="77"/>
      <c r="EF66" s="78"/>
      <c r="EG66" s="76"/>
      <c r="EH66" s="77"/>
      <c r="EI66" s="78"/>
      <c r="EJ66" s="76"/>
      <c r="EK66" s="77"/>
      <c r="EL66" s="78"/>
      <c r="EM66" s="76"/>
      <c r="EN66" s="77"/>
      <c r="EO66" s="78"/>
      <c r="EP66" s="76"/>
      <c r="EQ66" s="77"/>
      <c r="ER66" s="78"/>
      <c r="ES66" s="76"/>
      <c r="ET66" s="77"/>
      <c r="EU66" s="78"/>
      <c r="EV66" s="76"/>
      <c r="EW66" s="77"/>
      <c r="EX66" s="78"/>
      <c r="EY66" s="76"/>
      <c r="EZ66" s="77"/>
      <c r="FA66" s="78"/>
      <c r="FB66" s="76"/>
      <c r="FC66" s="77"/>
      <c r="FD66" s="79"/>
      <c r="FE66" s="76"/>
      <c r="FF66" s="77"/>
      <c r="FG66" s="78"/>
      <c r="FH66" s="76"/>
      <c r="FI66" s="77"/>
      <c r="FJ66" s="78"/>
      <c r="FK66" s="76"/>
      <c r="FL66" s="77"/>
      <c r="FM66" s="78"/>
      <c r="FN66" s="76"/>
      <c r="FO66" s="77"/>
      <c r="FP66" s="78"/>
      <c r="FQ66" s="76"/>
      <c r="FR66" s="77"/>
      <c r="FS66" s="78"/>
      <c r="FT66" s="76"/>
      <c r="FU66" s="77"/>
      <c r="FV66" s="78"/>
      <c r="FW66" s="76"/>
      <c r="FX66" s="77"/>
      <c r="FY66" s="78"/>
      <c r="FZ66" s="76"/>
      <c r="GA66" s="77"/>
      <c r="GB66" s="78"/>
      <c r="GC66" s="76"/>
      <c r="GD66" s="77"/>
      <c r="GE66" s="78"/>
      <c r="GF66" s="76"/>
      <c r="GG66" s="77"/>
      <c r="GH66" s="78"/>
      <c r="GI66" s="76"/>
      <c r="GJ66" s="77"/>
      <c r="GK66" s="78"/>
      <c r="GL66" s="76"/>
      <c r="GM66" s="77"/>
      <c r="GN66" s="78"/>
      <c r="GO66" s="76"/>
      <c r="GP66" s="77"/>
      <c r="GQ66" s="78"/>
      <c r="GR66" s="76"/>
      <c r="GS66" s="77"/>
      <c r="GT66" s="78"/>
      <c r="GU66" s="76"/>
      <c r="GV66" s="77"/>
      <c r="GW66" s="79"/>
      <c r="GX66" s="76"/>
      <c r="GY66" s="77"/>
      <c r="GZ66" s="78"/>
      <c r="HA66" s="76"/>
      <c r="HB66" s="77"/>
      <c r="HC66" s="78"/>
      <c r="HD66" s="76"/>
      <c r="HE66" s="77"/>
      <c r="HF66" s="78"/>
      <c r="HG66" s="76"/>
      <c r="HH66" s="77"/>
      <c r="HI66" s="78"/>
      <c r="HJ66" s="76"/>
      <c r="HK66" s="77"/>
      <c r="HL66" s="78"/>
      <c r="HM66" s="76"/>
      <c r="HN66" s="77"/>
      <c r="HO66" s="78"/>
      <c r="HP66" s="76"/>
      <c r="HQ66" s="77"/>
      <c r="HR66" s="78"/>
      <c r="HS66" s="76"/>
      <c r="HT66" s="77"/>
      <c r="HU66" s="78"/>
      <c r="HV66" s="76"/>
      <c r="HW66" s="77"/>
      <c r="HX66" s="78"/>
      <c r="HY66" s="76"/>
      <c r="HZ66" s="77"/>
      <c r="IA66" s="78"/>
      <c r="IB66" s="76"/>
      <c r="IC66" s="77"/>
      <c r="ID66" s="78"/>
      <c r="IE66" s="76"/>
      <c r="IF66" s="77"/>
      <c r="IG66" s="78"/>
      <c r="IH66" s="76"/>
      <c r="II66" s="77"/>
      <c r="IJ66" s="78"/>
      <c r="IK66" s="76"/>
      <c r="IL66" s="77"/>
      <c r="IM66" s="79"/>
      <c r="IN66" s="76"/>
      <c r="IO66" s="77"/>
      <c r="IP66" s="78"/>
      <c r="IQ66" s="76"/>
      <c r="IR66" s="77"/>
      <c r="IS66" s="78"/>
      <c r="IT66" s="76"/>
      <c r="IU66" s="77"/>
      <c r="IV66" s="78"/>
      <c r="IW66" s="76"/>
      <c r="IX66" s="77"/>
      <c r="IY66" s="78"/>
      <c r="IZ66" s="76"/>
      <c r="JA66" s="77"/>
      <c r="JB66" s="78"/>
      <c r="JC66" s="76"/>
      <c r="JD66" s="77"/>
      <c r="JE66" s="78"/>
      <c r="JF66" s="76"/>
      <c r="JG66" s="77"/>
      <c r="JH66" s="78"/>
      <c r="JI66" s="76"/>
      <c r="JJ66" s="77"/>
      <c r="JK66" s="78"/>
      <c r="JL66" s="76"/>
      <c r="JM66" s="77"/>
      <c r="JN66" s="78"/>
      <c r="JO66" s="76"/>
      <c r="JP66" s="77"/>
      <c r="JQ66" s="78"/>
    </row>
    <row r="67" spans="1:278" hidden="1" x14ac:dyDescent="0.2">
      <c r="A67" s="80"/>
      <c r="B67" s="81"/>
      <c r="C67" s="82"/>
      <c r="D67" s="83"/>
      <c r="E67" s="76"/>
      <c r="F67" s="77"/>
      <c r="G67" s="78"/>
      <c r="H67" s="76"/>
      <c r="I67" s="77"/>
      <c r="J67" s="78"/>
      <c r="K67" s="76"/>
      <c r="L67" s="77"/>
      <c r="M67" s="78"/>
      <c r="N67" s="76"/>
      <c r="O67" s="77"/>
      <c r="P67" s="78"/>
      <c r="Q67" s="76"/>
      <c r="R67" s="77"/>
      <c r="S67" s="78"/>
      <c r="T67" s="76"/>
      <c r="U67" s="77"/>
      <c r="V67" s="78"/>
      <c r="W67" s="76"/>
      <c r="X67" s="77"/>
      <c r="Y67" s="78"/>
      <c r="Z67" s="76"/>
      <c r="AA67" s="77"/>
      <c r="AB67" s="78"/>
      <c r="AC67" s="76"/>
      <c r="AD67" s="77"/>
      <c r="AE67" s="78"/>
      <c r="AF67" s="76"/>
      <c r="AG67" s="77"/>
      <c r="AH67" s="78"/>
      <c r="AI67" s="76"/>
      <c r="AJ67" s="77"/>
      <c r="AK67" s="78"/>
      <c r="AL67" s="76"/>
      <c r="AM67" s="77"/>
      <c r="AN67" s="78"/>
      <c r="AO67" s="76"/>
      <c r="AP67" s="77"/>
      <c r="AQ67" s="79"/>
      <c r="AR67" s="76"/>
      <c r="AS67" s="77"/>
      <c r="AT67" s="78"/>
      <c r="AU67" s="76"/>
      <c r="AV67" s="77"/>
      <c r="AW67" s="78"/>
      <c r="AX67" s="76"/>
      <c r="AY67" s="77"/>
      <c r="AZ67" s="78"/>
      <c r="BA67" s="76"/>
      <c r="BB67" s="77"/>
      <c r="BC67" s="78"/>
      <c r="BD67" s="76"/>
      <c r="BE67" s="77"/>
      <c r="BF67" s="78"/>
      <c r="BG67" s="76"/>
      <c r="BH67" s="77"/>
      <c r="BI67" s="78"/>
      <c r="BJ67" s="76"/>
      <c r="BK67" s="77"/>
      <c r="BL67" s="78"/>
      <c r="BM67" s="76"/>
      <c r="BN67" s="77"/>
      <c r="BO67" s="78"/>
      <c r="BP67" s="76"/>
      <c r="BQ67" s="77"/>
      <c r="BR67" s="78"/>
      <c r="BS67" s="76"/>
      <c r="BT67" s="77"/>
      <c r="BU67" s="78"/>
      <c r="BV67" s="76"/>
      <c r="BW67" s="77"/>
      <c r="BX67" s="79"/>
      <c r="BY67" s="76"/>
      <c r="BZ67" s="77"/>
      <c r="CA67" s="78"/>
      <c r="CB67" s="76"/>
      <c r="CC67" s="77"/>
      <c r="CD67" s="78"/>
      <c r="CE67" s="76"/>
      <c r="CF67" s="77"/>
      <c r="CG67" s="78"/>
      <c r="CH67" s="76"/>
      <c r="CI67" s="77"/>
      <c r="CJ67" s="78"/>
      <c r="CK67" s="76"/>
      <c r="CL67" s="77"/>
      <c r="CM67" s="78"/>
      <c r="CN67" s="76"/>
      <c r="CO67" s="77"/>
      <c r="CP67" s="78"/>
      <c r="CQ67" s="76"/>
      <c r="CR67" s="77"/>
      <c r="CS67" s="79"/>
      <c r="CT67" s="76"/>
      <c r="CU67" s="77"/>
      <c r="CV67" s="78"/>
      <c r="CW67" s="76"/>
      <c r="CX67" s="77"/>
      <c r="CY67" s="78"/>
      <c r="CZ67" s="76"/>
      <c r="DA67" s="77"/>
      <c r="DB67" s="78"/>
      <c r="DC67" s="76"/>
      <c r="DD67" s="77"/>
      <c r="DE67" s="78"/>
      <c r="DF67" s="76"/>
      <c r="DG67" s="77"/>
      <c r="DH67" s="78"/>
      <c r="DI67" s="76"/>
      <c r="DJ67" s="77"/>
      <c r="DK67" s="78"/>
      <c r="DL67" s="76"/>
      <c r="DM67" s="77"/>
      <c r="DN67" s="78"/>
      <c r="DO67" s="76"/>
      <c r="DP67" s="77"/>
      <c r="DQ67" s="79"/>
      <c r="DR67" s="76"/>
      <c r="DS67" s="77"/>
      <c r="DT67" s="78"/>
      <c r="DU67" s="76"/>
      <c r="DV67" s="77"/>
      <c r="DW67" s="78"/>
      <c r="DX67" s="76"/>
      <c r="DY67" s="77"/>
      <c r="DZ67" s="78"/>
      <c r="EA67" s="76"/>
      <c r="EB67" s="77"/>
      <c r="EC67" s="78"/>
      <c r="ED67" s="76"/>
      <c r="EE67" s="77"/>
      <c r="EF67" s="78"/>
      <c r="EG67" s="76"/>
      <c r="EH67" s="77"/>
      <c r="EI67" s="78"/>
      <c r="EJ67" s="76"/>
      <c r="EK67" s="77"/>
      <c r="EL67" s="78"/>
      <c r="EM67" s="76"/>
      <c r="EN67" s="77"/>
      <c r="EO67" s="78"/>
      <c r="EP67" s="76"/>
      <c r="EQ67" s="77"/>
      <c r="ER67" s="78"/>
      <c r="ES67" s="76"/>
      <c r="ET67" s="77"/>
      <c r="EU67" s="78"/>
      <c r="EV67" s="76"/>
      <c r="EW67" s="77"/>
      <c r="EX67" s="78"/>
      <c r="EY67" s="76"/>
      <c r="EZ67" s="77"/>
      <c r="FA67" s="78"/>
      <c r="FB67" s="76"/>
      <c r="FC67" s="77"/>
      <c r="FD67" s="79"/>
      <c r="FE67" s="76"/>
      <c r="FF67" s="77"/>
      <c r="FG67" s="78"/>
      <c r="FH67" s="76"/>
      <c r="FI67" s="77"/>
      <c r="FJ67" s="78"/>
      <c r="FK67" s="76"/>
      <c r="FL67" s="77"/>
      <c r="FM67" s="78"/>
      <c r="FN67" s="76"/>
      <c r="FO67" s="77"/>
      <c r="FP67" s="78"/>
      <c r="FQ67" s="76"/>
      <c r="FR67" s="77"/>
      <c r="FS67" s="78"/>
      <c r="FT67" s="76"/>
      <c r="FU67" s="77"/>
      <c r="FV67" s="78"/>
      <c r="FW67" s="76"/>
      <c r="FX67" s="77"/>
      <c r="FY67" s="78"/>
      <c r="FZ67" s="76"/>
      <c r="GA67" s="77"/>
      <c r="GB67" s="78"/>
      <c r="GC67" s="76"/>
      <c r="GD67" s="77"/>
      <c r="GE67" s="78"/>
      <c r="GF67" s="76"/>
      <c r="GG67" s="77"/>
      <c r="GH67" s="78"/>
      <c r="GI67" s="76"/>
      <c r="GJ67" s="77"/>
      <c r="GK67" s="78"/>
      <c r="GL67" s="76"/>
      <c r="GM67" s="77"/>
      <c r="GN67" s="78"/>
      <c r="GO67" s="76"/>
      <c r="GP67" s="77"/>
      <c r="GQ67" s="78"/>
      <c r="GR67" s="76"/>
      <c r="GS67" s="77"/>
      <c r="GT67" s="78"/>
      <c r="GU67" s="76"/>
      <c r="GV67" s="77"/>
      <c r="GW67" s="79"/>
      <c r="GX67" s="76"/>
      <c r="GY67" s="77"/>
      <c r="GZ67" s="78"/>
      <c r="HA67" s="76"/>
      <c r="HB67" s="77"/>
      <c r="HC67" s="78"/>
      <c r="HD67" s="76"/>
      <c r="HE67" s="77"/>
      <c r="HF67" s="78"/>
      <c r="HG67" s="76"/>
      <c r="HH67" s="77"/>
      <c r="HI67" s="78"/>
      <c r="HJ67" s="76"/>
      <c r="HK67" s="77"/>
      <c r="HL67" s="78"/>
      <c r="HM67" s="76"/>
      <c r="HN67" s="77"/>
      <c r="HO67" s="78"/>
      <c r="HP67" s="76"/>
      <c r="HQ67" s="77"/>
      <c r="HR67" s="78"/>
      <c r="HS67" s="76"/>
      <c r="HT67" s="77"/>
      <c r="HU67" s="78"/>
      <c r="HV67" s="76"/>
      <c r="HW67" s="77"/>
      <c r="HX67" s="78"/>
      <c r="HY67" s="76"/>
      <c r="HZ67" s="77"/>
      <c r="IA67" s="78"/>
      <c r="IB67" s="76"/>
      <c r="IC67" s="77"/>
      <c r="ID67" s="78"/>
      <c r="IE67" s="76"/>
      <c r="IF67" s="77"/>
      <c r="IG67" s="78"/>
      <c r="IH67" s="76"/>
      <c r="II67" s="77"/>
      <c r="IJ67" s="78"/>
      <c r="IK67" s="76"/>
      <c r="IL67" s="77"/>
      <c r="IM67" s="79"/>
      <c r="IN67" s="76"/>
      <c r="IO67" s="77"/>
      <c r="IP67" s="78"/>
      <c r="IQ67" s="76"/>
      <c r="IR67" s="77"/>
      <c r="IS67" s="78"/>
      <c r="IT67" s="76"/>
      <c r="IU67" s="77"/>
      <c r="IV67" s="78"/>
      <c r="IW67" s="76"/>
      <c r="IX67" s="77"/>
      <c r="IY67" s="78"/>
      <c r="IZ67" s="76"/>
      <c r="JA67" s="77"/>
      <c r="JB67" s="78"/>
      <c r="JC67" s="76"/>
      <c r="JD67" s="77"/>
      <c r="JE67" s="78"/>
      <c r="JF67" s="76"/>
      <c r="JG67" s="77"/>
      <c r="JH67" s="78"/>
      <c r="JI67" s="76"/>
      <c r="JJ67" s="77"/>
      <c r="JK67" s="78"/>
      <c r="JL67" s="76"/>
      <c r="JM67" s="77"/>
      <c r="JN67" s="78"/>
      <c r="JO67" s="76"/>
      <c r="JP67" s="77"/>
      <c r="JQ67" s="78"/>
    </row>
    <row r="68" spans="1:278" hidden="1" x14ac:dyDescent="0.2">
      <c r="A68" s="80"/>
      <c r="B68" s="81"/>
      <c r="C68" s="82"/>
      <c r="D68" s="83"/>
      <c r="E68" s="76"/>
      <c r="F68" s="77"/>
      <c r="G68" s="78"/>
      <c r="H68" s="76"/>
      <c r="I68" s="77"/>
      <c r="J68" s="78"/>
      <c r="K68" s="76"/>
      <c r="L68" s="77"/>
      <c r="M68" s="78"/>
      <c r="N68" s="76"/>
      <c r="O68" s="77"/>
      <c r="P68" s="78"/>
      <c r="Q68" s="76"/>
      <c r="R68" s="77"/>
      <c r="S68" s="78"/>
      <c r="T68" s="76"/>
      <c r="U68" s="77"/>
      <c r="V68" s="78"/>
      <c r="W68" s="76"/>
      <c r="X68" s="77"/>
      <c r="Y68" s="78"/>
      <c r="Z68" s="76"/>
      <c r="AA68" s="77"/>
      <c r="AB68" s="78"/>
      <c r="AC68" s="76"/>
      <c r="AD68" s="77"/>
      <c r="AE68" s="78"/>
      <c r="AF68" s="76"/>
      <c r="AG68" s="77"/>
      <c r="AH68" s="78"/>
      <c r="AI68" s="76"/>
      <c r="AJ68" s="77"/>
      <c r="AK68" s="78"/>
      <c r="AL68" s="76"/>
      <c r="AM68" s="77"/>
      <c r="AN68" s="78"/>
      <c r="AO68" s="76"/>
      <c r="AP68" s="77"/>
      <c r="AQ68" s="79"/>
      <c r="AR68" s="76"/>
      <c r="AS68" s="77"/>
      <c r="AT68" s="78"/>
      <c r="AU68" s="76"/>
      <c r="AV68" s="77"/>
      <c r="AW68" s="78"/>
      <c r="AX68" s="76"/>
      <c r="AY68" s="77"/>
      <c r="AZ68" s="78"/>
      <c r="BA68" s="76"/>
      <c r="BB68" s="77"/>
      <c r="BC68" s="78"/>
      <c r="BD68" s="76"/>
      <c r="BE68" s="77"/>
      <c r="BF68" s="78"/>
      <c r="BG68" s="76"/>
      <c r="BH68" s="77"/>
      <c r="BI68" s="78"/>
      <c r="BJ68" s="76"/>
      <c r="BK68" s="77"/>
      <c r="BL68" s="78"/>
      <c r="BM68" s="76"/>
      <c r="BN68" s="77"/>
      <c r="BO68" s="78"/>
      <c r="BP68" s="76"/>
      <c r="BQ68" s="77"/>
      <c r="BR68" s="78"/>
      <c r="BS68" s="76"/>
      <c r="BT68" s="77"/>
      <c r="BU68" s="78"/>
      <c r="BV68" s="76"/>
      <c r="BW68" s="77"/>
      <c r="BX68" s="79"/>
      <c r="BY68" s="76"/>
      <c r="BZ68" s="77"/>
      <c r="CA68" s="78"/>
      <c r="CB68" s="76"/>
      <c r="CC68" s="77"/>
      <c r="CD68" s="78"/>
      <c r="CE68" s="76"/>
      <c r="CF68" s="77"/>
      <c r="CG68" s="78"/>
      <c r="CH68" s="76"/>
      <c r="CI68" s="77"/>
      <c r="CJ68" s="78"/>
      <c r="CK68" s="76"/>
      <c r="CL68" s="77"/>
      <c r="CM68" s="78"/>
      <c r="CN68" s="76"/>
      <c r="CO68" s="77"/>
      <c r="CP68" s="78"/>
      <c r="CQ68" s="76"/>
      <c r="CR68" s="77"/>
      <c r="CS68" s="79"/>
      <c r="CT68" s="76"/>
      <c r="CU68" s="77"/>
      <c r="CV68" s="78"/>
      <c r="CW68" s="76"/>
      <c r="CX68" s="77"/>
      <c r="CY68" s="78"/>
      <c r="CZ68" s="76"/>
      <c r="DA68" s="77"/>
      <c r="DB68" s="78"/>
      <c r="DC68" s="76"/>
      <c r="DD68" s="77"/>
      <c r="DE68" s="78"/>
      <c r="DF68" s="76"/>
      <c r="DG68" s="77"/>
      <c r="DH68" s="78"/>
      <c r="DI68" s="76"/>
      <c r="DJ68" s="77"/>
      <c r="DK68" s="78"/>
      <c r="DL68" s="76"/>
      <c r="DM68" s="77"/>
      <c r="DN68" s="78"/>
      <c r="DO68" s="76"/>
      <c r="DP68" s="77"/>
      <c r="DQ68" s="79"/>
      <c r="DR68" s="76"/>
      <c r="DS68" s="77"/>
      <c r="DT68" s="78"/>
      <c r="DU68" s="76"/>
      <c r="DV68" s="77"/>
      <c r="DW68" s="78"/>
      <c r="DX68" s="76"/>
      <c r="DY68" s="77"/>
      <c r="DZ68" s="78"/>
      <c r="EA68" s="76"/>
      <c r="EB68" s="77"/>
      <c r="EC68" s="78"/>
      <c r="ED68" s="76"/>
      <c r="EE68" s="77"/>
      <c r="EF68" s="78"/>
      <c r="EG68" s="76"/>
      <c r="EH68" s="77"/>
      <c r="EI68" s="78"/>
      <c r="EJ68" s="76"/>
      <c r="EK68" s="77"/>
      <c r="EL68" s="78"/>
      <c r="EM68" s="76"/>
      <c r="EN68" s="77"/>
      <c r="EO68" s="78"/>
      <c r="EP68" s="76"/>
      <c r="EQ68" s="77"/>
      <c r="ER68" s="78"/>
      <c r="ES68" s="76"/>
      <c r="ET68" s="77"/>
      <c r="EU68" s="78"/>
      <c r="EV68" s="76"/>
      <c r="EW68" s="77"/>
      <c r="EX68" s="78"/>
      <c r="EY68" s="76"/>
      <c r="EZ68" s="77"/>
      <c r="FA68" s="78"/>
      <c r="FB68" s="76"/>
      <c r="FC68" s="77"/>
      <c r="FD68" s="79"/>
      <c r="FE68" s="76"/>
      <c r="FF68" s="77"/>
      <c r="FG68" s="78"/>
      <c r="FH68" s="76"/>
      <c r="FI68" s="77"/>
      <c r="FJ68" s="78"/>
      <c r="FK68" s="76"/>
      <c r="FL68" s="77"/>
      <c r="FM68" s="78"/>
      <c r="FN68" s="76"/>
      <c r="FO68" s="77"/>
      <c r="FP68" s="78"/>
      <c r="FQ68" s="76"/>
      <c r="FR68" s="77"/>
      <c r="FS68" s="78"/>
      <c r="FT68" s="76"/>
      <c r="FU68" s="77"/>
      <c r="FV68" s="78"/>
      <c r="FW68" s="76"/>
      <c r="FX68" s="77"/>
      <c r="FY68" s="78"/>
      <c r="FZ68" s="76"/>
      <c r="GA68" s="77"/>
      <c r="GB68" s="78"/>
      <c r="GC68" s="76"/>
      <c r="GD68" s="77"/>
      <c r="GE68" s="78"/>
      <c r="GF68" s="76"/>
      <c r="GG68" s="77"/>
      <c r="GH68" s="78"/>
      <c r="GI68" s="76"/>
      <c r="GJ68" s="77"/>
      <c r="GK68" s="78"/>
      <c r="GL68" s="76"/>
      <c r="GM68" s="77"/>
      <c r="GN68" s="78"/>
      <c r="GO68" s="76"/>
      <c r="GP68" s="77"/>
      <c r="GQ68" s="78"/>
      <c r="GR68" s="76"/>
      <c r="GS68" s="77"/>
      <c r="GT68" s="78"/>
      <c r="GU68" s="76"/>
      <c r="GV68" s="77"/>
      <c r="GW68" s="79"/>
      <c r="GX68" s="76"/>
      <c r="GY68" s="77"/>
      <c r="GZ68" s="78"/>
      <c r="HA68" s="76"/>
      <c r="HB68" s="77"/>
      <c r="HC68" s="78"/>
      <c r="HD68" s="76"/>
      <c r="HE68" s="77"/>
      <c r="HF68" s="78"/>
      <c r="HG68" s="76"/>
      <c r="HH68" s="77"/>
      <c r="HI68" s="78"/>
      <c r="HJ68" s="76"/>
      <c r="HK68" s="77"/>
      <c r="HL68" s="78"/>
      <c r="HM68" s="76"/>
      <c r="HN68" s="77"/>
      <c r="HO68" s="78"/>
      <c r="HP68" s="76"/>
      <c r="HQ68" s="77"/>
      <c r="HR68" s="78"/>
      <c r="HS68" s="76"/>
      <c r="HT68" s="77"/>
      <c r="HU68" s="78"/>
      <c r="HV68" s="76"/>
      <c r="HW68" s="77"/>
      <c r="HX68" s="78"/>
      <c r="HY68" s="76"/>
      <c r="HZ68" s="77"/>
      <c r="IA68" s="78"/>
      <c r="IB68" s="76"/>
      <c r="IC68" s="77"/>
      <c r="ID68" s="78"/>
      <c r="IE68" s="76"/>
      <c r="IF68" s="77"/>
      <c r="IG68" s="78"/>
      <c r="IH68" s="76"/>
      <c r="II68" s="77"/>
      <c r="IJ68" s="78"/>
      <c r="IK68" s="76"/>
      <c r="IL68" s="77"/>
      <c r="IM68" s="79"/>
      <c r="IN68" s="76"/>
      <c r="IO68" s="77"/>
      <c r="IP68" s="78"/>
      <c r="IQ68" s="76"/>
      <c r="IR68" s="77"/>
      <c r="IS68" s="78"/>
      <c r="IT68" s="76"/>
      <c r="IU68" s="77"/>
      <c r="IV68" s="78"/>
      <c r="IW68" s="76"/>
      <c r="IX68" s="77"/>
      <c r="IY68" s="78"/>
      <c r="IZ68" s="76"/>
      <c r="JA68" s="77"/>
      <c r="JB68" s="78"/>
      <c r="JC68" s="76"/>
      <c r="JD68" s="77"/>
      <c r="JE68" s="78"/>
      <c r="JF68" s="76"/>
      <c r="JG68" s="77"/>
      <c r="JH68" s="78"/>
      <c r="JI68" s="76"/>
      <c r="JJ68" s="77"/>
      <c r="JK68" s="78"/>
      <c r="JL68" s="76"/>
      <c r="JM68" s="77"/>
      <c r="JN68" s="78"/>
      <c r="JO68" s="76"/>
      <c r="JP68" s="77"/>
      <c r="JQ68" s="78"/>
    </row>
    <row r="69" spans="1:278" hidden="1" x14ac:dyDescent="0.2">
      <c r="A69" s="80"/>
      <c r="B69" s="81"/>
      <c r="C69" s="82"/>
      <c r="D69" s="83"/>
      <c r="E69" s="88"/>
      <c r="F69" s="89"/>
      <c r="G69" s="90"/>
      <c r="H69" s="88"/>
      <c r="I69" s="89"/>
      <c r="J69" s="90"/>
      <c r="K69" s="88"/>
      <c r="L69" s="89"/>
      <c r="M69" s="90"/>
      <c r="N69" s="88"/>
      <c r="O69" s="89"/>
      <c r="P69" s="90"/>
      <c r="Q69" s="88"/>
      <c r="R69" s="89"/>
      <c r="S69" s="90"/>
      <c r="T69" s="88"/>
      <c r="U69" s="89"/>
      <c r="V69" s="90"/>
      <c r="W69" s="88"/>
      <c r="X69" s="89"/>
      <c r="Y69" s="90"/>
      <c r="Z69" s="88"/>
      <c r="AA69" s="89"/>
      <c r="AB69" s="90"/>
      <c r="AC69" s="88"/>
      <c r="AD69" s="89"/>
      <c r="AE69" s="90"/>
      <c r="AF69" s="88"/>
      <c r="AG69" s="89"/>
      <c r="AH69" s="90"/>
      <c r="AI69" s="88"/>
      <c r="AJ69" s="89"/>
      <c r="AK69" s="90"/>
      <c r="AL69" s="88"/>
      <c r="AM69" s="89"/>
      <c r="AN69" s="90"/>
      <c r="AO69" s="88"/>
      <c r="AP69" s="89"/>
      <c r="AQ69" s="91"/>
      <c r="AR69" s="88"/>
      <c r="AS69" s="89"/>
      <c r="AT69" s="90"/>
      <c r="AU69" s="88"/>
      <c r="AV69" s="89"/>
      <c r="AW69" s="90"/>
      <c r="AX69" s="88"/>
      <c r="AY69" s="89"/>
      <c r="AZ69" s="90"/>
      <c r="BA69" s="88"/>
      <c r="BB69" s="89"/>
      <c r="BC69" s="90"/>
      <c r="BD69" s="88"/>
      <c r="BE69" s="89"/>
      <c r="BF69" s="90"/>
      <c r="BG69" s="88"/>
      <c r="BH69" s="89"/>
      <c r="BI69" s="90"/>
      <c r="BJ69" s="88"/>
      <c r="BK69" s="89"/>
      <c r="BL69" s="90"/>
      <c r="BM69" s="88"/>
      <c r="BN69" s="89"/>
      <c r="BO69" s="90"/>
      <c r="BP69" s="88"/>
      <c r="BQ69" s="89"/>
      <c r="BR69" s="90"/>
      <c r="BS69" s="88"/>
      <c r="BT69" s="89"/>
      <c r="BU69" s="90"/>
      <c r="BV69" s="88"/>
      <c r="BW69" s="89"/>
      <c r="BX69" s="91"/>
      <c r="BY69" s="88"/>
      <c r="BZ69" s="89"/>
      <c r="CA69" s="90"/>
      <c r="CB69" s="88"/>
      <c r="CC69" s="89"/>
      <c r="CD69" s="90"/>
      <c r="CE69" s="88"/>
      <c r="CF69" s="89"/>
      <c r="CG69" s="90"/>
      <c r="CH69" s="88"/>
      <c r="CI69" s="89"/>
      <c r="CJ69" s="90"/>
      <c r="CK69" s="88"/>
      <c r="CL69" s="89"/>
      <c r="CM69" s="90"/>
      <c r="CN69" s="88"/>
      <c r="CO69" s="89"/>
      <c r="CP69" s="90"/>
      <c r="CQ69" s="88"/>
      <c r="CR69" s="89"/>
      <c r="CS69" s="91"/>
      <c r="CT69" s="88"/>
      <c r="CU69" s="89"/>
      <c r="CV69" s="90"/>
      <c r="CW69" s="88"/>
      <c r="CX69" s="89"/>
      <c r="CY69" s="90"/>
      <c r="CZ69" s="88"/>
      <c r="DA69" s="89"/>
      <c r="DB69" s="90"/>
      <c r="DC69" s="88"/>
      <c r="DD69" s="89"/>
      <c r="DE69" s="90"/>
      <c r="DF69" s="88"/>
      <c r="DG69" s="89"/>
      <c r="DH69" s="90"/>
      <c r="DI69" s="88"/>
      <c r="DJ69" s="89"/>
      <c r="DK69" s="90"/>
      <c r="DL69" s="88"/>
      <c r="DM69" s="89"/>
      <c r="DN69" s="90"/>
      <c r="DO69" s="88"/>
      <c r="DP69" s="89"/>
      <c r="DQ69" s="91"/>
      <c r="DR69" s="88"/>
      <c r="DS69" s="89"/>
      <c r="DT69" s="90"/>
      <c r="DU69" s="88"/>
      <c r="DV69" s="89"/>
      <c r="DW69" s="90"/>
      <c r="DX69" s="88"/>
      <c r="DY69" s="89"/>
      <c r="DZ69" s="90"/>
      <c r="EA69" s="88"/>
      <c r="EB69" s="89"/>
      <c r="EC69" s="90"/>
      <c r="ED69" s="88"/>
      <c r="EE69" s="89"/>
      <c r="EF69" s="90"/>
      <c r="EG69" s="88"/>
      <c r="EH69" s="89"/>
      <c r="EI69" s="90"/>
      <c r="EJ69" s="88"/>
      <c r="EK69" s="89"/>
      <c r="EL69" s="90"/>
      <c r="EM69" s="88"/>
      <c r="EN69" s="89"/>
      <c r="EO69" s="90"/>
      <c r="EP69" s="88"/>
      <c r="EQ69" s="89"/>
      <c r="ER69" s="90"/>
      <c r="ES69" s="88"/>
      <c r="ET69" s="89"/>
      <c r="EU69" s="90"/>
      <c r="EV69" s="88"/>
      <c r="EW69" s="89"/>
      <c r="EX69" s="90"/>
      <c r="EY69" s="88"/>
      <c r="EZ69" s="89"/>
      <c r="FA69" s="90"/>
      <c r="FB69" s="88"/>
      <c r="FC69" s="89"/>
      <c r="FD69" s="91"/>
      <c r="FE69" s="88"/>
      <c r="FF69" s="89"/>
      <c r="FG69" s="90"/>
      <c r="FH69" s="88"/>
      <c r="FI69" s="89"/>
      <c r="FJ69" s="90"/>
      <c r="FK69" s="88"/>
      <c r="FL69" s="89"/>
      <c r="FM69" s="90"/>
      <c r="FN69" s="88"/>
      <c r="FO69" s="89"/>
      <c r="FP69" s="90"/>
      <c r="FQ69" s="88"/>
      <c r="FR69" s="89"/>
      <c r="FS69" s="90"/>
      <c r="FT69" s="88"/>
      <c r="FU69" s="89"/>
      <c r="FV69" s="90"/>
      <c r="FW69" s="88"/>
      <c r="FX69" s="89"/>
      <c r="FY69" s="90"/>
      <c r="FZ69" s="88"/>
      <c r="GA69" s="89"/>
      <c r="GB69" s="90"/>
      <c r="GC69" s="88"/>
      <c r="GD69" s="89"/>
      <c r="GE69" s="90"/>
      <c r="GF69" s="88"/>
      <c r="GG69" s="89"/>
      <c r="GH69" s="90"/>
      <c r="GI69" s="88"/>
      <c r="GJ69" s="89"/>
      <c r="GK69" s="90"/>
      <c r="GL69" s="88"/>
      <c r="GM69" s="89"/>
      <c r="GN69" s="90"/>
      <c r="GO69" s="88"/>
      <c r="GP69" s="89"/>
      <c r="GQ69" s="90"/>
      <c r="GR69" s="88"/>
      <c r="GS69" s="89"/>
      <c r="GT69" s="90"/>
      <c r="GU69" s="88"/>
      <c r="GV69" s="89"/>
      <c r="GW69" s="91"/>
      <c r="GX69" s="88"/>
      <c r="GY69" s="89"/>
      <c r="GZ69" s="90"/>
      <c r="HA69" s="88"/>
      <c r="HB69" s="89"/>
      <c r="HC69" s="90"/>
      <c r="HD69" s="88"/>
      <c r="HE69" s="89"/>
      <c r="HF69" s="90"/>
      <c r="HG69" s="88"/>
      <c r="HH69" s="89"/>
      <c r="HI69" s="90"/>
      <c r="HJ69" s="88"/>
      <c r="HK69" s="89"/>
      <c r="HL69" s="90"/>
      <c r="HM69" s="88"/>
      <c r="HN69" s="89"/>
      <c r="HO69" s="90"/>
      <c r="HP69" s="88"/>
      <c r="HQ69" s="89"/>
      <c r="HR69" s="90"/>
      <c r="HS69" s="88"/>
      <c r="HT69" s="89"/>
      <c r="HU69" s="90"/>
      <c r="HV69" s="88"/>
      <c r="HW69" s="89"/>
      <c r="HX69" s="90"/>
      <c r="HY69" s="88"/>
      <c r="HZ69" s="89"/>
      <c r="IA69" s="90"/>
      <c r="IB69" s="88"/>
      <c r="IC69" s="89"/>
      <c r="ID69" s="90"/>
      <c r="IE69" s="88"/>
      <c r="IF69" s="89"/>
      <c r="IG69" s="90"/>
      <c r="IH69" s="88"/>
      <c r="II69" s="89"/>
      <c r="IJ69" s="90"/>
      <c r="IK69" s="88"/>
      <c r="IL69" s="89"/>
      <c r="IM69" s="91"/>
      <c r="IN69" s="88"/>
      <c r="IO69" s="89"/>
      <c r="IP69" s="90"/>
      <c r="IQ69" s="88"/>
      <c r="IR69" s="89"/>
      <c r="IS69" s="90"/>
      <c r="IT69" s="88"/>
      <c r="IU69" s="89"/>
      <c r="IV69" s="90"/>
      <c r="IW69" s="88"/>
      <c r="IX69" s="89"/>
      <c r="IY69" s="90"/>
      <c r="IZ69" s="88"/>
      <c r="JA69" s="89"/>
      <c r="JB69" s="90"/>
      <c r="JC69" s="88"/>
      <c r="JD69" s="89"/>
      <c r="JE69" s="90"/>
      <c r="JF69" s="88"/>
      <c r="JG69" s="89"/>
      <c r="JH69" s="90"/>
      <c r="JI69" s="88"/>
      <c r="JJ69" s="89"/>
      <c r="JK69" s="90"/>
      <c r="JL69" s="88"/>
      <c r="JM69" s="89"/>
      <c r="JN69" s="90"/>
      <c r="JO69" s="88"/>
      <c r="JP69" s="89"/>
      <c r="JQ69" s="90"/>
    </row>
    <row r="70" spans="1:278" s="7" customFormat="1" x14ac:dyDescent="0.2">
      <c r="A70" s="92"/>
      <c r="B70" s="92"/>
      <c r="C70" s="93"/>
      <c r="D70" s="94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5"/>
      <c r="EA70" s="95"/>
      <c r="EB70" s="95"/>
      <c r="EC70" s="95"/>
      <c r="ED70" s="95"/>
      <c r="EE70" s="95"/>
      <c r="EF70" s="95"/>
      <c r="EG70" s="95"/>
      <c r="EH70" s="95"/>
      <c r="EI70" s="95"/>
      <c r="EJ70" s="95"/>
      <c r="EK70" s="95"/>
      <c r="EL70" s="95"/>
      <c r="EM70" s="95"/>
      <c r="EN70" s="95"/>
      <c r="EO70" s="95"/>
      <c r="EP70" s="95"/>
      <c r="EQ70" s="95"/>
      <c r="ER70" s="95"/>
      <c r="ES70" s="95"/>
      <c r="ET70" s="95"/>
      <c r="EU70" s="95"/>
      <c r="EV70" s="95"/>
      <c r="EW70" s="95"/>
      <c r="EX70" s="95"/>
      <c r="EY70" s="95"/>
      <c r="EZ70" s="95"/>
      <c r="FA70" s="95"/>
      <c r="FB70" s="95"/>
      <c r="FC70" s="95"/>
      <c r="FD70" s="95"/>
      <c r="FE70" s="95"/>
      <c r="FF70" s="95"/>
      <c r="FG70" s="95"/>
      <c r="FH70" s="95"/>
      <c r="FI70" s="95"/>
      <c r="FJ70" s="95"/>
      <c r="FK70" s="95"/>
      <c r="FL70" s="95"/>
      <c r="FM70" s="95"/>
      <c r="FN70" s="95"/>
      <c r="FO70" s="95"/>
      <c r="FP70" s="95"/>
      <c r="FQ70" s="95"/>
      <c r="FR70" s="95"/>
      <c r="FS70" s="95"/>
      <c r="FT70" s="95"/>
      <c r="FU70" s="95"/>
      <c r="FV70" s="95"/>
      <c r="FW70" s="95"/>
      <c r="FX70" s="95"/>
      <c r="FY70" s="95"/>
      <c r="FZ70" s="95"/>
      <c r="GA70" s="95"/>
      <c r="GB70" s="95"/>
      <c r="GC70" s="95"/>
      <c r="GD70" s="95"/>
      <c r="GE70" s="95"/>
      <c r="GF70" s="95"/>
      <c r="GG70" s="95"/>
      <c r="GH70" s="95"/>
      <c r="GI70" s="95"/>
      <c r="GJ70" s="95"/>
      <c r="GK70" s="95"/>
      <c r="GL70" s="95"/>
      <c r="GM70" s="95"/>
      <c r="GN70" s="95"/>
      <c r="GO70" s="95"/>
      <c r="GP70" s="95"/>
      <c r="GQ70" s="95"/>
      <c r="GR70" s="95"/>
      <c r="GS70" s="95"/>
      <c r="GT70" s="95"/>
      <c r="GU70" s="95"/>
      <c r="GV70" s="95"/>
      <c r="GW70" s="95"/>
      <c r="GX70" s="95"/>
      <c r="GY70" s="95"/>
      <c r="GZ70" s="95"/>
      <c r="HA70" s="95"/>
      <c r="HB70" s="95"/>
      <c r="HC70" s="95"/>
      <c r="HD70" s="95"/>
      <c r="HE70" s="95"/>
      <c r="HF70" s="95"/>
      <c r="HG70" s="95"/>
      <c r="HH70" s="95"/>
      <c r="HI70" s="95"/>
      <c r="HJ70" s="95"/>
      <c r="HK70" s="95"/>
      <c r="HL70" s="95"/>
      <c r="HM70" s="95"/>
      <c r="HN70" s="95"/>
      <c r="HO70" s="95"/>
      <c r="HP70" s="95"/>
      <c r="HQ70" s="95"/>
      <c r="HR70" s="95"/>
      <c r="HS70" s="95"/>
      <c r="HT70" s="95"/>
      <c r="HU70" s="95"/>
      <c r="HV70" s="95"/>
      <c r="HW70" s="95"/>
      <c r="HX70" s="95"/>
      <c r="HY70" s="95"/>
      <c r="HZ70" s="95"/>
      <c r="IA70" s="95"/>
      <c r="IB70" s="95"/>
      <c r="IC70" s="95"/>
      <c r="ID70" s="95"/>
      <c r="IE70" s="95"/>
      <c r="IF70" s="95"/>
      <c r="IG70" s="95"/>
      <c r="IH70" s="95"/>
      <c r="II70" s="95"/>
      <c r="IJ70" s="95"/>
      <c r="IK70" s="95"/>
      <c r="IL70" s="95"/>
      <c r="IM70" s="95"/>
      <c r="IN70" s="95"/>
      <c r="IO70" s="95"/>
      <c r="IP70" s="95"/>
      <c r="IQ70" s="95"/>
      <c r="IR70" s="95"/>
      <c r="IS70" s="95"/>
      <c r="IT70" s="95"/>
      <c r="IU70" s="95"/>
      <c r="IV70" s="95"/>
      <c r="IW70" s="95"/>
      <c r="IX70" s="95"/>
      <c r="IY70" s="95"/>
      <c r="IZ70" s="95"/>
      <c r="JA70" s="95"/>
      <c r="JB70" s="95"/>
      <c r="JC70" s="95"/>
      <c r="JD70" s="95"/>
      <c r="JE70" s="95"/>
      <c r="JF70" s="95"/>
      <c r="JG70" s="95"/>
      <c r="JH70" s="95"/>
      <c r="JI70" s="95"/>
      <c r="JJ70" s="95"/>
      <c r="JK70" s="95"/>
      <c r="JL70" s="95"/>
      <c r="JM70" s="95"/>
      <c r="JN70" s="95"/>
      <c r="JO70" s="95"/>
      <c r="JP70" s="95"/>
      <c r="JQ70" s="95"/>
    </row>
    <row r="71" spans="1:278" s="7" customFormat="1" x14ac:dyDescent="0.2">
      <c r="A71" s="96"/>
      <c r="B71" s="96"/>
      <c r="C71" s="97"/>
      <c r="D71" s="98"/>
    </row>
    <row r="72" spans="1:278" s="7" customFormat="1" x14ac:dyDescent="0.2">
      <c r="A72" s="96"/>
      <c r="B72" s="96"/>
      <c r="C72" s="97"/>
      <c r="D72" s="98"/>
    </row>
    <row r="73" spans="1:278" s="7" customFormat="1" x14ac:dyDescent="0.2">
      <c r="A73" s="96"/>
      <c r="B73" s="96"/>
      <c r="C73" s="97"/>
      <c r="D73" s="98"/>
    </row>
    <row r="74" spans="1:278" s="7" customFormat="1" x14ac:dyDescent="0.2">
      <c r="A74" s="96"/>
      <c r="B74" s="96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96"/>
      <c r="BC74" s="96"/>
      <c r="BD74" s="96"/>
      <c r="BE74" s="96"/>
      <c r="BF74" s="96"/>
      <c r="BG74" s="96"/>
      <c r="BH74" s="96"/>
      <c r="BI74" s="96"/>
      <c r="BJ74" s="96"/>
      <c r="BK74" s="96"/>
      <c r="BL74" s="96"/>
      <c r="BM74" s="96"/>
      <c r="BN74" s="96"/>
      <c r="BO74" s="96"/>
      <c r="BP74" s="96"/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96"/>
      <c r="CP74" s="96"/>
      <c r="CQ74" s="96"/>
      <c r="CR74" s="96"/>
      <c r="CS74" s="96"/>
      <c r="CT74" s="96"/>
      <c r="CU74" s="96"/>
      <c r="CV74" s="96"/>
      <c r="CW74" s="96"/>
      <c r="CX74" s="96"/>
      <c r="CY74" s="96"/>
      <c r="CZ74" s="96"/>
      <c r="DA74" s="96"/>
      <c r="DB74" s="96"/>
      <c r="DC74" s="96"/>
      <c r="DD74" s="96"/>
      <c r="DE74" s="96"/>
      <c r="DF74" s="96"/>
      <c r="DG74" s="96"/>
      <c r="DH74" s="96"/>
      <c r="DI74" s="96"/>
      <c r="DJ74" s="96"/>
      <c r="DK74" s="96"/>
      <c r="DL74" s="96"/>
      <c r="DM74" s="96"/>
      <c r="DN74" s="96"/>
      <c r="DO74" s="96"/>
      <c r="DP74" s="96"/>
      <c r="DQ74" s="96"/>
      <c r="DR74" s="96"/>
      <c r="DS74" s="96"/>
      <c r="DT74" s="96"/>
      <c r="DU74" s="96"/>
      <c r="DV74" s="96"/>
      <c r="DW74" s="96"/>
      <c r="DX74" s="96"/>
      <c r="DY74" s="96"/>
      <c r="DZ74" s="96"/>
      <c r="EA74" s="96"/>
      <c r="EB74" s="96"/>
      <c r="EC74" s="96"/>
      <c r="ED74" s="96"/>
      <c r="EE74" s="96"/>
      <c r="EF74" s="96"/>
      <c r="EG74" s="96"/>
      <c r="EH74" s="96"/>
      <c r="EI74" s="96"/>
      <c r="EJ74" s="96"/>
      <c r="EK74" s="96"/>
      <c r="EL74" s="96"/>
      <c r="EM74" s="96"/>
      <c r="EN74" s="96"/>
      <c r="EO74" s="96"/>
      <c r="EP74" s="96"/>
      <c r="EQ74" s="96"/>
      <c r="ER74" s="96"/>
      <c r="ES74" s="96"/>
      <c r="ET74" s="96"/>
      <c r="EU74" s="96"/>
      <c r="EV74" s="96"/>
      <c r="EW74" s="96"/>
      <c r="EX74" s="96"/>
      <c r="EY74" s="96"/>
      <c r="EZ74" s="96"/>
      <c r="FA74" s="96"/>
      <c r="FB74" s="96"/>
      <c r="FC74" s="96"/>
      <c r="FD74" s="96"/>
      <c r="FE74" s="96"/>
      <c r="FF74" s="96"/>
      <c r="FG74" s="96"/>
      <c r="FH74" s="96"/>
      <c r="FI74" s="96"/>
      <c r="FJ74" s="96"/>
      <c r="FK74" s="96"/>
      <c r="FL74" s="96"/>
      <c r="FM74" s="96"/>
      <c r="FN74" s="96"/>
      <c r="FO74" s="96"/>
      <c r="FP74" s="96"/>
      <c r="FQ74" s="96"/>
      <c r="FR74" s="96"/>
      <c r="FS74" s="96"/>
      <c r="FT74" s="96"/>
      <c r="FU74" s="96"/>
      <c r="FV74" s="96"/>
      <c r="FW74" s="96"/>
      <c r="FX74" s="96"/>
      <c r="FY74" s="96"/>
      <c r="FZ74" s="96"/>
      <c r="GA74" s="96"/>
      <c r="GB74" s="96"/>
      <c r="GC74" s="96"/>
      <c r="GD74" s="96"/>
      <c r="GE74" s="96"/>
      <c r="GF74" s="96"/>
      <c r="GG74" s="96"/>
      <c r="GH74" s="96"/>
      <c r="GI74" s="96"/>
      <c r="GJ74" s="96"/>
      <c r="GK74" s="96"/>
      <c r="GL74" s="96"/>
      <c r="GM74" s="96"/>
      <c r="GN74" s="96"/>
      <c r="GO74" s="96"/>
      <c r="GP74" s="96"/>
      <c r="GQ74" s="96"/>
      <c r="GR74" s="96"/>
      <c r="GS74" s="96"/>
      <c r="GT74" s="96"/>
      <c r="GU74" s="96"/>
      <c r="GV74" s="96"/>
      <c r="GW74" s="96"/>
      <c r="GX74" s="96"/>
      <c r="GY74" s="96"/>
      <c r="GZ74" s="96"/>
      <c r="HA74" s="96"/>
      <c r="HB74" s="96"/>
      <c r="HC74" s="96"/>
      <c r="HD74" s="96"/>
      <c r="HE74" s="96"/>
      <c r="HF74" s="96"/>
      <c r="HG74" s="96"/>
      <c r="HH74" s="96"/>
      <c r="HI74" s="96"/>
      <c r="HJ74" s="96"/>
      <c r="HK74" s="96"/>
      <c r="HL74" s="96"/>
      <c r="HM74" s="96"/>
      <c r="HN74" s="96"/>
      <c r="HO74" s="96"/>
      <c r="HP74" s="96"/>
      <c r="HQ74" s="96"/>
      <c r="HR74" s="96"/>
      <c r="HS74" s="96"/>
      <c r="HT74" s="96"/>
      <c r="HU74" s="96"/>
      <c r="HV74" s="96"/>
      <c r="HW74" s="96"/>
      <c r="HX74" s="96"/>
      <c r="HY74" s="96"/>
      <c r="HZ74" s="96"/>
      <c r="IA74" s="96"/>
      <c r="IB74" s="96"/>
      <c r="IC74" s="96"/>
      <c r="ID74" s="96"/>
      <c r="IE74" s="96"/>
      <c r="IF74" s="96"/>
      <c r="IG74" s="96"/>
      <c r="IH74" s="96"/>
      <c r="II74" s="96"/>
      <c r="IJ74" s="96"/>
      <c r="IK74" s="96"/>
      <c r="IL74" s="96"/>
      <c r="IM74" s="96"/>
      <c r="IN74" s="96"/>
      <c r="IO74" s="96"/>
      <c r="IP74" s="96"/>
      <c r="IQ74" s="96"/>
      <c r="IR74" s="96"/>
      <c r="IS74" s="96"/>
      <c r="IT74" s="96"/>
      <c r="IU74" s="96"/>
      <c r="IV74" s="96"/>
      <c r="IW74" s="96"/>
      <c r="IX74" s="96"/>
      <c r="IY74" s="96"/>
      <c r="IZ74" s="96"/>
      <c r="JA74" s="96"/>
      <c r="JB74" s="96"/>
      <c r="JC74" s="96"/>
      <c r="JD74" s="96"/>
      <c r="JE74" s="96"/>
      <c r="JF74" s="96"/>
      <c r="JG74" s="96"/>
      <c r="JH74" s="96"/>
      <c r="JI74" s="96"/>
      <c r="JJ74" s="96"/>
      <c r="JK74" s="96"/>
      <c r="JL74" s="96"/>
      <c r="JM74" s="96"/>
      <c r="JN74" s="96"/>
      <c r="JO74" s="96"/>
      <c r="JP74" s="96"/>
      <c r="JQ74" s="96"/>
      <c r="JR74" s="96"/>
    </row>
    <row r="75" spans="1:278" s="97" customFormat="1" x14ac:dyDescent="0.2">
      <c r="A75" s="96"/>
      <c r="B75" s="96"/>
      <c r="D75" s="98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</row>
    <row r="76" spans="1:278" s="97" customFormat="1" x14ac:dyDescent="0.2">
      <c r="A76" s="96"/>
      <c r="B76" s="96"/>
      <c r="D76" s="98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  <c r="IW76" s="7"/>
      <c r="IX76" s="7"/>
      <c r="IY76" s="7"/>
      <c r="IZ76" s="7"/>
      <c r="JA76" s="7"/>
      <c r="JB76" s="7"/>
      <c r="JC76" s="7"/>
      <c r="JD76" s="7"/>
      <c r="JE76" s="7"/>
      <c r="JF76" s="7"/>
      <c r="JG76" s="7"/>
      <c r="JH76" s="7"/>
      <c r="JI76" s="7"/>
      <c r="JJ76" s="7"/>
      <c r="JK76" s="7"/>
      <c r="JL76" s="7"/>
      <c r="JM76" s="7"/>
      <c r="JN76" s="7"/>
      <c r="JO76" s="7"/>
      <c r="JP76" s="7"/>
      <c r="JQ76" s="7"/>
      <c r="JR76" s="7"/>
    </row>
    <row r="77" spans="1:278" s="7" customFormat="1" x14ac:dyDescent="0.2">
      <c r="A77" s="96"/>
      <c r="B77" s="96"/>
      <c r="C77" s="97"/>
      <c r="D77" s="98"/>
    </row>
    <row r="78" spans="1:278" s="7" customFormat="1" x14ac:dyDescent="0.2">
      <c r="A78" s="96"/>
      <c r="B78" s="96"/>
      <c r="C78" s="97"/>
      <c r="D78" s="98"/>
    </row>
    <row r="79" spans="1:278" s="7" customFormat="1" x14ac:dyDescent="0.2">
      <c r="A79" s="96"/>
      <c r="B79" s="96"/>
      <c r="C79" s="97"/>
      <c r="D79" s="98"/>
    </row>
    <row r="80" spans="1:278" s="7" customFormat="1" x14ac:dyDescent="0.2">
      <c r="A80" s="96"/>
      <c r="B80" s="96"/>
      <c r="C80" s="97"/>
      <c r="D80" s="98"/>
    </row>
    <row r="81" spans="1:4" s="7" customFormat="1" x14ac:dyDescent="0.2">
      <c r="A81" s="96"/>
      <c r="B81" s="96"/>
      <c r="C81" s="97"/>
      <c r="D81" s="98"/>
    </row>
    <row r="82" spans="1:4" s="7" customFormat="1" x14ac:dyDescent="0.2">
      <c r="A82" s="96"/>
      <c r="B82" s="96"/>
      <c r="C82" s="97"/>
      <c r="D82" s="98"/>
    </row>
    <row r="83" spans="1:4" s="7" customFormat="1" x14ac:dyDescent="0.2">
      <c r="A83" s="96"/>
      <c r="B83" s="96"/>
      <c r="C83" s="97"/>
      <c r="D83" s="98"/>
    </row>
    <row r="84" spans="1:4" s="7" customFormat="1" x14ac:dyDescent="0.2">
      <c r="A84" s="96"/>
      <c r="B84" s="96"/>
      <c r="C84" s="97"/>
      <c r="D84" s="98"/>
    </row>
    <row r="85" spans="1:4" s="7" customFormat="1" x14ac:dyDescent="0.2">
      <c r="A85" s="96"/>
      <c r="B85" s="96"/>
      <c r="C85" s="97"/>
      <c r="D85" s="98"/>
    </row>
    <row r="86" spans="1:4" s="7" customFormat="1" x14ac:dyDescent="0.2">
      <c r="A86" s="96"/>
      <c r="B86" s="96"/>
      <c r="C86" s="97"/>
      <c r="D86" s="98"/>
    </row>
    <row r="87" spans="1:4" s="7" customFormat="1" x14ac:dyDescent="0.2">
      <c r="A87" s="96"/>
      <c r="B87" s="96"/>
      <c r="C87" s="97"/>
      <c r="D87" s="98"/>
    </row>
    <row r="88" spans="1:4" s="7" customFormat="1" x14ac:dyDescent="0.2">
      <c r="A88" s="96"/>
      <c r="B88" s="96"/>
      <c r="C88" s="97"/>
      <c r="D88" s="98"/>
    </row>
    <row r="89" spans="1:4" s="7" customFormat="1" x14ac:dyDescent="0.2">
      <c r="A89" s="96"/>
      <c r="B89" s="96"/>
      <c r="C89" s="97"/>
      <c r="D89" s="98"/>
    </row>
    <row r="90" spans="1:4" s="7" customFormat="1" x14ac:dyDescent="0.2">
      <c r="A90" s="96"/>
      <c r="B90" s="96"/>
      <c r="C90" s="97"/>
      <c r="D90" s="98"/>
    </row>
    <row r="91" spans="1:4" s="7" customFormat="1" x14ac:dyDescent="0.2">
      <c r="A91" s="96"/>
      <c r="B91" s="96"/>
      <c r="C91" s="97"/>
      <c r="D91" s="98"/>
    </row>
    <row r="92" spans="1:4" s="7" customFormat="1" x14ac:dyDescent="0.2">
      <c r="A92" s="96"/>
      <c r="B92" s="96"/>
      <c r="C92" s="97"/>
      <c r="D92" s="98"/>
    </row>
    <row r="93" spans="1:4" s="7" customFormat="1" x14ac:dyDescent="0.2">
      <c r="A93" s="96"/>
      <c r="B93" s="96"/>
      <c r="C93" s="97"/>
      <c r="D93" s="98"/>
    </row>
    <row r="94" spans="1:4" s="7" customFormat="1" x14ac:dyDescent="0.2">
      <c r="A94" s="96"/>
      <c r="B94" s="96"/>
      <c r="C94" s="97"/>
      <c r="D94" s="98"/>
    </row>
    <row r="95" spans="1:4" s="7" customFormat="1" x14ac:dyDescent="0.2">
      <c r="A95" s="96"/>
      <c r="B95" s="96"/>
      <c r="C95" s="97"/>
      <c r="D95" s="98"/>
    </row>
    <row r="96" spans="1:4" s="7" customFormat="1" x14ac:dyDescent="0.2">
      <c r="A96" s="96"/>
      <c r="B96" s="96"/>
      <c r="C96" s="97"/>
      <c r="D96" s="98"/>
    </row>
    <row r="97" spans="1:277" s="7" customFormat="1" x14ac:dyDescent="0.2">
      <c r="A97" s="96"/>
      <c r="B97" s="96"/>
      <c r="C97" s="97"/>
      <c r="D97" s="98"/>
    </row>
    <row r="98" spans="1:277" s="7" customFormat="1" x14ac:dyDescent="0.2">
      <c r="A98" s="96"/>
      <c r="B98" s="96"/>
      <c r="C98" s="97"/>
      <c r="D98" s="98"/>
    </row>
    <row r="99" spans="1:277" s="7" customFormat="1" x14ac:dyDescent="0.2">
      <c r="A99" s="96"/>
      <c r="B99" s="96"/>
      <c r="C99" s="97"/>
      <c r="D99" s="98"/>
    </row>
    <row r="100" spans="1:277" s="7" customFormat="1" x14ac:dyDescent="0.2">
      <c r="A100" s="96"/>
      <c r="B100" s="96"/>
      <c r="C100" s="97"/>
      <c r="D100" s="98"/>
    </row>
    <row r="101" spans="1:277" s="7" customFormat="1" x14ac:dyDescent="0.2">
      <c r="A101" s="96"/>
      <c r="B101" s="96"/>
      <c r="C101" s="97"/>
      <c r="D101" s="98"/>
    </row>
    <row r="102" spans="1:277" s="7" customFormat="1" x14ac:dyDescent="0.2">
      <c r="A102" s="96"/>
      <c r="B102" s="96"/>
      <c r="C102" s="97"/>
      <c r="D102" s="98"/>
    </row>
    <row r="103" spans="1:277" s="7" customFormat="1" x14ac:dyDescent="0.2">
      <c r="A103" s="96"/>
      <c r="B103" s="96"/>
      <c r="C103" s="97"/>
      <c r="D103" s="98"/>
    </row>
    <row r="104" spans="1:277" s="7" customFormat="1" x14ac:dyDescent="0.2">
      <c r="A104" s="96"/>
      <c r="B104" s="96"/>
      <c r="C104" s="97"/>
      <c r="D104" s="98"/>
    </row>
    <row r="105" spans="1:277" s="7" customFormat="1" x14ac:dyDescent="0.2">
      <c r="A105" s="96"/>
      <c r="B105" s="96"/>
      <c r="C105" s="97"/>
      <c r="D105" s="98"/>
    </row>
    <row r="106" spans="1:277" s="7" customFormat="1" x14ac:dyDescent="0.2">
      <c r="A106" s="96"/>
      <c r="B106" s="96"/>
      <c r="C106" s="97"/>
      <c r="D106" s="98"/>
    </row>
    <row r="107" spans="1:277" x14ac:dyDescent="0.2">
      <c r="A107" s="96"/>
      <c r="B107" s="96"/>
      <c r="C107" s="97"/>
      <c r="D107" s="98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  <c r="GL107" s="7"/>
      <c r="GM107" s="7"/>
      <c r="GN107" s="7"/>
      <c r="GO107" s="7"/>
      <c r="GP107" s="7"/>
      <c r="GQ107" s="7"/>
      <c r="GR107" s="7"/>
      <c r="GS107" s="7"/>
      <c r="GT107" s="7"/>
      <c r="GU107" s="7"/>
      <c r="GV107" s="7"/>
      <c r="GW107" s="7"/>
      <c r="GX107" s="7"/>
      <c r="GY107" s="7"/>
      <c r="GZ107" s="7"/>
      <c r="HA107" s="7"/>
      <c r="HB107" s="7"/>
      <c r="HC107" s="7"/>
      <c r="HD107" s="7"/>
      <c r="HE107" s="7"/>
      <c r="HF107" s="7"/>
      <c r="HG107" s="7"/>
      <c r="HH107" s="7"/>
      <c r="HI107" s="7"/>
      <c r="HJ107" s="7"/>
      <c r="HK107" s="7"/>
      <c r="HL107" s="7"/>
      <c r="HM107" s="7"/>
      <c r="HN107" s="7"/>
      <c r="HO107" s="7"/>
      <c r="HP107" s="7"/>
      <c r="HQ107" s="7"/>
      <c r="HR107" s="7"/>
      <c r="HS107" s="7"/>
      <c r="HT107" s="7"/>
      <c r="HU107" s="7"/>
      <c r="HV107" s="7"/>
      <c r="HW107" s="7"/>
      <c r="HX107" s="7"/>
      <c r="HY107" s="7"/>
      <c r="HZ107" s="7"/>
      <c r="IA107" s="7"/>
      <c r="IB107" s="7"/>
      <c r="IC107" s="7"/>
      <c r="ID107" s="7"/>
      <c r="IE107" s="7"/>
      <c r="IF107" s="7"/>
      <c r="IG107" s="7"/>
      <c r="IH107" s="7"/>
      <c r="II107" s="7"/>
      <c r="IJ107" s="7"/>
      <c r="IK107" s="7"/>
      <c r="IL107" s="7"/>
      <c r="IM107" s="7"/>
      <c r="IN107" s="7"/>
      <c r="IO107" s="7"/>
      <c r="IP107" s="7"/>
      <c r="IQ107" s="7"/>
      <c r="IR107" s="7"/>
      <c r="IS107" s="7"/>
      <c r="IT107" s="7"/>
      <c r="IU107" s="7"/>
      <c r="IV107" s="7"/>
      <c r="IW107" s="7"/>
      <c r="IX107" s="7"/>
      <c r="IY107" s="7"/>
      <c r="IZ107" s="7"/>
      <c r="JA107" s="7"/>
      <c r="JB107" s="7"/>
      <c r="JC107" s="7"/>
      <c r="JD107" s="7"/>
      <c r="JE107" s="7"/>
      <c r="JF107" s="7"/>
      <c r="JG107" s="7"/>
      <c r="JH107" s="7"/>
      <c r="JI107" s="7"/>
      <c r="JJ107" s="7"/>
      <c r="JK107" s="7"/>
      <c r="JL107" s="7"/>
      <c r="JM107" s="7"/>
      <c r="JN107" s="7"/>
      <c r="JO107" s="7"/>
      <c r="JP107" s="7"/>
      <c r="JQ107" s="7"/>
    </row>
    <row r="108" spans="1:277" x14ac:dyDescent="0.2">
      <c r="A108" s="96"/>
      <c r="B108" s="96"/>
      <c r="C108" s="97"/>
      <c r="D108" s="98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  <c r="GA108" s="7"/>
      <c r="GB108" s="7"/>
      <c r="GC108" s="7"/>
      <c r="GD108" s="7"/>
      <c r="GE108" s="7"/>
      <c r="GF108" s="7"/>
      <c r="GG108" s="7"/>
      <c r="GH108" s="7"/>
      <c r="GI108" s="7"/>
      <c r="GJ108" s="7"/>
      <c r="GK108" s="7"/>
      <c r="GL108" s="7"/>
      <c r="GM108" s="7"/>
      <c r="GN108" s="7"/>
      <c r="GO108" s="7"/>
      <c r="GP108" s="7"/>
      <c r="GQ108" s="7"/>
      <c r="GR108" s="7"/>
      <c r="GS108" s="7"/>
      <c r="GT108" s="7"/>
      <c r="GU108" s="7"/>
      <c r="GV108" s="7"/>
      <c r="GW108" s="7"/>
      <c r="GX108" s="7"/>
      <c r="GY108" s="7"/>
      <c r="GZ108" s="7"/>
      <c r="HA108" s="7"/>
      <c r="HB108" s="7"/>
      <c r="HC108" s="7"/>
      <c r="HD108" s="7"/>
      <c r="HE108" s="7"/>
      <c r="HF108" s="7"/>
      <c r="HG108" s="7"/>
      <c r="HH108" s="7"/>
      <c r="HI108" s="7"/>
      <c r="HJ108" s="7"/>
      <c r="HK108" s="7"/>
      <c r="HL108" s="7"/>
      <c r="HM108" s="7"/>
      <c r="HN108" s="7"/>
      <c r="HO108" s="7"/>
      <c r="HP108" s="7"/>
      <c r="HQ108" s="7"/>
      <c r="HR108" s="7"/>
      <c r="HS108" s="7"/>
      <c r="HT108" s="7"/>
      <c r="HU108" s="7"/>
      <c r="HV108" s="7"/>
      <c r="HW108" s="7"/>
      <c r="HX108" s="7"/>
      <c r="HY108" s="7"/>
      <c r="HZ108" s="7"/>
      <c r="IA108" s="7"/>
      <c r="IB108" s="7"/>
      <c r="IC108" s="7"/>
      <c r="ID108" s="7"/>
      <c r="IE108" s="7"/>
      <c r="IF108" s="7"/>
      <c r="IG108" s="7"/>
      <c r="IH108" s="7"/>
      <c r="II108" s="7"/>
      <c r="IJ108" s="7"/>
      <c r="IK108" s="7"/>
      <c r="IL108" s="7"/>
      <c r="IM108" s="7"/>
      <c r="IN108" s="7"/>
      <c r="IO108" s="7"/>
      <c r="IP108" s="7"/>
      <c r="IQ108" s="7"/>
      <c r="IR108" s="7"/>
      <c r="IS108" s="7"/>
      <c r="IT108" s="7"/>
      <c r="IU108" s="7"/>
      <c r="IV108" s="7"/>
      <c r="IW108" s="7"/>
      <c r="IX108" s="7"/>
      <c r="IY108" s="7"/>
      <c r="IZ108" s="7"/>
      <c r="JA108" s="7"/>
      <c r="JB108" s="7"/>
      <c r="JC108" s="7"/>
      <c r="JD108" s="7"/>
      <c r="JE108" s="7"/>
      <c r="JF108" s="7"/>
      <c r="JG108" s="7"/>
      <c r="JH108" s="7"/>
      <c r="JI108" s="7"/>
      <c r="JJ108" s="7"/>
      <c r="JK108" s="7"/>
      <c r="JL108" s="7"/>
      <c r="JM108" s="7"/>
      <c r="JN108" s="7"/>
      <c r="JO108" s="7"/>
      <c r="JP108" s="7"/>
      <c r="JQ108" s="7"/>
    </row>
    <row r="109" spans="1:277" x14ac:dyDescent="0.2">
      <c r="A109" s="96"/>
      <c r="B109" s="96"/>
      <c r="C109" s="97"/>
      <c r="D109" s="98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  <c r="IG109" s="7"/>
      <c r="IH109" s="7"/>
      <c r="II109" s="7"/>
      <c r="IJ109" s="7"/>
      <c r="IK109" s="7"/>
      <c r="IL109" s="7"/>
      <c r="IM109" s="7"/>
      <c r="IN109" s="7"/>
      <c r="IO109" s="7"/>
      <c r="IP109" s="7"/>
      <c r="IQ109" s="7"/>
      <c r="IR109" s="7"/>
      <c r="IS109" s="7"/>
      <c r="IT109" s="7"/>
      <c r="IU109" s="7"/>
      <c r="IV109" s="7"/>
      <c r="IW109" s="7"/>
      <c r="IX109" s="7"/>
      <c r="IY109" s="7"/>
      <c r="IZ109" s="7"/>
      <c r="JA109" s="7"/>
      <c r="JB109" s="7"/>
      <c r="JC109" s="7"/>
      <c r="JD109" s="7"/>
      <c r="JE109" s="7"/>
      <c r="JF109" s="7"/>
      <c r="JG109" s="7"/>
      <c r="JH109" s="7"/>
      <c r="JI109" s="7"/>
      <c r="JJ109" s="7"/>
      <c r="JK109" s="7"/>
      <c r="JL109" s="7"/>
      <c r="JM109" s="7"/>
      <c r="JN109" s="7"/>
      <c r="JO109" s="7"/>
      <c r="JP109" s="7"/>
      <c r="JQ109" s="7"/>
    </row>
    <row r="110" spans="1:277" x14ac:dyDescent="0.2">
      <c r="A110" s="96"/>
      <c r="B110" s="96"/>
      <c r="C110" s="97"/>
      <c r="D110" s="98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  <c r="GA110" s="7"/>
      <c r="GB110" s="7"/>
      <c r="GC110" s="7"/>
      <c r="GD110" s="7"/>
      <c r="GE110" s="7"/>
      <c r="GF110" s="7"/>
      <c r="GG110" s="7"/>
      <c r="GH110" s="7"/>
      <c r="GI110" s="7"/>
      <c r="GJ110" s="7"/>
      <c r="GK110" s="7"/>
      <c r="GL110" s="7"/>
      <c r="GM110" s="7"/>
      <c r="GN110" s="7"/>
      <c r="GO110" s="7"/>
      <c r="GP110" s="7"/>
      <c r="GQ110" s="7"/>
      <c r="GR110" s="7"/>
      <c r="GS110" s="7"/>
      <c r="GT110" s="7"/>
      <c r="GU110" s="7"/>
      <c r="GV110" s="7"/>
      <c r="GW110" s="7"/>
      <c r="GX110" s="7"/>
      <c r="GY110" s="7"/>
      <c r="GZ110" s="7"/>
      <c r="HA110" s="7"/>
      <c r="HB110" s="7"/>
      <c r="HC110" s="7"/>
      <c r="HD110" s="7"/>
      <c r="HE110" s="7"/>
      <c r="HF110" s="7"/>
      <c r="HG110" s="7"/>
      <c r="HH110" s="7"/>
      <c r="HI110" s="7"/>
      <c r="HJ110" s="7"/>
      <c r="HK110" s="7"/>
      <c r="HL110" s="7"/>
      <c r="HM110" s="7"/>
      <c r="HN110" s="7"/>
      <c r="HO110" s="7"/>
      <c r="HP110" s="7"/>
      <c r="HQ110" s="7"/>
      <c r="HR110" s="7"/>
      <c r="HS110" s="7"/>
      <c r="HT110" s="7"/>
      <c r="HU110" s="7"/>
      <c r="HV110" s="7"/>
      <c r="HW110" s="7"/>
      <c r="HX110" s="7"/>
      <c r="HY110" s="7"/>
      <c r="HZ110" s="7"/>
      <c r="IA110" s="7"/>
      <c r="IB110" s="7"/>
      <c r="IC110" s="7"/>
      <c r="ID110" s="7"/>
      <c r="IE110" s="7"/>
      <c r="IF110" s="7"/>
      <c r="IG110" s="7"/>
      <c r="IH110" s="7"/>
      <c r="II110" s="7"/>
      <c r="IJ110" s="7"/>
      <c r="IK110" s="7"/>
      <c r="IL110" s="7"/>
      <c r="IM110" s="7"/>
      <c r="IN110" s="7"/>
      <c r="IO110" s="7"/>
      <c r="IP110" s="7"/>
      <c r="IQ110" s="7"/>
      <c r="IR110" s="7"/>
      <c r="IS110" s="7"/>
      <c r="IT110" s="7"/>
      <c r="IU110" s="7"/>
      <c r="IV110" s="7"/>
      <c r="IW110" s="7"/>
      <c r="IX110" s="7"/>
      <c r="IY110" s="7"/>
      <c r="IZ110" s="7"/>
      <c r="JA110" s="7"/>
      <c r="JB110" s="7"/>
      <c r="JC110" s="7"/>
      <c r="JD110" s="7"/>
      <c r="JE110" s="7"/>
      <c r="JF110" s="7"/>
      <c r="JG110" s="7"/>
      <c r="JH110" s="7"/>
      <c r="JI110" s="7"/>
      <c r="JJ110" s="7"/>
      <c r="JK110" s="7"/>
      <c r="JL110" s="7"/>
      <c r="JM110" s="7"/>
      <c r="JN110" s="7"/>
      <c r="JO110" s="7"/>
      <c r="JP110" s="7"/>
      <c r="JQ110" s="7"/>
    </row>
    <row r="111" spans="1:277" x14ac:dyDescent="0.2">
      <c r="A111" s="96"/>
      <c r="B111" s="96"/>
      <c r="C111" s="97"/>
      <c r="D111" s="98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  <c r="HW111" s="7"/>
      <c r="HX111" s="7"/>
      <c r="HY111" s="7"/>
      <c r="HZ111" s="7"/>
      <c r="IA111" s="7"/>
      <c r="IB111" s="7"/>
      <c r="IC111" s="7"/>
      <c r="ID111" s="7"/>
      <c r="IE111" s="7"/>
      <c r="IF111" s="7"/>
      <c r="IG111" s="7"/>
      <c r="IH111" s="7"/>
      <c r="II111" s="7"/>
      <c r="IJ111" s="7"/>
      <c r="IK111" s="7"/>
      <c r="IL111" s="7"/>
      <c r="IM111" s="7"/>
      <c r="IN111" s="7"/>
      <c r="IO111" s="7"/>
      <c r="IP111" s="7"/>
      <c r="IQ111" s="7"/>
      <c r="IR111" s="7"/>
      <c r="IS111" s="7"/>
      <c r="IT111" s="7"/>
      <c r="IU111" s="7"/>
      <c r="IV111" s="7"/>
      <c r="IW111" s="7"/>
      <c r="IX111" s="7"/>
      <c r="IY111" s="7"/>
      <c r="IZ111" s="7"/>
      <c r="JA111" s="7"/>
      <c r="JB111" s="7"/>
      <c r="JC111" s="7"/>
      <c r="JD111" s="7"/>
      <c r="JE111" s="7"/>
      <c r="JF111" s="7"/>
      <c r="JG111" s="7"/>
      <c r="JH111" s="7"/>
      <c r="JI111" s="7"/>
      <c r="JJ111" s="7"/>
      <c r="JK111" s="7"/>
      <c r="JL111" s="7"/>
      <c r="JM111" s="7"/>
      <c r="JN111" s="7"/>
      <c r="JO111" s="7"/>
      <c r="JP111" s="7"/>
      <c r="JQ111" s="7"/>
    </row>
    <row r="112" spans="1:277" x14ac:dyDescent="0.2">
      <c r="A112" s="96"/>
      <c r="B112" s="96"/>
      <c r="C112" s="97"/>
      <c r="D112" s="98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  <c r="HW112" s="7"/>
      <c r="HX112" s="7"/>
      <c r="HY112" s="7"/>
      <c r="HZ112" s="7"/>
      <c r="IA112" s="7"/>
      <c r="IB112" s="7"/>
      <c r="IC112" s="7"/>
      <c r="ID112" s="7"/>
      <c r="IE112" s="7"/>
      <c r="IF112" s="7"/>
      <c r="IG112" s="7"/>
      <c r="IH112" s="7"/>
      <c r="II112" s="7"/>
      <c r="IJ112" s="7"/>
      <c r="IK112" s="7"/>
      <c r="IL112" s="7"/>
      <c r="IM112" s="7"/>
      <c r="IN112" s="7"/>
      <c r="IO112" s="7"/>
      <c r="IP112" s="7"/>
      <c r="IQ112" s="7"/>
      <c r="IR112" s="7"/>
      <c r="IS112" s="7"/>
      <c r="IT112" s="7"/>
      <c r="IU112" s="7"/>
      <c r="IV112" s="7"/>
      <c r="IW112" s="7"/>
      <c r="IX112" s="7"/>
      <c r="IY112" s="7"/>
      <c r="IZ112" s="7"/>
      <c r="JA112" s="7"/>
      <c r="JB112" s="7"/>
      <c r="JC112" s="7"/>
      <c r="JD112" s="7"/>
      <c r="JE112" s="7"/>
      <c r="JF112" s="7"/>
      <c r="JG112" s="7"/>
      <c r="JH112" s="7"/>
      <c r="JI112" s="7"/>
      <c r="JJ112" s="7"/>
      <c r="JK112" s="7"/>
      <c r="JL112" s="7"/>
      <c r="JM112" s="7"/>
      <c r="JN112" s="7"/>
      <c r="JO112" s="7"/>
      <c r="JP112" s="7"/>
      <c r="JQ112" s="7"/>
    </row>
    <row r="113" spans="1:277" x14ac:dyDescent="0.2">
      <c r="A113" s="96"/>
      <c r="B113" s="96"/>
      <c r="C113" s="97"/>
      <c r="D113" s="98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  <c r="FH113" s="7"/>
      <c r="FI113" s="7"/>
      <c r="FJ113" s="7"/>
      <c r="FK113" s="7"/>
      <c r="FL113" s="7"/>
      <c r="FM113" s="7"/>
      <c r="FN113" s="7"/>
      <c r="FO113" s="7"/>
      <c r="FP113" s="7"/>
      <c r="FQ113" s="7"/>
      <c r="FR113" s="7"/>
      <c r="FS113" s="7"/>
      <c r="FT113" s="7"/>
      <c r="FU113" s="7"/>
      <c r="FV113" s="7"/>
      <c r="FW113" s="7"/>
      <c r="FX113" s="7"/>
      <c r="FY113" s="7"/>
      <c r="FZ113" s="7"/>
      <c r="GA113" s="7"/>
      <c r="GB113" s="7"/>
      <c r="GC113" s="7"/>
      <c r="GD113" s="7"/>
      <c r="GE113" s="7"/>
      <c r="GF113" s="7"/>
      <c r="GG113" s="7"/>
      <c r="GH113" s="7"/>
      <c r="GI113" s="7"/>
      <c r="GJ113" s="7"/>
      <c r="GK113" s="7"/>
      <c r="GL113" s="7"/>
      <c r="GM113" s="7"/>
      <c r="GN113" s="7"/>
      <c r="GO113" s="7"/>
      <c r="GP113" s="7"/>
      <c r="GQ113" s="7"/>
      <c r="GR113" s="7"/>
      <c r="GS113" s="7"/>
      <c r="GT113" s="7"/>
      <c r="GU113" s="7"/>
      <c r="GV113" s="7"/>
      <c r="GW113" s="7"/>
      <c r="GX113" s="7"/>
      <c r="GY113" s="7"/>
      <c r="GZ113" s="7"/>
      <c r="HA113" s="7"/>
      <c r="HB113" s="7"/>
      <c r="HC113" s="7"/>
      <c r="HD113" s="7"/>
      <c r="HE113" s="7"/>
      <c r="HF113" s="7"/>
      <c r="HG113" s="7"/>
      <c r="HH113" s="7"/>
      <c r="HI113" s="7"/>
      <c r="HJ113" s="7"/>
      <c r="HK113" s="7"/>
      <c r="HL113" s="7"/>
      <c r="HM113" s="7"/>
      <c r="HN113" s="7"/>
      <c r="HO113" s="7"/>
      <c r="HP113" s="7"/>
      <c r="HQ113" s="7"/>
      <c r="HR113" s="7"/>
      <c r="HS113" s="7"/>
      <c r="HT113" s="7"/>
      <c r="HU113" s="7"/>
      <c r="HV113" s="7"/>
      <c r="HW113" s="7"/>
      <c r="HX113" s="7"/>
      <c r="HY113" s="7"/>
      <c r="HZ113" s="7"/>
      <c r="IA113" s="7"/>
      <c r="IB113" s="7"/>
      <c r="IC113" s="7"/>
      <c r="ID113" s="7"/>
      <c r="IE113" s="7"/>
      <c r="IF113" s="7"/>
      <c r="IG113" s="7"/>
      <c r="IH113" s="7"/>
      <c r="II113" s="7"/>
      <c r="IJ113" s="7"/>
      <c r="IK113" s="7"/>
      <c r="IL113" s="7"/>
      <c r="IM113" s="7"/>
      <c r="IN113" s="7"/>
      <c r="IO113" s="7"/>
      <c r="IP113" s="7"/>
      <c r="IQ113" s="7"/>
      <c r="IR113" s="7"/>
      <c r="IS113" s="7"/>
      <c r="IT113" s="7"/>
      <c r="IU113" s="7"/>
      <c r="IV113" s="7"/>
      <c r="IW113" s="7"/>
      <c r="IX113" s="7"/>
      <c r="IY113" s="7"/>
      <c r="IZ113" s="7"/>
      <c r="JA113" s="7"/>
      <c r="JB113" s="7"/>
      <c r="JC113" s="7"/>
      <c r="JD113" s="7"/>
      <c r="JE113" s="7"/>
      <c r="JF113" s="7"/>
      <c r="JG113" s="7"/>
      <c r="JH113" s="7"/>
      <c r="JI113" s="7"/>
      <c r="JJ113" s="7"/>
      <c r="JK113" s="7"/>
      <c r="JL113" s="7"/>
      <c r="JM113" s="7"/>
      <c r="JN113" s="7"/>
      <c r="JO113" s="7"/>
      <c r="JP113" s="7"/>
      <c r="JQ113" s="7"/>
    </row>
    <row r="114" spans="1:277" x14ac:dyDescent="0.2">
      <c r="A114" s="96"/>
      <c r="B114" s="96"/>
      <c r="C114" s="97"/>
      <c r="D114" s="98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  <c r="FH114" s="7"/>
      <c r="FI114" s="7"/>
      <c r="FJ114" s="7"/>
      <c r="FK114" s="7"/>
      <c r="FL114" s="7"/>
      <c r="FM114" s="7"/>
      <c r="FN114" s="7"/>
      <c r="FO114" s="7"/>
      <c r="FP114" s="7"/>
      <c r="FQ114" s="7"/>
      <c r="FR114" s="7"/>
      <c r="FS114" s="7"/>
      <c r="FT114" s="7"/>
      <c r="FU114" s="7"/>
      <c r="FV114" s="7"/>
      <c r="FW114" s="7"/>
      <c r="FX114" s="7"/>
      <c r="FY114" s="7"/>
      <c r="FZ114" s="7"/>
      <c r="GA114" s="7"/>
      <c r="GB114" s="7"/>
      <c r="GC114" s="7"/>
      <c r="GD114" s="7"/>
      <c r="GE114" s="7"/>
      <c r="GF114" s="7"/>
      <c r="GG114" s="7"/>
      <c r="GH114" s="7"/>
      <c r="GI114" s="7"/>
      <c r="GJ114" s="7"/>
      <c r="GK114" s="7"/>
      <c r="GL114" s="7"/>
      <c r="GM114" s="7"/>
      <c r="GN114" s="7"/>
      <c r="GO114" s="7"/>
      <c r="GP114" s="7"/>
      <c r="GQ114" s="7"/>
      <c r="GR114" s="7"/>
      <c r="GS114" s="7"/>
      <c r="GT114" s="7"/>
      <c r="GU114" s="7"/>
      <c r="GV114" s="7"/>
      <c r="GW114" s="7"/>
      <c r="GX114" s="7"/>
      <c r="GY114" s="7"/>
      <c r="GZ114" s="7"/>
      <c r="HA114" s="7"/>
      <c r="HB114" s="7"/>
      <c r="HC114" s="7"/>
      <c r="HD114" s="7"/>
      <c r="HE114" s="7"/>
      <c r="HF114" s="7"/>
      <c r="HG114" s="7"/>
      <c r="HH114" s="7"/>
      <c r="HI114" s="7"/>
      <c r="HJ114" s="7"/>
      <c r="HK114" s="7"/>
      <c r="HL114" s="7"/>
      <c r="HM114" s="7"/>
      <c r="HN114" s="7"/>
      <c r="HO114" s="7"/>
      <c r="HP114" s="7"/>
      <c r="HQ114" s="7"/>
      <c r="HR114" s="7"/>
      <c r="HS114" s="7"/>
      <c r="HT114" s="7"/>
      <c r="HU114" s="7"/>
      <c r="HV114" s="7"/>
      <c r="HW114" s="7"/>
      <c r="HX114" s="7"/>
      <c r="HY114" s="7"/>
      <c r="HZ114" s="7"/>
      <c r="IA114" s="7"/>
      <c r="IB114" s="7"/>
      <c r="IC114" s="7"/>
      <c r="ID114" s="7"/>
      <c r="IE114" s="7"/>
      <c r="IF114" s="7"/>
      <c r="IG114" s="7"/>
      <c r="IH114" s="7"/>
      <c r="II114" s="7"/>
      <c r="IJ114" s="7"/>
      <c r="IK114" s="7"/>
      <c r="IL114" s="7"/>
      <c r="IM114" s="7"/>
      <c r="IN114" s="7"/>
      <c r="IO114" s="7"/>
      <c r="IP114" s="7"/>
      <c r="IQ114" s="7"/>
      <c r="IR114" s="7"/>
      <c r="IS114" s="7"/>
      <c r="IT114" s="7"/>
      <c r="IU114" s="7"/>
      <c r="IV114" s="7"/>
      <c r="IW114" s="7"/>
      <c r="IX114" s="7"/>
      <c r="IY114" s="7"/>
      <c r="IZ114" s="7"/>
      <c r="JA114" s="7"/>
      <c r="JB114" s="7"/>
      <c r="JC114" s="7"/>
      <c r="JD114" s="7"/>
      <c r="JE114" s="7"/>
      <c r="JF114" s="7"/>
      <c r="JG114" s="7"/>
      <c r="JH114" s="7"/>
      <c r="JI114" s="7"/>
      <c r="JJ114" s="7"/>
      <c r="JK114" s="7"/>
      <c r="JL114" s="7"/>
      <c r="JM114" s="7"/>
      <c r="JN114" s="7"/>
      <c r="JO114" s="7"/>
      <c r="JP114" s="7"/>
      <c r="JQ114" s="7"/>
    </row>
    <row r="115" spans="1:277" x14ac:dyDescent="0.2">
      <c r="A115" s="96"/>
      <c r="B115" s="96"/>
      <c r="C115" s="97"/>
      <c r="D115" s="98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  <c r="HW115" s="7"/>
      <c r="HX115" s="7"/>
      <c r="HY115" s="7"/>
      <c r="HZ115" s="7"/>
      <c r="IA115" s="7"/>
      <c r="IB115" s="7"/>
      <c r="IC115" s="7"/>
      <c r="ID115" s="7"/>
      <c r="IE115" s="7"/>
      <c r="IF115" s="7"/>
      <c r="IG115" s="7"/>
      <c r="IH115" s="7"/>
      <c r="II115" s="7"/>
      <c r="IJ115" s="7"/>
      <c r="IK115" s="7"/>
      <c r="IL115" s="7"/>
      <c r="IM115" s="7"/>
      <c r="IN115" s="7"/>
      <c r="IO115" s="7"/>
      <c r="IP115" s="7"/>
      <c r="IQ115" s="7"/>
      <c r="IR115" s="7"/>
      <c r="IS115" s="7"/>
      <c r="IT115" s="7"/>
      <c r="IU115" s="7"/>
      <c r="IV115" s="7"/>
      <c r="IW115" s="7"/>
      <c r="IX115" s="7"/>
      <c r="IY115" s="7"/>
      <c r="IZ115" s="7"/>
      <c r="JA115" s="7"/>
      <c r="JB115" s="7"/>
      <c r="JC115" s="7"/>
      <c r="JD115" s="7"/>
      <c r="JE115" s="7"/>
      <c r="JF115" s="7"/>
      <c r="JG115" s="7"/>
      <c r="JH115" s="7"/>
      <c r="JI115" s="7"/>
      <c r="JJ115" s="7"/>
      <c r="JK115" s="7"/>
      <c r="JL115" s="7"/>
      <c r="JM115" s="7"/>
      <c r="JN115" s="7"/>
      <c r="JO115" s="7"/>
      <c r="JP115" s="7"/>
      <c r="JQ115" s="7"/>
    </row>
    <row r="116" spans="1:277" x14ac:dyDescent="0.2">
      <c r="A116" s="96"/>
      <c r="B116" s="96"/>
      <c r="C116" s="97"/>
      <c r="D116" s="98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  <c r="FH116" s="7"/>
      <c r="FI116" s="7"/>
      <c r="FJ116" s="7"/>
      <c r="FK116" s="7"/>
      <c r="FL116" s="7"/>
      <c r="FM116" s="7"/>
      <c r="FN116" s="7"/>
      <c r="FO116" s="7"/>
      <c r="FP116" s="7"/>
      <c r="FQ116" s="7"/>
      <c r="FR116" s="7"/>
      <c r="FS116" s="7"/>
      <c r="FT116" s="7"/>
      <c r="FU116" s="7"/>
      <c r="FV116" s="7"/>
      <c r="FW116" s="7"/>
      <c r="FX116" s="7"/>
      <c r="FY116" s="7"/>
      <c r="FZ116" s="7"/>
      <c r="GA116" s="7"/>
      <c r="GB116" s="7"/>
      <c r="GC116" s="7"/>
      <c r="GD116" s="7"/>
      <c r="GE116" s="7"/>
      <c r="GF116" s="7"/>
      <c r="GG116" s="7"/>
      <c r="GH116" s="7"/>
      <c r="GI116" s="7"/>
      <c r="GJ116" s="7"/>
      <c r="GK116" s="7"/>
      <c r="GL116" s="7"/>
      <c r="GM116" s="7"/>
      <c r="GN116" s="7"/>
      <c r="GO116" s="7"/>
      <c r="GP116" s="7"/>
      <c r="GQ116" s="7"/>
      <c r="GR116" s="7"/>
      <c r="GS116" s="7"/>
      <c r="GT116" s="7"/>
      <c r="GU116" s="7"/>
      <c r="GV116" s="7"/>
      <c r="GW116" s="7"/>
      <c r="GX116" s="7"/>
      <c r="GY116" s="7"/>
      <c r="GZ116" s="7"/>
      <c r="HA116" s="7"/>
      <c r="HB116" s="7"/>
      <c r="HC116" s="7"/>
      <c r="HD116" s="7"/>
      <c r="HE116" s="7"/>
      <c r="HF116" s="7"/>
      <c r="HG116" s="7"/>
      <c r="HH116" s="7"/>
      <c r="HI116" s="7"/>
      <c r="HJ116" s="7"/>
      <c r="HK116" s="7"/>
      <c r="HL116" s="7"/>
      <c r="HM116" s="7"/>
      <c r="HN116" s="7"/>
      <c r="HO116" s="7"/>
      <c r="HP116" s="7"/>
      <c r="HQ116" s="7"/>
      <c r="HR116" s="7"/>
      <c r="HS116" s="7"/>
      <c r="HT116" s="7"/>
      <c r="HU116" s="7"/>
      <c r="HV116" s="7"/>
      <c r="HW116" s="7"/>
      <c r="HX116" s="7"/>
      <c r="HY116" s="7"/>
      <c r="HZ116" s="7"/>
      <c r="IA116" s="7"/>
      <c r="IB116" s="7"/>
      <c r="IC116" s="7"/>
      <c r="ID116" s="7"/>
      <c r="IE116" s="7"/>
      <c r="IF116" s="7"/>
      <c r="IG116" s="7"/>
      <c r="IH116" s="7"/>
      <c r="II116" s="7"/>
      <c r="IJ116" s="7"/>
      <c r="IK116" s="7"/>
      <c r="IL116" s="7"/>
      <c r="IM116" s="7"/>
      <c r="IN116" s="7"/>
      <c r="IO116" s="7"/>
      <c r="IP116" s="7"/>
      <c r="IQ116" s="7"/>
      <c r="IR116" s="7"/>
      <c r="IS116" s="7"/>
      <c r="IT116" s="7"/>
      <c r="IU116" s="7"/>
      <c r="IV116" s="7"/>
      <c r="IW116" s="7"/>
      <c r="IX116" s="7"/>
      <c r="IY116" s="7"/>
      <c r="IZ116" s="7"/>
      <c r="JA116" s="7"/>
      <c r="JB116" s="7"/>
      <c r="JC116" s="7"/>
      <c r="JD116" s="7"/>
      <c r="JE116" s="7"/>
      <c r="JF116" s="7"/>
      <c r="JG116" s="7"/>
      <c r="JH116" s="7"/>
      <c r="JI116" s="7"/>
      <c r="JJ116" s="7"/>
      <c r="JK116" s="7"/>
      <c r="JL116" s="7"/>
      <c r="JM116" s="7"/>
      <c r="JN116" s="7"/>
      <c r="JO116" s="7"/>
      <c r="JP116" s="7"/>
      <c r="JQ116" s="7"/>
    </row>
    <row r="117" spans="1:277" x14ac:dyDescent="0.2">
      <c r="A117" s="96"/>
      <c r="B117" s="96"/>
      <c r="C117" s="97"/>
      <c r="D117" s="98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  <c r="FH117" s="7"/>
      <c r="FI117" s="7"/>
      <c r="FJ117" s="7"/>
      <c r="FK117" s="7"/>
      <c r="FL117" s="7"/>
      <c r="FM117" s="7"/>
      <c r="FN117" s="7"/>
      <c r="FO117" s="7"/>
      <c r="FP117" s="7"/>
      <c r="FQ117" s="7"/>
      <c r="FR117" s="7"/>
      <c r="FS117" s="7"/>
      <c r="FT117" s="7"/>
      <c r="FU117" s="7"/>
      <c r="FV117" s="7"/>
      <c r="FW117" s="7"/>
      <c r="FX117" s="7"/>
      <c r="FY117" s="7"/>
      <c r="FZ117" s="7"/>
      <c r="GA117" s="7"/>
      <c r="GB117" s="7"/>
      <c r="GC117" s="7"/>
      <c r="GD117" s="7"/>
      <c r="GE117" s="7"/>
      <c r="GF117" s="7"/>
      <c r="GG117" s="7"/>
      <c r="GH117" s="7"/>
      <c r="GI117" s="7"/>
      <c r="GJ117" s="7"/>
      <c r="GK117" s="7"/>
      <c r="GL117" s="7"/>
      <c r="GM117" s="7"/>
      <c r="GN117" s="7"/>
      <c r="GO117" s="7"/>
      <c r="GP117" s="7"/>
      <c r="GQ117" s="7"/>
      <c r="GR117" s="7"/>
      <c r="GS117" s="7"/>
      <c r="GT117" s="7"/>
      <c r="GU117" s="7"/>
      <c r="GV117" s="7"/>
      <c r="GW117" s="7"/>
      <c r="GX117" s="7"/>
      <c r="GY117" s="7"/>
      <c r="GZ117" s="7"/>
      <c r="HA117" s="7"/>
      <c r="HB117" s="7"/>
      <c r="HC117" s="7"/>
      <c r="HD117" s="7"/>
      <c r="HE117" s="7"/>
      <c r="HF117" s="7"/>
      <c r="HG117" s="7"/>
      <c r="HH117" s="7"/>
      <c r="HI117" s="7"/>
      <c r="HJ117" s="7"/>
      <c r="HK117" s="7"/>
      <c r="HL117" s="7"/>
      <c r="HM117" s="7"/>
      <c r="HN117" s="7"/>
      <c r="HO117" s="7"/>
      <c r="HP117" s="7"/>
      <c r="HQ117" s="7"/>
      <c r="HR117" s="7"/>
      <c r="HS117" s="7"/>
      <c r="HT117" s="7"/>
      <c r="HU117" s="7"/>
      <c r="HV117" s="7"/>
      <c r="HW117" s="7"/>
      <c r="HX117" s="7"/>
      <c r="HY117" s="7"/>
      <c r="HZ117" s="7"/>
      <c r="IA117" s="7"/>
      <c r="IB117" s="7"/>
      <c r="IC117" s="7"/>
      <c r="ID117" s="7"/>
      <c r="IE117" s="7"/>
      <c r="IF117" s="7"/>
      <c r="IG117" s="7"/>
      <c r="IH117" s="7"/>
      <c r="II117" s="7"/>
      <c r="IJ117" s="7"/>
      <c r="IK117" s="7"/>
      <c r="IL117" s="7"/>
      <c r="IM117" s="7"/>
      <c r="IN117" s="7"/>
      <c r="IO117" s="7"/>
      <c r="IP117" s="7"/>
      <c r="IQ117" s="7"/>
      <c r="IR117" s="7"/>
      <c r="IS117" s="7"/>
      <c r="IT117" s="7"/>
      <c r="IU117" s="7"/>
      <c r="IV117" s="7"/>
      <c r="IW117" s="7"/>
      <c r="IX117" s="7"/>
      <c r="IY117" s="7"/>
      <c r="IZ117" s="7"/>
      <c r="JA117" s="7"/>
      <c r="JB117" s="7"/>
      <c r="JC117" s="7"/>
      <c r="JD117" s="7"/>
      <c r="JE117" s="7"/>
      <c r="JF117" s="7"/>
      <c r="JG117" s="7"/>
      <c r="JH117" s="7"/>
      <c r="JI117" s="7"/>
      <c r="JJ117" s="7"/>
      <c r="JK117" s="7"/>
      <c r="JL117" s="7"/>
      <c r="JM117" s="7"/>
      <c r="JN117" s="7"/>
      <c r="JO117" s="7"/>
      <c r="JP117" s="7"/>
      <c r="JQ117" s="7"/>
    </row>
    <row r="118" spans="1:277" x14ac:dyDescent="0.2">
      <c r="A118" s="96"/>
      <c r="B118" s="96"/>
      <c r="C118" s="97"/>
      <c r="D118" s="98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  <c r="HW118" s="7"/>
      <c r="HX118" s="7"/>
      <c r="HY118" s="7"/>
      <c r="HZ118" s="7"/>
      <c r="IA118" s="7"/>
      <c r="IB118" s="7"/>
      <c r="IC118" s="7"/>
      <c r="ID118" s="7"/>
      <c r="IE118" s="7"/>
      <c r="IF118" s="7"/>
      <c r="IG118" s="7"/>
      <c r="IH118" s="7"/>
      <c r="II118" s="7"/>
      <c r="IJ118" s="7"/>
      <c r="IK118" s="7"/>
      <c r="IL118" s="7"/>
      <c r="IM118" s="7"/>
      <c r="IN118" s="7"/>
      <c r="IO118" s="7"/>
      <c r="IP118" s="7"/>
      <c r="IQ118" s="7"/>
      <c r="IR118" s="7"/>
      <c r="IS118" s="7"/>
      <c r="IT118" s="7"/>
      <c r="IU118" s="7"/>
      <c r="IV118" s="7"/>
      <c r="IW118" s="7"/>
      <c r="IX118" s="7"/>
      <c r="IY118" s="7"/>
      <c r="IZ118" s="7"/>
      <c r="JA118" s="7"/>
      <c r="JB118" s="7"/>
      <c r="JC118" s="7"/>
      <c r="JD118" s="7"/>
      <c r="JE118" s="7"/>
      <c r="JF118" s="7"/>
      <c r="JG118" s="7"/>
      <c r="JH118" s="7"/>
      <c r="JI118" s="7"/>
      <c r="JJ118" s="7"/>
      <c r="JK118" s="7"/>
      <c r="JL118" s="7"/>
      <c r="JM118" s="7"/>
      <c r="JN118" s="7"/>
      <c r="JO118" s="7"/>
      <c r="JP118" s="7"/>
      <c r="JQ118" s="7"/>
    </row>
    <row r="119" spans="1:277" x14ac:dyDescent="0.2">
      <c r="A119" s="96"/>
      <c r="B119" s="96"/>
      <c r="C119" s="97"/>
      <c r="D119" s="98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  <c r="GA119" s="7"/>
      <c r="GB119" s="7"/>
      <c r="GC119" s="7"/>
      <c r="GD119" s="7"/>
      <c r="GE119" s="7"/>
      <c r="GF119" s="7"/>
      <c r="GG119" s="7"/>
      <c r="GH119" s="7"/>
      <c r="GI119" s="7"/>
      <c r="GJ119" s="7"/>
      <c r="GK119" s="7"/>
      <c r="GL119" s="7"/>
      <c r="GM119" s="7"/>
      <c r="GN119" s="7"/>
      <c r="GO119" s="7"/>
      <c r="GP119" s="7"/>
      <c r="GQ119" s="7"/>
      <c r="GR119" s="7"/>
      <c r="GS119" s="7"/>
      <c r="GT119" s="7"/>
      <c r="GU119" s="7"/>
      <c r="GV119" s="7"/>
      <c r="GW119" s="7"/>
      <c r="GX119" s="7"/>
      <c r="GY119" s="7"/>
      <c r="GZ119" s="7"/>
      <c r="HA119" s="7"/>
      <c r="HB119" s="7"/>
      <c r="HC119" s="7"/>
      <c r="HD119" s="7"/>
      <c r="HE119" s="7"/>
      <c r="HF119" s="7"/>
      <c r="HG119" s="7"/>
      <c r="HH119" s="7"/>
      <c r="HI119" s="7"/>
      <c r="HJ119" s="7"/>
      <c r="HK119" s="7"/>
      <c r="HL119" s="7"/>
      <c r="HM119" s="7"/>
      <c r="HN119" s="7"/>
      <c r="HO119" s="7"/>
      <c r="HP119" s="7"/>
      <c r="HQ119" s="7"/>
      <c r="HR119" s="7"/>
      <c r="HS119" s="7"/>
      <c r="HT119" s="7"/>
      <c r="HU119" s="7"/>
      <c r="HV119" s="7"/>
      <c r="HW119" s="7"/>
      <c r="HX119" s="7"/>
      <c r="HY119" s="7"/>
      <c r="HZ119" s="7"/>
      <c r="IA119" s="7"/>
      <c r="IB119" s="7"/>
      <c r="IC119" s="7"/>
      <c r="ID119" s="7"/>
      <c r="IE119" s="7"/>
      <c r="IF119" s="7"/>
      <c r="IG119" s="7"/>
      <c r="IH119" s="7"/>
      <c r="II119" s="7"/>
      <c r="IJ119" s="7"/>
      <c r="IK119" s="7"/>
      <c r="IL119" s="7"/>
      <c r="IM119" s="7"/>
      <c r="IN119" s="7"/>
      <c r="IO119" s="7"/>
      <c r="IP119" s="7"/>
      <c r="IQ119" s="7"/>
      <c r="IR119" s="7"/>
      <c r="IS119" s="7"/>
      <c r="IT119" s="7"/>
      <c r="IU119" s="7"/>
      <c r="IV119" s="7"/>
      <c r="IW119" s="7"/>
      <c r="IX119" s="7"/>
      <c r="IY119" s="7"/>
      <c r="IZ119" s="7"/>
      <c r="JA119" s="7"/>
      <c r="JB119" s="7"/>
      <c r="JC119" s="7"/>
      <c r="JD119" s="7"/>
      <c r="JE119" s="7"/>
      <c r="JF119" s="7"/>
      <c r="JG119" s="7"/>
      <c r="JH119" s="7"/>
      <c r="JI119" s="7"/>
      <c r="JJ119" s="7"/>
      <c r="JK119" s="7"/>
      <c r="JL119" s="7"/>
      <c r="JM119" s="7"/>
      <c r="JN119" s="7"/>
      <c r="JO119" s="7"/>
      <c r="JP119" s="7"/>
      <c r="JQ119" s="7"/>
    </row>
    <row r="120" spans="1:277" x14ac:dyDescent="0.2">
      <c r="A120" s="96"/>
      <c r="B120" s="96"/>
      <c r="C120" s="97"/>
      <c r="D120" s="98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  <c r="GA120" s="7"/>
      <c r="GB120" s="7"/>
      <c r="GC120" s="7"/>
      <c r="GD120" s="7"/>
      <c r="GE120" s="7"/>
      <c r="GF120" s="7"/>
      <c r="GG120" s="7"/>
      <c r="GH120" s="7"/>
      <c r="GI120" s="7"/>
      <c r="GJ120" s="7"/>
      <c r="GK120" s="7"/>
      <c r="GL120" s="7"/>
      <c r="GM120" s="7"/>
      <c r="GN120" s="7"/>
      <c r="GO120" s="7"/>
      <c r="GP120" s="7"/>
      <c r="GQ120" s="7"/>
      <c r="GR120" s="7"/>
      <c r="GS120" s="7"/>
      <c r="GT120" s="7"/>
      <c r="GU120" s="7"/>
      <c r="GV120" s="7"/>
      <c r="GW120" s="7"/>
      <c r="GX120" s="7"/>
      <c r="GY120" s="7"/>
      <c r="GZ120" s="7"/>
      <c r="HA120" s="7"/>
      <c r="HB120" s="7"/>
      <c r="HC120" s="7"/>
      <c r="HD120" s="7"/>
      <c r="HE120" s="7"/>
      <c r="HF120" s="7"/>
      <c r="HG120" s="7"/>
      <c r="HH120" s="7"/>
      <c r="HI120" s="7"/>
      <c r="HJ120" s="7"/>
      <c r="HK120" s="7"/>
      <c r="HL120" s="7"/>
      <c r="HM120" s="7"/>
      <c r="HN120" s="7"/>
      <c r="HO120" s="7"/>
      <c r="HP120" s="7"/>
      <c r="HQ120" s="7"/>
      <c r="HR120" s="7"/>
      <c r="HS120" s="7"/>
      <c r="HT120" s="7"/>
      <c r="HU120" s="7"/>
      <c r="HV120" s="7"/>
      <c r="HW120" s="7"/>
      <c r="HX120" s="7"/>
      <c r="HY120" s="7"/>
      <c r="HZ120" s="7"/>
      <c r="IA120" s="7"/>
      <c r="IB120" s="7"/>
      <c r="IC120" s="7"/>
      <c r="ID120" s="7"/>
      <c r="IE120" s="7"/>
      <c r="IF120" s="7"/>
      <c r="IG120" s="7"/>
      <c r="IH120" s="7"/>
      <c r="II120" s="7"/>
      <c r="IJ120" s="7"/>
      <c r="IK120" s="7"/>
      <c r="IL120" s="7"/>
      <c r="IM120" s="7"/>
      <c r="IN120" s="7"/>
      <c r="IO120" s="7"/>
      <c r="IP120" s="7"/>
      <c r="IQ120" s="7"/>
      <c r="IR120" s="7"/>
      <c r="IS120" s="7"/>
      <c r="IT120" s="7"/>
      <c r="IU120" s="7"/>
      <c r="IV120" s="7"/>
      <c r="IW120" s="7"/>
      <c r="IX120" s="7"/>
      <c r="IY120" s="7"/>
      <c r="IZ120" s="7"/>
      <c r="JA120" s="7"/>
      <c r="JB120" s="7"/>
      <c r="JC120" s="7"/>
      <c r="JD120" s="7"/>
      <c r="JE120" s="7"/>
      <c r="JF120" s="7"/>
      <c r="JG120" s="7"/>
      <c r="JH120" s="7"/>
      <c r="JI120" s="7"/>
      <c r="JJ120" s="7"/>
      <c r="JK120" s="7"/>
      <c r="JL120" s="7"/>
      <c r="JM120" s="7"/>
      <c r="JN120" s="7"/>
      <c r="JO120" s="7"/>
      <c r="JP120" s="7"/>
      <c r="JQ120" s="7"/>
    </row>
    <row r="121" spans="1:277" x14ac:dyDescent="0.2">
      <c r="A121" s="96"/>
      <c r="B121" s="96"/>
      <c r="C121" s="97"/>
      <c r="D121" s="98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  <c r="FH121" s="7"/>
      <c r="FI121" s="7"/>
      <c r="FJ121" s="7"/>
      <c r="FK121" s="7"/>
      <c r="FL121" s="7"/>
      <c r="FM121" s="7"/>
      <c r="FN121" s="7"/>
      <c r="FO121" s="7"/>
      <c r="FP121" s="7"/>
      <c r="FQ121" s="7"/>
      <c r="FR121" s="7"/>
      <c r="FS121" s="7"/>
      <c r="FT121" s="7"/>
      <c r="FU121" s="7"/>
      <c r="FV121" s="7"/>
      <c r="FW121" s="7"/>
      <c r="FX121" s="7"/>
      <c r="FY121" s="7"/>
      <c r="FZ121" s="7"/>
      <c r="GA121" s="7"/>
      <c r="GB121" s="7"/>
      <c r="GC121" s="7"/>
      <c r="GD121" s="7"/>
      <c r="GE121" s="7"/>
      <c r="GF121" s="7"/>
      <c r="GG121" s="7"/>
      <c r="GH121" s="7"/>
      <c r="GI121" s="7"/>
      <c r="GJ121" s="7"/>
      <c r="GK121" s="7"/>
      <c r="GL121" s="7"/>
      <c r="GM121" s="7"/>
      <c r="GN121" s="7"/>
      <c r="GO121" s="7"/>
      <c r="GP121" s="7"/>
      <c r="GQ121" s="7"/>
      <c r="GR121" s="7"/>
      <c r="GS121" s="7"/>
      <c r="GT121" s="7"/>
      <c r="GU121" s="7"/>
      <c r="GV121" s="7"/>
      <c r="GW121" s="7"/>
      <c r="GX121" s="7"/>
      <c r="GY121" s="7"/>
      <c r="GZ121" s="7"/>
      <c r="HA121" s="7"/>
      <c r="HB121" s="7"/>
      <c r="HC121" s="7"/>
      <c r="HD121" s="7"/>
      <c r="HE121" s="7"/>
      <c r="HF121" s="7"/>
      <c r="HG121" s="7"/>
      <c r="HH121" s="7"/>
      <c r="HI121" s="7"/>
      <c r="HJ121" s="7"/>
      <c r="HK121" s="7"/>
      <c r="HL121" s="7"/>
      <c r="HM121" s="7"/>
      <c r="HN121" s="7"/>
      <c r="HO121" s="7"/>
      <c r="HP121" s="7"/>
      <c r="HQ121" s="7"/>
      <c r="HR121" s="7"/>
      <c r="HS121" s="7"/>
      <c r="HT121" s="7"/>
      <c r="HU121" s="7"/>
      <c r="HV121" s="7"/>
      <c r="HW121" s="7"/>
      <c r="HX121" s="7"/>
      <c r="HY121" s="7"/>
      <c r="HZ121" s="7"/>
      <c r="IA121" s="7"/>
      <c r="IB121" s="7"/>
      <c r="IC121" s="7"/>
      <c r="ID121" s="7"/>
      <c r="IE121" s="7"/>
      <c r="IF121" s="7"/>
      <c r="IG121" s="7"/>
      <c r="IH121" s="7"/>
      <c r="II121" s="7"/>
      <c r="IJ121" s="7"/>
      <c r="IK121" s="7"/>
      <c r="IL121" s="7"/>
      <c r="IM121" s="7"/>
      <c r="IN121" s="7"/>
      <c r="IO121" s="7"/>
      <c r="IP121" s="7"/>
      <c r="IQ121" s="7"/>
      <c r="IR121" s="7"/>
      <c r="IS121" s="7"/>
      <c r="IT121" s="7"/>
      <c r="IU121" s="7"/>
      <c r="IV121" s="7"/>
      <c r="IW121" s="7"/>
      <c r="IX121" s="7"/>
      <c r="IY121" s="7"/>
      <c r="IZ121" s="7"/>
      <c r="JA121" s="7"/>
      <c r="JB121" s="7"/>
      <c r="JC121" s="7"/>
      <c r="JD121" s="7"/>
      <c r="JE121" s="7"/>
      <c r="JF121" s="7"/>
      <c r="JG121" s="7"/>
      <c r="JH121" s="7"/>
      <c r="JI121" s="7"/>
      <c r="JJ121" s="7"/>
      <c r="JK121" s="7"/>
      <c r="JL121" s="7"/>
      <c r="JM121" s="7"/>
      <c r="JN121" s="7"/>
      <c r="JO121" s="7"/>
      <c r="JP121" s="7"/>
      <c r="JQ121" s="7"/>
    </row>
    <row r="122" spans="1:277" x14ac:dyDescent="0.2">
      <c r="A122" s="96"/>
      <c r="B122" s="96"/>
      <c r="C122" s="97"/>
      <c r="D122" s="98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  <c r="EZ122" s="7"/>
      <c r="FA122" s="7"/>
      <c r="FB122" s="7"/>
      <c r="FC122" s="7"/>
      <c r="FD122" s="7"/>
      <c r="FE122" s="7"/>
      <c r="FF122" s="7"/>
      <c r="FG122" s="7"/>
      <c r="FH122" s="7"/>
      <c r="FI122" s="7"/>
      <c r="FJ122" s="7"/>
      <c r="FK122" s="7"/>
      <c r="FL122" s="7"/>
      <c r="FM122" s="7"/>
      <c r="FN122" s="7"/>
      <c r="FO122" s="7"/>
      <c r="FP122" s="7"/>
      <c r="FQ122" s="7"/>
      <c r="FR122" s="7"/>
      <c r="FS122" s="7"/>
      <c r="FT122" s="7"/>
      <c r="FU122" s="7"/>
      <c r="FV122" s="7"/>
      <c r="FW122" s="7"/>
      <c r="FX122" s="7"/>
      <c r="FY122" s="7"/>
      <c r="FZ122" s="7"/>
      <c r="GA122" s="7"/>
      <c r="GB122" s="7"/>
      <c r="GC122" s="7"/>
      <c r="GD122" s="7"/>
      <c r="GE122" s="7"/>
      <c r="GF122" s="7"/>
      <c r="GG122" s="7"/>
      <c r="GH122" s="7"/>
      <c r="GI122" s="7"/>
      <c r="GJ122" s="7"/>
      <c r="GK122" s="7"/>
      <c r="GL122" s="7"/>
      <c r="GM122" s="7"/>
      <c r="GN122" s="7"/>
      <c r="GO122" s="7"/>
      <c r="GP122" s="7"/>
      <c r="GQ122" s="7"/>
      <c r="GR122" s="7"/>
      <c r="GS122" s="7"/>
      <c r="GT122" s="7"/>
      <c r="GU122" s="7"/>
      <c r="GV122" s="7"/>
      <c r="GW122" s="7"/>
      <c r="GX122" s="7"/>
      <c r="GY122" s="7"/>
      <c r="GZ122" s="7"/>
      <c r="HA122" s="7"/>
      <c r="HB122" s="7"/>
      <c r="HC122" s="7"/>
      <c r="HD122" s="7"/>
      <c r="HE122" s="7"/>
      <c r="HF122" s="7"/>
      <c r="HG122" s="7"/>
      <c r="HH122" s="7"/>
      <c r="HI122" s="7"/>
      <c r="HJ122" s="7"/>
      <c r="HK122" s="7"/>
      <c r="HL122" s="7"/>
      <c r="HM122" s="7"/>
      <c r="HN122" s="7"/>
      <c r="HO122" s="7"/>
      <c r="HP122" s="7"/>
      <c r="HQ122" s="7"/>
      <c r="HR122" s="7"/>
      <c r="HS122" s="7"/>
      <c r="HT122" s="7"/>
      <c r="HU122" s="7"/>
      <c r="HV122" s="7"/>
      <c r="HW122" s="7"/>
      <c r="HX122" s="7"/>
      <c r="HY122" s="7"/>
      <c r="HZ122" s="7"/>
      <c r="IA122" s="7"/>
      <c r="IB122" s="7"/>
      <c r="IC122" s="7"/>
      <c r="ID122" s="7"/>
      <c r="IE122" s="7"/>
      <c r="IF122" s="7"/>
      <c r="IG122" s="7"/>
      <c r="IH122" s="7"/>
      <c r="II122" s="7"/>
      <c r="IJ122" s="7"/>
      <c r="IK122" s="7"/>
      <c r="IL122" s="7"/>
      <c r="IM122" s="7"/>
      <c r="IN122" s="7"/>
      <c r="IO122" s="7"/>
      <c r="IP122" s="7"/>
      <c r="IQ122" s="7"/>
      <c r="IR122" s="7"/>
      <c r="IS122" s="7"/>
      <c r="IT122" s="7"/>
      <c r="IU122" s="7"/>
      <c r="IV122" s="7"/>
      <c r="IW122" s="7"/>
      <c r="IX122" s="7"/>
      <c r="IY122" s="7"/>
      <c r="IZ122" s="7"/>
      <c r="JA122" s="7"/>
      <c r="JB122" s="7"/>
      <c r="JC122" s="7"/>
      <c r="JD122" s="7"/>
      <c r="JE122" s="7"/>
      <c r="JF122" s="7"/>
      <c r="JG122" s="7"/>
      <c r="JH122" s="7"/>
      <c r="JI122" s="7"/>
      <c r="JJ122" s="7"/>
      <c r="JK122" s="7"/>
      <c r="JL122" s="7"/>
      <c r="JM122" s="7"/>
      <c r="JN122" s="7"/>
      <c r="JO122" s="7"/>
      <c r="JP122" s="7"/>
      <c r="JQ122" s="7"/>
    </row>
    <row r="123" spans="1:277" x14ac:dyDescent="0.2">
      <c r="A123" s="96"/>
      <c r="B123" s="96"/>
      <c r="C123" s="97"/>
      <c r="D123" s="98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  <c r="EZ123" s="7"/>
      <c r="FA123" s="7"/>
      <c r="FB123" s="7"/>
      <c r="FC123" s="7"/>
      <c r="FD123" s="7"/>
      <c r="FE123" s="7"/>
      <c r="FF123" s="7"/>
      <c r="FG123" s="7"/>
      <c r="FH123" s="7"/>
      <c r="FI123" s="7"/>
      <c r="FJ123" s="7"/>
      <c r="FK123" s="7"/>
      <c r="FL123" s="7"/>
      <c r="FM123" s="7"/>
      <c r="FN123" s="7"/>
      <c r="FO123" s="7"/>
      <c r="FP123" s="7"/>
      <c r="FQ123" s="7"/>
      <c r="FR123" s="7"/>
      <c r="FS123" s="7"/>
      <c r="FT123" s="7"/>
      <c r="FU123" s="7"/>
      <c r="FV123" s="7"/>
      <c r="FW123" s="7"/>
      <c r="FX123" s="7"/>
      <c r="FY123" s="7"/>
      <c r="FZ123" s="7"/>
      <c r="GA123" s="7"/>
      <c r="GB123" s="7"/>
      <c r="GC123" s="7"/>
      <c r="GD123" s="7"/>
      <c r="GE123" s="7"/>
      <c r="GF123" s="7"/>
      <c r="GG123" s="7"/>
      <c r="GH123" s="7"/>
      <c r="GI123" s="7"/>
      <c r="GJ123" s="7"/>
      <c r="GK123" s="7"/>
      <c r="GL123" s="7"/>
      <c r="GM123" s="7"/>
      <c r="GN123" s="7"/>
      <c r="GO123" s="7"/>
      <c r="GP123" s="7"/>
      <c r="GQ123" s="7"/>
      <c r="GR123" s="7"/>
      <c r="GS123" s="7"/>
      <c r="GT123" s="7"/>
      <c r="GU123" s="7"/>
      <c r="GV123" s="7"/>
      <c r="GW123" s="7"/>
      <c r="GX123" s="7"/>
      <c r="GY123" s="7"/>
      <c r="GZ123" s="7"/>
      <c r="HA123" s="7"/>
      <c r="HB123" s="7"/>
      <c r="HC123" s="7"/>
      <c r="HD123" s="7"/>
      <c r="HE123" s="7"/>
      <c r="HF123" s="7"/>
      <c r="HG123" s="7"/>
      <c r="HH123" s="7"/>
      <c r="HI123" s="7"/>
      <c r="HJ123" s="7"/>
      <c r="HK123" s="7"/>
      <c r="HL123" s="7"/>
      <c r="HM123" s="7"/>
      <c r="HN123" s="7"/>
      <c r="HO123" s="7"/>
      <c r="HP123" s="7"/>
      <c r="HQ123" s="7"/>
      <c r="HR123" s="7"/>
      <c r="HS123" s="7"/>
      <c r="HT123" s="7"/>
      <c r="HU123" s="7"/>
      <c r="HV123" s="7"/>
      <c r="HW123" s="7"/>
      <c r="HX123" s="7"/>
      <c r="HY123" s="7"/>
      <c r="HZ123" s="7"/>
      <c r="IA123" s="7"/>
      <c r="IB123" s="7"/>
      <c r="IC123" s="7"/>
      <c r="ID123" s="7"/>
      <c r="IE123" s="7"/>
      <c r="IF123" s="7"/>
      <c r="IG123" s="7"/>
      <c r="IH123" s="7"/>
      <c r="II123" s="7"/>
      <c r="IJ123" s="7"/>
      <c r="IK123" s="7"/>
      <c r="IL123" s="7"/>
      <c r="IM123" s="7"/>
      <c r="IN123" s="7"/>
      <c r="IO123" s="7"/>
      <c r="IP123" s="7"/>
      <c r="IQ123" s="7"/>
      <c r="IR123" s="7"/>
      <c r="IS123" s="7"/>
      <c r="IT123" s="7"/>
      <c r="IU123" s="7"/>
      <c r="IV123" s="7"/>
      <c r="IW123" s="7"/>
      <c r="IX123" s="7"/>
      <c r="IY123" s="7"/>
      <c r="IZ123" s="7"/>
      <c r="JA123" s="7"/>
      <c r="JB123" s="7"/>
      <c r="JC123" s="7"/>
      <c r="JD123" s="7"/>
      <c r="JE123" s="7"/>
      <c r="JF123" s="7"/>
      <c r="JG123" s="7"/>
      <c r="JH123" s="7"/>
      <c r="JI123" s="7"/>
      <c r="JJ123" s="7"/>
      <c r="JK123" s="7"/>
      <c r="JL123" s="7"/>
      <c r="JM123" s="7"/>
      <c r="JN123" s="7"/>
      <c r="JO123" s="7"/>
      <c r="JP123" s="7"/>
      <c r="JQ123" s="7"/>
    </row>
    <row r="124" spans="1:277" x14ac:dyDescent="0.2">
      <c r="A124" s="96"/>
      <c r="B124" s="96"/>
      <c r="C124" s="97"/>
      <c r="D124" s="98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  <c r="GA124" s="7"/>
      <c r="GB124" s="7"/>
      <c r="GC124" s="7"/>
      <c r="GD124" s="7"/>
      <c r="GE124" s="7"/>
      <c r="GF124" s="7"/>
      <c r="GG124" s="7"/>
      <c r="GH124" s="7"/>
      <c r="GI124" s="7"/>
      <c r="GJ124" s="7"/>
      <c r="GK124" s="7"/>
      <c r="GL124" s="7"/>
      <c r="GM124" s="7"/>
      <c r="GN124" s="7"/>
      <c r="GO124" s="7"/>
      <c r="GP124" s="7"/>
      <c r="GQ124" s="7"/>
      <c r="GR124" s="7"/>
      <c r="GS124" s="7"/>
      <c r="GT124" s="7"/>
      <c r="GU124" s="7"/>
      <c r="GV124" s="7"/>
      <c r="GW124" s="7"/>
      <c r="GX124" s="7"/>
      <c r="GY124" s="7"/>
      <c r="GZ124" s="7"/>
      <c r="HA124" s="7"/>
      <c r="HB124" s="7"/>
      <c r="HC124" s="7"/>
      <c r="HD124" s="7"/>
      <c r="HE124" s="7"/>
      <c r="HF124" s="7"/>
      <c r="HG124" s="7"/>
      <c r="HH124" s="7"/>
      <c r="HI124" s="7"/>
      <c r="HJ124" s="7"/>
      <c r="HK124" s="7"/>
      <c r="HL124" s="7"/>
      <c r="HM124" s="7"/>
      <c r="HN124" s="7"/>
      <c r="HO124" s="7"/>
      <c r="HP124" s="7"/>
      <c r="HQ124" s="7"/>
      <c r="HR124" s="7"/>
      <c r="HS124" s="7"/>
      <c r="HT124" s="7"/>
      <c r="HU124" s="7"/>
      <c r="HV124" s="7"/>
      <c r="HW124" s="7"/>
      <c r="HX124" s="7"/>
      <c r="HY124" s="7"/>
      <c r="HZ124" s="7"/>
      <c r="IA124" s="7"/>
      <c r="IB124" s="7"/>
      <c r="IC124" s="7"/>
      <c r="ID124" s="7"/>
      <c r="IE124" s="7"/>
      <c r="IF124" s="7"/>
      <c r="IG124" s="7"/>
      <c r="IH124" s="7"/>
      <c r="II124" s="7"/>
      <c r="IJ124" s="7"/>
      <c r="IK124" s="7"/>
      <c r="IL124" s="7"/>
      <c r="IM124" s="7"/>
      <c r="IN124" s="7"/>
      <c r="IO124" s="7"/>
      <c r="IP124" s="7"/>
      <c r="IQ124" s="7"/>
      <c r="IR124" s="7"/>
      <c r="IS124" s="7"/>
      <c r="IT124" s="7"/>
      <c r="IU124" s="7"/>
      <c r="IV124" s="7"/>
      <c r="IW124" s="7"/>
      <c r="IX124" s="7"/>
      <c r="IY124" s="7"/>
      <c r="IZ124" s="7"/>
      <c r="JA124" s="7"/>
      <c r="JB124" s="7"/>
      <c r="JC124" s="7"/>
      <c r="JD124" s="7"/>
      <c r="JE124" s="7"/>
      <c r="JF124" s="7"/>
      <c r="JG124" s="7"/>
      <c r="JH124" s="7"/>
      <c r="JI124" s="7"/>
      <c r="JJ124" s="7"/>
      <c r="JK124" s="7"/>
      <c r="JL124" s="7"/>
      <c r="JM124" s="7"/>
      <c r="JN124" s="7"/>
      <c r="JO124" s="7"/>
      <c r="JP124" s="7"/>
      <c r="JQ124" s="7"/>
    </row>
    <row r="125" spans="1:277" x14ac:dyDescent="0.2">
      <c r="A125" s="96"/>
      <c r="B125" s="96"/>
      <c r="C125" s="97"/>
      <c r="D125" s="98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  <c r="FH125" s="7"/>
      <c r="FI125" s="7"/>
      <c r="FJ125" s="7"/>
      <c r="FK125" s="7"/>
      <c r="FL125" s="7"/>
      <c r="FM125" s="7"/>
      <c r="FN125" s="7"/>
      <c r="FO125" s="7"/>
      <c r="FP125" s="7"/>
      <c r="FQ125" s="7"/>
      <c r="FR125" s="7"/>
      <c r="FS125" s="7"/>
      <c r="FT125" s="7"/>
      <c r="FU125" s="7"/>
      <c r="FV125" s="7"/>
      <c r="FW125" s="7"/>
      <c r="FX125" s="7"/>
      <c r="FY125" s="7"/>
      <c r="FZ125" s="7"/>
      <c r="GA125" s="7"/>
      <c r="GB125" s="7"/>
      <c r="GC125" s="7"/>
      <c r="GD125" s="7"/>
      <c r="GE125" s="7"/>
      <c r="GF125" s="7"/>
      <c r="GG125" s="7"/>
      <c r="GH125" s="7"/>
      <c r="GI125" s="7"/>
      <c r="GJ125" s="7"/>
      <c r="GK125" s="7"/>
      <c r="GL125" s="7"/>
      <c r="GM125" s="7"/>
      <c r="GN125" s="7"/>
      <c r="GO125" s="7"/>
      <c r="GP125" s="7"/>
      <c r="GQ125" s="7"/>
      <c r="GR125" s="7"/>
      <c r="GS125" s="7"/>
      <c r="GT125" s="7"/>
      <c r="GU125" s="7"/>
      <c r="GV125" s="7"/>
      <c r="GW125" s="7"/>
      <c r="GX125" s="7"/>
      <c r="GY125" s="7"/>
      <c r="GZ125" s="7"/>
      <c r="HA125" s="7"/>
      <c r="HB125" s="7"/>
      <c r="HC125" s="7"/>
      <c r="HD125" s="7"/>
      <c r="HE125" s="7"/>
      <c r="HF125" s="7"/>
      <c r="HG125" s="7"/>
      <c r="HH125" s="7"/>
      <c r="HI125" s="7"/>
      <c r="HJ125" s="7"/>
      <c r="HK125" s="7"/>
      <c r="HL125" s="7"/>
      <c r="HM125" s="7"/>
      <c r="HN125" s="7"/>
      <c r="HO125" s="7"/>
      <c r="HP125" s="7"/>
      <c r="HQ125" s="7"/>
      <c r="HR125" s="7"/>
      <c r="HS125" s="7"/>
      <c r="HT125" s="7"/>
      <c r="HU125" s="7"/>
      <c r="HV125" s="7"/>
      <c r="HW125" s="7"/>
      <c r="HX125" s="7"/>
      <c r="HY125" s="7"/>
      <c r="HZ125" s="7"/>
      <c r="IA125" s="7"/>
      <c r="IB125" s="7"/>
      <c r="IC125" s="7"/>
      <c r="ID125" s="7"/>
      <c r="IE125" s="7"/>
      <c r="IF125" s="7"/>
      <c r="IG125" s="7"/>
      <c r="IH125" s="7"/>
      <c r="II125" s="7"/>
      <c r="IJ125" s="7"/>
      <c r="IK125" s="7"/>
      <c r="IL125" s="7"/>
      <c r="IM125" s="7"/>
      <c r="IN125" s="7"/>
      <c r="IO125" s="7"/>
      <c r="IP125" s="7"/>
      <c r="IQ125" s="7"/>
      <c r="IR125" s="7"/>
      <c r="IS125" s="7"/>
      <c r="IT125" s="7"/>
      <c r="IU125" s="7"/>
      <c r="IV125" s="7"/>
      <c r="IW125" s="7"/>
      <c r="IX125" s="7"/>
      <c r="IY125" s="7"/>
      <c r="IZ125" s="7"/>
      <c r="JA125" s="7"/>
      <c r="JB125" s="7"/>
      <c r="JC125" s="7"/>
      <c r="JD125" s="7"/>
      <c r="JE125" s="7"/>
      <c r="JF125" s="7"/>
      <c r="JG125" s="7"/>
      <c r="JH125" s="7"/>
      <c r="JI125" s="7"/>
      <c r="JJ125" s="7"/>
      <c r="JK125" s="7"/>
      <c r="JL125" s="7"/>
      <c r="JM125" s="7"/>
      <c r="JN125" s="7"/>
      <c r="JO125" s="7"/>
      <c r="JP125" s="7"/>
      <c r="JQ125" s="7"/>
    </row>
    <row r="126" spans="1:277" x14ac:dyDescent="0.2">
      <c r="A126" s="96"/>
      <c r="B126" s="96"/>
      <c r="C126" s="97"/>
      <c r="D126" s="98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7"/>
      <c r="FR126" s="7"/>
      <c r="FS126" s="7"/>
      <c r="FT126" s="7"/>
      <c r="FU126" s="7"/>
      <c r="FV126" s="7"/>
      <c r="FW126" s="7"/>
      <c r="FX126" s="7"/>
      <c r="FY126" s="7"/>
      <c r="FZ126" s="7"/>
      <c r="GA126" s="7"/>
      <c r="GB126" s="7"/>
      <c r="GC126" s="7"/>
      <c r="GD126" s="7"/>
      <c r="GE126" s="7"/>
      <c r="GF126" s="7"/>
      <c r="GG126" s="7"/>
      <c r="GH126" s="7"/>
      <c r="GI126" s="7"/>
      <c r="GJ126" s="7"/>
      <c r="GK126" s="7"/>
      <c r="GL126" s="7"/>
      <c r="GM126" s="7"/>
      <c r="GN126" s="7"/>
      <c r="GO126" s="7"/>
      <c r="GP126" s="7"/>
      <c r="GQ126" s="7"/>
      <c r="GR126" s="7"/>
      <c r="GS126" s="7"/>
      <c r="GT126" s="7"/>
      <c r="GU126" s="7"/>
      <c r="GV126" s="7"/>
      <c r="GW126" s="7"/>
      <c r="GX126" s="7"/>
      <c r="GY126" s="7"/>
      <c r="GZ126" s="7"/>
      <c r="HA126" s="7"/>
      <c r="HB126" s="7"/>
      <c r="HC126" s="7"/>
      <c r="HD126" s="7"/>
      <c r="HE126" s="7"/>
      <c r="HF126" s="7"/>
      <c r="HG126" s="7"/>
      <c r="HH126" s="7"/>
      <c r="HI126" s="7"/>
      <c r="HJ126" s="7"/>
      <c r="HK126" s="7"/>
      <c r="HL126" s="7"/>
      <c r="HM126" s="7"/>
      <c r="HN126" s="7"/>
      <c r="HO126" s="7"/>
      <c r="HP126" s="7"/>
      <c r="HQ126" s="7"/>
      <c r="HR126" s="7"/>
      <c r="HS126" s="7"/>
      <c r="HT126" s="7"/>
      <c r="HU126" s="7"/>
      <c r="HV126" s="7"/>
      <c r="HW126" s="7"/>
      <c r="HX126" s="7"/>
      <c r="HY126" s="7"/>
      <c r="HZ126" s="7"/>
      <c r="IA126" s="7"/>
      <c r="IB126" s="7"/>
      <c r="IC126" s="7"/>
      <c r="ID126" s="7"/>
      <c r="IE126" s="7"/>
      <c r="IF126" s="7"/>
      <c r="IG126" s="7"/>
      <c r="IH126" s="7"/>
      <c r="II126" s="7"/>
      <c r="IJ126" s="7"/>
      <c r="IK126" s="7"/>
      <c r="IL126" s="7"/>
      <c r="IM126" s="7"/>
      <c r="IN126" s="7"/>
      <c r="IO126" s="7"/>
      <c r="IP126" s="7"/>
      <c r="IQ126" s="7"/>
      <c r="IR126" s="7"/>
      <c r="IS126" s="7"/>
      <c r="IT126" s="7"/>
      <c r="IU126" s="7"/>
      <c r="IV126" s="7"/>
      <c r="IW126" s="7"/>
      <c r="IX126" s="7"/>
      <c r="IY126" s="7"/>
      <c r="IZ126" s="7"/>
      <c r="JA126" s="7"/>
      <c r="JB126" s="7"/>
      <c r="JC126" s="7"/>
      <c r="JD126" s="7"/>
      <c r="JE126" s="7"/>
      <c r="JF126" s="7"/>
      <c r="JG126" s="7"/>
      <c r="JH126" s="7"/>
      <c r="JI126" s="7"/>
      <c r="JJ126" s="7"/>
      <c r="JK126" s="7"/>
      <c r="JL126" s="7"/>
      <c r="JM126" s="7"/>
      <c r="JN126" s="7"/>
      <c r="JO126" s="7"/>
      <c r="JP126" s="7"/>
      <c r="JQ126" s="7"/>
    </row>
    <row r="127" spans="1:277" x14ac:dyDescent="0.2">
      <c r="A127" s="96"/>
      <c r="B127" s="96"/>
      <c r="C127" s="97"/>
      <c r="D127" s="98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  <c r="FH127" s="7"/>
      <c r="FI127" s="7"/>
      <c r="FJ127" s="7"/>
      <c r="FK127" s="7"/>
      <c r="FL127" s="7"/>
      <c r="FM127" s="7"/>
      <c r="FN127" s="7"/>
      <c r="FO127" s="7"/>
      <c r="FP127" s="7"/>
      <c r="FQ127" s="7"/>
      <c r="FR127" s="7"/>
      <c r="FS127" s="7"/>
      <c r="FT127" s="7"/>
      <c r="FU127" s="7"/>
      <c r="FV127" s="7"/>
      <c r="FW127" s="7"/>
      <c r="FX127" s="7"/>
      <c r="FY127" s="7"/>
      <c r="FZ127" s="7"/>
      <c r="GA127" s="7"/>
      <c r="GB127" s="7"/>
      <c r="GC127" s="7"/>
      <c r="GD127" s="7"/>
      <c r="GE127" s="7"/>
      <c r="GF127" s="7"/>
      <c r="GG127" s="7"/>
      <c r="GH127" s="7"/>
      <c r="GI127" s="7"/>
      <c r="GJ127" s="7"/>
      <c r="GK127" s="7"/>
      <c r="GL127" s="7"/>
      <c r="GM127" s="7"/>
      <c r="GN127" s="7"/>
      <c r="GO127" s="7"/>
      <c r="GP127" s="7"/>
      <c r="GQ127" s="7"/>
      <c r="GR127" s="7"/>
      <c r="GS127" s="7"/>
      <c r="GT127" s="7"/>
      <c r="GU127" s="7"/>
      <c r="GV127" s="7"/>
      <c r="GW127" s="7"/>
      <c r="GX127" s="7"/>
      <c r="GY127" s="7"/>
      <c r="GZ127" s="7"/>
      <c r="HA127" s="7"/>
      <c r="HB127" s="7"/>
      <c r="HC127" s="7"/>
      <c r="HD127" s="7"/>
      <c r="HE127" s="7"/>
      <c r="HF127" s="7"/>
      <c r="HG127" s="7"/>
      <c r="HH127" s="7"/>
      <c r="HI127" s="7"/>
      <c r="HJ127" s="7"/>
      <c r="HK127" s="7"/>
      <c r="HL127" s="7"/>
      <c r="HM127" s="7"/>
      <c r="HN127" s="7"/>
      <c r="HO127" s="7"/>
      <c r="HP127" s="7"/>
      <c r="HQ127" s="7"/>
      <c r="HR127" s="7"/>
      <c r="HS127" s="7"/>
      <c r="HT127" s="7"/>
      <c r="HU127" s="7"/>
      <c r="HV127" s="7"/>
      <c r="HW127" s="7"/>
      <c r="HX127" s="7"/>
      <c r="HY127" s="7"/>
      <c r="HZ127" s="7"/>
      <c r="IA127" s="7"/>
      <c r="IB127" s="7"/>
      <c r="IC127" s="7"/>
      <c r="ID127" s="7"/>
      <c r="IE127" s="7"/>
      <c r="IF127" s="7"/>
      <c r="IG127" s="7"/>
      <c r="IH127" s="7"/>
      <c r="II127" s="7"/>
      <c r="IJ127" s="7"/>
      <c r="IK127" s="7"/>
      <c r="IL127" s="7"/>
      <c r="IM127" s="7"/>
      <c r="IN127" s="7"/>
      <c r="IO127" s="7"/>
      <c r="IP127" s="7"/>
      <c r="IQ127" s="7"/>
      <c r="IR127" s="7"/>
      <c r="IS127" s="7"/>
      <c r="IT127" s="7"/>
      <c r="IU127" s="7"/>
      <c r="IV127" s="7"/>
      <c r="IW127" s="7"/>
      <c r="IX127" s="7"/>
      <c r="IY127" s="7"/>
      <c r="IZ127" s="7"/>
      <c r="JA127" s="7"/>
      <c r="JB127" s="7"/>
      <c r="JC127" s="7"/>
      <c r="JD127" s="7"/>
      <c r="JE127" s="7"/>
      <c r="JF127" s="7"/>
      <c r="JG127" s="7"/>
      <c r="JH127" s="7"/>
      <c r="JI127" s="7"/>
      <c r="JJ127" s="7"/>
      <c r="JK127" s="7"/>
      <c r="JL127" s="7"/>
      <c r="JM127" s="7"/>
      <c r="JN127" s="7"/>
      <c r="JO127" s="7"/>
      <c r="JP127" s="7"/>
      <c r="JQ127" s="7"/>
    </row>
    <row r="128" spans="1:277" x14ac:dyDescent="0.2">
      <c r="A128" s="96"/>
      <c r="B128" s="96"/>
      <c r="C128" s="97"/>
      <c r="D128" s="98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  <c r="GA128" s="7"/>
      <c r="GB128" s="7"/>
      <c r="GC128" s="7"/>
      <c r="GD128" s="7"/>
      <c r="GE128" s="7"/>
      <c r="GF128" s="7"/>
      <c r="GG128" s="7"/>
      <c r="GH128" s="7"/>
      <c r="GI128" s="7"/>
      <c r="GJ128" s="7"/>
      <c r="GK128" s="7"/>
      <c r="GL128" s="7"/>
      <c r="GM128" s="7"/>
      <c r="GN128" s="7"/>
      <c r="GO128" s="7"/>
      <c r="GP128" s="7"/>
      <c r="GQ128" s="7"/>
      <c r="GR128" s="7"/>
      <c r="GS128" s="7"/>
      <c r="GT128" s="7"/>
      <c r="GU128" s="7"/>
      <c r="GV128" s="7"/>
      <c r="GW128" s="7"/>
      <c r="GX128" s="7"/>
      <c r="GY128" s="7"/>
      <c r="GZ128" s="7"/>
      <c r="HA128" s="7"/>
      <c r="HB128" s="7"/>
      <c r="HC128" s="7"/>
      <c r="HD128" s="7"/>
      <c r="HE128" s="7"/>
      <c r="HF128" s="7"/>
      <c r="HG128" s="7"/>
      <c r="HH128" s="7"/>
      <c r="HI128" s="7"/>
      <c r="HJ128" s="7"/>
      <c r="HK128" s="7"/>
      <c r="HL128" s="7"/>
      <c r="HM128" s="7"/>
      <c r="HN128" s="7"/>
      <c r="HO128" s="7"/>
      <c r="HP128" s="7"/>
      <c r="HQ128" s="7"/>
      <c r="HR128" s="7"/>
      <c r="HS128" s="7"/>
      <c r="HT128" s="7"/>
      <c r="HU128" s="7"/>
      <c r="HV128" s="7"/>
      <c r="HW128" s="7"/>
      <c r="HX128" s="7"/>
      <c r="HY128" s="7"/>
      <c r="HZ128" s="7"/>
      <c r="IA128" s="7"/>
      <c r="IB128" s="7"/>
      <c r="IC128" s="7"/>
      <c r="ID128" s="7"/>
      <c r="IE128" s="7"/>
      <c r="IF128" s="7"/>
      <c r="IG128" s="7"/>
      <c r="IH128" s="7"/>
      <c r="II128" s="7"/>
      <c r="IJ128" s="7"/>
      <c r="IK128" s="7"/>
      <c r="IL128" s="7"/>
      <c r="IM128" s="7"/>
      <c r="IN128" s="7"/>
      <c r="IO128" s="7"/>
      <c r="IP128" s="7"/>
      <c r="IQ128" s="7"/>
      <c r="IR128" s="7"/>
      <c r="IS128" s="7"/>
      <c r="IT128" s="7"/>
      <c r="IU128" s="7"/>
      <c r="IV128" s="7"/>
      <c r="IW128" s="7"/>
      <c r="IX128" s="7"/>
      <c r="IY128" s="7"/>
      <c r="IZ128" s="7"/>
      <c r="JA128" s="7"/>
      <c r="JB128" s="7"/>
      <c r="JC128" s="7"/>
      <c r="JD128" s="7"/>
      <c r="JE128" s="7"/>
      <c r="JF128" s="7"/>
      <c r="JG128" s="7"/>
      <c r="JH128" s="7"/>
      <c r="JI128" s="7"/>
      <c r="JJ128" s="7"/>
      <c r="JK128" s="7"/>
      <c r="JL128" s="7"/>
      <c r="JM128" s="7"/>
      <c r="JN128" s="7"/>
      <c r="JO128" s="7"/>
      <c r="JP128" s="7"/>
      <c r="JQ128" s="7"/>
    </row>
    <row r="129" spans="1:277" x14ac:dyDescent="0.2">
      <c r="A129" s="96"/>
      <c r="B129" s="96"/>
      <c r="C129" s="97"/>
      <c r="D129" s="98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  <c r="HW129" s="7"/>
      <c r="HX129" s="7"/>
      <c r="HY129" s="7"/>
      <c r="HZ129" s="7"/>
      <c r="IA129" s="7"/>
      <c r="IB129" s="7"/>
      <c r="IC129" s="7"/>
      <c r="ID129" s="7"/>
      <c r="IE129" s="7"/>
      <c r="IF129" s="7"/>
      <c r="IG129" s="7"/>
      <c r="IH129" s="7"/>
      <c r="II129" s="7"/>
      <c r="IJ129" s="7"/>
      <c r="IK129" s="7"/>
      <c r="IL129" s="7"/>
      <c r="IM129" s="7"/>
      <c r="IN129" s="7"/>
      <c r="IO129" s="7"/>
      <c r="IP129" s="7"/>
      <c r="IQ129" s="7"/>
      <c r="IR129" s="7"/>
      <c r="IS129" s="7"/>
      <c r="IT129" s="7"/>
      <c r="IU129" s="7"/>
      <c r="IV129" s="7"/>
      <c r="IW129" s="7"/>
      <c r="IX129" s="7"/>
      <c r="IY129" s="7"/>
      <c r="IZ129" s="7"/>
      <c r="JA129" s="7"/>
      <c r="JB129" s="7"/>
      <c r="JC129" s="7"/>
      <c r="JD129" s="7"/>
      <c r="JE129" s="7"/>
      <c r="JF129" s="7"/>
      <c r="JG129" s="7"/>
      <c r="JH129" s="7"/>
      <c r="JI129" s="7"/>
      <c r="JJ129" s="7"/>
      <c r="JK129" s="7"/>
      <c r="JL129" s="7"/>
      <c r="JM129" s="7"/>
      <c r="JN129" s="7"/>
      <c r="JO129" s="7"/>
      <c r="JP129" s="7"/>
      <c r="JQ129" s="7"/>
    </row>
    <row r="130" spans="1:277" x14ac:dyDescent="0.2">
      <c r="A130" s="96"/>
      <c r="B130" s="96"/>
      <c r="C130" s="97"/>
      <c r="D130" s="98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  <c r="GA130" s="7"/>
      <c r="GB130" s="7"/>
      <c r="GC130" s="7"/>
      <c r="GD130" s="7"/>
      <c r="GE130" s="7"/>
      <c r="GF130" s="7"/>
      <c r="GG130" s="7"/>
      <c r="GH130" s="7"/>
      <c r="GI130" s="7"/>
      <c r="GJ130" s="7"/>
      <c r="GK130" s="7"/>
      <c r="GL130" s="7"/>
      <c r="GM130" s="7"/>
      <c r="GN130" s="7"/>
      <c r="GO130" s="7"/>
      <c r="GP130" s="7"/>
      <c r="GQ130" s="7"/>
      <c r="GR130" s="7"/>
      <c r="GS130" s="7"/>
      <c r="GT130" s="7"/>
      <c r="GU130" s="7"/>
      <c r="GV130" s="7"/>
      <c r="GW130" s="7"/>
      <c r="GX130" s="7"/>
      <c r="GY130" s="7"/>
      <c r="GZ130" s="7"/>
      <c r="HA130" s="7"/>
      <c r="HB130" s="7"/>
      <c r="HC130" s="7"/>
      <c r="HD130" s="7"/>
      <c r="HE130" s="7"/>
      <c r="HF130" s="7"/>
      <c r="HG130" s="7"/>
      <c r="HH130" s="7"/>
      <c r="HI130" s="7"/>
      <c r="HJ130" s="7"/>
      <c r="HK130" s="7"/>
      <c r="HL130" s="7"/>
      <c r="HM130" s="7"/>
      <c r="HN130" s="7"/>
      <c r="HO130" s="7"/>
      <c r="HP130" s="7"/>
      <c r="HQ130" s="7"/>
      <c r="HR130" s="7"/>
      <c r="HS130" s="7"/>
      <c r="HT130" s="7"/>
      <c r="HU130" s="7"/>
      <c r="HV130" s="7"/>
      <c r="HW130" s="7"/>
      <c r="HX130" s="7"/>
      <c r="HY130" s="7"/>
      <c r="HZ130" s="7"/>
      <c r="IA130" s="7"/>
      <c r="IB130" s="7"/>
      <c r="IC130" s="7"/>
      <c r="ID130" s="7"/>
      <c r="IE130" s="7"/>
      <c r="IF130" s="7"/>
      <c r="IG130" s="7"/>
      <c r="IH130" s="7"/>
      <c r="II130" s="7"/>
      <c r="IJ130" s="7"/>
      <c r="IK130" s="7"/>
      <c r="IL130" s="7"/>
      <c r="IM130" s="7"/>
      <c r="IN130" s="7"/>
      <c r="IO130" s="7"/>
      <c r="IP130" s="7"/>
      <c r="IQ130" s="7"/>
      <c r="IR130" s="7"/>
      <c r="IS130" s="7"/>
      <c r="IT130" s="7"/>
      <c r="IU130" s="7"/>
      <c r="IV130" s="7"/>
      <c r="IW130" s="7"/>
      <c r="IX130" s="7"/>
      <c r="IY130" s="7"/>
      <c r="IZ130" s="7"/>
      <c r="JA130" s="7"/>
      <c r="JB130" s="7"/>
      <c r="JC130" s="7"/>
      <c r="JD130" s="7"/>
      <c r="JE130" s="7"/>
      <c r="JF130" s="7"/>
      <c r="JG130" s="7"/>
      <c r="JH130" s="7"/>
      <c r="JI130" s="7"/>
      <c r="JJ130" s="7"/>
      <c r="JK130" s="7"/>
      <c r="JL130" s="7"/>
      <c r="JM130" s="7"/>
      <c r="JN130" s="7"/>
      <c r="JO130" s="7"/>
      <c r="JP130" s="7"/>
      <c r="JQ130" s="7"/>
    </row>
    <row r="131" spans="1:277" x14ac:dyDescent="0.2">
      <c r="A131" s="96"/>
      <c r="B131" s="96"/>
      <c r="C131" s="97"/>
      <c r="D131" s="98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  <c r="FD131" s="7"/>
      <c r="FE131" s="7"/>
      <c r="FF131" s="7"/>
      <c r="FG131" s="7"/>
      <c r="FH131" s="7"/>
      <c r="FI131" s="7"/>
      <c r="FJ131" s="7"/>
      <c r="FK131" s="7"/>
      <c r="FL131" s="7"/>
      <c r="FM131" s="7"/>
      <c r="FN131" s="7"/>
      <c r="FO131" s="7"/>
      <c r="FP131" s="7"/>
      <c r="FQ131" s="7"/>
      <c r="FR131" s="7"/>
      <c r="FS131" s="7"/>
      <c r="FT131" s="7"/>
      <c r="FU131" s="7"/>
      <c r="FV131" s="7"/>
      <c r="FW131" s="7"/>
      <c r="FX131" s="7"/>
      <c r="FY131" s="7"/>
      <c r="FZ131" s="7"/>
      <c r="GA131" s="7"/>
      <c r="GB131" s="7"/>
      <c r="GC131" s="7"/>
      <c r="GD131" s="7"/>
      <c r="GE131" s="7"/>
      <c r="GF131" s="7"/>
      <c r="GG131" s="7"/>
      <c r="GH131" s="7"/>
      <c r="GI131" s="7"/>
      <c r="GJ131" s="7"/>
      <c r="GK131" s="7"/>
      <c r="GL131" s="7"/>
      <c r="GM131" s="7"/>
      <c r="GN131" s="7"/>
      <c r="GO131" s="7"/>
      <c r="GP131" s="7"/>
      <c r="GQ131" s="7"/>
      <c r="GR131" s="7"/>
      <c r="GS131" s="7"/>
      <c r="GT131" s="7"/>
      <c r="GU131" s="7"/>
      <c r="GV131" s="7"/>
      <c r="GW131" s="7"/>
      <c r="GX131" s="7"/>
      <c r="GY131" s="7"/>
      <c r="GZ131" s="7"/>
      <c r="HA131" s="7"/>
      <c r="HB131" s="7"/>
      <c r="HC131" s="7"/>
      <c r="HD131" s="7"/>
      <c r="HE131" s="7"/>
      <c r="HF131" s="7"/>
      <c r="HG131" s="7"/>
      <c r="HH131" s="7"/>
      <c r="HI131" s="7"/>
      <c r="HJ131" s="7"/>
      <c r="HK131" s="7"/>
      <c r="HL131" s="7"/>
      <c r="HM131" s="7"/>
      <c r="HN131" s="7"/>
      <c r="HO131" s="7"/>
      <c r="HP131" s="7"/>
      <c r="HQ131" s="7"/>
      <c r="HR131" s="7"/>
      <c r="HS131" s="7"/>
      <c r="HT131" s="7"/>
      <c r="HU131" s="7"/>
      <c r="HV131" s="7"/>
      <c r="HW131" s="7"/>
      <c r="HX131" s="7"/>
      <c r="HY131" s="7"/>
      <c r="HZ131" s="7"/>
      <c r="IA131" s="7"/>
      <c r="IB131" s="7"/>
      <c r="IC131" s="7"/>
      <c r="ID131" s="7"/>
      <c r="IE131" s="7"/>
      <c r="IF131" s="7"/>
      <c r="IG131" s="7"/>
      <c r="IH131" s="7"/>
      <c r="II131" s="7"/>
      <c r="IJ131" s="7"/>
      <c r="IK131" s="7"/>
      <c r="IL131" s="7"/>
      <c r="IM131" s="7"/>
      <c r="IN131" s="7"/>
      <c r="IO131" s="7"/>
      <c r="IP131" s="7"/>
      <c r="IQ131" s="7"/>
      <c r="IR131" s="7"/>
      <c r="IS131" s="7"/>
      <c r="IT131" s="7"/>
      <c r="IU131" s="7"/>
      <c r="IV131" s="7"/>
      <c r="IW131" s="7"/>
      <c r="IX131" s="7"/>
      <c r="IY131" s="7"/>
      <c r="IZ131" s="7"/>
      <c r="JA131" s="7"/>
      <c r="JB131" s="7"/>
      <c r="JC131" s="7"/>
      <c r="JD131" s="7"/>
      <c r="JE131" s="7"/>
      <c r="JF131" s="7"/>
      <c r="JG131" s="7"/>
      <c r="JH131" s="7"/>
      <c r="JI131" s="7"/>
      <c r="JJ131" s="7"/>
      <c r="JK131" s="7"/>
      <c r="JL131" s="7"/>
      <c r="JM131" s="7"/>
      <c r="JN131" s="7"/>
      <c r="JO131" s="7"/>
      <c r="JP131" s="7"/>
      <c r="JQ131" s="7"/>
    </row>
    <row r="132" spans="1:277" x14ac:dyDescent="0.2">
      <c r="A132" s="96"/>
      <c r="B132" s="96"/>
      <c r="C132" s="97"/>
      <c r="D132" s="98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  <c r="FH132" s="7"/>
      <c r="FI132" s="7"/>
      <c r="FJ132" s="7"/>
      <c r="FK132" s="7"/>
      <c r="FL132" s="7"/>
      <c r="FM132" s="7"/>
      <c r="FN132" s="7"/>
      <c r="FO132" s="7"/>
      <c r="FP132" s="7"/>
      <c r="FQ132" s="7"/>
      <c r="FR132" s="7"/>
      <c r="FS132" s="7"/>
      <c r="FT132" s="7"/>
      <c r="FU132" s="7"/>
      <c r="FV132" s="7"/>
      <c r="FW132" s="7"/>
      <c r="FX132" s="7"/>
      <c r="FY132" s="7"/>
      <c r="FZ132" s="7"/>
      <c r="GA132" s="7"/>
      <c r="GB132" s="7"/>
      <c r="GC132" s="7"/>
      <c r="GD132" s="7"/>
      <c r="GE132" s="7"/>
      <c r="GF132" s="7"/>
      <c r="GG132" s="7"/>
      <c r="GH132" s="7"/>
      <c r="GI132" s="7"/>
      <c r="GJ132" s="7"/>
      <c r="GK132" s="7"/>
      <c r="GL132" s="7"/>
      <c r="GM132" s="7"/>
      <c r="GN132" s="7"/>
      <c r="GO132" s="7"/>
      <c r="GP132" s="7"/>
      <c r="GQ132" s="7"/>
      <c r="GR132" s="7"/>
      <c r="GS132" s="7"/>
      <c r="GT132" s="7"/>
      <c r="GU132" s="7"/>
      <c r="GV132" s="7"/>
      <c r="GW132" s="7"/>
      <c r="GX132" s="7"/>
      <c r="GY132" s="7"/>
      <c r="GZ132" s="7"/>
      <c r="HA132" s="7"/>
      <c r="HB132" s="7"/>
      <c r="HC132" s="7"/>
      <c r="HD132" s="7"/>
      <c r="HE132" s="7"/>
      <c r="HF132" s="7"/>
      <c r="HG132" s="7"/>
      <c r="HH132" s="7"/>
      <c r="HI132" s="7"/>
      <c r="HJ132" s="7"/>
      <c r="HK132" s="7"/>
      <c r="HL132" s="7"/>
      <c r="HM132" s="7"/>
      <c r="HN132" s="7"/>
      <c r="HO132" s="7"/>
      <c r="HP132" s="7"/>
      <c r="HQ132" s="7"/>
      <c r="HR132" s="7"/>
      <c r="HS132" s="7"/>
      <c r="HT132" s="7"/>
      <c r="HU132" s="7"/>
      <c r="HV132" s="7"/>
      <c r="HW132" s="7"/>
      <c r="HX132" s="7"/>
      <c r="HY132" s="7"/>
      <c r="HZ132" s="7"/>
      <c r="IA132" s="7"/>
      <c r="IB132" s="7"/>
      <c r="IC132" s="7"/>
      <c r="ID132" s="7"/>
      <c r="IE132" s="7"/>
      <c r="IF132" s="7"/>
      <c r="IG132" s="7"/>
      <c r="IH132" s="7"/>
      <c r="II132" s="7"/>
      <c r="IJ132" s="7"/>
      <c r="IK132" s="7"/>
      <c r="IL132" s="7"/>
      <c r="IM132" s="7"/>
      <c r="IN132" s="7"/>
      <c r="IO132" s="7"/>
      <c r="IP132" s="7"/>
      <c r="IQ132" s="7"/>
      <c r="IR132" s="7"/>
      <c r="IS132" s="7"/>
      <c r="IT132" s="7"/>
      <c r="IU132" s="7"/>
      <c r="IV132" s="7"/>
      <c r="IW132" s="7"/>
      <c r="IX132" s="7"/>
      <c r="IY132" s="7"/>
      <c r="IZ132" s="7"/>
      <c r="JA132" s="7"/>
      <c r="JB132" s="7"/>
      <c r="JC132" s="7"/>
      <c r="JD132" s="7"/>
      <c r="JE132" s="7"/>
      <c r="JF132" s="7"/>
      <c r="JG132" s="7"/>
      <c r="JH132" s="7"/>
      <c r="JI132" s="7"/>
      <c r="JJ132" s="7"/>
      <c r="JK132" s="7"/>
      <c r="JL132" s="7"/>
      <c r="JM132" s="7"/>
      <c r="JN132" s="7"/>
      <c r="JO132" s="7"/>
      <c r="JP132" s="7"/>
      <c r="JQ132" s="7"/>
    </row>
    <row r="133" spans="1:277" x14ac:dyDescent="0.2">
      <c r="A133" s="96"/>
      <c r="B133" s="96"/>
      <c r="C133" s="97"/>
      <c r="D133" s="98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  <c r="FH133" s="7"/>
      <c r="FI133" s="7"/>
      <c r="FJ133" s="7"/>
      <c r="FK133" s="7"/>
      <c r="FL133" s="7"/>
      <c r="FM133" s="7"/>
      <c r="FN133" s="7"/>
      <c r="FO133" s="7"/>
      <c r="FP133" s="7"/>
      <c r="FQ133" s="7"/>
      <c r="FR133" s="7"/>
      <c r="FS133" s="7"/>
      <c r="FT133" s="7"/>
      <c r="FU133" s="7"/>
      <c r="FV133" s="7"/>
      <c r="FW133" s="7"/>
      <c r="FX133" s="7"/>
      <c r="FY133" s="7"/>
      <c r="FZ133" s="7"/>
      <c r="GA133" s="7"/>
      <c r="GB133" s="7"/>
      <c r="GC133" s="7"/>
      <c r="GD133" s="7"/>
      <c r="GE133" s="7"/>
      <c r="GF133" s="7"/>
      <c r="GG133" s="7"/>
      <c r="GH133" s="7"/>
      <c r="GI133" s="7"/>
      <c r="GJ133" s="7"/>
      <c r="GK133" s="7"/>
      <c r="GL133" s="7"/>
      <c r="GM133" s="7"/>
      <c r="GN133" s="7"/>
      <c r="GO133" s="7"/>
      <c r="GP133" s="7"/>
      <c r="GQ133" s="7"/>
      <c r="GR133" s="7"/>
      <c r="GS133" s="7"/>
      <c r="GT133" s="7"/>
      <c r="GU133" s="7"/>
      <c r="GV133" s="7"/>
      <c r="GW133" s="7"/>
      <c r="GX133" s="7"/>
      <c r="GY133" s="7"/>
      <c r="GZ133" s="7"/>
      <c r="HA133" s="7"/>
      <c r="HB133" s="7"/>
      <c r="HC133" s="7"/>
      <c r="HD133" s="7"/>
      <c r="HE133" s="7"/>
      <c r="HF133" s="7"/>
      <c r="HG133" s="7"/>
      <c r="HH133" s="7"/>
      <c r="HI133" s="7"/>
      <c r="HJ133" s="7"/>
      <c r="HK133" s="7"/>
      <c r="HL133" s="7"/>
      <c r="HM133" s="7"/>
      <c r="HN133" s="7"/>
      <c r="HO133" s="7"/>
      <c r="HP133" s="7"/>
      <c r="HQ133" s="7"/>
      <c r="HR133" s="7"/>
      <c r="HS133" s="7"/>
      <c r="HT133" s="7"/>
      <c r="HU133" s="7"/>
      <c r="HV133" s="7"/>
      <c r="HW133" s="7"/>
      <c r="HX133" s="7"/>
      <c r="HY133" s="7"/>
      <c r="HZ133" s="7"/>
      <c r="IA133" s="7"/>
      <c r="IB133" s="7"/>
      <c r="IC133" s="7"/>
      <c r="ID133" s="7"/>
      <c r="IE133" s="7"/>
      <c r="IF133" s="7"/>
      <c r="IG133" s="7"/>
      <c r="IH133" s="7"/>
      <c r="II133" s="7"/>
      <c r="IJ133" s="7"/>
      <c r="IK133" s="7"/>
      <c r="IL133" s="7"/>
      <c r="IM133" s="7"/>
      <c r="IN133" s="7"/>
      <c r="IO133" s="7"/>
      <c r="IP133" s="7"/>
      <c r="IQ133" s="7"/>
      <c r="IR133" s="7"/>
      <c r="IS133" s="7"/>
      <c r="IT133" s="7"/>
      <c r="IU133" s="7"/>
      <c r="IV133" s="7"/>
      <c r="IW133" s="7"/>
      <c r="IX133" s="7"/>
      <c r="IY133" s="7"/>
      <c r="IZ133" s="7"/>
      <c r="JA133" s="7"/>
      <c r="JB133" s="7"/>
      <c r="JC133" s="7"/>
      <c r="JD133" s="7"/>
      <c r="JE133" s="7"/>
      <c r="JF133" s="7"/>
      <c r="JG133" s="7"/>
      <c r="JH133" s="7"/>
      <c r="JI133" s="7"/>
      <c r="JJ133" s="7"/>
      <c r="JK133" s="7"/>
      <c r="JL133" s="7"/>
      <c r="JM133" s="7"/>
      <c r="JN133" s="7"/>
      <c r="JO133" s="7"/>
      <c r="JP133" s="7"/>
      <c r="JQ133" s="7"/>
    </row>
    <row r="134" spans="1:277" x14ac:dyDescent="0.2">
      <c r="A134" s="96"/>
      <c r="B134" s="96"/>
      <c r="C134" s="97"/>
      <c r="D134" s="98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  <c r="FH134" s="7"/>
      <c r="FI134" s="7"/>
      <c r="FJ134" s="7"/>
      <c r="FK134" s="7"/>
      <c r="FL134" s="7"/>
      <c r="FM134" s="7"/>
      <c r="FN134" s="7"/>
      <c r="FO134" s="7"/>
      <c r="FP134" s="7"/>
      <c r="FQ134" s="7"/>
      <c r="FR134" s="7"/>
      <c r="FS134" s="7"/>
      <c r="FT134" s="7"/>
      <c r="FU134" s="7"/>
      <c r="FV134" s="7"/>
      <c r="FW134" s="7"/>
      <c r="FX134" s="7"/>
      <c r="FY134" s="7"/>
      <c r="FZ134" s="7"/>
      <c r="GA134" s="7"/>
      <c r="GB134" s="7"/>
      <c r="GC134" s="7"/>
      <c r="GD134" s="7"/>
      <c r="GE134" s="7"/>
      <c r="GF134" s="7"/>
      <c r="GG134" s="7"/>
      <c r="GH134" s="7"/>
      <c r="GI134" s="7"/>
      <c r="GJ134" s="7"/>
      <c r="GK134" s="7"/>
      <c r="GL134" s="7"/>
      <c r="GM134" s="7"/>
      <c r="GN134" s="7"/>
      <c r="GO134" s="7"/>
      <c r="GP134" s="7"/>
      <c r="GQ134" s="7"/>
      <c r="GR134" s="7"/>
      <c r="GS134" s="7"/>
      <c r="GT134" s="7"/>
      <c r="GU134" s="7"/>
      <c r="GV134" s="7"/>
      <c r="GW134" s="7"/>
      <c r="GX134" s="7"/>
      <c r="GY134" s="7"/>
      <c r="GZ134" s="7"/>
      <c r="HA134" s="7"/>
      <c r="HB134" s="7"/>
      <c r="HC134" s="7"/>
      <c r="HD134" s="7"/>
      <c r="HE134" s="7"/>
      <c r="HF134" s="7"/>
      <c r="HG134" s="7"/>
      <c r="HH134" s="7"/>
      <c r="HI134" s="7"/>
      <c r="HJ134" s="7"/>
      <c r="HK134" s="7"/>
      <c r="HL134" s="7"/>
      <c r="HM134" s="7"/>
      <c r="HN134" s="7"/>
      <c r="HO134" s="7"/>
      <c r="HP134" s="7"/>
      <c r="HQ134" s="7"/>
      <c r="HR134" s="7"/>
      <c r="HS134" s="7"/>
      <c r="HT134" s="7"/>
      <c r="HU134" s="7"/>
      <c r="HV134" s="7"/>
      <c r="HW134" s="7"/>
      <c r="HX134" s="7"/>
      <c r="HY134" s="7"/>
      <c r="HZ134" s="7"/>
      <c r="IA134" s="7"/>
      <c r="IB134" s="7"/>
      <c r="IC134" s="7"/>
      <c r="ID134" s="7"/>
      <c r="IE134" s="7"/>
      <c r="IF134" s="7"/>
      <c r="IG134" s="7"/>
      <c r="IH134" s="7"/>
      <c r="II134" s="7"/>
      <c r="IJ134" s="7"/>
      <c r="IK134" s="7"/>
      <c r="IL134" s="7"/>
      <c r="IM134" s="7"/>
      <c r="IN134" s="7"/>
      <c r="IO134" s="7"/>
      <c r="IP134" s="7"/>
      <c r="IQ134" s="7"/>
      <c r="IR134" s="7"/>
      <c r="IS134" s="7"/>
      <c r="IT134" s="7"/>
      <c r="IU134" s="7"/>
      <c r="IV134" s="7"/>
      <c r="IW134" s="7"/>
      <c r="IX134" s="7"/>
      <c r="IY134" s="7"/>
      <c r="IZ134" s="7"/>
      <c r="JA134" s="7"/>
      <c r="JB134" s="7"/>
      <c r="JC134" s="7"/>
      <c r="JD134" s="7"/>
      <c r="JE134" s="7"/>
      <c r="JF134" s="7"/>
      <c r="JG134" s="7"/>
      <c r="JH134" s="7"/>
      <c r="JI134" s="7"/>
      <c r="JJ134" s="7"/>
      <c r="JK134" s="7"/>
      <c r="JL134" s="7"/>
      <c r="JM134" s="7"/>
      <c r="JN134" s="7"/>
      <c r="JO134" s="7"/>
      <c r="JP134" s="7"/>
      <c r="JQ134" s="7"/>
    </row>
    <row r="135" spans="1:277" x14ac:dyDescent="0.2">
      <c r="A135" s="96"/>
      <c r="B135" s="96"/>
      <c r="C135" s="97"/>
      <c r="D135" s="98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  <c r="FD135" s="7"/>
      <c r="FE135" s="7"/>
      <c r="FF135" s="7"/>
      <c r="FG135" s="7"/>
      <c r="FH135" s="7"/>
      <c r="FI135" s="7"/>
      <c r="FJ135" s="7"/>
      <c r="FK135" s="7"/>
      <c r="FL135" s="7"/>
      <c r="FM135" s="7"/>
      <c r="FN135" s="7"/>
      <c r="FO135" s="7"/>
      <c r="FP135" s="7"/>
      <c r="FQ135" s="7"/>
      <c r="FR135" s="7"/>
      <c r="FS135" s="7"/>
      <c r="FT135" s="7"/>
      <c r="FU135" s="7"/>
      <c r="FV135" s="7"/>
      <c r="FW135" s="7"/>
      <c r="FX135" s="7"/>
      <c r="FY135" s="7"/>
      <c r="FZ135" s="7"/>
      <c r="GA135" s="7"/>
      <c r="GB135" s="7"/>
      <c r="GC135" s="7"/>
      <c r="GD135" s="7"/>
      <c r="GE135" s="7"/>
      <c r="GF135" s="7"/>
      <c r="GG135" s="7"/>
      <c r="GH135" s="7"/>
      <c r="GI135" s="7"/>
      <c r="GJ135" s="7"/>
      <c r="GK135" s="7"/>
      <c r="GL135" s="7"/>
      <c r="GM135" s="7"/>
      <c r="GN135" s="7"/>
      <c r="GO135" s="7"/>
      <c r="GP135" s="7"/>
      <c r="GQ135" s="7"/>
      <c r="GR135" s="7"/>
      <c r="GS135" s="7"/>
      <c r="GT135" s="7"/>
      <c r="GU135" s="7"/>
      <c r="GV135" s="7"/>
      <c r="GW135" s="7"/>
      <c r="GX135" s="7"/>
      <c r="GY135" s="7"/>
      <c r="GZ135" s="7"/>
      <c r="HA135" s="7"/>
      <c r="HB135" s="7"/>
      <c r="HC135" s="7"/>
      <c r="HD135" s="7"/>
      <c r="HE135" s="7"/>
      <c r="HF135" s="7"/>
      <c r="HG135" s="7"/>
      <c r="HH135" s="7"/>
      <c r="HI135" s="7"/>
      <c r="HJ135" s="7"/>
      <c r="HK135" s="7"/>
      <c r="HL135" s="7"/>
      <c r="HM135" s="7"/>
      <c r="HN135" s="7"/>
      <c r="HO135" s="7"/>
      <c r="HP135" s="7"/>
      <c r="HQ135" s="7"/>
      <c r="HR135" s="7"/>
      <c r="HS135" s="7"/>
      <c r="HT135" s="7"/>
      <c r="HU135" s="7"/>
      <c r="HV135" s="7"/>
      <c r="HW135" s="7"/>
      <c r="HX135" s="7"/>
      <c r="HY135" s="7"/>
      <c r="HZ135" s="7"/>
      <c r="IA135" s="7"/>
      <c r="IB135" s="7"/>
      <c r="IC135" s="7"/>
      <c r="ID135" s="7"/>
      <c r="IE135" s="7"/>
      <c r="IF135" s="7"/>
      <c r="IG135" s="7"/>
      <c r="IH135" s="7"/>
      <c r="II135" s="7"/>
      <c r="IJ135" s="7"/>
      <c r="IK135" s="7"/>
      <c r="IL135" s="7"/>
      <c r="IM135" s="7"/>
      <c r="IN135" s="7"/>
      <c r="IO135" s="7"/>
      <c r="IP135" s="7"/>
      <c r="IQ135" s="7"/>
      <c r="IR135" s="7"/>
      <c r="IS135" s="7"/>
      <c r="IT135" s="7"/>
      <c r="IU135" s="7"/>
      <c r="IV135" s="7"/>
      <c r="IW135" s="7"/>
      <c r="IX135" s="7"/>
      <c r="IY135" s="7"/>
      <c r="IZ135" s="7"/>
      <c r="JA135" s="7"/>
      <c r="JB135" s="7"/>
      <c r="JC135" s="7"/>
      <c r="JD135" s="7"/>
      <c r="JE135" s="7"/>
      <c r="JF135" s="7"/>
      <c r="JG135" s="7"/>
      <c r="JH135" s="7"/>
      <c r="JI135" s="7"/>
      <c r="JJ135" s="7"/>
      <c r="JK135" s="7"/>
      <c r="JL135" s="7"/>
      <c r="JM135" s="7"/>
      <c r="JN135" s="7"/>
      <c r="JO135" s="7"/>
      <c r="JP135" s="7"/>
      <c r="JQ135" s="7"/>
    </row>
    <row r="136" spans="1:277" x14ac:dyDescent="0.2">
      <c r="A136" s="96"/>
      <c r="B136" s="96"/>
      <c r="C136" s="97"/>
      <c r="D136" s="98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  <c r="FH136" s="7"/>
      <c r="FI136" s="7"/>
      <c r="FJ136" s="7"/>
      <c r="FK136" s="7"/>
      <c r="FL136" s="7"/>
      <c r="FM136" s="7"/>
      <c r="FN136" s="7"/>
      <c r="FO136" s="7"/>
      <c r="FP136" s="7"/>
      <c r="FQ136" s="7"/>
      <c r="FR136" s="7"/>
      <c r="FS136" s="7"/>
      <c r="FT136" s="7"/>
      <c r="FU136" s="7"/>
      <c r="FV136" s="7"/>
      <c r="FW136" s="7"/>
      <c r="FX136" s="7"/>
      <c r="FY136" s="7"/>
      <c r="FZ136" s="7"/>
      <c r="GA136" s="7"/>
      <c r="GB136" s="7"/>
      <c r="GC136" s="7"/>
      <c r="GD136" s="7"/>
      <c r="GE136" s="7"/>
      <c r="GF136" s="7"/>
      <c r="GG136" s="7"/>
      <c r="GH136" s="7"/>
      <c r="GI136" s="7"/>
      <c r="GJ136" s="7"/>
      <c r="GK136" s="7"/>
      <c r="GL136" s="7"/>
      <c r="GM136" s="7"/>
      <c r="GN136" s="7"/>
      <c r="GO136" s="7"/>
      <c r="GP136" s="7"/>
      <c r="GQ136" s="7"/>
      <c r="GR136" s="7"/>
      <c r="GS136" s="7"/>
      <c r="GT136" s="7"/>
      <c r="GU136" s="7"/>
      <c r="GV136" s="7"/>
      <c r="GW136" s="7"/>
      <c r="GX136" s="7"/>
      <c r="GY136" s="7"/>
      <c r="GZ136" s="7"/>
      <c r="HA136" s="7"/>
      <c r="HB136" s="7"/>
      <c r="HC136" s="7"/>
      <c r="HD136" s="7"/>
      <c r="HE136" s="7"/>
      <c r="HF136" s="7"/>
      <c r="HG136" s="7"/>
      <c r="HH136" s="7"/>
      <c r="HI136" s="7"/>
      <c r="HJ136" s="7"/>
      <c r="HK136" s="7"/>
      <c r="HL136" s="7"/>
      <c r="HM136" s="7"/>
      <c r="HN136" s="7"/>
      <c r="HO136" s="7"/>
      <c r="HP136" s="7"/>
      <c r="HQ136" s="7"/>
      <c r="HR136" s="7"/>
      <c r="HS136" s="7"/>
      <c r="HT136" s="7"/>
      <c r="HU136" s="7"/>
      <c r="HV136" s="7"/>
      <c r="HW136" s="7"/>
      <c r="HX136" s="7"/>
      <c r="HY136" s="7"/>
      <c r="HZ136" s="7"/>
      <c r="IA136" s="7"/>
      <c r="IB136" s="7"/>
      <c r="IC136" s="7"/>
      <c r="ID136" s="7"/>
      <c r="IE136" s="7"/>
      <c r="IF136" s="7"/>
      <c r="IG136" s="7"/>
      <c r="IH136" s="7"/>
      <c r="II136" s="7"/>
      <c r="IJ136" s="7"/>
      <c r="IK136" s="7"/>
      <c r="IL136" s="7"/>
      <c r="IM136" s="7"/>
      <c r="IN136" s="7"/>
      <c r="IO136" s="7"/>
      <c r="IP136" s="7"/>
      <c r="IQ136" s="7"/>
      <c r="IR136" s="7"/>
      <c r="IS136" s="7"/>
      <c r="IT136" s="7"/>
      <c r="IU136" s="7"/>
      <c r="IV136" s="7"/>
      <c r="IW136" s="7"/>
      <c r="IX136" s="7"/>
      <c r="IY136" s="7"/>
      <c r="IZ136" s="7"/>
      <c r="JA136" s="7"/>
      <c r="JB136" s="7"/>
      <c r="JC136" s="7"/>
      <c r="JD136" s="7"/>
      <c r="JE136" s="7"/>
      <c r="JF136" s="7"/>
      <c r="JG136" s="7"/>
      <c r="JH136" s="7"/>
      <c r="JI136" s="7"/>
      <c r="JJ136" s="7"/>
      <c r="JK136" s="7"/>
      <c r="JL136" s="7"/>
      <c r="JM136" s="7"/>
      <c r="JN136" s="7"/>
      <c r="JO136" s="7"/>
      <c r="JP136" s="7"/>
      <c r="JQ136" s="7"/>
    </row>
    <row r="137" spans="1:277" x14ac:dyDescent="0.2">
      <c r="A137" s="96"/>
      <c r="B137" s="96"/>
      <c r="C137" s="97"/>
      <c r="D137" s="98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  <c r="FD137" s="7"/>
      <c r="FE137" s="7"/>
      <c r="FF137" s="7"/>
      <c r="FG137" s="7"/>
      <c r="FH137" s="7"/>
      <c r="FI137" s="7"/>
      <c r="FJ137" s="7"/>
      <c r="FK137" s="7"/>
      <c r="FL137" s="7"/>
      <c r="FM137" s="7"/>
      <c r="FN137" s="7"/>
      <c r="FO137" s="7"/>
      <c r="FP137" s="7"/>
      <c r="FQ137" s="7"/>
      <c r="FR137" s="7"/>
      <c r="FS137" s="7"/>
      <c r="FT137" s="7"/>
      <c r="FU137" s="7"/>
      <c r="FV137" s="7"/>
      <c r="FW137" s="7"/>
      <c r="FX137" s="7"/>
      <c r="FY137" s="7"/>
      <c r="FZ137" s="7"/>
      <c r="GA137" s="7"/>
      <c r="GB137" s="7"/>
      <c r="GC137" s="7"/>
      <c r="GD137" s="7"/>
      <c r="GE137" s="7"/>
      <c r="GF137" s="7"/>
      <c r="GG137" s="7"/>
      <c r="GH137" s="7"/>
      <c r="GI137" s="7"/>
      <c r="GJ137" s="7"/>
      <c r="GK137" s="7"/>
      <c r="GL137" s="7"/>
      <c r="GM137" s="7"/>
      <c r="GN137" s="7"/>
      <c r="GO137" s="7"/>
      <c r="GP137" s="7"/>
      <c r="GQ137" s="7"/>
      <c r="GR137" s="7"/>
      <c r="GS137" s="7"/>
      <c r="GT137" s="7"/>
      <c r="GU137" s="7"/>
      <c r="GV137" s="7"/>
      <c r="GW137" s="7"/>
      <c r="GX137" s="7"/>
      <c r="GY137" s="7"/>
      <c r="GZ137" s="7"/>
      <c r="HA137" s="7"/>
      <c r="HB137" s="7"/>
      <c r="HC137" s="7"/>
      <c r="HD137" s="7"/>
      <c r="HE137" s="7"/>
      <c r="HF137" s="7"/>
      <c r="HG137" s="7"/>
      <c r="HH137" s="7"/>
      <c r="HI137" s="7"/>
      <c r="HJ137" s="7"/>
      <c r="HK137" s="7"/>
      <c r="HL137" s="7"/>
      <c r="HM137" s="7"/>
      <c r="HN137" s="7"/>
      <c r="HO137" s="7"/>
      <c r="HP137" s="7"/>
      <c r="HQ137" s="7"/>
      <c r="HR137" s="7"/>
      <c r="HS137" s="7"/>
      <c r="HT137" s="7"/>
      <c r="HU137" s="7"/>
      <c r="HV137" s="7"/>
      <c r="HW137" s="7"/>
      <c r="HX137" s="7"/>
      <c r="HY137" s="7"/>
      <c r="HZ137" s="7"/>
      <c r="IA137" s="7"/>
      <c r="IB137" s="7"/>
      <c r="IC137" s="7"/>
      <c r="ID137" s="7"/>
      <c r="IE137" s="7"/>
      <c r="IF137" s="7"/>
      <c r="IG137" s="7"/>
      <c r="IH137" s="7"/>
      <c r="II137" s="7"/>
      <c r="IJ137" s="7"/>
      <c r="IK137" s="7"/>
      <c r="IL137" s="7"/>
      <c r="IM137" s="7"/>
      <c r="IN137" s="7"/>
      <c r="IO137" s="7"/>
      <c r="IP137" s="7"/>
      <c r="IQ137" s="7"/>
      <c r="IR137" s="7"/>
      <c r="IS137" s="7"/>
      <c r="IT137" s="7"/>
      <c r="IU137" s="7"/>
      <c r="IV137" s="7"/>
      <c r="IW137" s="7"/>
      <c r="IX137" s="7"/>
      <c r="IY137" s="7"/>
      <c r="IZ137" s="7"/>
      <c r="JA137" s="7"/>
      <c r="JB137" s="7"/>
      <c r="JC137" s="7"/>
      <c r="JD137" s="7"/>
      <c r="JE137" s="7"/>
      <c r="JF137" s="7"/>
      <c r="JG137" s="7"/>
      <c r="JH137" s="7"/>
      <c r="JI137" s="7"/>
      <c r="JJ137" s="7"/>
      <c r="JK137" s="7"/>
      <c r="JL137" s="7"/>
      <c r="JM137" s="7"/>
      <c r="JN137" s="7"/>
      <c r="JO137" s="7"/>
      <c r="JP137" s="7"/>
      <c r="JQ137" s="7"/>
    </row>
    <row r="138" spans="1:277" x14ac:dyDescent="0.2">
      <c r="A138" s="96"/>
      <c r="B138" s="96"/>
      <c r="C138" s="97"/>
      <c r="D138" s="98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  <c r="GA138" s="7"/>
      <c r="GB138" s="7"/>
      <c r="GC138" s="7"/>
      <c r="GD138" s="7"/>
      <c r="GE138" s="7"/>
      <c r="GF138" s="7"/>
      <c r="GG138" s="7"/>
      <c r="GH138" s="7"/>
      <c r="GI138" s="7"/>
      <c r="GJ138" s="7"/>
      <c r="GK138" s="7"/>
      <c r="GL138" s="7"/>
      <c r="GM138" s="7"/>
      <c r="GN138" s="7"/>
      <c r="GO138" s="7"/>
      <c r="GP138" s="7"/>
      <c r="GQ138" s="7"/>
      <c r="GR138" s="7"/>
      <c r="GS138" s="7"/>
      <c r="GT138" s="7"/>
      <c r="GU138" s="7"/>
      <c r="GV138" s="7"/>
      <c r="GW138" s="7"/>
      <c r="GX138" s="7"/>
      <c r="GY138" s="7"/>
      <c r="GZ138" s="7"/>
      <c r="HA138" s="7"/>
      <c r="HB138" s="7"/>
      <c r="HC138" s="7"/>
      <c r="HD138" s="7"/>
      <c r="HE138" s="7"/>
      <c r="HF138" s="7"/>
      <c r="HG138" s="7"/>
      <c r="HH138" s="7"/>
      <c r="HI138" s="7"/>
      <c r="HJ138" s="7"/>
      <c r="HK138" s="7"/>
      <c r="HL138" s="7"/>
      <c r="HM138" s="7"/>
      <c r="HN138" s="7"/>
      <c r="HO138" s="7"/>
      <c r="HP138" s="7"/>
      <c r="HQ138" s="7"/>
      <c r="HR138" s="7"/>
      <c r="HS138" s="7"/>
      <c r="HT138" s="7"/>
      <c r="HU138" s="7"/>
      <c r="HV138" s="7"/>
      <c r="HW138" s="7"/>
      <c r="HX138" s="7"/>
      <c r="HY138" s="7"/>
      <c r="HZ138" s="7"/>
      <c r="IA138" s="7"/>
      <c r="IB138" s="7"/>
      <c r="IC138" s="7"/>
      <c r="ID138" s="7"/>
      <c r="IE138" s="7"/>
      <c r="IF138" s="7"/>
      <c r="IG138" s="7"/>
      <c r="IH138" s="7"/>
      <c r="II138" s="7"/>
      <c r="IJ138" s="7"/>
      <c r="IK138" s="7"/>
      <c r="IL138" s="7"/>
      <c r="IM138" s="7"/>
      <c r="IN138" s="7"/>
      <c r="IO138" s="7"/>
      <c r="IP138" s="7"/>
      <c r="IQ138" s="7"/>
      <c r="IR138" s="7"/>
      <c r="IS138" s="7"/>
      <c r="IT138" s="7"/>
      <c r="IU138" s="7"/>
      <c r="IV138" s="7"/>
      <c r="IW138" s="7"/>
      <c r="IX138" s="7"/>
      <c r="IY138" s="7"/>
      <c r="IZ138" s="7"/>
      <c r="JA138" s="7"/>
      <c r="JB138" s="7"/>
      <c r="JC138" s="7"/>
      <c r="JD138" s="7"/>
      <c r="JE138" s="7"/>
      <c r="JF138" s="7"/>
      <c r="JG138" s="7"/>
      <c r="JH138" s="7"/>
      <c r="JI138" s="7"/>
      <c r="JJ138" s="7"/>
      <c r="JK138" s="7"/>
      <c r="JL138" s="7"/>
      <c r="JM138" s="7"/>
      <c r="JN138" s="7"/>
      <c r="JO138" s="7"/>
      <c r="JP138" s="7"/>
      <c r="JQ138" s="7"/>
    </row>
    <row r="139" spans="1:277" x14ac:dyDescent="0.2">
      <c r="A139" s="96"/>
      <c r="B139" s="96"/>
      <c r="C139" s="97"/>
      <c r="D139" s="98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  <c r="FH139" s="7"/>
      <c r="FI139" s="7"/>
      <c r="FJ139" s="7"/>
      <c r="FK139" s="7"/>
      <c r="FL139" s="7"/>
      <c r="FM139" s="7"/>
      <c r="FN139" s="7"/>
      <c r="FO139" s="7"/>
      <c r="FP139" s="7"/>
      <c r="FQ139" s="7"/>
      <c r="FR139" s="7"/>
      <c r="FS139" s="7"/>
      <c r="FT139" s="7"/>
      <c r="FU139" s="7"/>
      <c r="FV139" s="7"/>
      <c r="FW139" s="7"/>
      <c r="FX139" s="7"/>
      <c r="FY139" s="7"/>
      <c r="FZ139" s="7"/>
      <c r="GA139" s="7"/>
      <c r="GB139" s="7"/>
      <c r="GC139" s="7"/>
      <c r="GD139" s="7"/>
      <c r="GE139" s="7"/>
      <c r="GF139" s="7"/>
      <c r="GG139" s="7"/>
      <c r="GH139" s="7"/>
      <c r="GI139" s="7"/>
      <c r="GJ139" s="7"/>
      <c r="GK139" s="7"/>
      <c r="GL139" s="7"/>
      <c r="GM139" s="7"/>
      <c r="GN139" s="7"/>
      <c r="GO139" s="7"/>
      <c r="GP139" s="7"/>
      <c r="GQ139" s="7"/>
      <c r="GR139" s="7"/>
      <c r="GS139" s="7"/>
      <c r="GT139" s="7"/>
      <c r="GU139" s="7"/>
      <c r="GV139" s="7"/>
      <c r="GW139" s="7"/>
      <c r="GX139" s="7"/>
      <c r="GY139" s="7"/>
      <c r="GZ139" s="7"/>
      <c r="HA139" s="7"/>
      <c r="HB139" s="7"/>
      <c r="HC139" s="7"/>
      <c r="HD139" s="7"/>
      <c r="HE139" s="7"/>
      <c r="HF139" s="7"/>
      <c r="HG139" s="7"/>
      <c r="HH139" s="7"/>
      <c r="HI139" s="7"/>
      <c r="HJ139" s="7"/>
      <c r="HK139" s="7"/>
      <c r="HL139" s="7"/>
      <c r="HM139" s="7"/>
      <c r="HN139" s="7"/>
      <c r="HO139" s="7"/>
      <c r="HP139" s="7"/>
      <c r="HQ139" s="7"/>
      <c r="HR139" s="7"/>
      <c r="HS139" s="7"/>
      <c r="HT139" s="7"/>
      <c r="HU139" s="7"/>
      <c r="HV139" s="7"/>
      <c r="HW139" s="7"/>
      <c r="HX139" s="7"/>
      <c r="HY139" s="7"/>
      <c r="HZ139" s="7"/>
      <c r="IA139" s="7"/>
      <c r="IB139" s="7"/>
      <c r="IC139" s="7"/>
      <c r="ID139" s="7"/>
      <c r="IE139" s="7"/>
      <c r="IF139" s="7"/>
      <c r="IG139" s="7"/>
      <c r="IH139" s="7"/>
      <c r="II139" s="7"/>
      <c r="IJ139" s="7"/>
      <c r="IK139" s="7"/>
      <c r="IL139" s="7"/>
      <c r="IM139" s="7"/>
      <c r="IN139" s="7"/>
      <c r="IO139" s="7"/>
      <c r="IP139" s="7"/>
      <c r="IQ139" s="7"/>
      <c r="IR139" s="7"/>
      <c r="IS139" s="7"/>
      <c r="IT139" s="7"/>
      <c r="IU139" s="7"/>
      <c r="IV139" s="7"/>
      <c r="IW139" s="7"/>
      <c r="IX139" s="7"/>
      <c r="IY139" s="7"/>
      <c r="IZ139" s="7"/>
      <c r="JA139" s="7"/>
      <c r="JB139" s="7"/>
      <c r="JC139" s="7"/>
      <c r="JD139" s="7"/>
      <c r="JE139" s="7"/>
      <c r="JF139" s="7"/>
      <c r="JG139" s="7"/>
      <c r="JH139" s="7"/>
      <c r="JI139" s="7"/>
      <c r="JJ139" s="7"/>
      <c r="JK139" s="7"/>
      <c r="JL139" s="7"/>
      <c r="JM139" s="7"/>
      <c r="JN139" s="7"/>
      <c r="JO139" s="7"/>
      <c r="JP139" s="7"/>
      <c r="JQ139" s="7"/>
    </row>
    <row r="140" spans="1:277" x14ac:dyDescent="0.2">
      <c r="A140" s="96"/>
      <c r="B140" s="96"/>
      <c r="C140" s="97"/>
      <c r="D140" s="98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  <c r="FH140" s="7"/>
      <c r="FI140" s="7"/>
      <c r="FJ140" s="7"/>
      <c r="FK140" s="7"/>
      <c r="FL140" s="7"/>
      <c r="FM140" s="7"/>
      <c r="FN140" s="7"/>
      <c r="FO140" s="7"/>
      <c r="FP140" s="7"/>
      <c r="FQ140" s="7"/>
      <c r="FR140" s="7"/>
      <c r="FS140" s="7"/>
      <c r="FT140" s="7"/>
      <c r="FU140" s="7"/>
      <c r="FV140" s="7"/>
      <c r="FW140" s="7"/>
      <c r="FX140" s="7"/>
      <c r="FY140" s="7"/>
      <c r="FZ140" s="7"/>
      <c r="GA140" s="7"/>
      <c r="GB140" s="7"/>
      <c r="GC140" s="7"/>
      <c r="GD140" s="7"/>
      <c r="GE140" s="7"/>
      <c r="GF140" s="7"/>
      <c r="GG140" s="7"/>
      <c r="GH140" s="7"/>
      <c r="GI140" s="7"/>
      <c r="GJ140" s="7"/>
      <c r="GK140" s="7"/>
      <c r="GL140" s="7"/>
      <c r="GM140" s="7"/>
      <c r="GN140" s="7"/>
      <c r="GO140" s="7"/>
      <c r="GP140" s="7"/>
      <c r="GQ140" s="7"/>
      <c r="GR140" s="7"/>
      <c r="GS140" s="7"/>
      <c r="GT140" s="7"/>
      <c r="GU140" s="7"/>
      <c r="GV140" s="7"/>
      <c r="GW140" s="7"/>
      <c r="GX140" s="7"/>
      <c r="GY140" s="7"/>
      <c r="GZ140" s="7"/>
      <c r="HA140" s="7"/>
      <c r="HB140" s="7"/>
      <c r="HC140" s="7"/>
      <c r="HD140" s="7"/>
      <c r="HE140" s="7"/>
      <c r="HF140" s="7"/>
      <c r="HG140" s="7"/>
      <c r="HH140" s="7"/>
      <c r="HI140" s="7"/>
      <c r="HJ140" s="7"/>
      <c r="HK140" s="7"/>
      <c r="HL140" s="7"/>
      <c r="HM140" s="7"/>
      <c r="HN140" s="7"/>
      <c r="HO140" s="7"/>
      <c r="HP140" s="7"/>
      <c r="HQ140" s="7"/>
      <c r="HR140" s="7"/>
      <c r="HS140" s="7"/>
      <c r="HT140" s="7"/>
      <c r="HU140" s="7"/>
      <c r="HV140" s="7"/>
      <c r="HW140" s="7"/>
      <c r="HX140" s="7"/>
      <c r="HY140" s="7"/>
      <c r="HZ140" s="7"/>
      <c r="IA140" s="7"/>
      <c r="IB140" s="7"/>
      <c r="IC140" s="7"/>
      <c r="ID140" s="7"/>
      <c r="IE140" s="7"/>
      <c r="IF140" s="7"/>
      <c r="IG140" s="7"/>
      <c r="IH140" s="7"/>
      <c r="II140" s="7"/>
      <c r="IJ140" s="7"/>
      <c r="IK140" s="7"/>
      <c r="IL140" s="7"/>
      <c r="IM140" s="7"/>
      <c r="IN140" s="7"/>
      <c r="IO140" s="7"/>
      <c r="IP140" s="7"/>
      <c r="IQ140" s="7"/>
      <c r="IR140" s="7"/>
      <c r="IS140" s="7"/>
      <c r="IT140" s="7"/>
      <c r="IU140" s="7"/>
      <c r="IV140" s="7"/>
      <c r="IW140" s="7"/>
      <c r="IX140" s="7"/>
      <c r="IY140" s="7"/>
      <c r="IZ140" s="7"/>
      <c r="JA140" s="7"/>
      <c r="JB140" s="7"/>
      <c r="JC140" s="7"/>
      <c r="JD140" s="7"/>
      <c r="JE140" s="7"/>
      <c r="JF140" s="7"/>
      <c r="JG140" s="7"/>
      <c r="JH140" s="7"/>
      <c r="JI140" s="7"/>
      <c r="JJ140" s="7"/>
      <c r="JK140" s="7"/>
      <c r="JL140" s="7"/>
      <c r="JM140" s="7"/>
      <c r="JN140" s="7"/>
      <c r="JO140" s="7"/>
      <c r="JP140" s="7"/>
      <c r="JQ140" s="7"/>
    </row>
    <row r="141" spans="1:277" x14ac:dyDescent="0.2">
      <c r="A141" s="96"/>
      <c r="B141" s="96"/>
      <c r="C141" s="97"/>
      <c r="D141" s="98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  <c r="EZ141" s="7"/>
      <c r="FA141" s="7"/>
      <c r="FB141" s="7"/>
      <c r="FC141" s="7"/>
      <c r="FD141" s="7"/>
      <c r="FE141" s="7"/>
      <c r="FF141" s="7"/>
      <c r="FG141" s="7"/>
      <c r="FH141" s="7"/>
      <c r="FI141" s="7"/>
      <c r="FJ141" s="7"/>
      <c r="FK141" s="7"/>
      <c r="FL141" s="7"/>
      <c r="FM141" s="7"/>
      <c r="FN141" s="7"/>
      <c r="FO141" s="7"/>
      <c r="FP141" s="7"/>
      <c r="FQ141" s="7"/>
      <c r="FR141" s="7"/>
      <c r="FS141" s="7"/>
      <c r="FT141" s="7"/>
      <c r="FU141" s="7"/>
      <c r="FV141" s="7"/>
      <c r="FW141" s="7"/>
      <c r="FX141" s="7"/>
      <c r="FY141" s="7"/>
      <c r="FZ141" s="7"/>
      <c r="GA141" s="7"/>
      <c r="GB141" s="7"/>
      <c r="GC141" s="7"/>
      <c r="GD141" s="7"/>
      <c r="GE141" s="7"/>
      <c r="GF141" s="7"/>
      <c r="GG141" s="7"/>
      <c r="GH141" s="7"/>
      <c r="GI141" s="7"/>
      <c r="GJ141" s="7"/>
      <c r="GK141" s="7"/>
      <c r="GL141" s="7"/>
      <c r="GM141" s="7"/>
      <c r="GN141" s="7"/>
      <c r="GO141" s="7"/>
      <c r="GP141" s="7"/>
      <c r="GQ141" s="7"/>
      <c r="GR141" s="7"/>
      <c r="GS141" s="7"/>
      <c r="GT141" s="7"/>
      <c r="GU141" s="7"/>
      <c r="GV141" s="7"/>
      <c r="GW141" s="7"/>
      <c r="GX141" s="7"/>
      <c r="GY141" s="7"/>
      <c r="GZ141" s="7"/>
      <c r="HA141" s="7"/>
      <c r="HB141" s="7"/>
      <c r="HC141" s="7"/>
      <c r="HD141" s="7"/>
      <c r="HE141" s="7"/>
      <c r="HF141" s="7"/>
      <c r="HG141" s="7"/>
      <c r="HH141" s="7"/>
      <c r="HI141" s="7"/>
      <c r="HJ141" s="7"/>
      <c r="HK141" s="7"/>
      <c r="HL141" s="7"/>
      <c r="HM141" s="7"/>
      <c r="HN141" s="7"/>
      <c r="HO141" s="7"/>
      <c r="HP141" s="7"/>
      <c r="HQ141" s="7"/>
      <c r="HR141" s="7"/>
      <c r="HS141" s="7"/>
      <c r="HT141" s="7"/>
      <c r="HU141" s="7"/>
      <c r="HV141" s="7"/>
      <c r="HW141" s="7"/>
      <c r="HX141" s="7"/>
      <c r="HY141" s="7"/>
      <c r="HZ141" s="7"/>
      <c r="IA141" s="7"/>
      <c r="IB141" s="7"/>
      <c r="IC141" s="7"/>
      <c r="ID141" s="7"/>
      <c r="IE141" s="7"/>
      <c r="IF141" s="7"/>
      <c r="IG141" s="7"/>
      <c r="IH141" s="7"/>
      <c r="II141" s="7"/>
      <c r="IJ141" s="7"/>
      <c r="IK141" s="7"/>
      <c r="IL141" s="7"/>
      <c r="IM141" s="7"/>
      <c r="IN141" s="7"/>
      <c r="IO141" s="7"/>
      <c r="IP141" s="7"/>
      <c r="IQ141" s="7"/>
      <c r="IR141" s="7"/>
      <c r="IS141" s="7"/>
      <c r="IT141" s="7"/>
      <c r="IU141" s="7"/>
      <c r="IV141" s="7"/>
      <c r="IW141" s="7"/>
      <c r="IX141" s="7"/>
      <c r="IY141" s="7"/>
      <c r="IZ141" s="7"/>
      <c r="JA141" s="7"/>
      <c r="JB141" s="7"/>
      <c r="JC141" s="7"/>
      <c r="JD141" s="7"/>
      <c r="JE141" s="7"/>
      <c r="JF141" s="7"/>
      <c r="JG141" s="7"/>
      <c r="JH141" s="7"/>
      <c r="JI141" s="7"/>
      <c r="JJ141" s="7"/>
      <c r="JK141" s="7"/>
      <c r="JL141" s="7"/>
      <c r="JM141" s="7"/>
      <c r="JN141" s="7"/>
      <c r="JO141" s="7"/>
      <c r="JP141" s="7"/>
      <c r="JQ141" s="7"/>
    </row>
    <row r="142" spans="1:277" x14ac:dyDescent="0.2">
      <c r="A142" s="96"/>
      <c r="B142" s="96"/>
      <c r="C142" s="97"/>
      <c r="D142" s="98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  <c r="FH142" s="7"/>
      <c r="FI142" s="7"/>
      <c r="FJ142" s="7"/>
      <c r="FK142" s="7"/>
      <c r="FL142" s="7"/>
      <c r="FM142" s="7"/>
      <c r="FN142" s="7"/>
      <c r="FO142" s="7"/>
      <c r="FP142" s="7"/>
      <c r="FQ142" s="7"/>
      <c r="FR142" s="7"/>
      <c r="FS142" s="7"/>
      <c r="FT142" s="7"/>
      <c r="FU142" s="7"/>
      <c r="FV142" s="7"/>
      <c r="FW142" s="7"/>
      <c r="FX142" s="7"/>
      <c r="FY142" s="7"/>
      <c r="FZ142" s="7"/>
      <c r="GA142" s="7"/>
      <c r="GB142" s="7"/>
      <c r="GC142" s="7"/>
      <c r="GD142" s="7"/>
      <c r="GE142" s="7"/>
      <c r="GF142" s="7"/>
      <c r="GG142" s="7"/>
      <c r="GH142" s="7"/>
      <c r="GI142" s="7"/>
      <c r="GJ142" s="7"/>
      <c r="GK142" s="7"/>
      <c r="GL142" s="7"/>
      <c r="GM142" s="7"/>
      <c r="GN142" s="7"/>
      <c r="GO142" s="7"/>
      <c r="GP142" s="7"/>
      <c r="GQ142" s="7"/>
      <c r="GR142" s="7"/>
      <c r="GS142" s="7"/>
      <c r="GT142" s="7"/>
      <c r="GU142" s="7"/>
      <c r="GV142" s="7"/>
      <c r="GW142" s="7"/>
      <c r="GX142" s="7"/>
      <c r="GY142" s="7"/>
      <c r="GZ142" s="7"/>
      <c r="HA142" s="7"/>
      <c r="HB142" s="7"/>
      <c r="HC142" s="7"/>
      <c r="HD142" s="7"/>
      <c r="HE142" s="7"/>
      <c r="HF142" s="7"/>
      <c r="HG142" s="7"/>
      <c r="HH142" s="7"/>
      <c r="HI142" s="7"/>
      <c r="HJ142" s="7"/>
      <c r="HK142" s="7"/>
      <c r="HL142" s="7"/>
      <c r="HM142" s="7"/>
      <c r="HN142" s="7"/>
      <c r="HO142" s="7"/>
      <c r="HP142" s="7"/>
      <c r="HQ142" s="7"/>
      <c r="HR142" s="7"/>
      <c r="HS142" s="7"/>
      <c r="HT142" s="7"/>
      <c r="HU142" s="7"/>
      <c r="HV142" s="7"/>
      <c r="HW142" s="7"/>
      <c r="HX142" s="7"/>
      <c r="HY142" s="7"/>
      <c r="HZ142" s="7"/>
      <c r="IA142" s="7"/>
      <c r="IB142" s="7"/>
      <c r="IC142" s="7"/>
      <c r="ID142" s="7"/>
      <c r="IE142" s="7"/>
      <c r="IF142" s="7"/>
      <c r="IG142" s="7"/>
      <c r="IH142" s="7"/>
      <c r="II142" s="7"/>
      <c r="IJ142" s="7"/>
      <c r="IK142" s="7"/>
      <c r="IL142" s="7"/>
      <c r="IM142" s="7"/>
      <c r="IN142" s="7"/>
      <c r="IO142" s="7"/>
      <c r="IP142" s="7"/>
      <c r="IQ142" s="7"/>
      <c r="IR142" s="7"/>
      <c r="IS142" s="7"/>
      <c r="IT142" s="7"/>
      <c r="IU142" s="7"/>
      <c r="IV142" s="7"/>
      <c r="IW142" s="7"/>
      <c r="IX142" s="7"/>
      <c r="IY142" s="7"/>
      <c r="IZ142" s="7"/>
      <c r="JA142" s="7"/>
      <c r="JB142" s="7"/>
      <c r="JC142" s="7"/>
      <c r="JD142" s="7"/>
      <c r="JE142" s="7"/>
      <c r="JF142" s="7"/>
      <c r="JG142" s="7"/>
      <c r="JH142" s="7"/>
      <c r="JI142" s="7"/>
      <c r="JJ142" s="7"/>
      <c r="JK142" s="7"/>
      <c r="JL142" s="7"/>
      <c r="JM142" s="7"/>
      <c r="JN142" s="7"/>
      <c r="JO142" s="7"/>
      <c r="JP142" s="7"/>
      <c r="JQ142" s="7"/>
    </row>
    <row r="143" spans="1:277" x14ac:dyDescent="0.2">
      <c r="A143" s="96"/>
      <c r="B143" s="96"/>
      <c r="C143" s="97"/>
      <c r="D143" s="98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  <c r="GD143" s="7"/>
      <c r="GE143" s="7"/>
      <c r="GF143" s="7"/>
      <c r="GG143" s="7"/>
      <c r="GH143" s="7"/>
      <c r="GI143" s="7"/>
      <c r="GJ143" s="7"/>
      <c r="GK143" s="7"/>
      <c r="GL143" s="7"/>
      <c r="GM143" s="7"/>
      <c r="GN143" s="7"/>
      <c r="GO143" s="7"/>
      <c r="GP143" s="7"/>
      <c r="GQ143" s="7"/>
      <c r="GR143" s="7"/>
      <c r="GS143" s="7"/>
      <c r="GT143" s="7"/>
      <c r="GU143" s="7"/>
      <c r="GV143" s="7"/>
      <c r="GW143" s="7"/>
      <c r="GX143" s="7"/>
      <c r="GY143" s="7"/>
      <c r="GZ143" s="7"/>
      <c r="HA143" s="7"/>
      <c r="HB143" s="7"/>
      <c r="HC143" s="7"/>
      <c r="HD143" s="7"/>
      <c r="HE143" s="7"/>
      <c r="HF143" s="7"/>
      <c r="HG143" s="7"/>
      <c r="HH143" s="7"/>
      <c r="HI143" s="7"/>
      <c r="HJ143" s="7"/>
      <c r="HK143" s="7"/>
      <c r="HL143" s="7"/>
      <c r="HM143" s="7"/>
      <c r="HN143" s="7"/>
      <c r="HO143" s="7"/>
      <c r="HP143" s="7"/>
      <c r="HQ143" s="7"/>
      <c r="HR143" s="7"/>
      <c r="HS143" s="7"/>
      <c r="HT143" s="7"/>
      <c r="HU143" s="7"/>
      <c r="HV143" s="7"/>
      <c r="HW143" s="7"/>
      <c r="HX143" s="7"/>
      <c r="HY143" s="7"/>
      <c r="HZ143" s="7"/>
      <c r="IA143" s="7"/>
      <c r="IB143" s="7"/>
      <c r="IC143" s="7"/>
      <c r="ID143" s="7"/>
      <c r="IE143" s="7"/>
      <c r="IF143" s="7"/>
      <c r="IG143" s="7"/>
      <c r="IH143" s="7"/>
      <c r="II143" s="7"/>
      <c r="IJ143" s="7"/>
      <c r="IK143" s="7"/>
      <c r="IL143" s="7"/>
      <c r="IM143" s="7"/>
      <c r="IN143" s="7"/>
      <c r="IO143" s="7"/>
      <c r="IP143" s="7"/>
      <c r="IQ143" s="7"/>
      <c r="IR143" s="7"/>
      <c r="IS143" s="7"/>
      <c r="IT143" s="7"/>
      <c r="IU143" s="7"/>
      <c r="IV143" s="7"/>
      <c r="IW143" s="7"/>
      <c r="IX143" s="7"/>
      <c r="IY143" s="7"/>
      <c r="IZ143" s="7"/>
      <c r="JA143" s="7"/>
      <c r="JB143" s="7"/>
      <c r="JC143" s="7"/>
      <c r="JD143" s="7"/>
      <c r="JE143" s="7"/>
      <c r="JF143" s="7"/>
      <c r="JG143" s="7"/>
      <c r="JH143" s="7"/>
      <c r="JI143" s="7"/>
      <c r="JJ143" s="7"/>
      <c r="JK143" s="7"/>
      <c r="JL143" s="7"/>
      <c r="JM143" s="7"/>
      <c r="JN143" s="7"/>
      <c r="JO143" s="7"/>
      <c r="JP143" s="7"/>
      <c r="JQ143" s="7"/>
    </row>
    <row r="144" spans="1:277" x14ac:dyDescent="0.2">
      <c r="A144" s="96"/>
      <c r="B144" s="96"/>
      <c r="C144" s="97"/>
      <c r="D144" s="98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  <c r="EZ144" s="7"/>
      <c r="FA144" s="7"/>
      <c r="FB144" s="7"/>
      <c r="FC144" s="7"/>
      <c r="FD144" s="7"/>
      <c r="FE144" s="7"/>
      <c r="FF144" s="7"/>
      <c r="FG144" s="7"/>
      <c r="FH144" s="7"/>
      <c r="FI144" s="7"/>
      <c r="FJ144" s="7"/>
      <c r="FK144" s="7"/>
      <c r="FL144" s="7"/>
      <c r="FM144" s="7"/>
      <c r="FN144" s="7"/>
      <c r="FO144" s="7"/>
      <c r="FP144" s="7"/>
      <c r="FQ144" s="7"/>
      <c r="FR144" s="7"/>
      <c r="FS144" s="7"/>
      <c r="FT144" s="7"/>
      <c r="FU144" s="7"/>
      <c r="FV144" s="7"/>
      <c r="FW144" s="7"/>
      <c r="FX144" s="7"/>
      <c r="FY144" s="7"/>
      <c r="FZ144" s="7"/>
      <c r="GA144" s="7"/>
      <c r="GB144" s="7"/>
      <c r="GC144" s="7"/>
      <c r="GD144" s="7"/>
      <c r="GE144" s="7"/>
      <c r="GF144" s="7"/>
      <c r="GG144" s="7"/>
      <c r="GH144" s="7"/>
      <c r="GI144" s="7"/>
      <c r="GJ144" s="7"/>
      <c r="GK144" s="7"/>
      <c r="GL144" s="7"/>
      <c r="GM144" s="7"/>
      <c r="GN144" s="7"/>
      <c r="GO144" s="7"/>
      <c r="GP144" s="7"/>
      <c r="GQ144" s="7"/>
      <c r="GR144" s="7"/>
      <c r="GS144" s="7"/>
      <c r="GT144" s="7"/>
      <c r="GU144" s="7"/>
      <c r="GV144" s="7"/>
      <c r="GW144" s="7"/>
      <c r="GX144" s="7"/>
      <c r="GY144" s="7"/>
      <c r="GZ144" s="7"/>
      <c r="HA144" s="7"/>
      <c r="HB144" s="7"/>
      <c r="HC144" s="7"/>
      <c r="HD144" s="7"/>
      <c r="HE144" s="7"/>
      <c r="HF144" s="7"/>
      <c r="HG144" s="7"/>
      <c r="HH144" s="7"/>
      <c r="HI144" s="7"/>
      <c r="HJ144" s="7"/>
      <c r="HK144" s="7"/>
      <c r="HL144" s="7"/>
      <c r="HM144" s="7"/>
      <c r="HN144" s="7"/>
      <c r="HO144" s="7"/>
      <c r="HP144" s="7"/>
      <c r="HQ144" s="7"/>
      <c r="HR144" s="7"/>
      <c r="HS144" s="7"/>
      <c r="HT144" s="7"/>
      <c r="HU144" s="7"/>
      <c r="HV144" s="7"/>
      <c r="HW144" s="7"/>
      <c r="HX144" s="7"/>
      <c r="HY144" s="7"/>
      <c r="HZ144" s="7"/>
      <c r="IA144" s="7"/>
      <c r="IB144" s="7"/>
      <c r="IC144" s="7"/>
      <c r="ID144" s="7"/>
      <c r="IE144" s="7"/>
      <c r="IF144" s="7"/>
      <c r="IG144" s="7"/>
      <c r="IH144" s="7"/>
      <c r="II144" s="7"/>
      <c r="IJ144" s="7"/>
      <c r="IK144" s="7"/>
      <c r="IL144" s="7"/>
      <c r="IM144" s="7"/>
      <c r="IN144" s="7"/>
      <c r="IO144" s="7"/>
      <c r="IP144" s="7"/>
      <c r="IQ144" s="7"/>
      <c r="IR144" s="7"/>
      <c r="IS144" s="7"/>
      <c r="IT144" s="7"/>
      <c r="IU144" s="7"/>
      <c r="IV144" s="7"/>
      <c r="IW144" s="7"/>
      <c r="IX144" s="7"/>
      <c r="IY144" s="7"/>
      <c r="IZ144" s="7"/>
      <c r="JA144" s="7"/>
      <c r="JB144" s="7"/>
      <c r="JC144" s="7"/>
      <c r="JD144" s="7"/>
      <c r="JE144" s="7"/>
      <c r="JF144" s="7"/>
      <c r="JG144" s="7"/>
      <c r="JH144" s="7"/>
      <c r="JI144" s="7"/>
      <c r="JJ144" s="7"/>
      <c r="JK144" s="7"/>
      <c r="JL144" s="7"/>
      <c r="JM144" s="7"/>
      <c r="JN144" s="7"/>
      <c r="JO144" s="7"/>
      <c r="JP144" s="7"/>
      <c r="JQ144" s="7"/>
    </row>
    <row r="145" spans="1:277" x14ac:dyDescent="0.2">
      <c r="A145" s="96"/>
      <c r="B145" s="96"/>
      <c r="C145" s="97"/>
      <c r="D145" s="98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  <c r="FH145" s="7"/>
      <c r="FI145" s="7"/>
      <c r="FJ145" s="7"/>
      <c r="FK145" s="7"/>
      <c r="FL145" s="7"/>
      <c r="FM145" s="7"/>
      <c r="FN145" s="7"/>
      <c r="FO145" s="7"/>
      <c r="FP145" s="7"/>
      <c r="FQ145" s="7"/>
      <c r="FR145" s="7"/>
      <c r="FS145" s="7"/>
      <c r="FT145" s="7"/>
      <c r="FU145" s="7"/>
      <c r="FV145" s="7"/>
      <c r="FW145" s="7"/>
      <c r="FX145" s="7"/>
      <c r="FY145" s="7"/>
      <c r="FZ145" s="7"/>
      <c r="GA145" s="7"/>
      <c r="GB145" s="7"/>
      <c r="GC145" s="7"/>
      <c r="GD145" s="7"/>
      <c r="GE145" s="7"/>
      <c r="GF145" s="7"/>
      <c r="GG145" s="7"/>
      <c r="GH145" s="7"/>
      <c r="GI145" s="7"/>
      <c r="GJ145" s="7"/>
      <c r="GK145" s="7"/>
      <c r="GL145" s="7"/>
      <c r="GM145" s="7"/>
      <c r="GN145" s="7"/>
      <c r="GO145" s="7"/>
      <c r="GP145" s="7"/>
      <c r="GQ145" s="7"/>
      <c r="GR145" s="7"/>
      <c r="GS145" s="7"/>
      <c r="GT145" s="7"/>
      <c r="GU145" s="7"/>
      <c r="GV145" s="7"/>
      <c r="GW145" s="7"/>
      <c r="GX145" s="7"/>
      <c r="GY145" s="7"/>
      <c r="GZ145" s="7"/>
      <c r="HA145" s="7"/>
      <c r="HB145" s="7"/>
      <c r="HC145" s="7"/>
      <c r="HD145" s="7"/>
      <c r="HE145" s="7"/>
      <c r="HF145" s="7"/>
      <c r="HG145" s="7"/>
      <c r="HH145" s="7"/>
      <c r="HI145" s="7"/>
      <c r="HJ145" s="7"/>
      <c r="HK145" s="7"/>
      <c r="HL145" s="7"/>
      <c r="HM145" s="7"/>
      <c r="HN145" s="7"/>
      <c r="HO145" s="7"/>
      <c r="HP145" s="7"/>
      <c r="HQ145" s="7"/>
      <c r="HR145" s="7"/>
      <c r="HS145" s="7"/>
      <c r="HT145" s="7"/>
      <c r="HU145" s="7"/>
      <c r="HV145" s="7"/>
      <c r="HW145" s="7"/>
      <c r="HX145" s="7"/>
      <c r="HY145" s="7"/>
      <c r="HZ145" s="7"/>
      <c r="IA145" s="7"/>
      <c r="IB145" s="7"/>
      <c r="IC145" s="7"/>
      <c r="ID145" s="7"/>
      <c r="IE145" s="7"/>
      <c r="IF145" s="7"/>
      <c r="IG145" s="7"/>
      <c r="IH145" s="7"/>
      <c r="II145" s="7"/>
      <c r="IJ145" s="7"/>
      <c r="IK145" s="7"/>
      <c r="IL145" s="7"/>
      <c r="IM145" s="7"/>
      <c r="IN145" s="7"/>
      <c r="IO145" s="7"/>
      <c r="IP145" s="7"/>
      <c r="IQ145" s="7"/>
      <c r="IR145" s="7"/>
      <c r="IS145" s="7"/>
      <c r="IT145" s="7"/>
      <c r="IU145" s="7"/>
      <c r="IV145" s="7"/>
      <c r="IW145" s="7"/>
      <c r="IX145" s="7"/>
      <c r="IY145" s="7"/>
      <c r="IZ145" s="7"/>
      <c r="JA145" s="7"/>
      <c r="JB145" s="7"/>
      <c r="JC145" s="7"/>
      <c r="JD145" s="7"/>
      <c r="JE145" s="7"/>
      <c r="JF145" s="7"/>
      <c r="JG145" s="7"/>
      <c r="JH145" s="7"/>
      <c r="JI145" s="7"/>
      <c r="JJ145" s="7"/>
      <c r="JK145" s="7"/>
      <c r="JL145" s="7"/>
      <c r="JM145" s="7"/>
      <c r="JN145" s="7"/>
      <c r="JO145" s="7"/>
      <c r="JP145" s="7"/>
      <c r="JQ145" s="7"/>
    </row>
    <row r="146" spans="1:277" x14ac:dyDescent="0.2">
      <c r="A146" s="96"/>
      <c r="B146" s="96"/>
      <c r="C146" s="97"/>
      <c r="D146" s="98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  <c r="FH146" s="7"/>
      <c r="FI146" s="7"/>
      <c r="FJ146" s="7"/>
      <c r="FK146" s="7"/>
      <c r="FL146" s="7"/>
      <c r="FM146" s="7"/>
      <c r="FN146" s="7"/>
      <c r="FO146" s="7"/>
      <c r="FP146" s="7"/>
      <c r="FQ146" s="7"/>
      <c r="FR146" s="7"/>
      <c r="FS146" s="7"/>
      <c r="FT146" s="7"/>
      <c r="FU146" s="7"/>
      <c r="FV146" s="7"/>
      <c r="FW146" s="7"/>
      <c r="FX146" s="7"/>
      <c r="FY146" s="7"/>
      <c r="FZ146" s="7"/>
      <c r="GA146" s="7"/>
      <c r="GB146" s="7"/>
      <c r="GC146" s="7"/>
      <c r="GD146" s="7"/>
      <c r="GE146" s="7"/>
      <c r="GF146" s="7"/>
      <c r="GG146" s="7"/>
      <c r="GH146" s="7"/>
      <c r="GI146" s="7"/>
      <c r="GJ146" s="7"/>
      <c r="GK146" s="7"/>
      <c r="GL146" s="7"/>
      <c r="GM146" s="7"/>
      <c r="GN146" s="7"/>
      <c r="GO146" s="7"/>
      <c r="GP146" s="7"/>
      <c r="GQ146" s="7"/>
      <c r="GR146" s="7"/>
      <c r="GS146" s="7"/>
      <c r="GT146" s="7"/>
      <c r="GU146" s="7"/>
      <c r="GV146" s="7"/>
      <c r="GW146" s="7"/>
      <c r="GX146" s="7"/>
      <c r="GY146" s="7"/>
      <c r="GZ146" s="7"/>
      <c r="HA146" s="7"/>
      <c r="HB146" s="7"/>
      <c r="HC146" s="7"/>
      <c r="HD146" s="7"/>
      <c r="HE146" s="7"/>
      <c r="HF146" s="7"/>
      <c r="HG146" s="7"/>
      <c r="HH146" s="7"/>
      <c r="HI146" s="7"/>
      <c r="HJ146" s="7"/>
      <c r="HK146" s="7"/>
      <c r="HL146" s="7"/>
      <c r="HM146" s="7"/>
      <c r="HN146" s="7"/>
      <c r="HO146" s="7"/>
      <c r="HP146" s="7"/>
      <c r="HQ146" s="7"/>
      <c r="HR146" s="7"/>
      <c r="HS146" s="7"/>
      <c r="HT146" s="7"/>
      <c r="HU146" s="7"/>
      <c r="HV146" s="7"/>
      <c r="HW146" s="7"/>
      <c r="HX146" s="7"/>
      <c r="HY146" s="7"/>
      <c r="HZ146" s="7"/>
      <c r="IA146" s="7"/>
      <c r="IB146" s="7"/>
      <c r="IC146" s="7"/>
      <c r="ID146" s="7"/>
      <c r="IE146" s="7"/>
      <c r="IF146" s="7"/>
      <c r="IG146" s="7"/>
      <c r="IH146" s="7"/>
      <c r="II146" s="7"/>
      <c r="IJ146" s="7"/>
      <c r="IK146" s="7"/>
      <c r="IL146" s="7"/>
      <c r="IM146" s="7"/>
      <c r="IN146" s="7"/>
      <c r="IO146" s="7"/>
      <c r="IP146" s="7"/>
      <c r="IQ146" s="7"/>
      <c r="IR146" s="7"/>
      <c r="IS146" s="7"/>
      <c r="IT146" s="7"/>
      <c r="IU146" s="7"/>
      <c r="IV146" s="7"/>
      <c r="IW146" s="7"/>
      <c r="IX146" s="7"/>
      <c r="IY146" s="7"/>
      <c r="IZ146" s="7"/>
      <c r="JA146" s="7"/>
      <c r="JB146" s="7"/>
      <c r="JC146" s="7"/>
      <c r="JD146" s="7"/>
      <c r="JE146" s="7"/>
      <c r="JF146" s="7"/>
      <c r="JG146" s="7"/>
      <c r="JH146" s="7"/>
      <c r="JI146" s="7"/>
      <c r="JJ146" s="7"/>
      <c r="JK146" s="7"/>
      <c r="JL146" s="7"/>
      <c r="JM146" s="7"/>
      <c r="JN146" s="7"/>
      <c r="JO146" s="7"/>
      <c r="JP146" s="7"/>
      <c r="JQ146" s="7"/>
    </row>
    <row r="147" spans="1:277" x14ac:dyDescent="0.2">
      <c r="A147" s="96"/>
      <c r="B147" s="96"/>
      <c r="C147" s="97"/>
      <c r="D147" s="98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  <c r="FH147" s="7"/>
      <c r="FI147" s="7"/>
      <c r="FJ147" s="7"/>
      <c r="FK147" s="7"/>
      <c r="FL147" s="7"/>
      <c r="FM147" s="7"/>
      <c r="FN147" s="7"/>
      <c r="FO147" s="7"/>
      <c r="FP147" s="7"/>
      <c r="FQ147" s="7"/>
      <c r="FR147" s="7"/>
      <c r="FS147" s="7"/>
      <c r="FT147" s="7"/>
      <c r="FU147" s="7"/>
      <c r="FV147" s="7"/>
      <c r="FW147" s="7"/>
      <c r="FX147" s="7"/>
      <c r="FY147" s="7"/>
      <c r="FZ147" s="7"/>
      <c r="GA147" s="7"/>
      <c r="GB147" s="7"/>
      <c r="GC147" s="7"/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  <c r="HW147" s="7"/>
      <c r="HX147" s="7"/>
      <c r="HY147" s="7"/>
      <c r="HZ147" s="7"/>
      <c r="IA147" s="7"/>
      <c r="IB147" s="7"/>
      <c r="IC147" s="7"/>
      <c r="ID147" s="7"/>
      <c r="IE147" s="7"/>
      <c r="IF147" s="7"/>
      <c r="IG147" s="7"/>
      <c r="IH147" s="7"/>
      <c r="II147" s="7"/>
      <c r="IJ147" s="7"/>
      <c r="IK147" s="7"/>
      <c r="IL147" s="7"/>
      <c r="IM147" s="7"/>
      <c r="IN147" s="7"/>
      <c r="IO147" s="7"/>
      <c r="IP147" s="7"/>
      <c r="IQ147" s="7"/>
      <c r="IR147" s="7"/>
      <c r="IS147" s="7"/>
      <c r="IT147" s="7"/>
      <c r="IU147" s="7"/>
      <c r="IV147" s="7"/>
      <c r="IW147" s="7"/>
      <c r="IX147" s="7"/>
      <c r="IY147" s="7"/>
      <c r="IZ147" s="7"/>
      <c r="JA147" s="7"/>
      <c r="JB147" s="7"/>
      <c r="JC147" s="7"/>
      <c r="JD147" s="7"/>
      <c r="JE147" s="7"/>
      <c r="JF147" s="7"/>
      <c r="JG147" s="7"/>
      <c r="JH147" s="7"/>
      <c r="JI147" s="7"/>
      <c r="JJ147" s="7"/>
      <c r="JK147" s="7"/>
      <c r="JL147" s="7"/>
      <c r="JM147" s="7"/>
      <c r="JN147" s="7"/>
      <c r="JO147" s="7"/>
      <c r="JP147" s="7"/>
      <c r="JQ147" s="7"/>
    </row>
    <row r="148" spans="1:277" x14ac:dyDescent="0.2">
      <c r="A148" s="96"/>
      <c r="B148" s="96"/>
      <c r="C148" s="97"/>
      <c r="D148" s="98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  <c r="GA148" s="7"/>
      <c r="GB148" s="7"/>
      <c r="GC148" s="7"/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  <c r="HW148" s="7"/>
      <c r="HX148" s="7"/>
      <c r="HY148" s="7"/>
      <c r="HZ148" s="7"/>
      <c r="IA148" s="7"/>
      <c r="IB148" s="7"/>
      <c r="IC148" s="7"/>
      <c r="ID148" s="7"/>
      <c r="IE148" s="7"/>
      <c r="IF148" s="7"/>
      <c r="IG148" s="7"/>
      <c r="IH148" s="7"/>
      <c r="II148" s="7"/>
      <c r="IJ148" s="7"/>
      <c r="IK148" s="7"/>
      <c r="IL148" s="7"/>
      <c r="IM148" s="7"/>
      <c r="IN148" s="7"/>
      <c r="IO148" s="7"/>
      <c r="IP148" s="7"/>
      <c r="IQ148" s="7"/>
      <c r="IR148" s="7"/>
      <c r="IS148" s="7"/>
      <c r="IT148" s="7"/>
      <c r="IU148" s="7"/>
      <c r="IV148" s="7"/>
      <c r="IW148" s="7"/>
      <c r="IX148" s="7"/>
      <c r="IY148" s="7"/>
      <c r="IZ148" s="7"/>
      <c r="JA148" s="7"/>
      <c r="JB148" s="7"/>
      <c r="JC148" s="7"/>
      <c r="JD148" s="7"/>
      <c r="JE148" s="7"/>
      <c r="JF148" s="7"/>
      <c r="JG148" s="7"/>
      <c r="JH148" s="7"/>
      <c r="JI148" s="7"/>
      <c r="JJ148" s="7"/>
      <c r="JK148" s="7"/>
      <c r="JL148" s="7"/>
      <c r="JM148" s="7"/>
      <c r="JN148" s="7"/>
      <c r="JO148" s="7"/>
      <c r="JP148" s="7"/>
      <c r="JQ148" s="7"/>
    </row>
    <row r="149" spans="1:277" x14ac:dyDescent="0.2">
      <c r="A149" s="96"/>
      <c r="B149" s="96"/>
      <c r="C149" s="97"/>
      <c r="D149" s="98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  <c r="HW149" s="7"/>
      <c r="HX149" s="7"/>
      <c r="HY149" s="7"/>
      <c r="HZ149" s="7"/>
      <c r="IA149" s="7"/>
      <c r="IB149" s="7"/>
      <c r="IC149" s="7"/>
      <c r="ID149" s="7"/>
      <c r="IE149" s="7"/>
      <c r="IF149" s="7"/>
      <c r="IG149" s="7"/>
      <c r="IH149" s="7"/>
      <c r="II149" s="7"/>
      <c r="IJ149" s="7"/>
      <c r="IK149" s="7"/>
      <c r="IL149" s="7"/>
      <c r="IM149" s="7"/>
      <c r="IN149" s="7"/>
      <c r="IO149" s="7"/>
      <c r="IP149" s="7"/>
      <c r="IQ149" s="7"/>
      <c r="IR149" s="7"/>
      <c r="IS149" s="7"/>
      <c r="IT149" s="7"/>
      <c r="IU149" s="7"/>
      <c r="IV149" s="7"/>
      <c r="IW149" s="7"/>
      <c r="IX149" s="7"/>
      <c r="IY149" s="7"/>
      <c r="IZ149" s="7"/>
      <c r="JA149" s="7"/>
      <c r="JB149" s="7"/>
      <c r="JC149" s="7"/>
      <c r="JD149" s="7"/>
      <c r="JE149" s="7"/>
      <c r="JF149" s="7"/>
      <c r="JG149" s="7"/>
      <c r="JH149" s="7"/>
      <c r="JI149" s="7"/>
      <c r="JJ149" s="7"/>
      <c r="JK149" s="7"/>
      <c r="JL149" s="7"/>
      <c r="JM149" s="7"/>
      <c r="JN149" s="7"/>
      <c r="JO149" s="7"/>
      <c r="JP149" s="7"/>
      <c r="JQ149" s="7"/>
    </row>
    <row r="150" spans="1:277" x14ac:dyDescent="0.2">
      <c r="A150" s="96"/>
      <c r="B150" s="96"/>
      <c r="C150" s="97"/>
      <c r="D150" s="98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  <c r="GD150" s="7"/>
      <c r="GE150" s="7"/>
      <c r="GF150" s="7"/>
      <c r="GG150" s="7"/>
      <c r="GH150" s="7"/>
      <c r="GI150" s="7"/>
      <c r="GJ150" s="7"/>
      <c r="GK150" s="7"/>
      <c r="GL150" s="7"/>
      <c r="GM150" s="7"/>
      <c r="GN150" s="7"/>
      <c r="GO150" s="7"/>
      <c r="GP150" s="7"/>
      <c r="GQ150" s="7"/>
      <c r="GR150" s="7"/>
      <c r="GS150" s="7"/>
      <c r="GT150" s="7"/>
      <c r="GU150" s="7"/>
      <c r="GV150" s="7"/>
      <c r="GW150" s="7"/>
      <c r="GX150" s="7"/>
      <c r="GY150" s="7"/>
      <c r="GZ150" s="7"/>
      <c r="HA150" s="7"/>
      <c r="HB150" s="7"/>
      <c r="HC150" s="7"/>
      <c r="HD150" s="7"/>
      <c r="HE150" s="7"/>
      <c r="HF150" s="7"/>
      <c r="HG150" s="7"/>
      <c r="HH150" s="7"/>
      <c r="HI150" s="7"/>
      <c r="HJ150" s="7"/>
      <c r="HK150" s="7"/>
      <c r="HL150" s="7"/>
      <c r="HM150" s="7"/>
      <c r="HN150" s="7"/>
      <c r="HO150" s="7"/>
      <c r="HP150" s="7"/>
      <c r="HQ150" s="7"/>
      <c r="HR150" s="7"/>
      <c r="HS150" s="7"/>
      <c r="HT150" s="7"/>
      <c r="HU150" s="7"/>
      <c r="HV150" s="7"/>
      <c r="HW150" s="7"/>
      <c r="HX150" s="7"/>
      <c r="HY150" s="7"/>
      <c r="HZ150" s="7"/>
      <c r="IA150" s="7"/>
      <c r="IB150" s="7"/>
      <c r="IC150" s="7"/>
      <c r="ID150" s="7"/>
      <c r="IE150" s="7"/>
      <c r="IF150" s="7"/>
      <c r="IG150" s="7"/>
      <c r="IH150" s="7"/>
      <c r="II150" s="7"/>
      <c r="IJ150" s="7"/>
      <c r="IK150" s="7"/>
      <c r="IL150" s="7"/>
      <c r="IM150" s="7"/>
      <c r="IN150" s="7"/>
      <c r="IO150" s="7"/>
      <c r="IP150" s="7"/>
      <c r="IQ150" s="7"/>
      <c r="IR150" s="7"/>
      <c r="IS150" s="7"/>
      <c r="IT150" s="7"/>
      <c r="IU150" s="7"/>
      <c r="IV150" s="7"/>
      <c r="IW150" s="7"/>
      <c r="IX150" s="7"/>
      <c r="IY150" s="7"/>
      <c r="IZ150" s="7"/>
      <c r="JA150" s="7"/>
      <c r="JB150" s="7"/>
      <c r="JC150" s="7"/>
      <c r="JD150" s="7"/>
      <c r="JE150" s="7"/>
      <c r="JF150" s="7"/>
      <c r="JG150" s="7"/>
      <c r="JH150" s="7"/>
      <c r="JI150" s="7"/>
      <c r="JJ150" s="7"/>
      <c r="JK150" s="7"/>
      <c r="JL150" s="7"/>
      <c r="JM150" s="7"/>
      <c r="JN150" s="7"/>
      <c r="JO150" s="7"/>
      <c r="JP150" s="7"/>
      <c r="JQ150" s="7"/>
    </row>
    <row r="151" spans="1:277" x14ac:dyDescent="0.2">
      <c r="A151" s="96"/>
      <c r="B151" s="96"/>
      <c r="C151" s="97"/>
      <c r="D151" s="98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  <c r="FH151" s="7"/>
      <c r="FI151" s="7"/>
      <c r="FJ151" s="7"/>
      <c r="FK151" s="7"/>
      <c r="FL151" s="7"/>
      <c r="FM151" s="7"/>
      <c r="FN151" s="7"/>
      <c r="FO151" s="7"/>
      <c r="FP151" s="7"/>
      <c r="FQ151" s="7"/>
      <c r="FR151" s="7"/>
      <c r="FS151" s="7"/>
      <c r="FT151" s="7"/>
      <c r="FU151" s="7"/>
      <c r="FV151" s="7"/>
      <c r="FW151" s="7"/>
      <c r="FX151" s="7"/>
      <c r="FY151" s="7"/>
      <c r="FZ151" s="7"/>
      <c r="GA151" s="7"/>
      <c r="GB151" s="7"/>
      <c r="GC151" s="7"/>
      <c r="GD151" s="7"/>
      <c r="GE151" s="7"/>
      <c r="GF151" s="7"/>
      <c r="GG151" s="7"/>
      <c r="GH151" s="7"/>
      <c r="GI151" s="7"/>
      <c r="GJ151" s="7"/>
      <c r="GK151" s="7"/>
      <c r="GL151" s="7"/>
      <c r="GM151" s="7"/>
      <c r="GN151" s="7"/>
      <c r="GO151" s="7"/>
      <c r="GP151" s="7"/>
      <c r="GQ151" s="7"/>
      <c r="GR151" s="7"/>
      <c r="GS151" s="7"/>
      <c r="GT151" s="7"/>
      <c r="GU151" s="7"/>
      <c r="GV151" s="7"/>
      <c r="GW151" s="7"/>
      <c r="GX151" s="7"/>
      <c r="GY151" s="7"/>
      <c r="GZ151" s="7"/>
      <c r="HA151" s="7"/>
      <c r="HB151" s="7"/>
      <c r="HC151" s="7"/>
      <c r="HD151" s="7"/>
      <c r="HE151" s="7"/>
      <c r="HF151" s="7"/>
      <c r="HG151" s="7"/>
      <c r="HH151" s="7"/>
      <c r="HI151" s="7"/>
      <c r="HJ151" s="7"/>
      <c r="HK151" s="7"/>
      <c r="HL151" s="7"/>
      <c r="HM151" s="7"/>
      <c r="HN151" s="7"/>
      <c r="HO151" s="7"/>
      <c r="HP151" s="7"/>
      <c r="HQ151" s="7"/>
      <c r="HR151" s="7"/>
      <c r="HS151" s="7"/>
      <c r="HT151" s="7"/>
      <c r="HU151" s="7"/>
      <c r="HV151" s="7"/>
      <c r="HW151" s="7"/>
      <c r="HX151" s="7"/>
      <c r="HY151" s="7"/>
      <c r="HZ151" s="7"/>
      <c r="IA151" s="7"/>
      <c r="IB151" s="7"/>
      <c r="IC151" s="7"/>
      <c r="ID151" s="7"/>
      <c r="IE151" s="7"/>
      <c r="IF151" s="7"/>
      <c r="IG151" s="7"/>
      <c r="IH151" s="7"/>
      <c r="II151" s="7"/>
      <c r="IJ151" s="7"/>
      <c r="IK151" s="7"/>
      <c r="IL151" s="7"/>
      <c r="IM151" s="7"/>
      <c r="IN151" s="7"/>
      <c r="IO151" s="7"/>
      <c r="IP151" s="7"/>
      <c r="IQ151" s="7"/>
      <c r="IR151" s="7"/>
      <c r="IS151" s="7"/>
      <c r="IT151" s="7"/>
      <c r="IU151" s="7"/>
      <c r="IV151" s="7"/>
      <c r="IW151" s="7"/>
      <c r="IX151" s="7"/>
      <c r="IY151" s="7"/>
      <c r="IZ151" s="7"/>
      <c r="JA151" s="7"/>
      <c r="JB151" s="7"/>
      <c r="JC151" s="7"/>
      <c r="JD151" s="7"/>
      <c r="JE151" s="7"/>
      <c r="JF151" s="7"/>
      <c r="JG151" s="7"/>
      <c r="JH151" s="7"/>
      <c r="JI151" s="7"/>
      <c r="JJ151" s="7"/>
      <c r="JK151" s="7"/>
      <c r="JL151" s="7"/>
      <c r="JM151" s="7"/>
      <c r="JN151" s="7"/>
      <c r="JO151" s="7"/>
      <c r="JP151" s="7"/>
      <c r="JQ151" s="7"/>
    </row>
    <row r="152" spans="1:277" x14ac:dyDescent="0.2">
      <c r="A152" s="96"/>
      <c r="B152" s="96"/>
      <c r="C152" s="97"/>
      <c r="D152" s="98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  <c r="EZ152" s="7"/>
      <c r="FA152" s="7"/>
      <c r="FB152" s="7"/>
      <c r="FC152" s="7"/>
      <c r="FD152" s="7"/>
      <c r="FE152" s="7"/>
      <c r="FF152" s="7"/>
      <c r="FG152" s="7"/>
      <c r="FH152" s="7"/>
      <c r="FI152" s="7"/>
      <c r="FJ152" s="7"/>
      <c r="FK152" s="7"/>
      <c r="FL152" s="7"/>
      <c r="FM152" s="7"/>
      <c r="FN152" s="7"/>
      <c r="FO152" s="7"/>
      <c r="FP152" s="7"/>
      <c r="FQ152" s="7"/>
      <c r="FR152" s="7"/>
      <c r="FS152" s="7"/>
      <c r="FT152" s="7"/>
      <c r="FU152" s="7"/>
      <c r="FV152" s="7"/>
      <c r="FW152" s="7"/>
      <c r="FX152" s="7"/>
      <c r="FY152" s="7"/>
      <c r="FZ152" s="7"/>
      <c r="GA152" s="7"/>
      <c r="GB152" s="7"/>
      <c r="GC152" s="7"/>
      <c r="GD152" s="7"/>
      <c r="GE152" s="7"/>
      <c r="GF152" s="7"/>
      <c r="GG152" s="7"/>
      <c r="GH152" s="7"/>
      <c r="GI152" s="7"/>
      <c r="GJ152" s="7"/>
      <c r="GK152" s="7"/>
      <c r="GL152" s="7"/>
      <c r="GM152" s="7"/>
      <c r="GN152" s="7"/>
      <c r="GO152" s="7"/>
      <c r="GP152" s="7"/>
      <c r="GQ152" s="7"/>
      <c r="GR152" s="7"/>
      <c r="GS152" s="7"/>
      <c r="GT152" s="7"/>
      <c r="GU152" s="7"/>
      <c r="GV152" s="7"/>
      <c r="GW152" s="7"/>
      <c r="GX152" s="7"/>
      <c r="GY152" s="7"/>
      <c r="GZ152" s="7"/>
      <c r="HA152" s="7"/>
      <c r="HB152" s="7"/>
      <c r="HC152" s="7"/>
      <c r="HD152" s="7"/>
      <c r="HE152" s="7"/>
      <c r="HF152" s="7"/>
      <c r="HG152" s="7"/>
      <c r="HH152" s="7"/>
      <c r="HI152" s="7"/>
      <c r="HJ152" s="7"/>
      <c r="HK152" s="7"/>
      <c r="HL152" s="7"/>
      <c r="HM152" s="7"/>
      <c r="HN152" s="7"/>
      <c r="HO152" s="7"/>
      <c r="HP152" s="7"/>
      <c r="HQ152" s="7"/>
      <c r="HR152" s="7"/>
      <c r="HS152" s="7"/>
      <c r="HT152" s="7"/>
      <c r="HU152" s="7"/>
      <c r="HV152" s="7"/>
      <c r="HW152" s="7"/>
      <c r="HX152" s="7"/>
      <c r="HY152" s="7"/>
      <c r="HZ152" s="7"/>
      <c r="IA152" s="7"/>
      <c r="IB152" s="7"/>
      <c r="IC152" s="7"/>
      <c r="ID152" s="7"/>
      <c r="IE152" s="7"/>
      <c r="IF152" s="7"/>
      <c r="IG152" s="7"/>
      <c r="IH152" s="7"/>
      <c r="II152" s="7"/>
      <c r="IJ152" s="7"/>
      <c r="IK152" s="7"/>
      <c r="IL152" s="7"/>
      <c r="IM152" s="7"/>
      <c r="IN152" s="7"/>
      <c r="IO152" s="7"/>
      <c r="IP152" s="7"/>
      <c r="IQ152" s="7"/>
      <c r="IR152" s="7"/>
      <c r="IS152" s="7"/>
      <c r="IT152" s="7"/>
      <c r="IU152" s="7"/>
      <c r="IV152" s="7"/>
      <c r="IW152" s="7"/>
      <c r="IX152" s="7"/>
      <c r="IY152" s="7"/>
      <c r="IZ152" s="7"/>
      <c r="JA152" s="7"/>
      <c r="JB152" s="7"/>
      <c r="JC152" s="7"/>
      <c r="JD152" s="7"/>
      <c r="JE152" s="7"/>
      <c r="JF152" s="7"/>
      <c r="JG152" s="7"/>
      <c r="JH152" s="7"/>
      <c r="JI152" s="7"/>
      <c r="JJ152" s="7"/>
      <c r="JK152" s="7"/>
      <c r="JL152" s="7"/>
      <c r="JM152" s="7"/>
      <c r="JN152" s="7"/>
      <c r="JO152" s="7"/>
      <c r="JP152" s="7"/>
      <c r="JQ152" s="7"/>
    </row>
    <row r="153" spans="1:277" x14ac:dyDescent="0.2">
      <c r="A153" s="96"/>
      <c r="B153" s="96"/>
      <c r="C153" s="97"/>
      <c r="D153" s="98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  <c r="GA153" s="7"/>
      <c r="GB153" s="7"/>
      <c r="GC153" s="7"/>
      <c r="GD153" s="7"/>
      <c r="GE153" s="7"/>
      <c r="GF153" s="7"/>
      <c r="GG153" s="7"/>
      <c r="GH153" s="7"/>
      <c r="GI153" s="7"/>
      <c r="GJ153" s="7"/>
      <c r="GK153" s="7"/>
      <c r="GL153" s="7"/>
      <c r="GM153" s="7"/>
      <c r="GN153" s="7"/>
      <c r="GO153" s="7"/>
      <c r="GP153" s="7"/>
      <c r="GQ153" s="7"/>
      <c r="GR153" s="7"/>
      <c r="GS153" s="7"/>
      <c r="GT153" s="7"/>
      <c r="GU153" s="7"/>
      <c r="GV153" s="7"/>
      <c r="GW153" s="7"/>
      <c r="GX153" s="7"/>
      <c r="GY153" s="7"/>
      <c r="GZ153" s="7"/>
      <c r="HA153" s="7"/>
      <c r="HB153" s="7"/>
      <c r="HC153" s="7"/>
      <c r="HD153" s="7"/>
      <c r="HE153" s="7"/>
      <c r="HF153" s="7"/>
      <c r="HG153" s="7"/>
      <c r="HH153" s="7"/>
      <c r="HI153" s="7"/>
      <c r="HJ153" s="7"/>
      <c r="HK153" s="7"/>
      <c r="HL153" s="7"/>
      <c r="HM153" s="7"/>
      <c r="HN153" s="7"/>
      <c r="HO153" s="7"/>
      <c r="HP153" s="7"/>
      <c r="HQ153" s="7"/>
      <c r="HR153" s="7"/>
      <c r="HS153" s="7"/>
      <c r="HT153" s="7"/>
      <c r="HU153" s="7"/>
      <c r="HV153" s="7"/>
      <c r="HW153" s="7"/>
      <c r="HX153" s="7"/>
      <c r="HY153" s="7"/>
      <c r="HZ153" s="7"/>
      <c r="IA153" s="7"/>
      <c r="IB153" s="7"/>
      <c r="IC153" s="7"/>
      <c r="ID153" s="7"/>
      <c r="IE153" s="7"/>
      <c r="IF153" s="7"/>
      <c r="IG153" s="7"/>
      <c r="IH153" s="7"/>
      <c r="II153" s="7"/>
      <c r="IJ153" s="7"/>
      <c r="IK153" s="7"/>
      <c r="IL153" s="7"/>
      <c r="IM153" s="7"/>
      <c r="IN153" s="7"/>
      <c r="IO153" s="7"/>
      <c r="IP153" s="7"/>
      <c r="IQ153" s="7"/>
      <c r="IR153" s="7"/>
      <c r="IS153" s="7"/>
      <c r="IT153" s="7"/>
      <c r="IU153" s="7"/>
      <c r="IV153" s="7"/>
      <c r="IW153" s="7"/>
      <c r="IX153" s="7"/>
      <c r="IY153" s="7"/>
      <c r="IZ153" s="7"/>
      <c r="JA153" s="7"/>
      <c r="JB153" s="7"/>
      <c r="JC153" s="7"/>
      <c r="JD153" s="7"/>
      <c r="JE153" s="7"/>
      <c r="JF153" s="7"/>
      <c r="JG153" s="7"/>
      <c r="JH153" s="7"/>
      <c r="JI153" s="7"/>
      <c r="JJ153" s="7"/>
      <c r="JK153" s="7"/>
      <c r="JL153" s="7"/>
      <c r="JM153" s="7"/>
      <c r="JN153" s="7"/>
      <c r="JO153" s="7"/>
      <c r="JP153" s="7"/>
      <c r="JQ153" s="7"/>
    </row>
    <row r="154" spans="1:277" x14ac:dyDescent="0.2">
      <c r="A154" s="96"/>
      <c r="B154" s="96"/>
      <c r="C154" s="97"/>
      <c r="D154" s="98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  <c r="HW154" s="7"/>
      <c r="HX154" s="7"/>
      <c r="HY154" s="7"/>
      <c r="HZ154" s="7"/>
      <c r="IA154" s="7"/>
      <c r="IB154" s="7"/>
      <c r="IC154" s="7"/>
      <c r="ID154" s="7"/>
      <c r="IE154" s="7"/>
      <c r="IF154" s="7"/>
      <c r="IG154" s="7"/>
      <c r="IH154" s="7"/>
      <c r="II154" s="7"/>
      <c r="IJ154" s="7"/>
      <c r="IK154" s="7"/>
      <c r="IL154" s="7"/>
      <c r="IM154" s="7"/>
      <c r="IN154" s="7"/>
      <c r="IO154" s="7"/>
      <c r="IP154" s="7"/>
      <c r="IQ154" s="7"/>
      <c r="IR154" s="7"/>
      <c r="IS154" s="7"/>
      <c r="IT154" s="7"/>
      <c r="IU154" s="7"/>
      <c r="IV154" s="7"/>
      <c r="IW154" s="7"/>
      <c r="IX154" s="7"/>
      <c r="IY154" s="7"/>
      <c r="IZ154" s="7"/>
      <c r="JA154" s="7"/>
      <c r="JB154" s="7"/>
      <c r="JC154" s="7"/>
      <c r="JD154" s="7"/>
      <c r="JE154" s="7"/>
      <c r="JF154" s="7"/>
      <c r="JG154" s="7"/>
      <c r="JH154" s="7"/>
      <c r="JI154" s="7"/>
      <c r="JJ154" s="7"/>
      <c r="JK154" s="7"/>
      <c r="JL154" s="7"/>
      <c r="JM154" s="7"/>
      <c r="JN154" s="7"/>
      <c r="JO154" s="7"/>
      <c r="JP154" s="7"/>
      <c r="JQ154" s="7"/>
    </row>
    <row r="155" spans="1:277" x14ac:dyDescent="0.2">
      <c r="A155" s="96"/>
      <c r="B155" s="96"/>
      <c r="C155" s="97"/>
      <c r="D155" s="98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  <c r="HW155" s="7"/>
      <c r="HX155" s="7"/>
      <c r="HY155" s="7"/>
      <c r="HZ155" s="7"/>
      <c r="IA155" s="7"/>
      <c r="IB155" s="7"/>
      <c r="IC155" s="7"/>
      <c r="ID155" s="7"/>
      <c r="IE155" s="7"/>
      <c r="IF155" s="7"/>
      <c r="IG155" s="7"/>
      <c r="IH155" s="7"/>
      <c r="II155" s="7"/>
      <c r="IJ155" s="7"/>
      <c r="IK155" s="7"/>
      <c r="IL155" s="7"/>
      <c r="IM155" s="7"/>
      <c r="IN155" s="7"/>
      <c r="IO155" s="7"/>
      <c r="IP155" s="7"/>
      <c r="IQ155" s="7"/>
      <c r="IR155" s="7"/>
      <c r="IS155" s="7"/>
      <c r="IT155" s="7"/>
      <c r="IU155" s="7"/>
      <c r="IV155" s="7"/>
      <c r="IW155" s="7"/>
      <c r="IX155" s="7"/>
      <c r="IY155" s="7"/>
      <c r="IZ155" s="7"/>
      <c r="JA155" s="7"/>
      <c r="JB155" s="7"/>
      <c r="JC155" s="7"/>
      <c r="JD155" s="7"/>
      <c r="JE155" s="7"/>
      <c r="JF155" s="7"/>
      <c r="JG155" s="7"/>
      <c r="JH155" s="7"/>
      <c r="JI155" s="7"/>
      <c r="JJ155" s="7"/>
      <c r="JK155" s="7"/>
      <c r="JL155" s="7"/>
      <c r="JM155" s="7"/>
      <c r="JN155" s="7"/>
      <c r="JO155" s="7"/>
      <c r="JP155" s="7"/>
      <c r="JQ155" s="7"/>
    </row>
    <row r="156" spans="1:277" x14ac:dyDescent="0.2">
      <c r="A156" s="96"/>
      <c r="B156" s="96"/>
      <c r="C156" s="97"/>
      <c r="D156" s="98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  <c r="FH156" s="7"/>
      <c r="FI156" s="7"/>
      <c r="FJ156" s="7"/>
      <c r="FK156" s="7"/>
      <c r="FL156" s="7"/>
      <c r="FM156" s="7"/>
      <c r="FN156" s="7"/>
      <c r="FO156" s="7"/>
      <c r="FP156" s="7"/>
      <c r="FQ156" s="7"/>
      <c r="FR156" s="7"/>
      <c r="FS156" s="7"/>
      <c r="FT156" s="7"/>
      <c r="FU156" s="7"/>
      <c r="FV156" s="7"/>
      <c r="FW156" s="7"/>
      <c r="FX156" s="7"/>
      <c r="FY156" s="7"/>
      <c r="FZ156" s="7"/>
      <c r="GA156" s="7"/>
      <c r="GB156" s="7"/>
      <c r="GC156" s="7"/>
      <c r="GD156" s="7"/>
      <c r="GE156" s="7"/>
      <c r="GF156" s="7"/>
      <c r="GG156" s="7"/>
      <c r="GH156" s="7"/>
      <c r="GI156" s="7"/>
      <c r="GJ156" s="7"/>
      <c r="GK156" s="7"/>
      <c r="GL156" s="7"/>
      <c r="GM156" s="7"/>
      <c r="GN156" s="7"/>
      <c r="GO156" s="7"/>
      <c r="GP156" s="7"/>
      <c r="GQ156" s="7"/>
      <c r="GR156" s="7"/>
      <c r="GS156" s="7"/>
      <c r="GT156" s="7"/>
      <c r="GU156" s="7"/>
      <c r="GV156" s="7"/>
      <c r="GW156" s="7"/>
      <c r="GX156" s="7"/>
      <c r="GY156" s="7"/>
      <c r="GZ156" s="7"/>
      <c r="HA156" s="7"/>
      <c r="HB156" s="7"/>
      <c r="HC156" s="7"/>
      <c r="HD156" s="7"/>
      <c r="HE156" s="7"/>
      <c r="HF156" s="7"/>
      <c r="HG156" s="7"/>
      <c r="HH156" s="7"/>
      <c r="HI156" s="7"/>
      <c r="HJ156" s="7"/>
      <c r="HK156" s="7"/>
      <c r="HL156" s="7"/>
      <c r="HM156" s="7"/>
      <c r="HN156" s="7"/>
      <c r="HO156" s="7"/>
      <c r="HP156" s="7"/>
      <c r="HQ156" s="7"/>
      <c r="HR156" s="7"/>
      <c r="HS156" s="7"/>
      <c r="HT156" s="7"/>
      <c r="HU156" s="7"/>
      <c r="HV156" s="7"/>
      <c r="HW156" s="7"/>
      <c r="HX156" s="7"/>
      <c r="HY156" s="7"/>
      <c r="HZ156" s="7"/>
      <c r="IA156" s="7"/>
      <c r="IB156" s="7"/>
      <c r="IC156" s="7"/>
      <c r="ID156" s="7"/>
      <c r="IE156" s="7"/>
      <c r="IF156" s="7"/>
      <c r="IG156" s="7"/>
      <c r="IH156" s="7"/>
      <c r="II156" s="7"/>
      <c r="IJ156" s="7"/>
      <c r="IK156" s="7"/>
      <c r="IL156" s="7"/>
      <c r="IM156" s="7"/>
      <c r="IN156" s="7"/>
      <c r="IO156" s="7"/>
      <c r="IP156" s="7"/>
      <c r="IQ156" s="7"/>
      <c r="IR156" s="7"/>
      <c r="IS156" s="7"/>
      <c r="IT156" s="7"/>
      <c r="IU156" s="7"/>
      <c r="IV156" s="7"/>
      <c r="IW156" s="7"/>
      <c r="IX156" s="7"/>
      <c r="IY156" s="7"/>
      <c r="IZ156" s="7"/>
      <c r="JA156" s="7"/>
      <c r="JB156" s="7"/>
      <c r="JC156" s="7"/>
      <c r="JD156" s="7"/>
      <c r="JE156" s="7"/>
      <c r="JF156" s="7"/>
      <c r="JG156" s="7"/>
      <c r="JH156" s="7"/>
      <c r="JI156" s="7"/>
      <c r="JJ156" s="7"/>
      <c r="JK156" s="7"/>
      <c r="JL156" s="7"/>
      <c r="JM156" s="7"/>
      <c r="JN156" s="7"/>
      <c r="JO156" s="7"/>
      <c r="JP156" s="7"/>
      <c r="JQ156" s="7"/>
    </row>
    <row r="157" spans="1:277" x14ac:dyDescent="0.2">
      <c r="A157" s="96"/>
      <c r="B157" s="96"/>
      <c r="C157" s="97"/>
      <c r="D157" s="98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  <c r="FH157" s="7"/>
      <c r="FI157" s="7"/>
      <c r="FJ157" s="7"/>
      <c r="FK157" s="7"/>
      <c r="FL157" s="7"/>
      <c r="FM157" s="7"/>
      <c r="FN157" s="7"/>
      <c r="FO157" s="7"/>
      <c r="FP157" s="7"/>
      <c r="FQ157" s="7"/>
      <c r="FR157" s="7"/>
      <c r="FS157" s="7"/>
      <c r="FT157" s="7"/>
      <c r="FU157" s="7"/>
      <c r="FV157" s="7"/>
      <c r="FW157" s="7"/>
      <c r="FX157" s="7"/>
      <c r="FY157" s="7"/>
      <c r="FZ157" s="7"/>
      <c r="GA157" s="7"/>
      <c r="GB157" s="7"/>
      <c r="GC157" s="7"/>
      <c r="GD157" s="7"/>
      <c r="GE157" s="7"/>
      <c r="GF157" s="7"/>
      <c r="GG157" s="7"/>
      <c r="GH157" s="7"/>
      <c r="GI157" s="7"/>
      <c r="GJ157" s="7"/>
      <c r="GK157" s="7"/>
      <c r="GL157" s="7"/>
      <c r="GM157" s="7"/>
      <c r="GN157" s="7"/>
      <c r="GO157" s="7"/>
      <c r="GP157" s="7"/>
      <c r="GQ157" s="7"/>
      <c r="GR157" s="7"/>
      <c r="GS157" s="7"/>
      <c r="GT157" s="7"/>
      <c r="GU157" s="7"/>
      <c r="GV157" s="7"/>
      <c r="GW157" s="7"/>
      <c r="GX157" s="7"/>
      <c r="GY157" s="7"/>
      <c r="GZ157" s="7"/>
      <c r="HA157" s="7"/>
      <c r="HB157" s="7"/>
      <c r="HC157" s="7"/>
      <c r="HD157" s="7"/>
      <c r="HE157" s="7"/>
      <c r="HF157" s="7"/>
      <c r="HG157" s="7"/>
      <c r="HH157" s="7"/>
      <c r="HI157" s="7"/>
      <c r="HJ157" s="7"/>
      <c r="HK157" s="7"/>
      <c r="HL157" s="7"/>
      <c r="HM157" s="7"/>
      <c r="HN157" s="7"/>
      <c r="HO157" s="7"/>
      <c r="HP157" s="7"/>
      <c r="HQ157" s="7"/>
      <c r="HR157" s="7"/>
      <c r="HS157" s="7"/>
      <c r="HT157" s="7"/>
      <c r="HU157" s="7"/>
      <c r="HV157" s="7"/>
      <c r="HW157" s="7"/>
      <c r="HX157" s="7"/>
      <c r="HY157" s="7"/>
      <c r="HZ157" s="7"/>
      <c r="IA157" s="7"/>
      <c r="IB157" s="7"/>
      <c r="IC157" s="7"/>
      <c r="ID157" s="7"/>
      <c r="IE157" s="7"/>
      <c r="IF157" s="7"/>
      <c r="IG157" s="7"/>
      <c r="IH157" s="7"/>
      <c r="II157" s="7"/>
      <c r="IJ157" s="7"/>
      <c r="IK157" s="7"/>
      <c r="IL157" s="7"/>
      <c r="IM157" s="7"/>
      <c r="IN157" s="7"/>
      <c r="IO157" s="7"/>
      <c r="IP157" s="7"/>
      <c r="IQ157" s="7"/>
      <c r="IR157" s="7"/>
      <c r="IS157" s="7"/>
      <c r="IT157" s="7"/>
      <c r="IU157" s="7"/>
      <c r="IV157" s="7"/>
      <c r="IW157" s="7"/>
      <c r="IX157" s="7"/>
      <c r="IY157" s="7"/>
      <c r="IZ157" s="7"/>
      <c r="JA157" s="7"/>
      <c r="JB157" s="7"/>
      <c r="JC157" s="7"/>
      <c r="JD157" s="7"/>
      <c r="JE157" s="7"/>
      <c r="JF157" s="7"/>
      <c r="JG157" s="7"/>
      <c r="JH157" s="7"/>
      <c r="JI157" s="7"/>
      <c r="JJ157" s="7"/>
      <c r="JK157" s="7"/>
      <c r="JL157" s="7"/>
      <c r="JM157" s="7"/>
      <c r="JN157" s="7"/>
      <c r="JO157" s="7"/>
      <c r="JP157" s="7"/>
      <c r="JQ157" s="7"/>
    </row>
    <row r="158" spans="1:277" x14ac:dyDescent="0.2">
      <c r="A158" s="96"/>
      <c r="B158" s="96"/>
      <c r="C158" s="97"/>
      <c r="D158" s="98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  <c r="FH158" s="7"/>
      <c r="FI158" s="7"/>
      <c r="FJ158" s="7"/>
      <c r="FK158" s="7"/>
      <c r="FL158" s="7"/>
      <c r="FM158" s="7"/>
      <c r="FN158" s="7"/>
      <c r="FO158" s="7"/>
      <c r="FP158" s="7"/>
      <c r="FQ158" s="7"/>
      <c r="FR158" s="7"/>
      <c r="FS158" s="7"/>
      <c r="FT158" s="7"/>
      <c r="FU158" s="7"/>
      <c r="FV158" s="7"/>
      <c r="FW158" s="7"/>
      <c r="FX158" s="7"/>
      <c r="FY158" s="7"/>
      <c r="FZ158" s="7"/>
      <c r="GA158" s="7"/>
      <c r="GB158" s="7"/>
      <c r="GC158" s="7"/>
      <c r="GD158" s="7"/>
      <c r="GE158" s="7"/>
      <c r="GF158" s="7"/>
      <c r="GG158" s="7"/>
      <c r="GH158" s="7"/>
      <c r="GI158" s="7"/>
      <c r="GJ158" s="7"/>
      <c r="GK158" s="7"/>
      <c r="GL158" s="7"/>
      <c r="GM158" s="7"/>
      <c r="GN158" s="7"/>
      <c r="GO158" s="7"/>
      <c r="GP158" s="7"/>
      <c r="GQ158" s="7"/>
      <c r="GR158" s="7"/>
      <c r="GS158" s="7"/>
      <c r="GT158" s="7"/>
      <c r="GU158" s="7"/>
      <c r="GV158" s="7"/>
      <c r="GW158" s="7"/>
      <c r="GX158" s="7"/>
      <c r="GY158" s="7"/>
      <c r="GZ158" s="7"/>
      <c r="HA158" s="7"/>
      <c r="HB158" s="7"/>
      <c r="HC158" s="7"/>
      <c r="HD158" s="7"/>
      <c r="HE158" s="7"/>
      <c r="HF158" s="7"/>
      <c r="HG158" s="7"/>
      <c r="HH158" s="7"/>
      <c r="HI158" s="7"/>
      <c r="HJ158" s="7"/>
      <c r="HK158" s="7"/>
      <c r="HL158" s="7"/>
      <c r="HM158" s="7"/>
      <c r="HN158" s="7"/>
      <c r="HO158" s="7"/>
      <c r="HP158" s="7"/>
      <c r="HQ158" s="7"/>
      <c r="HR158" s="7"/>
      <c r="HS158" s="7"/>
      <c r="HT158" s="7"/>
      <c r="HU158" s="7"/>
      <c r="HV158" s="7"/>
      <c r="HW158" s="7"/>
      <c r="HX158" s="7"/>
      <c r="HY158" s="7"/>
      <c r="HZ158" s="7"/>
      <c r="IA158" s="7"/>
      <c r="IB158" s="7"/>
      <c r="IC158" s="7"/>
      <c r="ID158" s="7"/>
      <c r="IE158" s="7"/>
      <c r="IF158" s="7"/>
      <c r="IG158" s="7"/>
      <c r="IH158" s="7"/>
      <c r="II158" s="7"/>
      <c r="IJ158" s="7"/>
      <c r="IK158" s="7"/>
      <c r="IL158" s="7"/>
      <c r="IM158" s="7"/>
      <c r="IN158" s="7"/>
      <c r="IO158" s="7"/>
      <c r="IP158" s="7"/>
      <c r="IQ158" s="7"/>
      <c r="IR158" s="7"/>
      <c r="IS158" s="7"/>
      <c r="IT158" s="7"/>
      <c r="IU158" s="7"/>
      <c r="IV158" s="7"/>
      <c r="IW158" s="7"/>
      <c r="IX158" s="7"/>
      <c r="IY158" s="7"/>
      <c r="IZ158" s="7"/>
      <c r="JA158" s="7"/>
      <c r="JB158" s="7"/>
      <c r="JC158" s="7"/>
      <c r="JD158" s="7"/>
      <c r="JE158" s="7"/>
      <c r="JF158" s="7"/>
      <c r="JG158" s="7"/>
      <c r="JH158" s="7"/>
      <c r="JI158" s="7"/>
      <c r="JJ158" s="7"/>
      <c r="JK158" s="7"/>
      <c r="JL158" s="7"/>
      <c r="JM158" s="7"/>
      <c r="JN158" s="7"/>
      <c r="JO158" s="7"/>
      <c r="JP158" s="7"/>
      <c r="JQ158" s="7"/>
    </row>
    <row r="159" spans="1:277" x14ac:dyDescent="0.2">
      <c r="A159" s="96"/>
      <c r="B159" s="96"/>
      <c r="C159" s="97"/>
      <c r="D159" s="98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  <c r="HW159" s="7"/>
      <c r="HX159" s="7"/>
      <c r="HY159" s="7"/>
      <c r="HZ159" s="7"/>
      <c r="IA159" s="7"/>
      <c r="IB159" s="7"/>
      <c r="IC159" s="7"/>
      <c r="ID159" s="7"/>
      <c r="IE159" s="7"/>
      <c r="IF159" s="7"/>
      <c r="IG159" s="7"/>
      <c r="IH159" s="7"/>
      <c r="II159" s="7"/>
      <c r="IJ159" s="7"/>
      <c r="IK159" s="7"/>
      <c r="IL159" s="7"/>
      <c r="IM159" s="7"/>
      <c r="IN159" s="7"/>
      <c r="IO159" s="7"/>
      <c r="IP159" s="7"/>
      <c r="IQ159" s="7"/>
      <c r="IR159" s="7"/>
      <c r="IS159" s="7"/>
      <c r="IT159" s="7"/>
      <c r="IU159" s="7"/>
      <c r="IV159" s="7"/>
      <c r="IW159" s="7"/>
      <c r="IX159" s="7"/>
      <c r="IY159" s="7"/>
      <c r="IZ159" s="7"/>
      <c r="JA159" s="7"/>
      <c r="JB159" s="7"/>
      <c r="JC159" s="7"/>
      <c r="JD159" s="7"/>
      <c r="JE159" s="7"/>
      <c r="JF159" s="7"/>
      <c r="JG159" s="7"/>
      <c r="JH159" s="7"/>
      <c r="JI159" s="7"/>
      <c r="JJ159" s="7"/>
      <c r="JK159" s="7"/>
      <c r="JL159" s="7"/>
      <c r="JM159" s="7"/>
      <c r="JN159" s="7"/>
      <c r="JO159" s="7"/>
      <c r="JP159" s="7"/>
      <c r="JQ159" s="7"/>
    </row>
    <row r="160" spans="1:277" x14ac:dyDescent="0.2">
      <c r="A160" s="96"/>
      <c r="B160" s="96"/>
      <c r="C160" s="97"/>
      <c r="D160" s="98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  <c r="FH160" s="7"/>
      <c r="FI160" s="7"/>
      <c r="FJ160" s="7"/>
      <c r="FK160" s="7"/>
      <c r="FL160" s="7"/>
      <c r="FM160" s="7"/>
      <c r="FN160" s="7"/>
      <c r="FO160" s="7"/>
      <c r="FP160" s="7"/>
      <c r="FQ160" s="7"/>
      <c r="FR160" s="7"/>
      <c r="FS160" s="7"/>
      <c r="FT160" s="7"/>
      <c r="FU160" s="7"/>
      <c r="FV160" s="7"/>
      <c r="FW160" s="7"/>
      <c r="FX160" s="7"/>
      <c r="FY160" s="7"/>
      <c r="FZ160" s="7"/>
      <c r="GA160" s="7"/>
      <c r="GB160" s="7"/>
      <c r="GC160" s="7"/>
      <c r="GD160" s="7"/>
      <c r="GE160" s="7"/>
      <c r="GF160" s="7"/>
      <c r="GG160" s="7"/>
      <c r="GH160" s="7"/>
      <c r="GI160" s="7"/>
      <c r="GJ160" s="7"/>
      <c r="GK160" s="7"/>
      <c r="GL160" s="7"/>
      <c r="GM160" s="7"/>
      <c r="GN160" s="7"/>
      <c r="GO160" s="7"/>
      <c r="GP160" s="7"/>
      <c r="GQ160" s="7"/>
      <c r="GR160" s="7"/>
      <c r="GS160" s="7"/>
      <c r="GT160" s="7"/>
      <c r="GU160" s="7"/>
      <c r="GV160" s="7"/>
      <c r="GW160" s="7"/>
      <c r="GX160" s="7"/>
      <c r="GY160" s="7"/>
      <c r="GZ160" s="7"/>
      <c r="HA160" s="7"/>
      <c r="HB160" s="7"/>
      <c r="HC160" s="7"/>
      <c r="HD160" s="7"/>
      <c r="HE160" s="7"/>
      <c r="HF160" s="7"/>
      <c r="HG160" s="7"/>
      <c r="HH160" s="7"/>
      <c r="HI160" s="7"/>
      <c r="HJ160" s="7"/>
      <c r="HK160" s="7"/>
      <c r="HL160" s="7"/>
      <c r="HM160" s="7"/>
      <c r="HN160" s="7"/>
      <c r="HO160" s="7"/>
      <c r="HP160" s="7"/>
      <c r="HQ160" s="7"/>
      <c r="HR160" s="7"/>
      <c r="HS160" s="7"/>
      <c r="HT160" s="7"/>
      <c r="HU160" s="7"/>
      <c r="HV160" s="7"/>
      <c r="HW160" s="7"/>
      <c r="HX160" s="7"/>
      <c r="HY160" s="7"/>
      <c r="HZ160" s="7"/>
      <c r="IA160" s="7"/>
      <c r="IB160" s="7"/>
      <c r="IC160" s="7"/>
      <c r="ID160" s="7"/>
      <c r="IE160" s="7"/>
      <c r="IF160" s="7"/>
      <c r="IG160" s="7"/>
      <c r="IH160" s="7"/>
      <c r="II160" s="7"/>
      <c r="IJ160" s="7"/>
      <c r="IK160" s="7"/>
      <c r="IL160" s="7"/>
      <c r="IM160" s="7"/>
      <c r="IN160" s="7"/>
      <c r="IO160" s="7"/>
      <c r="IP160" s="7"/>
      <c r="IQ160" s="7"/>
      <c r="IR160" s="7"/>
      <c r="IS160" s="7"/>
      <c r="IT160" s="7"/>
      <c r="IU160" s="7"/>
      <c r="IV160" s="7"/>
      <c r="IW160" s="7"/>
      <c r="IX160" s="7"/>
      <c r="IY160" s="7"/>
      <c r="IZ160" s="7"/>
      <c r="JA160" s="7"/>
      <c r="JB160" s="7"/>
      <c r="JC160" s="7"/>
      <c r="JD160" s="7"/>
      <c r="JE160" s="7"/>
      <c r="JF160" s="7"/>
      <c r="JG160" s="7"/>
      <c r="JH160" s="7"/>
      <c r="JI160" s="7"/>
      <c r="JJ160" s="7"/>
      <c r="JK160" s="7"/>
      <c r="JL160" s="7"/>
      <c r="JM160" s="7"/>
      <c r="JN160" s="7"/>
      <c r="JO160" s="7"/>
      <c r="JP160" s="7"/>
      <c r="JQ160" s="7"/>
    </row>
    <row r="161" spans="1:277" x14ac:dyDescent="0.2">
      <c r="A161" s="96"/>
      <c r="B161" s="96"/>
      <c r="C161" s="97"/>
      <c r="D161" s="98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  <c r="EZ161" s="7"/>
      <c r="FA161" s="7"/>
      <c r="FB161" s="7"/>
      <c r="FC161" s="7"/>
      <c r="FD161" s="7"/>
      <c r="FE161" s="7"/>
      <c r="FF161" s="7"/>
      <c r="FG161" s="7"/>
      <c r="FH161" s="7"/>
      <c r="FI161" s="7"/>
      <c r="FJ161" s="7"/>
      <c r="FK161" s="7"/>
      <c r="FL161" s="7"/>
      <c r="FM161" s="7"/>
      <c r="FN161" s="7"/>
      <c r="FO161" s="7"/>
      <c r="FP161" s="7"/>
      <c r="FQ161" s="7"/>
      <c r="FR161" s="7"/>
      <c r="FS161" s="7"/>
      <c r="FT161" s="7"/>
      <c r="FU161" s="7"/>
      <c r="FV161" s="7"/>
      <c r="FW161" s="7"/>
      <c r="FX161" s="7"/>
      <c r="FY161" s="7"/>
      <c r="FZ161" s="7"/>
      <c r="GA161" s="7"/>
      <c r="GB161" s="7"/>
      <c r="GC161" s="7"/>
      <c r="GD161" s="7"/>
      <c r="GE161" s="7"/>
      <c r="GF161" s="7"/>
      <c r="GG161" s="7"/>
      <c r="GH161" s="7"/>
      <c r="GI161" s="7"/>
      <c r="GJ161" s="7"/>
      <c r="GK161" s="7"/>
      <c r="GL161" s="7"/>
      <c r="GM161" s="7"/>
      <c r="GN161" s="7"/>
      <c r="GO161" s="7"/>
      <c r="GP161" s="7"/>
      <c r="GQ161" s="7"/>
      <c r="GR161" s="7"/>
      <c r="GS161" s="7"/>
      <c r="GT161" s="7"/>
      <c r="GU161" s="7"/>
      <c r="GV161" s="7"/>
      <c r="GW161" s="7"/>
      <c r="GX161" s="7"/>
      <c r="GY161" s="7"/>
      <c r="GZ161" s="7"/>
      <c r="HA161" s="7"/>
      <c r="HB161" s="7"/>
      <c r="HC161" s="7"/>
      <c r="HD161" s="7"/>
      <c r="HE161" s="7"/>
      <c r="HF161" s="7"/>
      <c r="HG161" s="7"/>
      <c r="HH161" s="7"/>
      <c r="HI161" s="7"/>
      <c r="HJ161" s="7"/>
      <c r="HK161" s="7"/>
      <c r="HL161" s="7"/>
      <c r="HM161" s="7"/>
      <c r="HN161" s="7"/>
      <c r="HO161" s="7"/>
      <c r="HP161" s="7"/>
      <c r="HQ161" s="7"/>
      <c r="HR161" s="7"/>
      <c r="HS161" s="7"/>
      <c r="HT161" s="7"/>
      <c r="HU161" s="7"/>
      <c r="HV161" s="7"/>
      <c r="HW161" s="7"/>
      <c r="HX161" s="7"/>
      <c r="HY161" s="7"/>
      <c r="HZ161" s="7"/>
      <c r="IA161" s="7"/>
      <c r="IB161" s="7"/>
      <c r="IC161" s="7"/>
      <c r="ID161" s="7"/>
      <c r="IE161" s="7"/>
      <c r="IF161" s="7"/>
      <c r="IG161" s="7"/>
      <c r="IH161" s="7"/>
      <c r="II161" s="7"/>
      <c r="IJ161" s="7"/>
      <c r="IK161" s="7"/>
      <c r="IL161" s="7"/>
      <c r="IM161" s="7"/>
      <c r="IN161" s="7"/>
      <c r="IO161" s="7"/>
      <c r="IP161" s="7"/>
      <c r="IQ161" s="7"/>
      <c r="IR161" s="7"/>
      <c r="IS161" s="7"/>
      <c r="IT161" s="7"/>
      <c r="IU161" s="7"/>
      <c r="IV161" s="7"/>
      <c r="IW161" s="7"/>
      <c r="IX161" s="7"/>
      <c r="IY161" s="7"/>
      <c r="IZ161" s="7"/>
      <c r="JA161" s="7"/>
      <c r="JB161" s="7"/>
      <c r="JC161" s="7"/>
      <c r="JD161" s="7"/>
      <c r="JE161" s="7"/>
      <c r="JF161" s="7"/>
      <c r="JG161" s="7"/>
      <c r="JH161" s="7"/>
      <c r="JI161" s="7"/>
      <c r="JJ161" s="7"/>
      <c r="JK161" s="7"/>
      <c r="JL161" s="7"/>
      <c r="JM161" s="7"/>
      <c r="JN161" s="7"/>
      <c r="JO161" s="7"/>
      <c r="JP161" s="7"/>
      <c r="JQ161" s="7"/>
    </row>
    <row r="162" spans="1:277" x14ac:dyDescent="0.2">
      <c r="A162" s="96"/>
      <c r="B162" s="96"/>
      <c r="C162" s="97"/>
      <c r="D162" s="98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  <c r="EZ162" s="7"/>
      <c r="FA162" s="7"/>
      <c r="FB162" s="7"/>
      <c r="FC162" s="7"/>
      <c r="FD162" s="7"/>
      <c r="FE162" s="7"/>
      <c r="FF162" s="7"/>
      <c r="FG162" s="7"/>
      <c r="FH162" s="7"/>
      <c r="FI162" s="7"/>
      <c r="FJ162" s="7"/>
      <c r="FK162" s="7"/>
      <c r="FL162" s="7"/>
      <c r="FM162" s="7"/>
      <c r="FN162" s="7"/>
      <c r="FO162" s="7"/>
      <c r="FP162" s="7"/>
      <c r="FQ162" s="7"/>
      <c r="FR162" s="7"/>
      <c r="FS162" s="7"/>
      <c r="FT162" s="7"/>
      <c r="FU162" s="7"/>
      <c r="FV162" s="7"/>
      <c r="FW162" s="7"/>
      <c r="FX162" s="7"/>
      <c r="FY162" s="7"/>
      <c r="FZ162" s="7"/>
      <c r="GA162" s="7"/>
      <c r="GB162" s="7"/>
      <c r="GC162" s="7"/>
      <c r="GD162" s="7"/>
      <c r="GE162" s="7"/>
      <c r="GF162" s="7"/>
      <c r="GG162" s="7"/>
      <c r="GH162" s="7"/>
      <c r="GI162" s="7"/>
      <c r="GJ162" s="7"/>
      <c r="GK162" s="7"/>
      <c r="GL162" s="7"/>
      <c r="GM162" s="7"/>
      <c r="GN162" s="7"/>
      <c r="GO162" s="7"/>
      <c r="GP162" s="7"/>
      <c r="GQ162" s="7"/>
      <c r="GR162" s="7"/>
      <c r="GS162" s="7"/>
      <c r="GT162" s="7"/>
      <c r="GU162" s="7"/>
      <c r="GV162" s="7"/>
      <c r="GW162" s="7"/>
      <c r="GX162" s="7"/>
      <c r="GY162" s="7"/>
      <c r="GZ162" s="7"/>
      <c r="HA162" s="7"/>
      <c r="HB162" s="7"/>
      <c r="HC162" s="7"/>
      <c r="HD162" s="7"/>
      <c r="HE162" s="7"/>
      <c r="HF162" s="7"/>
      <c r="HG162" s="7"/>
      <c r="HH162" s="7"/>
      <c r="HI162" s="7"/>
      <c r="HJ162" s="7"/>
      <c r="HK162" s="7"/>
      <c r="HL162" s="7"/>
      <c r="HM162" s="7"/>
      <c r="HN162" s="7"/>
      <c r="HO162" s="7"/>
      <c r="HP162" s="7"/>
      <c r="HQ162" s="7"/>
      <c r="HR162" s="7"/>
      <c r="HS162" s="7"/>
      <c r="HT162" s="7"/>
      <c r="HU162" s="7"/>
      <c r="HV162" s="7"/>
      <c r="HW162" s="7"/>
      <c r="HX162" s="7"/>
      <c r="HY162" s="7"/>
      <c r="HZ162" s="7"/>
      <c r="IA162" s="7"/>
      <c r="IB162" s="7"/>
      <c r="IC162" s="7"/>
      <c r="ID162" s="7"/>
      <c r="IE162" s="7"/>
      <c r="IF162" s="7"/>
      <c r="IG162" s="7"/>
      <c r="IH162" s="7"/>
      <c r="II162" s="7"/>
      <c r="IJ162" s="7"/>
      <c r="IK162" s="7"/>
      <c r="IL162" s="7"/>
      <c r="IM162" s="7"/>
      <c r="IN162" s="7"/>
      <c r="IO162" s="7"/>
      <c r="IP162" s="7"/>
      <c r="IQ162" s="7"/>
      <c r="IR162" s="7"/>
      <c r="IS162" s="7"/>
      <c r="IT162" s="7"/>
      <c r="IU162" s="7"/>
      <c r="IV162" s="7"/>
      <c r="IW162" s="7"/>
      <c r="IX162" s="7"/>
      <c r="IY162" s="7"/>
      <c r="IZ162" s="7"/>
      <c r="JA162" s="7"/>
      <c r="JB162" s="7"/>
      <c r="JC162" s="7"/>
      <c r="JD162" s="7"/>
      <c r="JE162" s="7"/>
      <c r="JF162" s="7"/>
      <c r="JG162" s="7"/>
      <c r="JH162" s="7"/>
      <c r="JI162" s="7"/>
      <c r="JJ162" s="7"/>
      <c r="JK162" s="7"/>
      <c r="JL162" s="7"/>
      <c r="JM162" s="7"/>
      <c r="JN162" s="7"/>
      <c r="JO162" s="7"/>
      <c r="JP162" s="7"/>
      <c r="JQ162" s="7"/>
    </row>
    <row r="163" spans="1:277" x14ac:dyDescent="0.2">
      <c r="A163" s="96"/>
      <c r="B163" s="96"/>
      <c r="C163" s="97"/>
      <c r="D163" s="98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  <c r="GA163" s="7"/>
      <c r="GB163" s="7"/>
      <c r="GC163" s="7"/>
      <c r="GD163" s="7"/>
      <c r="GE163" s="7"/>
      <c r="GF163" s="7"/>
      <c r="GG163" s="7"/>
      <c r="GH163" s="7"/>
      <c r="GI163" s="7"/>
      <c r="GJ163" s="7"/>
      <c r="GK163" s="7"/>
      <c r="GL163" s="7"/>
      <c r="GM163" s="7"/>
      <c r="GN163" s="7"/>
      <c r="GO163" s="7"/>
      <c r="GP163" s="7"/>
      <c r="GQ163" s="7"/>
      <c r="GR163" s="7"/>
      <c r="GS163" s="7"/>
      <c r="GT163" s="7"/>
      <c r="GU163" s="7"/>
      <c r="GV163" s="7"/>
      <c r="GW163" s="7"/>
      <c r="GX163" s="7"/>
      <c r="GY163" s="7"/>
      <c r="GZ163" s="7"/>
      <c r="HA163" s="7"/>
      <c r="HB163" s="7"/>
      <c r="HC163" s="7"/>
      <c r="HD163" s="7"/>
      <c r="HE163" s="7"/>
      <c r="HF163" s="7"/>
      <c r="HG163" s="7"/>
      <c r="HH163" s="7"/>
      <c r="HI163" s="7"/>
      <c r="HJ163" s="7"/>
      <c r="HK163" s="7"/>
      <c r="HL163" s="7"/>
      <c r="HM163" s="7"/>
      <c r="HN163" s="7"/>
      <c r="HO163" s="7"/>
      <c r="HP163" s="7"/>
      <c r="HQ163" s="7"/>
      <c r="HR163" s="7"/>
      <c r="HS163" s="7"/>
      <c r="HT163" s="7"/>
      <c r="HU163" s="7"/>
      <c r="HV163" s="7"/>
      <c r="HW163" s="7"/>
      <c r="HX163" s="7"/>
      <c r="HY163" s="7"/>
      <c r="HZ163" s="7"/>
      <c r="IA163" s="7"/>
      <c r="IB163" s="7"/>
      <c r="IC163" s="7"/>
      <c r="ID163" s="7"/>
      <c r="IE163" s="7"/>
      <c r="IF163" s="7"/>
      <c r="IG163" s="7"/>
      <c r="IH163" s="7"/>
      <c r="II163" s="7"/>
      <c r="IJ163" s="7"/>
      <c r="IK163" s="7"/>
      <c r="IL163" s="7"/>
      <c r="IM163" s="7"/>
      <c r="IN163" s="7"/>
      <c r="IO163" s="7"/>
      <c r="IP163" s="7"/>
      <c r="IQ163" s="7"/>
      <c r="IR163" s="7"/>
      <c r="IS163" s="7"/>
      <c r="IT163" s="7"/>
      <c r="IU163" s="7"/>
      <c r="IV163" s="7"/>
      <c r="IW163" s="7"/>
      <c r="IX163" s="7"/>
      <c r="IY163" s="7"/>
      <c r="IZ163" s="7"/>
      <c r="JA163" s="7"/>
      <c r="JB163" s="7"/>
      <c r="JC163" s="7"/>
      <c r="JD163" s="7"/>
      <c r="JE163" s="7"/>
      <c r="JF163" s="7"/>
      <c r="JG163" s="7"/>
      <c r="JH163" s="7"/>
      <c r="JI163" s="7"/>
      <c r="JJ163" s="7"/>
      <c r="JK163" s="7"/>
      <c r="JL163" s="7"/>
      <c r="JM163" s="7"/>
      <c r="JN163" s="7"/>
      <c r="JO163" s="7"/>
      <c r="JP163" s="7"/>
      <c r="JQ163" s="7"/>
    </row>
    <row r="164" spans="1:277" x14ac:dyDescent="0.2">
      <c r="A164" s="96"/>
      <c r="B164" s="96"/>
      <c r="C164" s="97"/>
      <c r="D164" s="98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  <c r="FH164" s="7"/>
      <c r="FI164" s="7"/>
      <c r="FJ164" s="7"/>
      <c r="FK164" s="7"/>
      <c r="FL164" s="7"/>
      <c r="FM164" s="7"/>
      <c r="FN164" s="7"/>
      <c r="FO164" s="7"/>
      <c r="FP164" s="7"/>
      <c r="FQ164" s="7"/>
      <c r="FR164" s="7"/>
      <c r="FS164" s="7"/>
      <c r="FT164" s="7"/>
      <c r="FU164" s="7"/>
      <c r="FV164" s="7"/>
      <c r="FW164" s="7"/>
      <c r="FX164" s="7"/>
      <c r="FY164" s="7"/>
      <c r="FZ164" s="7"/>
      <c r="GA164" s="7"/>
      <c r="GB164" s="7"/>
      <c r="GC164" s="7"/>
      <c r="GD164" s="7"/>
      <c r="GE164" s="7"/>
      <c r="GF164" s="7"/>
      <c r="GG164" s="7"/>
      <c r="GH164" s="7"/>
      <c r="GI164" s="7"/>
      <c r="GJ164" s="7"/>
      <c r="GK164" s="7"/>
      <c r="GL164" s="7"/>
      <c r="GM164" s="7"/>
      <c r="GN164" s="7"/>
      <c r="GO164" s="7"/>
      <c r="GP164" s="7"/>
      <c r="GQ164" s="7"/>
      <c r="GR164" s="7"/>
      <c r="GS164" s="7"/>
      <c r="GT164" s="7"/>
      <c r="GU164" s="7"/>
      <c r="GV164" s="7"/>
      <c r="GW164" s="7"/>
      <c r="GX164" s="7"/>
      <c r="GY164" s="7"/>
      <c r="GZ164" s="7"/>
      <c r="HA164" s="7"/>
      <c r="HB164" s="7"/>
      <c r="HC164" s="7"/>
      <c r="HD164" s="7"/>
      <c r="HE164" s="7"/>
      <c r="HF164" s="7"/>
      <c r="HG164" s="7"/>
      <c r="HH164" s="7"/>
      <c r="HI164" s="7"/>
      <c r="HJ164" s="7"/>
      <c r="HK164" s="7"/>
      <c r="HL164" s="7"/>
      <c r="HM164" s="7"/>
      <c r="HN164" s="7"/>
      <c r="HO164" s="7"/>
      <c r="HP164" s="7"/>
      <c r="HQ164" s="7"/>
      <c r="HR164" s="7"/>
      <c r="HS164" s="7"/>
      <c r="HT164" s="7"/>
      <c r="HU164" s="7"/>
      <c r="HV164" s="7"/>
      <c r="HW164" s="7"/>
      <c r="HX164" s="7"/>
      <c r="HY164" s="7"/>
      <c r="HZ164" s="7"/>
      <c r="IA164" s="7"/>
      <c r="IB164" s="7"/>
      <c r="IC164" s="7"/>
      <c r="ID164" s="7"/>
      <c r="IE164" s="7"/>
      <c r="IF164" s="7"/>
      <c r="IG164" s="7"/>
      <c r="IH164" s="7"/>
      <c r="II164" s="7"/>
      <c r="IJ164" s="7"/>
      <c r="IK164" s="7"/>
      <c r="IL164" s="7"/>
      <c r="IM164" s="7"/>
      <c r="IN164" s="7"/>
      <c r="IO164" s="7"/>
      <c r="IP164" s="7"/>
      <c r="IQ164" s="7"/>
      <c r="IR164" s="7"/>
      <c r="IS164" s="7"/>
      <c r="IT164" s="7"/>
      <c r="IU164" s="7"/>
      <c r="IV164" s="7"/>
      <c r="IW164" s="7"/>
      <c r="IX164" s="7"/>
      <c r="IY164" s="7"/>
      <c r="IZ164" s="7"/>
      <c r="JA164" s="7"/>
      <c r="JB164" s="7"/>
      <c r="JC164" s="7"/>
      <c r="JD164" s="7"/>
      <c r="JE164" s="7"/>
      <c r="JF164" s="7"/>
      <c r="JG164" s="7"/>
      <c r="JH164" s="7"/>
      <c r="JI164" s="7"/>
      <c r="JJ164" s="7"/>
      <c r="JK164" s="7"/>
      <c r="JL164" s="7"/>
      <c r="JM164" s="7"/>
      <c r="JN164" s="7"/>
      <c r="JO164" s="7"/>
      <c r="JP164" s="7"/>
      <c r="JQ164" s="7"/>
    </row>
    <row r="165" spans="1:277" x14ac:dyDescent="0.2">
      <c r="A165" s="96"/>
      <c r="B165" s="96"/>
      <c r="C165" s="97"/>
      <c r="D165" s="98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  <c r="GA165" s="7"/>
      <c r="GB165" s="7"/>
      <c r="GC165" s="7"/>
      <c r="GD165" s="7"/>
      <c r="GE165" s="7"/>
      <c r="GF165" s="7"/>
      <c r="GG165" s="7"/>
      <c r="GH165" s="7"/>
      <c r="GI165" s="7"/>
      <c r="GJ165" s="7"/>
      <c r="GK165" s="7"/>
      <c r="GL165" s="7"/>
      <c r="GM165" s="7"/>
      <c r="GN165" s="7"/>
      <c r="GO165" s="7"/>
      <c r="GP165" s="7"/>
      <c r="GQ165" s="7"/>
      <c r="GR165" s="7"/>
      <c r="GS165" s="7"/>
      <c r="GT165" s="7"/>
      <c r="GU165" s="7"/>
      <c r="GV165" s="7"/>
      <c r="GW165" s="7"/>
      <c r="GX165" s="7"/>
      <c r="GY165" s="7"/>
      <c r="GZ165" s="7"/>
      <c r="HA165" s="7"/>
      <c r="HB165" s="7"/>
      <c r="HC165" s="7"/>
      <c r="HD165" s="7"/>
      <c r="HE165" s="7"/>
      <c r="HF165" s="7"/>
      <c r="HG165" s="7"/>
      <c r="HH165" s="7"/>
      <c r="HI165" s="7"/>
      <c r="HJ165" s="7"/>
      <c r="HK165" s="7"/>
      <c r="HL165" s="7"/>
      <c r="HM165" s="7"/>
      <c r="HN165" s="7"/>
      <c r="HO165" s="7"/>
      <c r="HP165" s="7"/>
      <c r="HQ165" s="7"/>
      <c r="HR165" s="7"/>
      <c r="HS165" s="7"/>
      <c r="HT165" s="7"/>
      <c r="HU165" s="7"/>
      <c r="HV165" s="7"/>
      <c r="HW165" s="7"/>
      <c r="HX165" s="7"/>
      <c r="HY165" s="7"/>
      <c r="HZ165" s="7"/>
      <c r="IA165" s="7"/>
      <c r="IB165" s="7"/>
      <c r="IC165" s="7"/>
      <c r="ID165" s="7"/>
      <c r="IE165" s="7"/>
      <c r="IF165" s="7"/>
      <c r="IG165" s="7"/>
      <c r="IH165" s="7"/>
      <c r="II165" s="7"/>
      <c r="IJ165" s="7"/>
      <c r="IK165" s="7"/>
      <c r="IL165" s="7"/>
      <c r="IM165" s="7"/>
      <c r="IN165" s="7"/>
      <c r="IO165" s="7"/>
      <c r="IP165" s="7"/>
      <c r="IQ165" s="7"/>
      <c r="IR165" s="7"/>
      <c r="IS165" s="7"/>
      <c r="IT165" s="7"/>
      <c r="IU165" s="7"/>
      <c r="IV165" s="7"/>
      <c r="IW165" s="7"/>
      <c r="IX165" s="7"/>
      <c r="IY165" s="7"/>
      <c r="IZ165" s="7"/>
      <c r="JA165" s="7"/>
      <c r="JB165" s="7"/>
      <c r="JC165" s="7"/>
      <c r="JD165" s="7"/>
      <c r="JE165" s="7"/>
      <c r="JF165" s="7"/>
      <c r="JG165" s="7"/>
      <c r="JH165" s="7"/>
      <c r="JI165" s="7"/>
      <c r="JJ165" s="7"/>
      <c r="JK165" s="7"/>
      <c r="JL165" s="7"/>
      <c r="JM165" s="7"/>
      <c r="JN165" s="7"/>
      <c r="JO165" s="7"/>
      <c r="JP165" s="7"/>
      <c r="JQ165" s="7"/>
    </row>
    <row r="166" spans="1:277" x14ac:dyDescent="0.2">
      <c r="A166" s="96"/>
      <c r="B166" s="96"/>
      <c r="C166" s="97"/>
      <c r="D166" s="98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  <c r="FH166" s="7"/>
      <c r="FI166" s="7"/>
      <c r="FJ166" s="7"/>
      <c r="FK166" s="7"/>
      <c r="FL166" s="7"/>
      <c r="FM166" s="7"/>
      <c r="FN166" s="7"/>
      <c r="FO166" s="7"/>
      <c r="FP166" s="7"/>
      <c r="FQ166" s="7"/>
      <c r="FR166" s="7"/>
      <c r="FS166" s="7"/>
      <c r="FT166" s="7"/>
      <c r="FU166" s="7"/>
      <c r="FV166" s="7"/>
      <c r="FW166" s="7"/>
      <c r="FX166" s="7"/>
      <c r="FY166" s="7"/>
      <c r="FZ166" s="7"/>
      <c r="GA166" s="7"/>
      <c r="GB166" s="7"/>
      <c r="GC166" s="7"/>
      <c r="GD166" s="7"/>
      <c r="GE166" s="7"/>
      <c r="GF166" s="7"/>
      <c r="GG166" s="7"/>
      <c r="GH166" s="7"/>
      <c r="GI166" s="7"/>
      <c r="GJ166" s="7"/>
      <c r="GK166" s="7"/>
      <c r="GL166" s="7"/>
      <c r="GM166" s="7"/>
      <c r="GN166" s="7"/>
      <c r="GO166" s="7"/>
      <c r="GP166" s="7"/>
      <c r="GQ166" s="7"/>
      <c r="GR166" s="7"/>
      <c r="GS166" s="7"/>
      <c r="GT166" s="7"/>
      <c r="GU166" s="7"/>
      <c r="GV166" s="7"/>
      <c r="GW166" s="7"/>
      <c r="GX166" s="7"/>
      <c r="GY166" s="7"/>
      <c r="GZ166" s="7"/>
      <c r="HA166" s="7"/>
      <c r="HB166" s="7"/>
      <c r="HC166" s="7"/>
      <c r="HD166" s="7"/>
      <c r="HE166" s="7"/>
      <c r="HF166" s="7"/>
      <c r="HG166" s="7"/>
      <c r="HH166" s="7"/>
      <c r="HI166" s="7"/>
      <c r="HJ166" s="7"/>
      <c r="HK166" s="7"/>
      <c r="HL166" s="7"/>
      <c r="HM166" s="7"/>
      <c r="HN166" s="7"/>
      <c r="HO166" s="7"/>
      <c r="HP166" s="7"/>
      <c r="HQ166" s="7"/>
      <c r="HR166" s="7"/>
      <c r="HS166" s="7"/>
      <c r="HT166" s="7"/>
      <c r="HU166" s="7"/>
      <c r="HV166" s="7"/>
      <c r="HW166" s="7"/>
      <c r="HX166" s="7"/>
      <c r="HY166" s="7"/>
      <c r="HZ166" s="7"/>
      <c r="IA166" s="7"/>
      <c r="IB166" s="7"/>
      <c r="IC166" s="7"/>
      <c r="ID166" s="7"/>
      <c r="IE166" s="7"/>
      <c r="IF166" s="7"/>
      <c r="IG166" s="7"/>
      <c r="IH166" s="7"/>
      <c r="II166" s="7"/>
      <c r="IJ166" s="7"/>
      <c r="IK166" s="7"/>
      <c r="IL166" s="7"/>
      <c r="IM166" s="7"/>
      <c r="IN166" s="7"/>
      <c r="IO166" s="7"/>
      <c r="IP166" s="7"/>
      <c r="IQ166" s="7"/>
      <c r="IR166" s="7"/>
      <c r="IS166" s="7"/>
      <c r="IT166" s="7"/>
      <c r="IU166" s="7"/>
      <c r="IV166" s="7"/>
      <c r="IW166" s="7"/>
      <c r="IX166" s="7"/>
      <c r="IY166" s="7"/>
      <c r="IZ166" s="7"/>
      <c r="JA166" s="7"/>
      <c r="JB166" s="7"/>
      <c r="JC166" s="7"/>
      <c r="JD166" s="7"/>
      <c r="JE166" s="7"/>
      <c r="JF166" s="7"/>
      <c r="JG166" s="7"/>
      <c r="JH166" s="7"/>
      <c r="JI166" s="7"/>
      <c r="JJ166" s="7"/>
      <c r="JK166" s="7"/>
      <c r="JL166" s="7"/>
      <c r="JM166" s="7"/>
      <c r="JN166" s="7"/>
      <c r="JO166" s="7"/>
      <c r="JP166" s="7"/>
      <c r="JQ166" s="7"/>
    </row>
    <row r="167" spans="1:277" x14ac:dyDescent="0.2">
      <c r="A167" s="96"/>
      <c r="B167" s="96"/>
      <c r="C167" s="97"/>
      <c r="D167" s="98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  <c r="GA167" s="7"/>
      <c r="GB167" s="7"/>
      <c r="GC167" s="7"/>
      <c r="GD167" s="7"/>
      <c r="GE167" s="7"/>
      <c r="GF167" s="7"/>
      <c r="GG167" s="7"/>
      <c r="GH167" s="7"/>
      <c r="GI167" s="7"/>
      <c r="GJ167" s="7"/>
      <c r="GK167" s="7"/>
      <c r="GL167" s="7"/>
      <c r="GM167" s="7"/>
      <c r="GN167" s="7"/>
      <c r="GO167" s="7"/>
      <c r="GP167" s="7"/>
      <c r="GQ167" s="7"/>
      <c r="GR167" s="7"/>
      <c r="GS167" s="7"/>
      <c r="GT167" s="7"/>
      <c r="GU167" s="7"/>
      <c r="GV167" s="7"/>
      <c r="GW167" s="7"/>
      <c r="GX167" s="7"/>
      <c r="GY167" s="7"/>
      <c r="GZ167" s="7"/>
      <c r="HA167" s="7"/>
      <c r="HB167" s="7"/>
      <c r="HC167" s="7"/>
      <c r="HD167" s="7"/>
      <c r="HE167" s="7"/>
      <c r="HF167" s="7"/>
      <c r="HG167" s="7"/>
      <c r="HH167" s="7"/>
      <c r="HI167" s="7"/>
      <c r="HJ167" s="7"/>
      <c r="HK167" s="7"/>
      <c r="HL167" s="7"/>
      <c r="HM167" s="7"/>
      <c r="HN167" s="7"/>
      <c r="HO167" s="7"/>
      <c r="HP167" s="7"/>
      <c r="HQ167" s="7"/>
      <c r="HR167" s="7"/>
      <c r="HS167" s="7"/>
      <c r="HT167" s="7"/>
      <c r="HU167" s="7"/>
      <c r="HV167" s="7"/>
      <c r="HW167" s="7"/>
      <c r="HX167" s="7"/>
      <c r="HY167" s="7"/>
      <c r="HZ167" s="7"/>
      <c r="IA167" s="7"/>
      <c r="IB167" s="7"/>
      <c r="IC167" s="7"/>
      <c r="ID167" s="7"/>
      <c r="IE167" s="7"/>
      <c r="IF167" s="7"/>
      <c r="IG167" s="7"/>
      <c r="IH167" s="7"/>
      <c r="II167" s="7"/>
      <c r="IJ167" s="7"/>
      <c r="IK167" s="7"/>
      <c r="IL167" s="7"/>
      <c r="IM167" s="7"/>
      <c r="IN167" s="7"/>
      <c r="IO167" s="7"/>
      <c r="IP167" s="7"/>
      <c r="IQ167" s="7"/>
      <c r="IR167" s="7"/>
      <c r="IS167" s="7"/>
      <c r="IT167" s="7"/>
      <c r="IU167" s="7"/>
      <c r="IV167" s="7"/>
      <c r="IW167" s="7"/>
      <c r="IX167" s="7"/>
      <c r="IY167" s="7"/>
      <c r="IZ167" s="7"/>
      <c r="JA167" s="7"/>
      <c r="JB167" s="7"/>
      <c r="JC167" s="7"/>
      <c r="JD167" s="7"/>
      <c r="JE167" s="7"/>
      <c r="JF167" s="7"/>
      <c r="JG167" s="7"/>
      <c r="JH167" s="7"/>
      <c r="JI167" s="7"/>
      <c r="JJ167" s="7"/>
      <c r="JK167" s="7"/>
      <c r="JL167" s="7"/>
      <c r="JM167" s="7"/>
      <c r="JN167" s="7"/>
      <c r="JO167" s="7"/>
      <c r="JP167" s="7"/>
      <c r="JQ167" s="7"/>
    </row>
    <row r="168" spans="1:277" x14ac:dyDescent="0.2">
      <c r="A168" s="96"/>
      <c r="B168" s="96"/>
      <c r="C168" s="97"/>
      <c r="D168" s="98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  <c r="FH168" s="7"/>
      <c r="FI168" s="7"/>
      <c r="FJ168" s="7"/>
      <c r="FK168" s="7"/>
      <c r="FL168" s="7"/>
      <c r="FM168" s="7"/>
      <c r="FN168" s="7"/>
      <c r="FO168" s="7"/>
      <c r="FP168" s="7"/>
      <c r="FQ168" s="7"/>
      <c r="FR168" s="7"/>
      <c r="FS168" s="7"/>
      <c r="FT168" s="7"/>
      <c r="FU168" s="7"/>
      <c r="FV168" s="7"/>
      <c r="FW168" s="7"/>
      <c r="FX168" s="7"/>
      <c r="FY168" s="7"/>
      <c r="FZ168" s="7"/>
      <c r="GA168" s="7"/>
      <c r="GB168" s="7"/>
      <c r="GC168" s="7"/>
      <c r="GD168" s="7"/>
      <c r="GE168" s="7"/>
      <c r="GF168" s="7"/>
      <c r="GG168" s="7"/>
      <c r="GH168" s="7"/>
      <c r="GI168" s="7"/>
      <c r="GJ168" s="7"/>
      <c r="GK168" s="7"/>
      <c r="GL168" s="7"/>
      <c r="GM168" s="7"/>
      <c r="GN168" s="7"/>
      <c r="GO168" s="7"/>
      <c r="GP168" s="7"/>
      <c r="GQ168" s="7"/>
      <c r="GR168" s="7"/>
      <c r="GS168" s="7"/>
      <c r="GT168" s="7"/>
      <c r="GU168" s="7"/>
      <c r="GV168" s="7"/>
      <c r="GW168" s="7"/>
      <c r="GX168" s="7"/>
      <c r="GY168" s="7"/>
      <c r="GZ168" s="7"/>
      <c r="HA168" s="7"/>
      <c r="HB168" s="7"/>
      <c r="HC168" s="7"/>
      <c r="HD168" s="7"/>
      <c r="HE168" s="7"/>
      <c r="HF168" s="7"/>
      <c r="HG168" s="7"/>
      <c r="HH168" s="7"/>
      <c r="HI168" s="7"/>
      <c r="HJ168" s="7"/>
      <c r="HK168" s="7"/>
      <c r="HL168" s="7"/>
      <c r="HM168" s="7"/>
      <c r="HN168" s="7"/>
      <c r="HO168" s="7"/>
      <c r="HP168" s="7"/>
      <c r="HQ168" s="7"/>
      <c r="HR168" s="7"/>
      <c r="HS168" s="7"/>
      <c r="HT168" s="7"/>
      <c r="HU168" s="7"/>
      <c r="HV168" s="7"/>
      <c r="HW168" s="7"/>
      <c r="HX168" s="7"/>
      <c r="HY168" s="7"/>
      <c r="HZ168" s="7"/>
      <c r="IA168" s="7"/>
      <c r="IB168" s="7"/>
      <c r="IC168" s="7"/>
      <c r="ID168" s="7"/>
      <c r="IE168" s="7"/>
      <c r="IF168" s="7"/>
      <c r="IG168" s="7"/>
      <c r="IH168" s="7"/>
      <c r="II168" s="7"/>
      <c r="IJ168" s="7"/>
      <c r="IK168" s="7"/>
      <c r="IL168" s="7"/>
      <c r="IM168" s="7"/>
      <c r="IN168" s="7"/>
      <c r="IO168" s="7"/>
      <c r="IP168" s="7"/>
      <c r="IQ168" s="7"/>
      <c r="IR168" s="7"/>
      <c r="IS168" s="7"/>
      <c r="IT168" s="7"/>
      <c r="IU168" s="7"/>
      <c r="IV168" s="7"/>
      <c r="IW168" s="7"/>
      <c r="IX168" s="7"/>
      <c r="IY168" s="7"/>
      <c r="IZ168" s="7"/>
      <c r="JA168" s="7"/>
      <c r="JB168" s="7"/>
      <c r="JC168" s="7"/>
      <c r="JD168" s="7"/>
      <c r="JE168" s="7"/>
      <c r="JF168" s="7"/>
      <c r="JG168" s="7"/>
      <c r="JH168" s="7"/>
      <c r="JI168" s="7"/>
      <c r="JJ168" s="7"/>
      <c r="JK168" s="7"/>
      <c r="JL168" s="7"/>
      <c r="JM168" s="7"/>
      <c r="JN168" s="7"/>
      <c r="JO168" s="7"/>
      <c r="JP168" s="7"/>
      <c r="JQ168" s="7"/>
    </row>
    <row r="169" spans="1:277" x14ac:dyDescent="0.2">
      <c r="A169" s="96"/>
      <c r="B169" s="96"/>
      <c r="C169" s="97"/>
      <c r="D169" s="98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  <c r="GA169" s="7"/>
      <c r="GB169" s="7"/>
      <c r="GC169" s="7"/>
      <c r="GD169" s="7"/>
      <c r="GE169" s="7"/>
      <c r="GF169" s="7"/>
      <c r="GG169" s="7"/>
      <c r="GH169" s="7"/>
      <c r="GI169" s="7"/>
      <c r="GJ169" s="7"/>
      <c r="GK169" s="7"/>
      <c r="GL169" s="7"/>
      <c r="GM169" s="7"/>
      <c r="GN169" s="7"/>
      <c r="GO169" s="7"/>
      <c r="GP169" s="7"/>
      <c r="GQ169" s="7"/>
      <c r="GR169" s="7"/>
      <c r="GS169" s="7"/>
      <c r="GT169" s="7"/>
      <c r="GU169" s="7"/>
      <c r="GV169" s="7"/>
      <c r="GW169" s="7"/>
      <c r="GX169" s="7"/>
      <c r="GY169" s="7"/>
      <c r="GZ169" s="7"/>
      <c r="HA169" s="7"/>
      <c r="HB169" s="7"/>
      <c r="HC169" s="7"/>
      <c r="HD169" s="7"/>
      <c r="HE169" s="7"/>
      <c r="HF169" s="7"/>
      <c r="HG169" s="7"/>
      <c r="HH169" s="7"/>
      <c r="HI169" s="7"/>
      <c r="HJ169" s="7"/>
      <c r="HK169" s="7"/>
      <c r="HL169" s="7"/>
      <c r="HM169" s="7"/>
      <c r="HN169" s="7"/>
      <c r="HO169" s="7"/>
      <c r="HP169" s="7"/>
      <c r="HQ169" s="7"/>
      <c r="HR169" s="7"/>
      <c r="HS169" s="7"/>
      <c r="HT169" s="7"/>
      <c r="HU169" s="7"/>
      <c r="HV169" s="7"/>
      <c r="HW169" s="7"/>
      <c r="HX169" s="7"/>
      <c r="HY169" s="7"/>
      <c r="HZ169" s="7"/>
      <c r="IA169" s="7"/>
      <c r="IB169" s="7"/>
      <c r="IC169" s="7"/>
      <c r="ID169" s="7"/>
      <c r="IE169" s="7"/>
      <c r="IF169" s="7"/>
      <c r="IG169" s="7"/>
      <c r="IH169" s="7"/>
      <c r="II169" s="7"/>
      <c r="IJ169" s="7"/>
      <c r="IK169" s="7"/>
      <c r="IL169" s="7"/>
      <c r="IM169" s="7"/>
      <c r="IN169" s="7"/>
      <c r="IO169" s="7"/>
      <c r="IP169" s="7"/>
      <c r="IQ169" s="7"/>
      <c r="IR169" s="7"/>
      <c r="IS169" s="7"/>
      <c r="IT169" s="7"/>
      <c r="IU169" s="7"/>
      <c r="IV169" s="7"/>
      <c r="IW169" s="7"/>
      <c r="IX169" s="7"/>
      <c r="IY169" s="7"/>
      <c r="IZ169" s="7"/>
      <c r="JA169" s="7"/>
      <c r="JB169" s="7"/>
      <c r="JC169" s="7"/>
      <c r="JD169" s="7"/>
      <c r="JE169" s="7"/>
      <c r="JF169" s="7"/>
      <c r="JG169" s="7"/>
      <c r="JH169" s="7"/>
      <c r="JI169" s="7"/>
      <c r="JJ169" s="7"/>
      <c r="JK169" s="7"/>
      <c r="JL169" s="7"/>
      <c r="JM169" s="7"/>
      <c r="JN169" s="7"/>
      <c r="JO169" s="7"/>
      <c r="JP169" s="7"/>
      <c r="JQ169" s="7"/>
    </row>
    <row r="170" spans="1:277" x14ac:dyDescent="0.2">
      <c r="A170" s="96"/>
      <c r="B170" s="96"/>
      <c r="C170" s="97"/>
      <c r="D170" s="98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  <c r="GA170" s="7"/>
      <c r="GB170" s="7"/>
      <c r="GC170" s="7"/>
      <c r="GD170" s="7"/>
      <c r="GE170" s="7"/>
      <c r="GF170" s="7"/>
      <c r="GG170" s="7"/>
      <c r="GH170" s="7"/>
      <c r="GI170" s="7"/>
      <c r="GJ170" s="7"/>
      <c r="GK170" s="7"/>
      <c r="GL170" s="7"/>
      <c r="GM170" s="7"/>
      <c r="GN170" s="7"/>
      <c r="GO170" s="7"/>
      <c r="GP170" s="7"/>
      <c r="GQ170" s="7"/>
      <c r="GR170" s="7"/>
      <c r="GS170" s="7"/>
      <c r="GT170" s="7"/>
      <c r="GU170" s="7"/>
      <c r="GV170" s="7"/>
      <c r="GW170" s="7"/>
      <c r="GX170" s="7"/>
      <c r="GY170" s="7"/>
      <c r="GZ170" s="7"/>
      <c r="HA170" s="7"/>
      <c r="HB170" s="7"/>
      <c r="HC170" s="7"/>
      <c r="HD170" s="7"/>
      <c r="HE170" s="7"/>
      <c r="HF170" s="7"/>
      <c r="HG170" s="7"/>
      <c r="HH170" s="7"/>
      <c r="HI170" s="7"/>
      <c r="HJ170" s="7"/>
      <c r="HK170" s="7"/>
      <c r="HL170" s="7"/>
      <c r="HM170" s="7"/>
      <c r="HN170" s="7"/>
      <c r="HO170" s="7"/>
      <c r="HP170" s="7"/>
      <c r="HQ170" s="7"/>
      <c r="HR170" s="7"/>
      <c r="HS170" s="7"/>
      <c r="HT170" s="7"/>
      <c r="HU170" s="7"/>
      <c r="HV170" s="7"/>
      <c r="HW170" s="7"/>
      <c r="HX170" s="7"/>
      <c r="HY170" s="7"/>
      <c r="HZ170" s="7"/>
      <c r="IA170" s="7"/>
      <c r="IB170" s="7"/>
      <c r="IC170" s="7"/>
      <c r="ID170" s="7"/>
      <c r="IE170" s="7"/>
      <c r="IF170" s="7"/>
      <c r="IG170" s="7"/>
      <c r="IH170" s="7"/>
      <c r="II170" s="7"/>
      <c r="IJ170" s="7"/>
      <c r="IK170" s="7"/>
      <c r="IL170" s="7"/>
      <c r="IM170" s="7"/>
      <c r="IN170" s="7"/>
      <c r="IO170" s="7"/>
      <c r="IP170" s="7"/>
      <c r="IQ170" s="7"/>
      <c r="IR170" s="7"/>
      <c r="IS170" s="7"/>
      <c r="IT170" s="7"/>
      <c r="IU170" s="7"/>
      <c r="IV170" s="7"/>
      <c r="IW170" s="7"/>
      <c r="IX170" s="7"/>
      <c r="IY170" s="7"/>
      <c r="IZ170" s="7"/>
      <c r="JA170" s="7"/>
      <c r="JB170" s="7"/>
      <c r="JC170" s="7"/>
      <c r="JD170" s="7"/>
      <c r="JE170" s="7"/>
      <c r="JF170" s="7"/>
      <c r="JG170" s="7"/>
      <c r="JH170" s="7"/>
      <c r="JI170" s="7"/>
      <c r="JJ170" s="7"/>
      <c r="JK170" s="7"/>
      <c r="JL170" s="7"/>
      <c r="JM170" s="7"/>
      <c r="JN170" s="7"/>
      <c r="JO170" s="7"/>
      <c r="JP170" s="7"/>
      <c r="JQ170" s="7"/>
    </row>
    <row r="171" spans="1:277" x14ac:dyDescent="0.2">
      <c r="A171" s="96"/>
      <c r="B171" s="96"/>
      <c r="C171" s="97"/>
      <c r="D171" s="98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  <c r="FH171" s="7"/>
      <c r="FI171" s="7"/>
      <c r="FJ171" s="7"/>
      <c r="FK171" s="7"/>
      <c r="FL171" s="7"/>
      <c r="FM171" s="7"/>
      <c r="FN171" s="7"/>
      <c r="FO171" s="7"/>
      <c r="FP171" s="7"/>
      <c r="FQ171" s="7"/>
      <c r="FR171" s="7"/>
      <c r="FS171" s="7"/>
      <c r="FT171" s="7"/>
      <c r="FU171" s="7"/>
      <c r="FV171" s="7"/>
      <c r="FW171" s="7"/>
      <c r="FX171" s="7"/>
      <c r="FY171" s="7"/>
      <c r="FZ171" s="7"/>
      <c r="GA171" s="7"/>
      <c r="GB171" s="7"/>
      <c r="GC171" s="7"/>
      <c r="GD171" s="7"/>
      <c r="GE171" s="7"/>
      <c r="GF171" s="7"/>
      <c r="GG171" s="7"/>
      <c r="GH171" s="7"/>
      <c r="GI171" s="7"/>
      <c r="GJ171" s="7"/>
      <c r="GK171" s="7"/>
      <c r="GL171" s="7"/>
      <c r="GM171" s="7"/>
      <c r="GN171" s="7"/>
      <c r="GO171" s="7"/>
      <c r="GP171" s="7"/>
      <c r="GQ171" s="7"/>
      <c r="GR171" s="7"/>
      <c r="GS171" s="7"/>
      <c r="GT171" s="7"/>
      <c r="GU171" s="7"/>
      <c r="GV171" s="7"/>
      <c r="GW171" s="7"/>
      <c r="GX171" s="7"/>
      <c r="GY171" s="7"/>
      <c r="GZ171" s="7"/>
      <c r="HA171" s="7"/>
      <c r="HB171" s="7"/>
      <c r="HC171" s="7"/>
      <c r="HD171" s="7"/>
      <c r="HE171" s="7"/>
      <c r="HF171" s="7"/>
      <c r="HG171" s="7"/>
      <c r="HH171" s="7"/>
      <c r="HI171" s="7"/>
      <c r="HJ171" s="7"/>
      <c r="HK171" s="7"/>
      <c r="HL171" s="7"/>
      <c r="HM171" s="7"/>
      <c r="HN171" s="7"/>
      <c r="HO171" s="7"/>
      <c r="HP171" s="7"/>
      <c r="HQ171" s="7"/>
      <c r="HR171" s="7"/>
      <c r="HS171" s="7"/>
      <c r="HT171" s="7"/>
      <c r="HU171" s="7"/>
      <c r="HV171" s="7"/>
      <c r="HW171" s="7"/>
      <c r="HX171" s="7"/>
      <c r="HY171" s="7"/>
      <c r="HZ171" s="7"/>
      <c r="IA171" s="7"/>
      <c r="IB171" s="7"/>
      <c r="IC171" s="7"/>
      <c r="ID171" s="7"/>
      <c r="IE171" s="7"/>
      <c r="IF171" s="7"/>
      <c r="IG171" s="7"/>
      <c r="IH171" s="7"/>
      <c r="II171" s="7"/>
      <c r="IJ171" s="7"/>
      <c r="IK171" s="7"/>
      <c r="IL171" s="7"/>
      <c r="IM171" s="7"/>
      <c r="IN171" s="7"/>
      <c r="IO171" s="7"/>
      <c r="IP171" s="7"/>
      <c r="IQ171" s="7"/>
      <c r="IR171" s="7"/>
      <c r="IS171" s="7"/>
      <c r="IT171" s="7"/>
      <c r="IU171" s="7"/>
      <c r="IV171" s="7"/>
      <c r="IW171" s="7"/>
      <c r="IX171" s="7"/>
      <c r="IY171" s="7"/>
      <c r="IZ171" s="7"/>
      <c r="JA171" s="7"/>
      <c r="JB171" s="7"/>
      <c r="JC171" s="7"/>
      <c r="JD171" s="7"/>
      <c r="JE171" s="7"/>
      <c r="JF171" s="7"/>
      <c r="JG171" s="7"/>
      <c r="JH171" s="7"/>
      <c r="JI171" s="7"/>
      <c r="JJ171" s="7"/>
      <c r="JK171" s="7"/>
      <c r="JL171" s="7"/>
      <c r="JM171" s="7"/>
      <c r="JN171" s="7"/>
      <c r="JO171" s="7"/>
      <c r="JP171" s="7"/>
      <c r="JQ171" s="7"/>
    </row>
    <row r="172" spans="1:277" x14ac:dyDescent="0.2">
      <c r="A172" s="96"/>
      <c r="B172" s="96"/>
      <c r="C172" s="97"/>
      <c r="D172" s="98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  <c r="EZ172" s="7"/>
      <c r="FA172" s="7"/>
      <c r="FB172" s="7"/>
      <c r="FC172" s="7"/>
      <c r="FD172" s="7"/>
      <c r="FE172" s="7"/>
      <c r="FF172" s="7"/>
      <c r="FG172" s="7"/>
      <c r="FH172" s="7"/>
      <c r="FI172" s="7"/>
      <c r="FJ172" s="7"/>
      <c r="FK172" s="7"/>
      <c r="FL172" s="7"/>
      <c r="FM172" s="7"/>
      <c r="FN172" s="7"/>
      <c r="FO172" s="7"/>
      <c r="FP172" s="7"/>
      <c r="FQ172" s="7"/>
      <c r="FR172" s="7"/>
      <c r="FS172" s="7"/>
      <c r="FT172" s="7"/>
      <c r="FU172" s="7"/>
      <c r="FV172" s="7"/>
      <c r="FW172" s="7"/>
      <c r="FX172" s="7"/>
      <c r="FY172" s="7"/>
      <c r="FZ172" s="7"/>
      <c r="GA172" s="7"/>
      <c r="GB172" s="7"/>
      <c r="GC172" s="7"/>
      <c r="GD172" s="7"/>
      <c r="GE172" s="7"/>
      <c r="GF172" s="7"/>
      <c r="GG172" s="7"/>
      <c r="GH172" s="7"/>
      <c r="GI172" s="7"/>
      <c r="GJ172" s="7"/>
      <c r="GK172" s="7"/>
      <c r="GL172" s="7"/>
      <c r="GM172" s="7"/>
      <c r="GN172" s="7"/>
      <c r="GO172" s="7"/>
      <c r="GP172" s="7"/>
      <c r="GQ172" s="7"/>
      <c r="GR172" s="7"/>
      <c r="GS172" s="7"/>
      <c r="GT172" s="7"/>
      <c r="GU172" s="7"/>
      <c r="GV172" s="7"/>
      <c r="GW172" s="7"/>
      <c r="GX172" s="7"/>
      <c r="GY172" s="7"/>
      <c r="GZ172" s="7"/>
      <c r="HA172" s="7"/>
      <c r="HB172" s="7"/>
      <c r="HC172" s="7"/>
      <c r="HD172" s="7"/>
      <c r="HE172" s="7"/>
      <c r="HF172" s="7"/>
      <c r="HG172" s="7"/>
      <c r="HH172" s="7"/>
      <c r="HI172" s="7"/>
      <c r="HJ172" s="7"/>
      <c r="HK172" s="7"/>
      <c r="HL172" s="7"/>
      <c r="HM172" s="7"/>
      <c r="HN172" s="7"/>
      <c r="HO172" s="7"/>
      <c r="HP172" s="7"/>
      <c r="HQ172" s="7"/>
      <c r="HR172" s="7"/>
      <c r="HS172" s="7"/>
      <c r="HT172" s="7"/>
      <c r="HU172" s="7"/>
      <c r="HV172" s="7"/>
      <c r="HW172" s="7"/>
      <c r="HX172" s="7"/>
      <c r="HY172" s="7"/>
      <c r="HZ172" s="7"/>
      <c r="IA172" s="7"/>
      <c r="IB172" s="7"/>
      <c r="IC172" s="7"/>
      <c r="ID172" s="7"/>
      <c r="IE172" s="7"/>
      <c r="IF172" s="7"/>
      <c r="IG172" s="7"/>
      <c r="IH172" s="7"/>
      <c r="II172" s="7"/>
      <c r="IJ172" s="7"/>
      <c r="IK172" s="7"/>
      <c r="IL172" s="7"/>
      <c r="IM172" s="7"/>
      <c r="IN172" s="7"/>
      <c r="IO172" s="7"/>
      <c r="IP172" s="7"/>
      <c r="IQ172" s="7"/>
      <c r="IR172" s="7"/>
      <c r="IS172" s="7"/>
      <c r="IT172" s="7"/>
      <c r="IU172" s="7"/>
      <c r="IV172" s="7"/>
      <c r="IW172" s="7"/>
      <c r="IX172" s="7"/>
      <c r="IY172" s="7"/>
      <c r="IZ172" s="7"/>
      <c r="JA172" s="7"/>
      <c r="JB172" s="7"/>
      <c r="JC172" s="7"/>
      <c r="JD172" s="7"/>
      <c r="JE172" s="7"/>
      <c r="JF172" s="7"/>
      <c r="JG172" s="7"/>
      <c r="JH172" s="7"/>
      <c r="JI172" s="7"/>
      <c r="JJ172" s="7"/>
      <c r="JK172" s="7"/>
      <c r="JL172" s="7"/>
      <c r="JM172" s="7"/>
      <c r="JN172" s="7"/>
      <c r="JO172" s="7"/>
      <c r="JP172" s="7"/>
      <c r="JQ172" s="7"/>
    </row>
    <row r="173" spans="1:277" x14ac:dyDescent="0.2">
      <c r="A173" s="96"/>
      <c r="B173" s="96"/>
      <c r="C173" s="97"/>
      <c r="D173" s="98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  <c r="FH173" s="7"/>
      <c r="FI173" s="7"/>
      <c r="FJ173" s="7"/>
      <c r="FK173" s="7"/>
      <c r="FL173" s="7"/>
      <c r="FM173" s="7"/>
      <c r="FN173" s="7"/>
      <c r="FO173" s="7"/>
      <c r="FP173" s="7"/>
      <c r="FQ173" s="7"/>
      <c r="FR173" s="7"/>
      <c r="FS173" s="7"/>
      <c r="FT173" s="7"/>
      <c r="FU173" s="7"/>
      <c r="FV173" s="7"/>
      <c r="FW173" s="7"/>
      <c r="FX173" s="7"/>
      <c r="FY173" s="7"/>
      <c r="FZ173" s="7"/>
      <c r="GA173" s="7"/>
      <c r="GB173" s="7"/>
      <c r="GC173" s="7"/>
      <c r="GD173" s="7"/>
      <c r="GE173" s="7"/>
      <c r="GF173" s="7"/>
      <c r="GG173" s="7"/>
      <c r="GH173" s="7"/>
      <c r="GI173" s="7"/>
      <c r="GJ173" s="7"/>
      <c r="GK173" s="7"/>
      <c r="GL173" s="7"/>
      <c r="GM173" s="7"/>
      <c r="GN173" s="7"/>
      <c r="GO173" s="7"/>
      <c r="GP173" s="7"/>
      <c r="GQ173" s="7"/>
      <c r="GR173" s="7"/>
      <c r="GS173" s="7"/>
      <c r="GT173" s="7"/>
      <c r="GU173" s="7"/>
      <c r="GV173" s="7"/>
      <c r="GW173" s="7"/>
      <c r="GX173" s="7"/>
      <c r="GY173" s="7"/>
      <c r="GZ173" s="7"/>
      <c r="HA173" s="7"/>
      <c r="HB173" s="7"/>
      <c r="HC173" s="7"/>
      <c r="HD173" s="7"/>
      <c r="HE173" s="7"/>
      <c r="HF173" s="7"/>
      <c r="HG173" s="7"/>
      <c r="HH173" s="7"/>
      <c r="HI173" s="7"/>
      <c r="HJ173" s="7"/>
      <c r="HK173" s="7"/>
      <c r="HL173" s="7"/>
      <c r="HM173" s="7"/>
      <c r="HN173" s="7"/>
      <c r="HO173" s="7"/>
      <c r="HP173" s="7"/>
      <c r="HQ173" s="7"/>
      <c r="HR173" s="7"/>
      <c r="HS173" s="7"/>
      <c r="HT173" s="7"/>
      <c r="HU173" s="7"/>
      <c r="HV173" s="7"/>
      <c r="HW173" s="7"/>
      <c r="HX173" s="7"/>
      <c r="HY173" s="7"/>
      <c r="HZ173" s="7"/>
      <c r="IA173" s="7"/>
      <c r="IB173" s="7"/>
      <c r="IC173" s="7"/>
      <c r="ID173" s="7"/>
      <c r="IE173" s="7"/>
      <c r="IF173" s="7"/>
      <c r="IG173" s="7"/>
      <c r="IH173" s="7"/>
      <c r="II173" s="7"/>
      <c r="IJ173" s="7"/>
      <c r="IK173" s="7"/>
      <c r="IL173" s="7"/>
      <c r="IM173" s="7"/>
      <c r="IN173" s="7"/>
      <c r="IO173" s="7"/>
      <c r="IP173" s="7"/>
      <c r="IQ173" s="7"/>
      <c r="IR173" s="7"/>
      <c r="IS173" s="7"/>
      <c r="IT173" s="7"/>
      <c r="IU173" s="7"/>
      <c r="IV173" s="7"/>
      <c r="IW173" s="7"/>
      <c r="IX173" s="7"/>
      <c r="IY173" s="7"/>
      <c r="IZ173" s="7"/>
      <c r="JA173" s="7"/>
      <c r="JB173" s="7"/>
      <c r="JC173" s="7"/>
      <c r="JD173" s="7"/>
      <c r="JE173" s="7"/>
      <c r="JF173" s="7"/>
      <c r="JG173" s="7"/>
      <c r="JH173" s="7"/>
      <c r="JI173" s="7"/>
      <c r="JJ173" s="7"/>
      <c r="JK173" s="7"/>
      <c r="JL173" s="7"/>
      <c r="JM173" s="7"/>
      <c r="JN173" s="7"/>
      <c r="JO173" s="7"/>
      <c r="JP173" s="7"/>
      <c r="JQ173" s="7"/>
    </row>
    <row r="174" spans="1:277" x14ac:dyDescent="0.2">
      <c r="A174" s="96"/>
      <c r="B174" s="96"/>
      <c r="C174" s="97"/>
      <c r="D174" s="98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  <c r="HW174" s="7"/>
      <c r="HX174" s="7"/>
      <c r="HY174" s="7"/>
      <c r="HZ174" s="7"/>
      <c r="IA174" s="7"/>
      <c r="IB174" s="7"/>
      <c r="IC174" s="7"/>
      <c r="ID174" s="7"/>
      <c r="IE174" s="7"/>
      <c r="IF174" s="7"/>
      <c r="IG174" s="7"/>
      <c r="IH174" s="7"/>
      <c r="II174" s="7"/>
      <c r="IJ174" s="7"/>
      <c r="IK174" s="7"/>
      <c r="IL174" s="7"/>
      <c r="IM174" s="7"/>
      <c r="IN174" s="7"/>
      <c r="IO174" s="7"/>
      <c r="IP174" s="7"/>
      <c r="IQ174" s="7"/>
      <c r="IR174" s="7"/>
      <c r="IS174" s="7"/>
      <c r="IT174" s="7"/>
      <c r="IU174" s="7"/>
      <c r="IV174" s="7"/>
      <c r="IW174" s="7"/>
      <c r="IX174" s="7"/>
      <c r="IY174" s="7"/>
      <c r="IZ174" s="7"/>
      <c r="JA174" s="7"/>
      <c r="JB174" s="7"/>
      <c r="JC174" s="7"/>
      <c r="JD174" s="7"/>
      <c r="JE174" s="7"/>
      <c r="JF174" s="7"/>
      <c r="JG174" s="7"/>
      <c r="JH174" s="7"/>
      <c r="JI174" s="7"/>
      <c r="JJ174" s="7"/>
      <c r="JK174" s="7"/>
      <c r="JL174" s="7"/>
      <c r="JM174" s="7"/>
      <c r="JN174" s="7"/>
      <c r="JO174" s="7"/>
      <c r="JP174" s="7"/>
      <c r="JQ174" s="7"/>
    </row>
    <row r="175" spans="1:277" x14ac:dyDescent="0.2">
      <c r="A175" s="96"/>
      <c r="B175" s="96"/>
      <c r="C175" s="97"/>
      <c r="D175" s="98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  <c r="GA175" s="7"/>
      <c r="GB175" s="7"/>
      <c r="GC175" s="7"/>
      <c r="GD175" s="7"/>
      <c r="GE175" s="7"/>
      <c r="GF175" s="7"/>
      <c r="GG175" s="7"/>
      <c r="GH175" s="7"/>
      <c r="GI175" s="7"/>
      <c r="GJ175" s="7"/>
      <c r="GK175" s="7"/>
      <c r="GL175" s="7"/>
      <c r="GM175" s="7"/>
      <c r="GN175" s="7"/>
      <c r="GO175" s="7"/>
      <c r="GP175" s="7"/>
      <c r="GQ175" s="7"/>
      <c r="GR175" s="7"/>
      <c r="GS175" s="7"/>
      <c r="GT175" s="7"/>
      <c r="GU175" s="7"/>
      <c r="GV175" s="7"/>
      <c r="GW175" s="7"/>
      <c r="GX175" s="7"/>
      <c r="GY175" s="7"/>
      <c r="GZ175" s="7"/>
      <c r="HA175" s="7"/>
      <c r="HB175" s="7"/>
      <c r="HC175" s="7"/>
      <c r="HD175" s="7"/>
      <c r="HE175" s="7"/>
      <c r="HF175" s="7"/>
      <c r="HG175" s="7"/>
      <c r="HH175" s="7"/>
      <c r="HI175" s="7"/>
      <c r="HJ175" s="7"/>
      <c r="HK175" s="7"/>
      <c r="HL175" s="7"/>
      <c r="HM175" s="7"/>
      <c r="HN175" s="7"/>
      <c r="HO175" s="7"/>
      <c r="HP175" s="7"/>
      <c r="HQ175" s="7"/>
      <c r="HR175" s="7"/>
      <c r="HS175" s="7"/>
      <c r="HT175" s="7"/>
      <c r="HU175" s="7"/>
      <c r="HV175" s="7"/>
      <c r="HW175" s="7"/>
      <c r="HX175" s="7"/>
      <c r="HY175" s="7"/>
      <c r="HZ175" s="7"/>
      <c r="IA175" s="7"/>
      <c r="IB175" s="7"/>
      <c r="IC175" s="7"/>
      <c r="ID175" s="7"/>
      <c r="IE175" s="7"/>
      <c r="IF175" s="7"/>
      <c r="IG175" s="7"/>
      <c r="IH175" s="7"/>
      <c r="II175" s="7"/>
      <c r="IJ175" s="7"/>
      <c r="IK175" s="7"/>
      <c r="IL175" s="7"/>
      <c r="IM175" s="7"/>
      <c r="IN175" s="7"/>
      <c r="IO175" s="7"/>
      <c r="IP175" s="7"/>
      <c r="IQ175" s="7"/>
      <c r="IR175" s="7"/>
      <c r="IS175" s="7"/>
      <c r="IT175" s="7"/>
      <c r="IU175" s="7"/>
      <c r="IV175" s="7"/>
      <c r="IW175" s="7"/>
      <c r="IX175" s="7"/>
      <c r="IY175" s="7"/>
      <c r="IZ175" s="7"/>
      <c r="JA175" s="7"/>
      <c r="JB175" s="7"/>
      <c r="JC175" s="7"/>
      <c r="JD175" s="7"/>
      <c r="JE175" s="7"/>
      <c r="JF175" s="7"/>
      <c r="JG175" s="7"/>
      <c r="JH175" s="7"/>
      <c r="JI175" s="7"/>
      <c r="JJ175" s="7"/>
      <c r="JK175" s="7"/>
      <c r="JL175" s="7"/>
      <c r="JM175" s="7"/>
      <c r="JN175" s="7"/>
      <c r="JO175" s="7"/>
      <c r="JP175" s="7"/>
      <c r="JQ175" s="7"/>
    </row>
    <row r="176" spans="1:277" x14ac:dyDescent="0.2">
      <c r="A176" s="96"/>
      <c r="B176" s="96"/>
      <c r="C176" s="97"/>
      <c r="D176" s="98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  <c r="EZ176" s="7"/>
      <c r="FA176" s="7"/>
      <c r="FB176" s="7"/>
      <c r="FC176" s="7"/>
      <c r="FD176" s="7"/>
      <c r="FE176" s="7"/>
      <c r="FF176" s="7"/>
      <c r="FG176" s="7"/>
      <c r="FH176" s="7"/>
      <c r="FI176" s="7"/>
      <c r="FJ176" s="7"/>
      <c r="FK176" s="7"/>
      <c r="FL176" s="7"/>
      <c r="FM176" s="7"/>
      <c r="FN176" s="7"/>
      <c r="FO176" s="7"/>
      <c r="FP176" s="7"/>
      <c r="FQ176" s="7"/>
      <c r="FR176" s="7"/>
      <c r="FS176" s="7"/>
      <c r="FT176" s="7"/>
      <c r="FU176" s="7"/>
      <c r="FV176" s="7"/>
      <c r="FW176" s="7"/>
      <c r="FX176" s="7"/>
      <c r="FY176" s="7"/>
      <c r="FZ176" s="7"/>
      <c r="GA176" s="7"/>
      <c r="GB176" s="7"/>
      <c r="GC176" s="7"/>
      <c r="GD176" s="7"/>
      <c r="GE176" s="7"/>
      <c r="GF176" s="7"/>
      <c r="GG176" s="7"/>
      <c r="GH176" s="7"/>
      <c r="GI176" s="7"/>
      <c r="GJ176" s="7"/>
      <c r="GK176" s="7"/>
      <c r="GL176" s="7"/>
      <c r="GM176" s="7"/>
      <c r="GN176" s="7"/>
      <c r="GO176" s="7"/>
      <c r="GP176" s="7"/>
      <c r="GQ176" s="7"/>
      <c r="GR176" s="7"/>
      <c r="GS176" s="7"/>
      <c r="GT176" s="7"/>
      <c r="GU176" s="7"/>
      <c r="GV176" s="7"/>
      <c r="GW176" s="7"/>
      <c r="GX176" s="7"/>
      <c r="GY176" s="7"/>
      <c r="GZ176" s="7"/>
      <c r="HA176" s="7"/>
      <c r="HB176" s="7"/>
      <c r="HC176" s="7"/>
      <c r="HD176" s="7"/>
      <c r="HE176" s="7"/>
      <c r="HF176" s="7"/>
      <c r="HG176" s="7"/>
      <c r="HH176" s="7"/>
      <c r="HI176" s="7"/>
      <c r="HJ176" s="7"/>
      <c r="HK176" s="7"/>
      <c r="HL176" s="7"/>
      <c r="HM176" s="7"/>
      <c r="HN176" s="7"/>
      <c r="HO176" s="7"/>
      <c r="HP176" s="7"/>
      <c r="HQ176" s="7"/>
      <c r="HR176" s="7"/>
      <c r="HS176" s="7"/>
      <c r="HT176" s="7"/>
      <c r="HU176" s="7"/>
      <c r="HV176" s="7"/>
      <c r="HW176" s="7"/>
      <c r="HX176" s="7"/>
      <c r="HY176" s="7"/>
      <c r="HZ176" s="7"/>
      <c r="IA176" s="7"/>
      <c r="IB176" s="7"/>
      <c r="IC176" s="7"/>
      <c r="ID176" s="7"/>
      <c r="IE176" s="7"/>
      <c r="IF176" s="7"/>
      <c r="IG176" s="7"/>
      <c r="IH176" s="7"/>
      <c r="II176" s="7"/>
      <c r="IJ176" s="7"/>
      <c r="IK176" s="7"/>
      <c r="IL176" s="7"/>
      <c r="IM176" s="7"/>
      <c r="IN176" s="7"/>
      <c r="IO176" s="7"/>
      <c r="IP176" s="7"/>
      <c r="IQ176" s="7"/>
      <c r="IR176" s="7"/>
      <c r="IS176" s="7"/>
      <c r="IT176" s="7"/>
      <c r="IU176" s="7"/>
      <c r="IV176" s="7"/>
      <c r="IW176" s="7"/>
      <c r="IX176" s="7"/>
      <c r="IY176" s="7"/>
      <c r="IZ176" s="7"/>
      <c r="JA176" s="7"/>
      <c r="JB176" s="7"/>
      <c r="JC176" s="7"/>
      <c r="JD176" s="7"/>
      <c r="JE176" s="7"/>
      <c r="JF176" s="7"/>
      <c r="JG176" s="7"/>
      <c r="JH176" s="7"/>
      <c r="JI176" s="7"/>
      <c r="JJ176" s="7"/>
      <c r="JK176" s="7"/>
      <c r="JL176" s="7"/>
      <c r="JM176" s="7"/>
      <c r="JN176" s="7"/>
      <c r="JO176" s="7"/>
      <c r="JP176" s="7"/>
      <c r="JQ176" s="7"/>
    </row>
    <row r="177" spans="1:277" x14ac:dyDescent="0.2">
      <c r="A177" s="96"/>
      <c r="B177" s="96"/>
      <c r="C177" s="97"/>
      <c r="D177" s="98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  <c r="EZ177" s="7"/>
      <c r="FA177" s="7"/>
      <c r="FB177" s="7"/>
      <c r="FC177" s="7"/>
      <c r="FD177" s="7"/>
      <c r="FE177" s="7"/>
      <c r="FF177" s="7"/>
      <c r="FG177" s="7"/>
      <c r="FH177" s="7"/>
      <c r="FI177" s="7"/>
      <c r="FJ177" s="7"/>
      <c r="FK177" s="7"/>
      <c r="FL177" s="7"/>
      <c r="FM177" s="7"/>
      <c r="FN177" s="7"/>
      <c r="FO177" s="7"/>
      <c r="FP177" s="7"/>
      <c r="FQ177" s="7"/>
      <c r="FR177" s="7"/>
      <c r="FS177" s="7"/>
      <c r="FT177" s="7"/>
      <c r="FU177" s="7"/>
      <c r="FV177" s="7"/>
      <c r="FW177" s="7"/>
      <c r="FX177" s="7"/>
      <c r="FY177" s="7"/>
      <c r="FZ177" s="7"/>
      <c r="GA177" s="7"/>
      <c r="GB177" s="7"/>
      <c r="GC177" s="7"/>
      <c r="GD177" s="7"/>
      <c r="GE177" s="7"/>
      <c r="GF177" s="7"/>
      <c r="GG177" s="7"/>
      <c r="GH177" s="7"/>
      <c r="GI177" s="7"/>
      <c r="GJ177" s="7"/>
      <c r="GK177" s="7"/>
      <c r="GL177" s="7"/>
      <c r="GM177" s="7"/>
      <c r="GN177" s="7"/>
      <c r="GO177" s="7"/>
      <c r="GP177" s="7"/>
      <c r="GQ177" s="7"/>
      <c r="GR177" s="7"/>
      <c r="GS177" s="7"/>
      <c r="GT177" s="7"/>
      <c r="GU177" s="7"/>
      <c r="GV177" s="7"/>
      <c r="GW177" s="7"/>
      <c r="GX177" s="7"/>
      <c r="GY177" s="7"/>
      <c r="GZ177" s="7"/>
      <c r="HA177" s="7"/>
      <c r="HB177" s="7"/>
      <c r="HC177" s="7"/>
      <c r="HD177" s="7"/>
      <c r="HE177" s="7"/>
      <c r="HF177" s="7"/>
      <c r="HG177" s="7"/>
      <c r="HH177" s="7"/>
      <c r="HI177" s="7"/>
      <c r="HJ177" s="7"/>
      <c r="HK177" s="7"/>
      <c r="HL177" s="7"/>
      <c r="HM177" s="7"/>
      <c r="HN177" s="7"/>
      <c r="HO177" s="7"/>
      <c r="HP177" s="7"/>
      <c r="HQ177" s="7"/>
      <c r="HR177" s="7"/>
      <c r="HS177" s="7"/>
      <c r="HT177" s="7"/>
      <c r="HU177" s="7"/>
      <c r="HV177" s="7"/>
      <c r="HW177" s="7"/>
      <c r="HX177" s="7"/>
      <c r="HY177" s="7"/>
      <c r="HZ177" s="7"/>
      <c r="IA177" s="7"/>
      <c r="IB177" s="7"/>
      <c r="IC177" s="7"/>
      <c r="ID177" s="7"/>
      <c r="IE177" s="7"/>
      <c r="IF177" s="7"/>
      <c r="IG177" s="7"/>
      <c r="IH177" s="7"/>
      <c r="II177" s="7"/>
      <c r="IJ177" s="7"/>
      <c r="IK177" s="7"/>
      <c r="IL177" s="7"/>
      <c r="IM177" s="7"/>
      <c r="IN177" s="7"/>
      <c r="IO177" s="7"/>
      <c r="IP177" s="7"/>
      <c r="IQ177" s="7"/>
      <c r="IR177" s="7"/>
      <c r="IS177" s="7"/>
      <c r="IT177" s="7"/>
      <c r="IU177" s="7"/>
      <c r="IV177" s="7"/>
      <c r="IW177" s="7"/>
      <c r="IX177" s="7"/>
      <c r="IY177" s="7"/>
      <c r="IZ177" s="7"/>
      <c r="JA177" s="7"/>
      <c r="JB177" s="7"/>
      <c r="JC177" s="7"/>
      <c r="JD177" s="7"/>
      <c r="JE177" s="7"/>
      <c r="JF177" s="7"/>
      <c r="JG177" s="7"/>
      <c r="JH177" s="7"/>
      <c r="JI177" s="7"/>
      <c r="JJ177" s="7"/>
      <c r="JK177" s="7"/>
      <c r="JL177" s="7"/>
      <c r="JM177" s="7"/>
      <c r="JN177" s="7"/>
      <c r="JO177" s="7"/>
      <c r="JP177" s="7"/>
      <c r="JQ177" s="7"/>
    </row>
    <row r="178" spans="1:277" x14ac:dyDescent="0.2">
      <c r="A178" s="96"/>
      <c r="B178" s="96"/>
      <c r="C178" s="97"/>
      <c r="D178" s="98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  <c r="EZ178" s="7"/>
      <c r="FA178" s="7"/>
      <c r="FB178" s="7"/>
      <c r="FC178" s="7"/>
      <c r="FD178" s="7"/>
      <c r="FE178" s="7"/>
      <c r="FF178" s="7"/>
      <c r="FG178" s="7"/>
      <c r="FH178" s="7"/>
      <c r="FI178" s="7"/>
      <c r="FJ178" s="7"/>
      <c r="FK178" s="7"/>
      <c r="FL178" s="7"/>
      <c r="FM178" s="7"/>
      <c r="FN178" s="7"/>
      <c r="FO178" s="7"/>
      <c r="FP178" s="7"/>
      <c r="FQ178" s="7"/>
      <c r="FR178" s="7"/>
      <c r="FS178" s="7"/>
      <c r="FT178" s="7"/>
      <c r="FU178" s="7"/>
      <c r="FV178" s="7"/>
      <c r="FW178" s="7"/>
      <c r="FX178" s="7"/>
      <c r="FY178" s="7"/>
      <c r="FZ178" s="7"/>
      <c r="GA178" s="7"/>
      <c r="GB178" s="7"/>
      <c r="GC178" s="7"/>
      <c r="GD178" s="7"/>
      <c r="GE178" s="7"/>
      <c r="GF178" s="7"/>
      <c r="GG178" s="7"/>
      <c r="GH178" s="7"/>
      <c r="GI178" s="7"/>
      <c r="GJ178" s="7"/>
      <c r="GK178" s="7"/>
      <c r="GL178" s="7"/>
      <c r="GM178" s="7"/>
      <c r="GN178" s="7"/>
      <c r="GO178" s="7"/>
      <c r="GP178" s="7"/>
      <c r="GQ178" s="7"/>
      <c r="GR178" s="7"/>
      <c r="GS178" s="7"/>
      <c r="GT178" s="7"/>
      <c r="GU178" s="7"/>
      <c r="GV178" s="7"/>
      <c r="GW178" s="7"/>
      <c r="GX178" s="7"/>
      <c r="GY178" s="7"/>
      <c r="GZ178" s="7"/>
      <c r="HA178" s="7"/>
      <c r="HB178" s="7"/>
      <c r="HC178" s="7"/>
      <c r="HD178" s="7"/>
      <c r="HE178" s="7"/>
      <c r="HF178" s="7"/>
      <c r="HG178" s="7"/>
      <c r="HH178" s="7"/>
      <c r="HI178" s="7"/>
      <c r="HJ178" s="7"/>
      <c r="HK178" s="7"/>
      <c r="HL178" s="7"/>
      <c r="HM178" s="7"/>
      <c r="HN178" s="7"/>
      <c r="HO178" s="7"/>
      <c r="HP178" s="7"/>
      <c r="HQ178" s="7"/>
      <c r="HR178" s="7"/>
      <c r="HS178" s="7"/>
      <c r="HT178" s="7"/>
      <c r="HU178" s="7"/>
      <c r="HV178" s="7"/>
      <c r="HW178" s="7"/>
      <c r="HX178" s="7"/>
      <c r="HY178" s="7"/>
      <c r="HZ178" s="7"/>
      <c r="IA178" s="7"/>
      <c r="IB178" s="7"/>
      <c r="IC178" s="7"/>
      <c r="ID178" s="7"/>
      <c r="IE178" s="7"/>
      <c r="IF178" s="7"/>
      <c r="IG178" s="7"/>
      <c r="IH178" s="7"/>
      <c r="II178" s="7"/>
      <c r="IJ178" s="7"/>
      <c r="IK178" s="7"/>
      <c r="IL178" s="7"/>
      <c r="IM178" s="7"/>
      <c r="IN178" s="7"/>
      <c r="IO178" s="7"/>
      <c r="IP178" s="7"/>
      <c r="IQ178" s="7"/>
      <c r="IR178" s="7"/>
      <c r="IS178" s="7"/>
      <c r="IT178" s="7"/>
      <c r="IU178" s="7"/>
      <c r="IV178" s="7"/>
      <c r="IW178" s="7"/>
      <c r="IX178" s="7"/>
      <c r="IY178" s="7"/>
      <c r="IZ178" s="7"/>
      <c r="JA178" s="7"/>
      <c r="JB178" s="7"/>
      <c r="JC178" s="7"/>
      <c r="JD178" s="7"/>
      <c r="JE178" s="7"/>
      <c r="JF178" s="7"/>
      <c r="JG178" s="7"/>
      <c r="JH178" s="7"/>
      <c r="JI178" s="7"/>
      <c r="JJ178" s="7"/>
      <c r="JK178" s="7"/>
      <c r="JL178" s="7"/>
      <c r="JM178" s="7"/>
      <c r="JN178" s="7"/>
      <c r="JO178" s="7"/>
      <c r="JP178" s="7"/>
      <c r="JQ178" s="7"/>
    </row>
    <row r="179" spans="1:277" x14ac:dyDescent="0.2">
      <c r="A179" s="96"/>
      <c r="B179" s="96"/>
      <c r="C179" s="97"/>
      <c r="D179" s="98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  <c r="EU179" s="7"/>
      <c r="EV179" s="7"/>
      <c r="EW179" s="7"/>
      <c r="EX179" s="7"/>
      <c r="EY179" s="7"/>
      <c r="EZ179" s="7"/>
      <c r="FA179" s="7"/>
      <c r="FB179" s="7"/>
      <c r="FC179" s="7"/>
      <c r="FD179" s="7"/>
      <c r="FE179" s="7"/>
      <c r="FF179" s="7"/>
      <c r="FG179" s="7"/>
      <c r="FH179" s="7"/>
      <c r="FI179" s="7"/>
      <c r="FJ179" s="7"/>
      <c r="FK179" s="7"/>
      <c r="FL179" s="7"/>
      <c r="FM179" s="7"/>
      <c r="FN179" s="7"/>
      <c r="FO179" s="7"/>
      <c r="FP179" s="7"/>
      <c r="FQ179" s="7"/>
      <c r="FR179" s="7"/>
      <c r="FS179" s="7"/>
      <c r="FT179" s="7"/>
      <c r="FU179" s="7"/>
      <c r="FV179" s="7"/>
      <c r="FW179" s="7"/>
      <c r="FX179" s="7"/>
      <c r="FY179" s="7"/>
      <c r="FZ179" s="7"/>
      <c r="GA179" s="7"/>
      <c r="GB179" s="7"/>
      <c r="GC179" s="7"/>
      <c r="GD179" s="7"/>
      <c r="GE179" s="7"/>
      <c r="GF179" s="7"/>
      <c r="GG179" s="7"/>
      <c r="GH179" s="7"/>
      <c r="GI179" s="7"/>
      <c r="GJ179" s="7"/>
      <c r="GK179" s="7"/>
      <c r="GL179" s="7"/>
      <c r="GM179" s="7"/>
      <c r="GN179" s="7"/>
      <c r="GO179" s="7"/>
      <c r="GP179" s="7"/>
      <c r="GQ179" s="7"/>
      <c r="GR179" s="7"/>
      <c r="GS179" s="7"/>
      <c r="GT179" s="7"/>
      <c r="GU179" s="7"/>
      <c r="GV179" s="7"/>
      <c r="GW179" s="7"/>
      <c r="GX179" s="7"/>
      <c r="GY179" s="7"/>
      <c r="GZ179" s="7"/>
      <c r="HA179" s="7"/>
      <c r="HB179" s="7"/>
      <c r="HC179" s="7"/>
      <c r="HD179" s="7"/>
      <c r="HE179" s="7"/>
      <c r="HF179" s="7"/>
      <c r="HG179" s="7"/>
      <c r="HH179" s="7"/>
      <c r="HI179" s="7"/>
      <c r="HJ179" s="7"/>
      <c r="HK179" s="7"/>
      <c r="HL179" s="7"/>
      <c r="HM179" s="7"/>
      <c r="HN179" s="7"/>
      <c r="HO179" s="7"/>
      <c r="HP179" s="7"/>
      <c r="HQ179" s="7"/>
      <c r="HR179" s="7"/>
      <c r="HS179" s="7"/>
      <c r="HT179" s="7"/>
      <c r="HU179" s="7"/>
      <c r="HV179" s="7"/>
      <c r="HW179" s="7"/>
      <c r="HX179" s="7"/>
      <c r="HY179" s="7"/>
      <c r="HZ179" s="7"/>
      <c r="IA179" s="7"/>
      <c r="IB179" s="7"/>
      <c r="IC179" s="7"/>
      <c r="ID179" s="7"/>
      <c r="IE179" s="7"/>
      <c r="IF179" s="7"/>
      <c r="IG179" s="7"/>
      <c r="IH179" s="7"/>
      <c r="II179" s="7"/>
      <c r="IJ179" s="7"/>
      <c r="IK179" s="7"/>
      <c r="IL179" s="7"/>
      <c r="IM179" s="7"/>
      <c r="IN179" s="7"/>
      <c r="IO179" s="7"/>
      <c r="IP179" s="7"/>
      <c r="IQ179" s="7"/>
      <c r="IR179" s="7"/>
      <c r="IS179" s="7"/>
      <c r="IT179" s="7"/>
      <c r="IU179" s="7"/>
      <c r="IV179" s="7"/>
      <c r="IW179" s="7"/>
      <c r="IX179" s="7"/>
      <c r="IY179" s="7"/>
      <c r="IZ179" s="7"/>
      <c r="JA179" s="7"/>
      <c r="JB179" s="7"/>
      <c r="JC179" s="7"/>
      <c r="JD179" s="7"/>
      <c r="JE179" s="7"/>
      <c r="JF179" s="7"/>
      <c r="JG179" s="7"/>
      <c r="JH179" s="7"/>
      <c r="JI179" s="7"/>
      <c r="JJ179" s="7"/>
      <c r="JK179" s="7"/>
      <c r="JL179" s="7"/>
      <c r="JM179" s="7"/>
      <c r="JN179" s="7"/>
      <c r="JO179" s="7"/>
      <c r="JP179" s="7"/>
      <c r="JQ179" s="7"/>
    </row>
    <row r="180" spans="1:277" x14ac:dyDescent="0.2">
      <c r="A180" s="96"/>
      <c r="B180" s="96"/>
      <c r="C180" s="97"/>
      <c r="D180" s="98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  <c r="EU180" s="7"/>
      <c r="EV180" s="7"/>
      <c r="EW180" s="7"/>
      <c r="EX180" s="7"/>
      <c r="EY180" s="7"/>
      <c r="EZ180" s="7"/>
      <c r="FA180" s="7"/>
      <c r="FB180" s="7"/>
      <c r="FC180" s="7"/>
      <c r="FD180" s="7"/>
      <c r="FE180" s="7"/>
      <c r="FF180" s="7"/>
      <c r="FG180" s="7"/>
      <c r="FH180" s="7"/>
      <c r="FI180" s="7"/>
      <c r="FJ180" s="7"/>
      <c r="FK180" s="7"/>
      <c r="FL180" s="7"/>
      <c r="FM180" s="7"/>
      <c r="FN180" s="7"/>
      <c r="FO180" s="7"/>
      <c r="FP180" s="7"/>
      <c r="FQ180" s="7"/>
      <c r="FR180" s="7"/>
      <c r="FS180" s="7"/>
      <c r="FT180" s="7"/>
      <c r="FU180" s="7"/>
      <c r="FV180" s="7"/>
      <c r="FW180" s="7"/>
      <c r="FX180" s="7"/>
      <c r="FY180" s="7"/>
      <c r="FZ180" s="7"/>
      <c r="GA180" s="7"/>
      <c r="GB180" s="7"/>
      <c r="GC180" s="7"/>
      <c r="GD180" s="7"/>
      <c r="GE180" s="7"/>
      <c r="GF180" s="7"/>
      <c r="GG180" s="7"/>
      <c r="GH180" s="7"/>
      <c r="GI180" s="7"/>
      <c r="GJ180" s="7"/>
      <c r="GK180" s="7"/>
      <c r="GL180" s="7"/>
      <c r="GM180" s="7"/>
      <c r="GN180" s="7"/>
      <c r="GO180" s="7"/>
      <c r="GP180" s="7"/>
      <c r="GQ180" s="7"/>
      <c r="GR180" s="7"/>
      <c r="GS180" s="7"/>
      <c r="GT180" s="7"/>
      <c r="GU180" s="7"/>
      <c r="GV180" s="7"/>
      <c r="GW180" s="7"/>
      <c r="GX180" s="7"/>
      <c r="GY180" s="7"/>
      <c r="GZ180" s="7"/>
      <c r="HA180" s="7"/>
      <c r="HB180" s="7"/>
      <c r="HC180" s="7"/>
      <c r="HD180" s="7"/>
      <c r="HE180" s="7"/>
      <c r="HF180" s="7"/>
      <c r="HG180" s="7"/>
      <c r="HH180" s="7"/>
      <c r="HI180" s="7"/>
      <c r="HJ180" s="7"/>
      <c r="HK180" s="7"/>
      <c r="HL180" s="7"/>
      <c r="HM180" s="7"/>
      <c r="HN180" s="7"/>
      <c r="HO180" s="7"/>
      <c r="HP180" s="7"/>
      <c r="HQ180" s="7"/>
      <c r="HR180" s="7"/>
      <c r="HS180" s="7"/>
      <c r="HT180" s="7"/>
      <c r="HU180" s="7"/>
      <c r="HV180" s="7"/>
      <c r="HW180" s="7"/>
      <c r="HX180" s="7"/>
      <c r="HY180" s="7"/>
      <c r="HZ180" s="7"/>
      <c r="IA180" s="7"/>
      <c r="IB180" s="7"/>
      <c r="IC180" s="7"/>
      <c r="ID180" s="7"/>
      <c r="IE180" s="7"/>
      <c r="IF180" s="7"/>
      <c r="IG180" s="7"/>
      <c r="IH180" s="7"/>
      <c r="II180" s="7"/>
      <c r="IJ180" s="7"/>
      <c r="IK180" s="7"/>
      <c r="IL180" s="7"/>
      <c r="IM180" s="7"/>
      <c r="IN180" s="7"/>
      <c r="IO180" s="7"/>
      <c r="IP180" s="7"/>
      <c r="IQ180" s="7"/>
      <c r="IR180" s="7"/>
      <c r="IS180" s="7"/>
      <c r="IT180" s="7"/>
      <c r="IU180" s="7"/>
      <c r="IV180" s="7"/>
      <c r="IW180" s="7"/>
      <c r="IX180" s="7"/>
      <c r="IY180" s="7"/>
      <c r="IZ180" s="7"/>
      <c r="JA180" s="7"/>
      <c r="JB180" s="7"/>
      <c r="JC180" s="7"/>
      <c r="JD180" s="7"/>
      <c r="JE180" s="7"/>
      <c r="JF180" s="7"/>
      <c r="JG180" s="7"/>
      <c r="JH180" s="7"/>
      <c r="JI180" s="7"/>
      <c r="JJ180" s="7"/>
      <c r="JK180" s="7"/>
      <c r="JL180" s="7"/>
      <c r="JM180" s="7"/>
      <c r="JN180" s="7"/>
      <c r="JO180" s="7"/>
      <c r="JP180" s="7"/>
      <c r="JQ180" s="7"/>
    </row>
    <row r="181" spans="1:277" x14ac:dyDescent="0.2">
      <c r="A181" s="96"/>
      <c r="B181" s="96"/>
      <c r="C181" s="97"/>
      <c r="D181" s="98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  <c r="EZ181" s="7"/>
      <c r="FA181" s="7"/>
      <c r="FB181" s="7"/>
      <c r="FC181" s="7"/>
      <c r="FD181" s="7"/>
      <c r="FE181" s="7"/>
      <c r="FF181" s="7"/>
      <c r="FG181" s="7"/>
      <c r="FH181" s="7"/>
      <c r="FI181" s="7"/>
      <c r="FJ181" s="7"/>
      <c r="FK181" s="7"/>
      <c r="FL181" s="7"/>
      <c r="FM181" s="7"/>
      <c r="FN181" s="7"/>
      <c r="FO181" s="7"/>
      <c r="FP181" s="7"/>
      <c r="FQ181" s="7"/>
      <c r="FR181" s="7"/>
      <c r="FS181" s="7"/>
      <c r="FT181" s="7"/>
      <c r="FU181" s="7"/>
      <c r="FV181" s="7"/>
      <c r="FW181" s="7"/>
      <c r="FX181" s="7"/>
      <c r="FY181" s="7"/>
      <c r="FZ181" s="7"/>
      <c r="GA181" s="7"/>
      <c r="GB181" s="7"/>
      <c r="GC181" s="7"/>
      <c r="GD181" s="7"/>
      <c r="GE181" s="7"/>
      <c r="GF181" s="7"/>
      <c r="GG181" s="7"/>
      <c r="GH181" s="7"/>
      <c r="GI181" s="7"/>
      <c r="GJ181" s="7"/>
      <c r="GK181" s="7"/>
      <c r="GL181" s="7"/>
      <c r="GM181" s="7"/>
      <c r="GN181" s="7"/>
      <c r="GO181" s="7"/>
      <c r="GP181" s="7"/>
      <c r="GQ181" s="7"/>
      <c r="GR181" s="7"/>
      <c r="GS181" s="7"/>
      <c r="GT181" s="7"/>
      <c r="GU181" s="7"/>
      <c r="GV181" s="7"/>
      <c r="GW181" s="7"/>
      <c r="GX181" s="7"/>
      <c r="GY181" s="7"/>
      <c r="GZ181" s="7"/>
      <c r="HA181" s="7"/>
      <c r="HB181" s="7"/>
      <c r="HC181" s="7"/>
      <c r="HD181" s="7"/>
      <c r="HE181" s="7"/>
      <c r="HF181" s="7"/>
      <c r="HG181" s="7"/>
      <c r="HH181" s="7"/>
      <c r="HI181" s="7"/>
      <c r="HJ181" s="7"/>
      <c r="HK181" s="7"/>
      <c r="HL181" s="7"/>
      <c r="HM181" s="7"/>
      <c r="HN181" s="7"/>
      <c r="HO181" s="7"/>
      <c r="HP181" s="7"/>
      <c r="HQ181" s="7"/>
      <c r="HR181" s="7"/>
      <c r="HS181" s="7"/>
      <c r="HT181" s="7"/>
      <c r="HU181" s="7"/>
      <c r="HV181" s="7"/>
      <c r="HW181" s="7"/>
      <c r="HX181" s="7"/>
      <c r="HY181" s="7"/>
      <c r="HZ181" s="7"/>
      <c r="IA181" s="7"/>
      <c r="IB181" s="7"/>
      <c r="IC181" s="7"/>
      <c r="ID181" s="7"/>
      <c r="IE181" s="7"/>
      <c r="IF181" s="7"/>
      <c r="IG181" s="7"/>
      <c r="IH181" s="7"/>
      <c r="II181" s="7"/>
      <c r="IJ181" s="7"/>
      <c r="IK181" s="7"/>
      <c r="IL181" s="7"/>
      <c r="IM181" s="7"/>
      <c r="IN181" s="7"/>
      <c r="IO181" s="7"/>
      <c r="IP181" s="7"/>
      <c r="IQ181" s="7"/>
      <c r="IR181" s="7"/>
      <c r="IS181" s="7"/>
      <c r="IT181" s="7"/>
      <c r="IU181" s="7"/>
      <c r="IV181" s="7"/>
      <c r="IW181" s="7"/>
      <c r="IX181" s="7"/>
      <c r="IY181" s="7"/>
      <c r="IZ181" s="7"/>
      <c r="JA181" s="7"/>
      <c r="JB181" s="7"/>
      <c r="JC181" s="7"/>
      <c r="JD181" s="7"/>
      <c r="JE181" s="7"/>
      <c r="JF181" s="7"/>
      <c r="JG181" s="7"/>
      <c r="JH181" s="7"/>
      <c r="JI181" s="7"/>
      <c r="JJ181" s="7"/>
      <c r="JK181" s="7"/>
      <c r="JL181" s="7"/>
      <c r="JM181" s="7"/>
      <c r="JN181" s="7"/>
      <c r="JO181" s="7"/>
      <c r="JP181" s="7"/>
      <c r="JQ181" s="7"/>
    </row>
    <row r="182" spans="1:277" x14ac:dyDescent="0.2">
      <c r="A182" s="96"/>
      <c r="B182" s="96"/>
      <c r="C182" s="97"/>
      <c r="D182" s="98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  <c r="EZ182" s="7"/>
      <c r="FA182" s="7"/>
      <c r="FB182" s="7"/>
      <c r="FC182" s="7"/>
      <c r="FD182" s="7"/>
      <c r="FE182" s="7"/>
      <c r="FF182" s="7"/>
      <c r="FG182" s="7"/>
      <c r="FH182" s="7"/>
      <c r="FI182" s="7"/>
      <c r="FJ182" s="7"/>
      <c r="FK182" s="7"/>
      <c r="FL182" s="7"/>
      <c r="FM182" s="7"/>
      <c r="FN182" s="7"/>
      <c r="FO182" s="7"/>
      <c r="FP182" s="7"/>
      <c r="FQ182" s="7"/>
      <c r="FR182" s="7"/>
      <c r="FS182" s="7"/>
      <c r="FT182" s="7"/>
      <c r="FU182" s="7"/>
      <c r="FV182" s="7"/>
      <c r="FW182" s="7"/>
      <c r="FX182" s="7"/>
      <c r="FY182" s="7"/>
      <c r="FZ182" s="7"/>
      <c r="GA182" s="7"/>
      <c r="GB182" s="7"/>
      <c r="GC182" s="7"/>
      <c r="GD182" s="7"/>
      <c r="GE182" s="7"/>
      <c r="GF182" s="7"/>
      <c r="GG182" s="7"/>
      <c r="GH182" s="7"/>
      <c r="GI182" s="7"/>
      <c r="GJ182" s="7"/>
      <c r="GK182" s="7"/>
      <c r="GL182" s="7"/>
      <c r="GM182" s="7"/>
      <c r="GN182" s="7"/>
      <c r="GO182" s="7"/>
      <c r="GP182" s="7"/>
      <c r="GQ182" s="7"/>
      <c r="GR182" s="7"/>
      <c r="GS182" s="7"/>
      <c r="GT182" s="7"/>
      <c r="GU182" s="7"/>
      <c r="GV182" s="7"/>
      <c r="GW182" s="7"/>
      <c r="GX182" s="7"/>
      <c r="GY182" s="7"/>
      <c r="GZ182" s="7"/>
      <c r="HA182" s="7"/>
      <c r="HB182" s="7"/>
      <c r="HC182" s="7"/>
      <c r="HD182" s="7"/>
      <c r="HE182" s="7"/>
      <c r="HF182" s="7"/>
      <c r="HG182" s="7"/>
      <c r="HH182" s="7"/>
      <c r="HI182" s="7"/>
      <c r="HJ182" s="7"/>
      <c r="HK182" s="7"/>
      <c r="HL182" s="7"/>
      <c r="HM182" s="7"/>
      <c r="HN182" s="7"/>
      <c r="HO182" s="7"/>
      <c r="HP182" s="7"/>
      <c r="HQ182" s="7"/>
      <c r="HR182" s="7"/>
      <c r="HS182" s="7"/>
      <c r="HT182" s="7"/>
      <c r="HU182" s="7"/>
      <c r="HV182" s="7"/>
      <c r="HW182" s="7"/>
      <c r="HX182" s="7"/>
      <c r="HY182" s="7"/>
      <c r="HZ182" s="7"/>
      <c r="IA182" s="7"/>
      <c r="IB182" s="7"/>
      <c r="IC182" s="7"/>
      <c r="ID182" s="7"/>
      <c r="IE182" s="7"/>
      <c r="IF182" s="7"/>
      <c r="IG182" s="7"/>
      <c r="IH182" s="7"/>
      <c r="II182" s="7"/>
      <c r="IJ182" s="7"/>
      <c r="IK182" s="7"/>
      <c r="IL182" s="7"/>
      <c r="IM182" s="7"/>
      <c r="IN182" s="7"/>
      <c r="IO182" s="7"/>
      <c r="IP182" s="7"/>
      <c r="IQ182" s="7"/>
      <c r="IR182" s="7"/>
      <c r="IS182" s="7"/>
      <c r="IT182" s="7"/>
      <c r="IU182" s="7"/>
      <c r="IV182" s="7"/>
      <c r="IW182" s="7"/>
      <c r="IX182" s="7"/>
      <c r="IY182" s="7"/>
      <c r="IZ182" s="7"/>
      <c r="JA182" s="7"/>
      <c r="JB182" s="7"/>
      <c r="JC182" s="7"/>
      <c r="JD182" s="7"/>
      <c r="JE182" s="7"/>
      <c r="JF182" s="7"/>
      <c r="JG182" s="7"/>
      <c r="JH182" s="7"/>
      <c r="JI182" s="7"/>
      <c r="JJ182" s="7"/>
      <c r="JK182" s="7"/>
      <c r="JL182" s="7"/>
      <c r="JM182" s="7"/>
      <c r="JN182" s="7"/>
      <c r="JO182" s="7"/>
      <c r="JP182" s="7"/>
      <c r="JQ182" s="7"/>
    </row>
    <row r="183" spans="1:277" x14ac:dyDescent="0.2">
      <c r="A183" s="96"/>
      <c r="B183" s="96"/>
      <c r="C183" s="97"/>
      <c r="D183" s="98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  <c r="EU183" s="7"/>
      <c r="EV183" s="7"/>
      <c r="EW183" s="7"/>
      <c r="EX183" s="7"/>
      <c r="EY183" s="7"/>
      <c r="EZ183" s="7"/>
      <c r="FA183" s="7"/>
      <c r="FB183" s="7"/>
      <c r="FC183" s="7"/>
      <c r="FD183" s="7"/>
      <c r="FE183" s="7"/>
      <c r="FF183" s="7"/>
      <c r="FG183" s="7"/>
      <c r="FH183" s="7"/>
      <c r="FI183" s="7"/>
      <c r="FJ183" s="7"/>
      <c r="FK183" s="7"/>
      <c r="FL183" s="7"/>
      <c r="FM183" s="7"/>
      <c r="FN183" s="7"/>
      <c r="FO183" s="7"/>
      <c r="FP183" s="7"/>
      <c r="FQ183" s="7"/>
      <c r="FR183" s="7"/>
      <c r="FS183" s="7"/>
      <c r="FT183" s="7"/>
      <c r="FU183" s="7"/>
      <c r="FV183" s="7"/>
      <c r="FW183" s="7"/>
      <c r="FX183" s="7"/>
      <c r="FY183" s="7"/>
      <c r="FZ183" s="7"/>
      <c r="GA183" s="7"/>
      <c r="GB183" s="7"/>
      <c r="GC183" s="7"/>
      <c r="GD183" s="7"/>
      <c r="GE183" s="7"/>
      <c r="GF183" s="7"/>
      <c r="GG183" s="7"/>
      <c r="GH183" s="7"/>
      <c r="GI183" s="7"/>
      <c r="GJ183" s="7"/>
      <c r="GK183" s="7"/>
      <c r="GL183" s="7"/>
      <c r="GM183" s="7"/>
      <c r="GN183" s="7"/>
      <c r="GO183" s="7"/>
      <c r="GP183" s="7"/>
      <c r="GQ183" s="7"/>
      <c r="GR183" s="7"/>
      <c r="GS183" s="7"/>
      <c r="GT183" s="7"/>
      <c r="GU183" s="7"/>
      <c r="GV183" s="7"/>
      <c r="GW183" s="7"/>
      <c r="GX183" s="7"/>
      <c r="GY183" s="7"/>
      <c r="GZ183" s="7"/>
      <c r="HA183" s="7"/>
      <c r="HB183" s="7"/>
      <c r="HC183" s="7"/>
      <c r="HD183" s="7"/>
      <c r="HE183" s="7"/>
      <c r="HF183" s="7"/>
      <c r="HG183" s="7"/>
      <c r="HH183" s="7"/>
      <c r="HI183" s="7"/>
      <c r="HJ183" s="7"/>
      <c r="HK183" s="7"/>
      <c r="HL183" s="7"/>
      <c r="HM183" s="7"/>
      <c r="HN183" s="7"/>
      <c r="HO183" s="7"/>
      <c r="HP183" s="7"/>
      <c r="HQ183" s="7"/>
      <c r="HR183" s="7"/>
      <c r="HS183" s="7"/>
      <c r="HT183" s="7"/>
      <c r="HU183" s="7"/>
      <c r="HV183" s="7"/>
      <c r="HW183" s="7"/>
      <c r="HX183" s="7"/>
      <c r="HY183" s="7"/>
      <c r="HZ183" s="7"/>
      <c r="IA183" s="7"/>
      <c r="IB183" s="7"/>
      <c r="IC183" s="7"/>
      <c r="ID183" s="7"/>
      <c r="IE183" s="7"/>
      <c r="IF183" s="7"/>
      <c r="IG183" s="7"/>
      <c r="IH183" s="7"/>
      <c r="II183" s="7"/>
      <c r="IJ183" s="7"/>
      <c r="IK183" s="7"/>
      <c r="IL183" s="7"/>
      <c r="IM183" s="7"/>
      <c r="IN183" s="7"/>
      <c r="IO183" s="7"/>
      <c r="IP183" s="7"/>
      <c r="IQ183" s="7"/>
      <c r="IR183" s="7"/>
      <c r="IS183" s="7"/>
      <c r="IT183" s="7"/>
      <c r="IU183" s="7"/>
      <c r="IV183" s="7"/>
      <c r="IW183" s="7"/>
      <c r="IX183" s="7"/>
      <c r="IY183" s="7"/>
      <c r="IZ183" s="7"/>
      <c r="JA183" s="7"/>
      <c r="JB183" s="7"/>
      <c r="JC183" s="7"/>
      <c r="JD183" s="7"/>
      <c r="JE183" s="7"/>
      <c r="JF183" s="7"/>
      <c r="JG183" s="7"/>
      <c r="JH183" s="7"/>
      <c r="JI183" s="7"/>
      <c r="JJ183" s="7"/>
      <c r="JK183" s="7"/>
      <c r="JL183" s="7"/>
      <c r="JM183" s="7"/>
      <c r="JN183" s="7"/>
      <c r="JO183" s="7"/>
      <c r="JP183" s="7"/>
      <c r="JQ183" s="7"/>
    </row>
    <row r="184" spans="1:277" x14ac:dyDescent="0.2">
      <c r="A184" s="96"/>
      <c r="B184" s="96"/>
      <c r="C184" s="97"/>
      <c r="D184" s="98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  <c r="EU184" s="7"/>
      <c r="EV184" s="7"/>
      <c r="EW184" s="7"/>
      <c r="EX184" s="7"/>
      <c r="EY184" s="7"/>
      <c r="EZ184" s="7"/>
      <c r="FA184" s="7"/>
      <c r="FB184" s="7"/>
      <c r="FC184" s="7"/>
      <c r="FD184" s="7"/>
      <c r="FE184" s="7"/>
      <c r="FF184" s="7"/>
      <c r="FG184" s="7"/>
      <c r="FH184" s="7"/>
      <c r="FI184" s="7"/>
      <c r="FJ184" s="7"/>
      <c r="FK184" s="7"/>
      <c r="FL184" s="7"/>
      <c r="FM184" s="7"/>
      <c r="FN184" s="7"/>
      <c r="FO184" s="7"/>
      <c r="FP184" s="7"/>
      <c r="FQ184" s="7"/>
      <c r="FR184" s="7"/>
      <c r="FS184" s="7"/>
      <c r="FT184" s="7"/>
      <c r="FU184" s="7"/>
      <c r="FV184" s="7"/>
      <c r="FW184" s="7"/>
      <c r="FX184" s="7"/>
      <c r="FY184" s="7"/>
      <c r="FZ184" s="7"/>
      <c r="GA184" s="7"/>
      <c r="GB184" s="7"/>
      <c r="GC184" s="7"/>
      <c r="GD184" s="7"/>
      <c r="GE184" s="7"/>
      <c r="GF184" s="7"/>
      <c r="GG184" s="7"/>
      <c r="GH184" s="7"/>
      <c r="GI184" s="7"/>
      <c r="GJ184" s="7"/>
      <c r="GK184" s="7"/>
      <c r="GL184" s="7"/>
      <c r="GM184" s="7"/>
      <c r="GN184" s="7"/>
      <c r="GO184" s="7"/>
      <c r="GP184" s="7"/>
      <c r="GQ184" s="7"/>
      <c r="GR184" s="7"/>
      <c r="GS184" s="7"/>
      <c r="GT184" s="7"/>
      <c r="GU184" s="7"/>
      <c r="GV184" s="7"/>
      <c r="GW184" s="7"/>
      <c r="GX184" s="7"/>
      <c r="GY184" s="7"/>
      <c r="GZ184" s="7"/>
      <c r="HA184" s="7"/>
      <c r="HB184" s="7"/>
      <c r="HC184" s="7"/>
      <c r="HD184" s="7"/>
      <c r="HE184" s="7"/>
      <c r="HF184" s="7"/>
      <c r="HG184" s="7"/>
      <c r="HH184" s="7"/>
      <c r="HI184" s="7"/>
      <c r="HJ184" s="7"/>
      <c r="HK184" s="7"/>
      <c r="HL184" s="7"/>
      <c r="HM184" s="7"/>
      <c r="HN184" s="7"/>
      <c r="HO184" s="7"/>
      <c r="HP184" s="7"/>
      <c r="HQ184" s="7"/>
      <c r="HR184" s="7"/>
      <c r="HS184" s="7"/>
      <c r="HT184" s="7"/>
      <c r="HU184" s="7"/>
      <c r="HV184" s="7"/>
      <c r="HW184" s="7"/>
      <c r="HX184" s="7"/>
      <c r="HY184" s="7"/>
      <c r="HZ184" s="7"/>
      <c r="IA184" s="7"/>
      <c r="IB184" s="7"/>
      <c r="IC184" s="7"/>
      <c r="ID184" s="7"/>
      <c r="IE184" s="7"/>
      <c r="IF184" s="7"/>
      <c r="IG184" s="7"/>
      <c r="IH184" s="7"/>
      <c r="II184" s="7"/>
      <c r="IJ184" s="7"/>
      <c r="IK184" s="7"/>
      <c r="IL184" s="7"/>
      <c r="IM184" s="7"/>
      <c r="IN184" s="7"/>
      <c r="IO184" s="7"/>
      <c r="IP184" s="7"/>
      <c r="IQ184" s="7"/>
      <c r="IR184" s="7"/>
      <c r="IS184" s="7"/>
      <c r="IT184" s="7"/>
      <c r="IU184" s="7"/>
      <c r="IV184" s="7"/>
      <c r="IW184" s="7"/>
      <c r="IX184" s="7"/>
      <c r="IY184" s="7"/>
      <c r="IZ184" s="7"/>
      <c r="JA184" s="7"/>
      <c r="JB184" s="7"/>
      <c r="JC184" s="7"/>
      <c r="JD184" s="7"/>
      <c r="JE184" s="7"/>
      <c r="JF184" s="7"/>
      <c r="JG184" s="7"/>
      <c r="JH184" s="7"/>
      <c r="JI184" s="7"/>
      <c r="JJ184" s="7"/>
      <c r="JK184" s="7"/>
      <c r="JL184" s="7"/>
      <c r="JM184" s="7"/>
      <c r="JN184" s="7"/>
      <c r="JO184" s="7"/>
      <c r="JP184" s="7"/>
      <c r="JQ184" s="7"/>
    </row>
    <row r="185" spans="1:277" x14ac:dyDescent="0.2">
      <c r="A185" s="96"/>
      <c r="B185" s="96"/>
      <c r="C185" s="97"/>
      <c r="D185" s="98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  <c r="EU185" s="7"/>
      <c r="EV185" s="7"/>
      <c r="EW185" s="7"/>
      <c r="EX185" s="7"/>
      <c r="EY185" s="7"/>
      <c r="EZ185" s="7"/>
      <c r="FA185" s="7"/>
      <c r="FB185" s="7"/>
      <c r="FC185" s="7"/>
      <c r="FD185" s="7"/>
      <c r="FE185" s="7"/>
      <c r="FF185" s="7"/>
      <c r="FG185" s="7"/>
      <c r="FH185" s="7"/>
      <c r="FI185" s="7"/>
      <c r="FJ185" s="7"/>
      <c r="FK185" s="7"/>
      <c r="FL185" s="7"/>
      <c r="FM185" s="7"/>
      <c r="FN185" s="7"/>
      <c r="FO185" s="7"/>
      <c r="FP185" s="7"/>
      <c r="FQ185" s="7"/>
      <c r="FR185" s="7"/>
      <c r="FS185" s="7"/>
      <c r="FT185" s="7"/>
      <c r="FU185" s="7"/>
      <c r="FV185" s="7"/>
      <c r="FW185" s="7"/>
      <c r="FX185" s="7"/>
      <c r="FY185" s="7"/>
      <c r="FZ185" s="7"/>
      <c r="GA185" s="7"/>
      <c r="GB185" s="7"/>
      <c r="GC185" s="7"/>
      <c r="GD185" s="7"/>
      <c r="GE185" s="7"/>
      <c r="GF185" s="7"/>
      <c r="GG185" s="7"/>
      <c r="GH185" s="7"/>
      <c r="GI185" s="7"/>
      <c r="GJ185" s="7"/>
      <c r="GK185" s="7"/>
      <c r="GL185" s="7"/>
      <c r="GM185" s="7"/>
      <c r="GN185" s="7"/>
      <c r="GO185" s="7"/>
      <c r="GP185" s="7"/>
      <c r="GQ185" s="7"/>
      <c r="GR185" s="7"/>
      <c r="GS185" s="7"/>
      <c r="GT185" s="7"/>
      <c r="GU185" s="7"/>
      <c r="GV185" s="7"/>
      <c r="GW185" s="7"/>
      <c r="GX185" s="7"/>
      <c r="GY185" s="7"/>
      <c r="GZ185" s="7"/>
      <c r="HA185" s="7"/>
      <c r="HB185" s="7"/>
      <c r="HC185" s="7"/>
      <c r="HD185" s="7"/>
      <c r="HE185" s="7"/>
      <c r="HF185" s="7"/>
      <c r="HG185" s="7"/>
      <c r="HH185" s="7"/>
      <c r="HI185" s="7"/>
      <c r="HJ185" s="7"/>
      <c r="HK185" s="7"/>
      <c r="HL185" s="7"/>
      <c r="HM185" s="7"/>
      <c r="HN185" s="7"/>
      <c r="HO185" s="7"/>
      <c r="HP185" s="7"/>
      <c r="HQ185" s="7"/>
      <c r="HR185" s="7"/>
      <c r="HS185" s="7"/>
      <c r="HT185" s="7"/>
      <c r="HU185" s="7"/>
      <c r="HV185" s="7"/>
      <c r="HW185" s="7"/>
      <c r="HX185" s="7"/>
      <c r="HY185" s="7"/>
      <c r="HZ185" s="7"/>
      <c r="IA185" s="7"/>
      <c r="IB185" s="7"/>
      <c r="IC185" s="7"/>
      <c r="ID185" s="7"/>
      <c r="IE185" s="7"/>
      <c r="IF185" s="7"/>
      <c r="IG185" s="7"/>
      <c r="IH185" s="7"/>
      <c r="II185" s="7"/>
      <c r="IJ185" s="7"/>
      <c r="IK185" s="7"/>
      <c r="IL185" s="7"/>
      <c r="IM185" s="7"/>
      <c r="IN185" s="7"/>
      <c r="IO185" s="7"/>
      <c r="IP185" s="7"/>
      <c r="IQ185" s="7"/>
      <c r="IR185" s="7"/>
      <c r="IS185" s="7"/>
      <c r="IT185" s="7"/>
      <c r="IU185" s="7"/>
      <c r="IV185" s="7"/>
      <c r="IW185" s="7"/>
      <c r="IX185" s="7"/>
      <c r="IY185" s="7"/>
      <c r="IZ185" s="7"/>
      <c r="JA185" s="7"/>
      <c r="JB185" s="7"/>
      <c r="JC185" s="7"/>
      <c r="JD185" s="7"/>
      <c r="JE185" s="7"/>
      <c r="JF185" s="7"/>
      <c r="JG185" s="7"/>
      <c r="JH185" s="7"/>
      <c r="JI185" s="7"/>
      <c r="JJ185" s="7"/>
      <c r="JK185" s="7"/>
      <c r="JL185" s="7"/>
      <c r="JM185" s="7"/>
      <c r="JN185" s="7"/>
      <c r="JO185" s="7"/>
      <c r="JP185" s="7"/>
      <c r="JQ185" s="7"/>
    </row>
    <row r="186" spans="1:277" x14ac:dyDescent="0.2">
      <c r="A186" s="96"/>
      <c r="B186" s="96"/>
      <c r="C186" s="97"/>
      <c r="D186" s="98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  <c r="EU186" s="7"/>
      <c r="EV186" s="7"/>
      <c r="EW186" s="7"/>
      <c r="EX186" s="7"/>
      <c r="EY186" s="7"/>
      <c r="EZ186" s="7"/>
      <c r="FA186" s="7"/>
      <c r="FB186" s="7"/>
      <c r="FC186" s="7"/>
      <c r="FD186" s="7"/>
      <c r="FE186" s="7"/>
      <c r="FF186" s="7"/>
      <c r="FG186" s="7"/>
      <c r="FH186" s="7"/>
      <c r="FI186" s="7"/>
      <c r="FJ186" s="7"/>
      <c r="FK186" s="7"/>
      <c r="FL186" s="7"/>
      <c r="FM186" s="7"/>
      <c r="FN186" s="7"/>
      <c r="FO186" s="7"/>
      <c r="FP186" s="7"/>
      <c r="FQ186" s="7"/>
      <c r="FR186" s="7"/>
      <c r="FS186" s="7"/>
      <c r="FT186" s="7"/>
      <c r="FU186" s="7"/>
      <c r="FV186" s="7"/>
      <c r="FW186" s="7"/>
      <c r="FX186" s="7"/>
      <c r="FY186" s="7"/>
      <c r="FZ186" s="7"/>
      <c r="GA186" s="7"/>
      <c r="GB186" s="7"/>
      <c r="GC186" s="7"/>
      <c r="GD186" s="7"/>
      <c r="GE186" s="7"/>
      <c r="GF186" s="7"/>
      <c r="GG186" s="7"/>
      <c r="GH186" s="7"/>
      <c r="GI186" s="7"/>
      <c r="GJ186" s="7"/>
      <c r="GK186" s="7"/>
      <c r="GL186" s="7"/>
      <c r="GM186" s="7"/>
      <c r="GN186" s="7"/>
      <c r="GO186" s="7"/>
      <c r="GP186" s="7"/>
      <c r="GQ186" s="7"/>
      <c r="GR186" s="7"/>
      <c r="GS186" s="7"/>
      <c r="GT186" s="7"/>
      <c r="GU186" s="7"/>
      <c r="GV186" s="7"/>
      <c r="GW186" s="7"/>
      <c r="GX186" s="7"/>
      <c r="GY186" s="7"/>
      <c r="GZ186" s="7"/>
      <c r="HA186" s="7"/>
      <c r="HB186" s="7"/>
      <c r="HC186" s="7"/>
      <c r="HD186" s="7"/>
      <c r="HE186" s="7"/>
      <c r="HF186" s="7"/>
      <c r="HG186" s="7"/>
      <c r="HH186" s="7"/>
      <c r="HI186" s="7"/>
      <c r="HJ186" s="7"/>
      <c r="HK186" s="7"/>
      <c r="HL186" s="7"/>
      <c r="HM186" s="7"/>
      <c r="HN186" s="7"/>
      <c r="HO186" s="7"/>
      <c r="HP186" s="7"/>
      <c r="HQ186" s="7"/>
      <c r="HR186" s="7"/>
      <c r="HS186" s="7"/>
      <c r="HT186" s="7"/>
      <c r="HU186" s="7"/>
      <c r="HV186" s="7"/>
      <c r="HW186" s="7"/>
      <c r="HX186" s="7"/>
      <c r="HY186" s="7"/>
      <c r="HZ186" s="7"/>
      <c r="IA186" s="7"/>
      <c r="IB186" s="7"/>
      <c r="IC186" s="7"/>
      <c r="ID186" s="7"/>
      <c r="IE186" s="7"/>
      <c r="IF186" s="7"/>
      <c r="IG186" s="7"/>
      <c r="IH186" s="7"/>
      <c r="II186" s="7"/>
      <c r="IJ186" s="7"/>
      <c r="IK186" s="7"/>
      <c r="IL186" s="7"/>
      <c r="IM186" s="7"/>
      <c r="IN186" s="7"/>
      <c r="IO186" s="7"/>
      <c r="IP186" s="7"/>
      <c r="IQ186" s="7"/>
      <c r="IR186" s="7"/>
      <c r="IS186" s="7"/>
      <c r="IT186" s="7"/>
      <c r="IU186" s="7"/>
      <c r="IV186" s="7"/>
      <c r="IW186" s="7"/>
      <c r="IX186" s="7"/>
      <c r="IY186" s="7"/>
      <c r="IZ186" s="7"/>
      <c r="JA186" s="7"/>
      <c r="JB186" s="7"/>
      <c r="JC186" s="7"/>
      <c r="JD186" s="7"/>
      <c r="JE186" s="7"/>
      <c r="JF186" s="7"/>
      <c r="JG186" s="7"/>
      <c r="JH186" s="7"/>
      <c r="JI186" s="7"/>
      <c r="JJ186" s="7"/>
      <c r="JK186" s="7"/>
      <c r="JL186" s="7"/>
      <c r="JM186" s="7"/>
      <c r="JN186" s="7"/>
      <c r="JO186" s="7"/>
      <c r="JP186" s="7"/>
      <c r="JQ186" s="7"/>
    </row>
    <row r="187" spans="1:277" x14ac:dyDescent="0.2">
      <c r="A187" s="96"/>
      <c r="B187" s="96"/>
      <c r="C187" s="97"/>
      <c r="D187" s="98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  <c r="EU187" s="7"/>
      <c r="EV187" s="7"/>
      <c r="EW187" s="7"/>
      <c r="EX187" s="7"/>
      <c r="EY187" s="7"/>
      <c r="EZ187" s="7"/>
      <c r="FA187" s="7"/>
      <c r="FB187" s="7"/>
      <c r="FC187" s="7"/>
      <c r="FD187" s="7"/>
      <c r="FE187" s="7"/>
      <c r="FF187" s="7"/>
      <c r="FG187" s="7"/>
      <c r="FH187" s="7"/>
      <c r="FI187" s="7"/>
      <c r="FJ187" s="7"/>
      <c r="FK187" s="7"/>
      <c r="FL187" s="7"/>
      <c r="FM187" s="7"/>
      <c r="FN187" s="7"/>
      <c r="FO187" s="7"/>
      <c r="FP187" s="7"/>
      <c r="FQ187" s="7"/>
      <c r="FR187" s="7"/>
      <c r="FS187" s="7"/>
      <c r="FT187" s="7"/>
      <c r="FU187" s="7"/>
      <c r="FV187" s="7"/>
      <c r="FW187" s="7"/>
      <c r="FX187" s="7"/>
      <c r="FY187" s="7"/>
      <c r="FZ187" s="7"/>
      <c r="GA187" s="7"/>
      <c r="GB187" s="7"/>
      <c r="GC187" s="7"/>
      <c r="GD187" s="7"/>
      <c r="GE187" s="7"/>
      <c r="GF187" s="7"/>
      <c r="GG187" s="7"/>
      <c r="GH187" s="7"/>
      <c r="GI187" s="7"/>
      <c r="GJ187" s="7"/>
      <c r="GK187" s="7"/>
      <c r="GL187" s="7"/>
      <c r="GM187" s="7"/>
      <c r="GN187" s="7"/>
      <c r="GO187" s="7"/>
      <c r="GP187" s="7"/>
      <c r="GQ187" s="7"/>
      <c r="GR187" s="7"/>
      <c r="GS187" s="7"/>
      <c r="GT187" s="7"/>
      <c r="GU187" s="7"/>
      <c r="GV187" s="7"/>
      <c r="GW187" s="7"/>
      <c r="GX187" s="7"/>
      <c r="GY187" s="7"/>
      <c r="GZ187" s="7"/>
      <c r="HA187" s="7"/>
      <c r="HB187" s="7"/>
      <c r="HC187" s="7"/>
      <c r="HD187" s="7"/>
      <c r="HE187" s="7"/>
      <c r="HF187" s="7"/>
      <c r="HG187" s="7"/>
      <c r="HH187" s="7"/>
      <c r="HI187" s="7"/>
      <c r="HJ187" s="7"/>
      <c r="HK187" s="7"/>
      <c r="HL187" s="7"/>
      <c r="HM187" s="7"/>
      <c r="HN187" s="7"/>
      <c r="HO187" s="7"/>
      <c r="HP187" s="7"/>
      <c r="HQ187" s="7"/>
      <c r="HR187" s="7"/>
      <c r="HS187" s="7"/>
      <c r="HT187" s="7"/>
      <c r="HU187" s="7"/>
      <c r="HV187" s="7"/>
      <c r="HW187" s="7"/>
      <c r="HX187" s="7"/>
      <c r="HY187" s="7"/>
      <c r="HZ187" s="7"/>
      <c r="IA187" s="7"/>
      <c r="IB187" s="7"/>
      <c r="IC187" s="7"/>
      <c r="ID187" s="7"/>
      <c r="IE187" s="7"/>
      <c r="IF187" s="7"/>
      <c r="IG187" s="7"/>
      <c r="IH187" s="7"/>
      <c r="II187" s="7"/>
      <c r="IJ187" s="7"/>
      <c r="IK187" s="7"/>
      <c r="IL187" s="7"/>
      <c r="IM187" s="7"/>
      <c r="IN187" s="7"/>
      <c r="IO187" s="7"/>
      <c r="IP187" s="7"/>
      <c r="IQ187" s="7"/>
      <c r="IR187" s="7"/>
      <c r="IS187" s="7"/>
      <c r="IT187" s="7"/>
      <c r="IU187" s="7"/>
      <c r="IV187" s="7"/>
      <c r="IW187" s="7"/>
      <c r="IX187" s="7"/>
      <c r="IY187" s="7"/>
      <c r="IZ187" s="7"/>
      <c r="JA187" s="7"/>
      <c r="JB187" s="7"/>
      <c r="JC187" s="7"/>
      <c r="JD187" s="7"/>
      <c r="JE187" s="7"/>
      <c r="JF187" s="7"/>
      <c r="JG187" s="7"/>
      <c r="JH187" s="7"/>
      <c r="JI187" s="7"/>
      <c r="JJ187" s="7"/>
      <c r="JK187" s="7"/>
      <c r="JL187" s="7"/>
      <c r="JM187" s="7"/>
      <c r="JN187" s="7"/>
      <c r="JO187" s="7"/>
      <c r="JP187" s="7"/>
      <c r="JQ187" s="7"/>
    </row>
    <row r="188" spans="1:277" x14ac:dyDescent="0.2">
      <c r="A188" s="96"/>
      <c r="B188" s="96"/>
      <c r="C188" s="97"/>
      <c r="D188" s="98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  <c r="EU188" s="7"/>
      <c r="EV188" s="7"/>
      <c r="EW188" s="7"/>
      <c r="EX188" s="7"/>
      <c r="EY188" s="7"/>
      <c r="EZ188" s="7"/>
      <c r="FA188" s="7"/>
      <c r="FB188" s="7"/>
      <c r="FC188" s="7"/>
      <c r="FD188" s="7"/>
      <c r="FE188" s="7"/>
      <c r="FF188" s="7"/>
      <c r="FG188" s="7"/>
      <c r="FH188" s="7"/>
      <c r="FI188" s="7"/>
      <c r="FJ188" s="7"/>
      <c r="FK188" s="7"/>
      <c r="FL188" s="7"/>
      <c r="FM188" s="7"/>
      <c r="FN188" s="7"/>
      <c r="FO188" s="7"/>
      <c r="FP188" s="7"/>
      <c r="FQ188" s="7"/>
      <c r="FR188" s="7"/>
      <c r="FS188" s="7"/>
      <c r="FT188" s="7"/>
      <c r="FU188" s="7"/>
      <c r="FV188" s="7"/>
      <c r="FW188" s="7"/>
      <c r="FX188" s="7"/>
      <c r="FY188" s="7"/>
      <c r="FZ188" s="7"/>
      <c r="GA188" s="7"/>
      <c r="GB188" s="7"/>
      <c r="GC188" s="7"/>
      <c r="GD188" s="7"/>
      <c r="GE188" s="7"/>
      <c r="GF188" s="7"/>
      <c r="GG188" s="7"/>
      <c r="GH188" s="7"/>
      <c r="GI188" s="7"/>
      <c r="GJ188" s="7"/>
      <c r="GK188" s="7"/>
      <c r="GL188" s="7"/>
      <c r="GM188" s="7"/>
      <c r="GN188" s="7"/>
      <c r="GO188" s="7"/>
      <c r="GP188" s="7"/>
      <c r="GQ188" s="7"/>
      <c r="GR188" s="7"/>
      <c r="GS188" s="7"/>
      <c r="GT188" s="7"/>
      <c r="GU188" s="7"/>
      <c r="GV188" s="7"/>
      <c r="GW188" s="7"/>
      <c r="GX188" s="7"/>
      <c r="GY188" s="7"/>
      <c r="GZ188" s="7"/>
      <c r="HA188" s="7"/>
      <c r="HB188" s="7"/>
      <c r="HC188" s="7"/>
      <c r="HD188" s="7"/>
      <c r="HE188" s="7"/>
      <c r="HF188" s="7"/>
      <c r="HG188" s="7"/>
      <c r="HH188" s="7"/>
      <c r="HI188" s="7"/>
      <c r="HJ188" s="7"/>
      <c r="HK188" s="7"/>
      <c r="HL188" s="7"/>
      <c r="HM188" s="7"/>
      <c r="HN188" s="7"/>
      <c r="HO188" s="7"/>
      <c r="HP188" s="7"/>
      <c r="HQ188" s="7"/>
      <c r="HR188" s="7"/>
      <c r="HS188" s="7"/>
      <c r="HT188" s="7"/>
      <c r="HU188" s="7"/>
      <c r="HV188" s="7"/>
      <c r="HW188" s="7"/>
      <c r="HX188" s="7"/>
      <c r="HY188" s="7"/>
      <c r="HZ188" s="7"/>
      <c r="IA188" s="7"/>
      <c r="IB188" s="7"/>
      <c r="IC188" s="7"/>
      <c r="ID188" s="7"/>
      <c r="IE188" s="7"/>
      <c r="IF188" s="7"/>
      <c r="IG188" s="7"/>
      <c r="IH188" s="7"/>
      <c r="II188" s="7"/>
      <c r="IJ188" s="7"/>
      <c r="IK188" s="7"/>
      <c r="IL188" s="7"/>
      <c r="IM188" s="7"/>
      <c r="IN188" s="7"/>
      <c r="IO188" s="7"/>
      <c r="IP188" s="7"/>
      <c r="IQ188" s="7"/>
      <c r="IR188" s="7"/>
      <c r="IS188" s="7"/>
      <c r="IT188" s="7"/>
      <c r="IU188" s="7"/>
      <c r="IV188" s="7"/>
      <c r="IW188" s="7"/>
      <c r="IX188" s="7"/>
      <c r="IY188" s="7"/>
      <c r="IZ188" s="7"/>
      <c r="JA188" s="7"/>
      <c r="JB188" s="7"/>
      <c r="JC188" s="7"/>
      <c r="JD188" s="7"/>
      <c r="JE188" s="7"/>
      <c r="JF188" s="7"/>
      <c r="JG188" s="7"/>
      <c r="JH188" s="7"/>
      <c r="JI188" s="7"/>
      <c r="JJ188" s="7"/>
      <c r="JK188" s="7"/>
      <c r="JL188" s="7"/>
      <c r="JM188" s="7"/>
      <c r="JN188" s="7"/>
      <c r="JO188" s="7"/>
      <c r="JP188" s="7"/>
      <c r="JQ188" s="7"/>
    </row>
    <row r="189" spans="1:277" x14ac:dyDescent="0.2">
      <c r="A189" s="96"/>
      <c r="B189" s="96"/>
      <c r="C189" s="97"/>
      <c r="D189" s="98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  <c r="EU189" s="7"/>
      <c r="EV189" s="7"/>
      <c r="EW189" s="7"/>
      <c r="EX189" s="7"/>
      <c r="EY189" s="7"/>
      <c r="EZ189" s="7"/>
      <c r="FA189" s="7"/>
      <c r="FB189" s="7"/>
      <c r="FC189" s="7"/>
      <c r="FD189" s="7"/>
      <c r="FE189" s="7"/>
      <c r="FF189" s="7"/>
      <c r="FG189" s="7"/>
      <c r="FH189" s="7"/>
      <c r="FI189" s="7"/>
      <c r="FJ189" s="7"/>
      <c r="FK189" s="7"/>
      <c r="FL189" s="7"/>
      <c r="FM189" s="7"/>
      <c r="FN189" s="7"/>
      <c r="FO189" s="7"/>
      <c r="FP189" s="7"/>
      <c r="FQ189" s="7"/>
      <c r="FR189" s="7"/>
      <c r="FS189" s="7"/>
      <c r="FT189" s="7"/>
      <c r="FU189" s="7"/>
      <c r="FV189" s="7"/>
      <c r="FW189" s="7"/>
      <c r="FX189" s="7"/>
      <c r="FY189" s="7"/>
      <c r="FZ189" s="7"/>
      <c r="GA189" s="7"/>
      <c r="GB189" s="7"/>
      <c r="GC189" s="7"/>
      <c r="GD189" s="7"/>
      <c r="GE189" s="7"/>
      <c r="GF189" s="7"/>
      <c r="GG189" s="7"/>
      <c r="GH189" s="7"/>
      <c r="GI189" s="7"/>
      <c r="GJ189" s="7"/>
      <c r="GK189" s="7"/>
      <c r="GL189" s="7"/>
      <c r="GM189" s="7"/>
      <c r="GN189" s="7"/>
      <c r="GO189" s="7"/>
      <c r="GP189" s="7"/>
      <c r="GQ189" s="7"/>
      <c r="GR189" s="7"/>
      <c r="GS189" s="7"/>
      <c r="GT189" s="7"/>
      <c r="GU189" s="7"/>
      <c r="GV189" s="7"/>
      <c r="GW189" s="7"/>
      <c r="GX189" s="7"/>
      <c r="GY189" s="7"/>
      <c r="GZ189" s="7"/>
      <c r="HA189" s="7"/>
      <c r="HB189" s="7"/>
      <c r="HC189" s="7"/>
      <c r="HD189" s="7"/>
      <c r="HE189" s="7"/>
      <c r="HF189" s="7"/>
      <c r="HG189" s="7"/>
      <c r="HH189" s="7"/>
      <c r="HI189" s="7"/>
      <c r="HJ189" s="7"/>
      <c r="HK189" s="7"/>
      <c r="HL189" s="7"/>
      <c r="HM189" s="7"/>
      <c r="HN189" s="7"/>
      <c r="HO189" s="7"/>
      <c r="HP189" s="7"/>
      <c r="HQ189" s="7"/>
      <c r="HR189" s="7"/>
      <c r="HS189" s="7"/>
      <c r="HT189" s="7"/>
      <c r="HU189" s="7"/>
      <c r="HV189" s="7"/>
      <c r="HW189" s="7"/>
      <c r="HX189" s="7"/>
      <c r="HY189" s="7"/>
      <c r="HZ189" s="7"/>
      <c r="IA189" s="7"/>
      <c r="IB189" s="7"/>
      <c r="IC189" s="7"/>
      <c r="ID189" s="7"/>
      <c r="IE189" s="7"/>
      <c r="IF189" s="7"/>
      <c r="IG189" s="7"/>
      <c r="IH189" s="7"/>
      <c r="II189" s="7"/>
      <c r="IJ189" s="7"/>
      <c r="IK189" s="7"/>
      <c r="IL189" s="7"/>
      <c r="IM189" s="7"/>
      <c r="IN189" s="7"/>
      <c r="IO189" s="7"/>
      <c r="IP189" s="7"/>
      <c r="IQ189" s="7"/>
      <c r="IR189" s="7"/>
      <c r="IS189" s="7"/>
      <c r="IT189" s="7"/>
      <c r="IU189" s="7"/>
      <c r="IV189" s="7"/>
      <c r="IW189" s="7"/>
      <c r="IX189" s="7"/>
      <c r="IY189" s="7"/>
      <c r="IZ189" s="7"/>
      <c r="JA189" s="7"/>
      <c r="JB189" s="7"/>
      <c r="JC189" s="7"/>
      <c r="JD189" s="7"/>
      <c r="JE189" s="7"/>
      <c r="JF189" s="7"/>
      <c r="JG189" s="7"/>
      <c r="JH189" s="7"/>
      <c r="JI189" s="7"/>
      <c r="JJ189" s="7"/>
      <c r="JK189" s="7"/>
      <c r="JL189" s="7"/>
      <c r="JM189" s="7"/>
      <c r="JN189" s="7"/>
      <c r="JO189" s="7"/>
      <c r="JP189" s="7"/>
      <c r="JQ189" s="7"/>
    </row>
    <row r="190" spans="1:277" x14ac:dyDescent="0.2">
      <c r="E190" s="58">
        <f>E4</f>
        <v>45257</v>
      </c>
      <c r="F190" s="59">
        <f>E4</f>
        <v>45257</v>
      </c>
      <c r="G190" s="60">
        <f>E4</f>
        <v>45257</v>
      </c>
      <c r="H190" s="58">
        <f t="shared" ref="H190:BS190" si="11">SUM(E190+1)</f>
        <v>45258</v>
      </c>
      <c r="I190" s="59">
        <f t="shared" si="11"/>
        <v>45258</v>
      </c>
      <c r="J190" s="60">
        <f t="shared" si="11"/>
        <v>45258</v>
      </c>
      <c r="K190" s="58">
        <f t="shared" si="11"/>
        <v>45259</v>
      </c>
      <c r="L190" s="59">
        <f t="shared" si="11"/>
        <v>45259</v>
      </c>
      <c r="M190" s="60">
        <f t="shared" si="11"/>
        <v>45259</v>
      </c>
      <c r="N190" s="58">
        <f t="shared" si="11"/>
        <v>45260</v>
      </c>
      <c r="O190" s="59">
        <f t="shared" si="11"/>
        <v>45260</v>
      </c>
      <c r="P190" s="60">
        <f t="shared" si="11"/>
        <v>45260</v>
      </c>
      <c r="Q190" s="58">
        <f t="shared" si="11"/>
        <v>45261</v>
      </c>
      <c r="R190" s="59">
        <f t="shared" si="11"/>
        <v>45261</v>
      </c>
      <c r="S190" s="60">
        <f t="shared" si="11"/>
        <v>45261</v>
      </c>
      <c r="T190" s="58">
        <f t="shared" si="11"/>
        <v>45262</v>
      </c>
      <c r="U190" s="59">
        <f t="shared" si="11"/>
        <v>45262</v>
      </c>
      <c r="V190" s="60">
        <f t="shared" si="11"/>
        <v>45262</v>
      </c>
      <c r="W190" s="58">
        <f t="shared" si="11"/>
        <v>45263</v>
      </c>
      <c r="X190" s="59">
        <f t="shared" si="11"/>
        <v>45263</v>
      </c>
      <c r="Y190" s="60">
        <f t="shared" si="11"/>
        <v>45263</v>
      </c>
      <c r="Z190" s="58">
        <f t="shared" si="11"/>
        <v>45264</v>
      </c>
      <c r="AA190" s="59">
        <f t="shared" si="11"/>
        <v>45264</v>
      </c>
      <c r="AB190" s="60">
        <f t="shared" si="11"/>
        <v>45264</v>
      </c>
      <c r="AC190" s="58">
        <f t="shared" si="11"/>
        <v>45265</v>
      </c>
      <c r="AD190" s="59">
        <f t="shared" si="11"/>
        <v>45265</v>
      </c>
      <c r="AE190" s="60">
        <f t="shared" si="11"/>
        <v>45265</v>
      </c>
      <c r="AF190" s="58">
        <f t="shared" si="11"/>
        <v>45266</v>
      </c>
      <c r="AG190" s="59">
        <f t="shared" si="11"/>
        <v>45266</v>
      </c>
      <c r="AH190" s="60">
        <f t="shared" si="11"/>
        <v>45266</v>
      </c>
      <c r="AI190" s="58">
        <f t="shared" si="11"/>
        <v>45267</v>
      </c>
      <c r="AJ190" s="59">
        <f t="shared" si="11"/>
        <v>45267</v>
      </c>
      <c r="AK190" s="60">
        <f t="shared" si="11"/>
        <v>45267</v>
      </c>
      <c r="AL190" s="58">
        <f t="shared" si="11"/>
        <v>45268</v>
      </c>
      <c r="AM190" s="59">
        <f t="shared" si="11"/>
        <v>45268</v>
      </c>
      <c r="AN190" s="60">
        <f t="shared" si="11"/>
        <v>45268</v>
      </c>
      <c r="AO190" s="58">
        <f t="shared" si="11"/>
        <v>45269</v>
      </c>
      <c r="AP190" s="59">
        <f t="shared" si="11"/>
        <v>45269</v>
      </c>
      <c r="AQ190" s="60">
        <f t="shared" si="11"/>
        <v>45269</v>
      </c>
      <c r="AR190" s="58">
        <f t="shared" si="11"/>
        <v>45270</v>
      </c>
      <c r="AS190" s="59">
        <f t="shared" si="11"/>
        <v>45270</v>
      </c>
      <c r="AT190" s="60">
        <f t="shared" si="11"/>
        <v>45270</v>
      </c>
      <c r="AU190" s="58">
        <f t="shared" si="11"/>
        <v>45271</v>
      </c>
      <c r="AV190" s="59">
        <f t="shared" si="11"/>
        <v>45271</v>
      </c>
      <c r="AW190" s="60">
        <f t="shared" si="11"/>
        <v>45271</v>
      </c>
      <c r="AX190" s="58">
        <f t="shared" si="11"/>
        <v>45272</v>
      </c>
      <c r="AY190" s="59">
        <f t="shared" si="11"/>
        <v>45272</v>
      </c>
      <c r="AZ190" s="60">
        <f t="shared" si="11"/>
        <v>45272</v>
      </c>
      <c r="BA190" s="58">
        <f t="shared" si="11"/>
        <v>45273</v>
      </c>
      <c r="BB190" s="59">
        <f t="shared" si="11"/>
        <v>45273</v>
      </c>
      <c r="BC190" s="60">
        <f t="shared" si="11"/>
        <v>45273</v>
      </c>
      <c r="BD190" s="58">
        <f t="shared" si="11"/>
        <v>45274</v>
      </c>
      <c r="BE190" s="59">
        <f t="shared" si="11"/>
        <v>45274</v>
      </c>
      <c r="BF190" s="60">
        <f t="shared" si="11"/>
        <v>45274</v>
      </c>
      <c r="BG190" s="58">
        <f t="shared" si="11"/>
        <v>45275</v>
      </c>
      <c r="BH190" s="59">
        <f t="shared" si="11"/>
        <v>45275</v>
      </c>
      <c r="BI190" s="60">
        <f t="shared" si="11"/>
        <v>45275</v>
      </c>
      <c r="BJ190" s="58">
        <f t="shared" si="11"/>
        <v>45276</v>
      </c>
      <c r="BK190" s="59">
        <f t="shared" si="11"/>
        <v>45276</v>
      </c>
      <c r="BL190" s="60">
        <f t="shared" si="11"/>
        <v>45276</v>
      </c>
      <c r="BM190" s="58">
        <f t="shared" si="11"/>
        <v>45277</v>
      </c>
      <c r="BN190" s="59">
        <f t="shared" si="11"/>
        <v>45277</v>
      </c>
      <c r="BO190" s="60">
        <f t="shared" si="11"/>
        <v>45277</v>
      </c>
      <c r="BP190" s="58">
        <f t="shared" si="11"/>
        <v>45278</v>
      </c>
      <c r="BQ190" s="59">
        <f t="shared" si="11"/>
        <v>45278</v>
      </c>
      <c r="BR190" s="60">
        <f t="shared" si="11"/>
        <v>45278</v>
      </c>
      <c r="BS190" s="58">
        <f t="shared" si="11"/>
        <v>45279</v>
      </c>
      <c r="BT190" s="59">
        <f t="shared" ref="BT190:EE190" si="12">SUM(BQ190+1)</f>
        <v>45279</v>
      </c>
      <c r="BU190" s="60">
        <f t="shared" si="12"/>
        <v>45279</v>
      </c>
      <c r="BV190" s="58">
        <f t="shared" si="12"/>
        <v>45280</v>
      </c>
      <c r="BW190" s="59">
        <f t="shared" si="12"/>
        <v>45280</v>
      </c>
      <c r="BX190" s="60">
        <f t="shared" si="12"/>
        <v>45280</v>
      </c>
      <c r="BY190" s="58">
        <f t="shared" si="12"/>
        <v>45281</v>
      </c>
      <c r="BZ190" s="59">
        <f t="shared" si="12"/>
        <v>45281</v>
      </c>
      <c r="CA190" s="60">
        <f t="shared" si="12"/>
        <v>45281</v>
      </c>
      <c r="CB190" s="58">
        <f t="shared" si="12"/>
        <v>45282</v>
      </c>
      <c r="CC190" s="59">
        <f t="shared" si="12"/>
        <v>45282</v>
      </c>
      <c r="CD190" s="60">
        <f t="shared" si="12"/>
        <v>45282</v>
      </c>
      <c r="CE190" s="58">
        <f t="shared" si="12"/>
        <v>45283</v>
      </c>
      <c r="CF190" s="59">
        <f t="shared" si="12"/>
        <v>45283</v>
      </c>
      <c r="CG190" s="60">
        <f t="shared" si="12"/>
        <v>45283</v>
      </c>
      <c r="CH190" s="58">
        <f t="shared" si="12"/>
        <v>45284</v>
      </c>
      <c r="CI190" s="59">
        <f t="shared" si="12"/>
        <v>45284</v>
      </c>
      <c r="CJ190" s="60">
        <f t="shared" si="12"/>
        <v>45284</v>
      </c>
      <c r="CK190" s="58">
        <f t="shared" si="12"/>
        <v>45285</v>
      </c>
      <c r="CL190" s="59">
        <f t="shared" si="12"/>
        <v>45285</v>
      </c>
      <c r="CM190" s="60">
        <f t="shared" si="12"/>
        <v>45285</v>
      </c>
      <c r="CN190" s="58">
        <f t="shared" si="12"/>
        <v>45286</v>
      </c>
      <c r="CO190" s="59">
        <f t="shared" si="12"/>
        <v>45286</v>
      </c>
      <c r="CP190" s="60">
        <f t="shared" si="12"/>
        <v>45286</v>
      </c>
      <c r="CQ190" s="58">
        <f t="shared" si="12"/>
        <v>45287</v>
      </c>
      <c r="CR190" s="59">
        <f t="shared" si="12"/>
        <v>45287</v>
      </c>
      <c r="CS190" s="60">
        <f t="shared" si="12"/>
        <v>45287</v>
      </c>
      <c r="CT190" s="58">
        <f t="shared" si="12"/>
        <v>45288</v>
      </c>
      <c r="CU190" s="59">
        <f t="shared" si="12"/>
        <v>45288</v>
      </c>
      <c r="CV190" s="60">
        <f t="shared" si="12"/>
        <v>45288</v>
      </c>
      <c r="CW190" s="58">
        <f t="shared" si="12"/>
        <v>45289</v>
      </c>
      <c r="CX190" s="59">
        <f t="shared" si="12"/>
        <v>45289</v>
      </c>
      <c r="CY190" s="60">
        <f t="shared" si="12"/>
        <v>45289</v>
      </c>
      <c r="CZ190" s="58">
        <f t="shared" si="12"/>
        <v>45290</v>
      </c>
      <c r="DA190" s="59">
        <f t="shared" si="12"/>
        <v>45290</v>
      </c>
      <c r="DB190" s="60">
        <f t="shared" si="12"/>
        <v>45290</v>
      </c>
      <c r="DC190" s="58">
        <f t="shared" si="12"/>
        <v>45291</v>
      </c>
      <c r="DD190" s="59">
        <f t="shared" si="12"/>
        <v>45291</v>
      </c>
      <c r="DE190" s="60">
        <f t="shared" si="12"/>
        <v>45291</v>
      </c>
      <c r="DF190" s="58">
        <f t="shared" si="12"/>
        <v>45292</v>
      </c>
      <c r="DG190" s="59">
        <f t="shared" si="12"/>
        <v>45292</v>
      </c>
      <c r="DH190" s="60">
        <f t="shared" si="12"/>
        <v>45292</v>
      </c>
      <c r="DI190" s="58">
        <f t="shared" si="12"/>
        <v>45293</v>
      </c>
      <c r="DJ190" s="59">
        <f t="shared" si="12"/>
        <v>45293</v>
      </c>
      <c r="DK190" s="60">
        <f t="shared" si="12"/>
        <v>45293</v>
      </c>
      <c r="DL190" s="58">
        <f t="shared" si="12"/>
        <v>45294</v>
      </c>
      <c r="DM190" s="59">
        <f t="shared" si="12"/>
        <v>45294</v>
      </c>
      <c r="DN190" s="60">
        <f t="shared" si="12"/>
        <v>45294</v>
      </c>
      <c r="DO190" s="58">
        <f t="shared" si="12"/>
        <v>45295</v>
      </c>
      <c r="DP190" s="59">
        <f t="shared" si="12"/>
        <v>45295</v>
      </c>
      <c r="DQ190" s="61">
        <f t="shared" si="12"/>
        <v>45295</v>
      </c>
      <c r="DR190" s="58">
        <f t="shared" si="12"/>
        <v>45296</v>
      </c>
      <c r="DS190" s="59">
        <f t="shared" si="12"/>
        <v>45296</v>
      </c>
      <c r="DT190" s="60">
        <f t="shared" si="12"/>
        <v>45296</v>
      </c>
      <c r="DU190" s="58">
        <f t="shared" si="12"/>
        <v>45297</v>
      </c>
      <c r="DV190" s="59">
        <f t="shared" si="12"/>
        <v>45297</v>
      </c>
      <c r="DW190" s="60">
        <f t="shared" si="12"/>
        <v>45297</v>
      </c>
      <c r="DX190" s="58">
        <f t="shared" si="12"/>
        <v>45298</v>
      </c>
      <c r="DY190" s="59">
        <f t="shared" si="12"/>
        <v>45298</v>
      </c>
      <c r="DZ190" s="60">
        <f t="shared" si="12"/>
        <v>45298</v>
      </c>
      <c r="EA190" s="58">
        <f t="shared" si="12"/>
        <v>45299</v>
      </c>
      <c r="EB190" s="59">
        <f t="shared" si="12"/>
        <v>45299</v>
      </c>
      <c r="EC190" s="60">
        <f t="shared" si="12"/>
        <v>45299</v>
      </c>
      <c r="ED190" s="58">
        <f t="shared" si="12"/>
        <v>45300</v>
      </c>
      <c r="EE190" s="59">
        <f t="shared" si="12"/>
        <v>45300</v>
      </c>
      <c r="EF190" s="60">
        <f t="shared" ref="EF190:GQ190" si="13">SUM(EC190+1)</f>
        <v>45300</v>
      </c>
      <c r="EG190" s="58">
        <f t="shared" si="13"/>
        <v>45301</v>
      </c>
      <c r="EH190" s="59">
        <f t="shared" si="13"/>
        <v>45301</v>
      </c>
      <c r="EI190" s="60">
        <f t="shared" si="13"/>
        <v>45301</v>
      </c>
      <c r="EJ190" s="58">
        <f t="shared" si="13"/>
        <v>45302</v>
      </c>
      <c r="EK190" s="59">
        <f t="shared" si="13"/>
        <v>45302</v>
      </c>
      <c r="EL190" s="60">
        <f t="shared" si="13"/>
        <v>45302</v>
      </c>
      <c r="EM190" s="58">
        <f t="shared" si="13"/>
        <v>45303</v>
      </c>
      <c r="EN190" s="59">
        <f t="shared" si="13"/>
        <v>45303</v>
      </c>
      <c r="EO190" s="60">
        <f t="shared" si="13"/>
        <v>45303</v>
      </c>
      <c r="EP190" s="58">
        <f t="shared" si="13"/>
        <v>45304</v>
      </c>
      <c r="EQ190" s="59">
        <f t="shared" si="13"/>
        <v>45304</v>
      </c>
      <c r="ER190" s="60">
        <f t="shared" si="13"/>
        <v>45304</v>
      </c>
      <c r="ES190" s="58">
        <f t="shared" si="13"/>
        <v>45305</v>
      </c>
      <c r="ET190" s="59">
        <f t="shared" si="13"/>
        <v>45305</v>
      </c>
      <c r="EU190" s="60">
        <f t="shared" si="13"/>
        <v>45305</v>
      </c>
      <c r="EV190" s="58">
        <f t="shared" si="13"/>
        <v>45306</v>
      </c>
      <c r="EW190" s="59">
        <f t="shared" si="13"/>
        <v>45306</v>
      </c>
      <c r="EX190" s="60">
        <f t="shared" si="13"/>
        <v>45306</v>
      </c>
      <c r="EY190" s="58">
        <f t="shared" si="13"/>
        <v>45307</v>
      </c>
      <c r="EZ190" s="59">
        <f t="shared" si="13"/>
        <v>45307</v>
      </c>
      <c r="FA190" s="60">
        <f t="shared" si="13"/>
        <v>45307</v>
      </c>
      <c r="FB190" s="58">
        <f t="shared" si="13"/>
        <v>45308</v>
      </c>
      <c r="FC190" s="59">
        <f t="shared" si="13"/>
        <v>45308</v>
      </c>
      <c r="FD190" s="61">
        <f t="shared" si="13"/>
        <v>45308</v>
      </c>
      <c r="FE190" s="58">
        <f t="shared" si="13"/>
        <v>45309</v>
      </c>
      <c r="FF190" s="59">
        <f t="shared" si="13"/>
        <v>45309</v>
      </c>
      <c r="FG190" s="60">
        <f t="shared" si="13"/>
        <v>45309</v>
      </c>
      <c r="FH190" s="58">
        <f t="shared" si="13"/>
        <v>45310</v>
      </c>
      <c r="FI190" s="59">
        <f t="shared" si="13"/>
        <v>45310</v>
      </c>
      <c r="FJ190" s="60">
        <f t="shared" si="13"/>
        <v>45310</v>
      </c>
      <c r="FK190" s="58">
        <f t="shared" si="13"/>
        <v>45311</v>
      </c>
      <c r="FL190" s="59">
        <f t="shared" si="13"/>
        <v>45311</v>
      </c>
      <c r="FM190" s="60">
        <f t="shared" si="13"/>
        <v>45311</v>
      </c>
      <c r="FN190" s="58">
        <f t="shared" si="13"/>
        <v>45312</v>
      </c>
      <c r="FO190" s="59">
        <f t="shared" si="13"/>
        <v>45312</v>
      </c>
      <c r="FP190" s="60">
        <f t="shared" si="13"/>
        <v>45312</v>
      </c>
      <c r="FQ190" s="58">
        <f t="shared" si="13"/>
        <v>45313</v>
      </c>
      <c r="FR190" s="59">
        <f t="shared" si="13"/>
        <v>45313</v>
      </c>
      <c r="FS190" s="60">
        <f t="shared" si="13"/>
        <v>45313</v>
      </c>
      <c r="FT190" s="58">
        <f t="shared" si="13"/>
        <v>45314</v>
      </c>
      <c r="FU190" s="59">
        <f t="shared" si="13"/>
        <v>45314</v>
      </c>
      <c r="FV190" s="60">
        <f t="shared" si="13"/>
        <v>45314</v>
      </c>
      <c r="FW190" s="58">
        <f t="shared" si="13"/>
        <v>45315</v>
      </c>
      <c r="FX190" s="59">
        <f t="shared" si="13"/>
        <v>45315</v>
      </c>
      <c r="FY190" s="60">
        <f t="shared" si="13"/>
        <v>45315</v>
      </c>
      <c r="FZ190" s="58">
        <f t="shared" si="13"/>
        <v>45316</v>
      </c>
      <c r="GA190" s="59">
        <f t="shared" si="13"/>
        <v>45316</v>
      </c>
      <c r="GB190" s="60">
        <f t="shared" si="13"/>
        <v>45316</v>
      </c>
      <c r="GC190" s="58">
        <f t="shared" si="13"/>
        <v>45317</v>
      </c>
      <c r="GD190" s="59">
        <f t="shared" si="13"/>
        <v>45317</v>
      </c>
      <c r="GE190" s="60">
        <f t="shared" si="13"/>
        <v>45317</v>
      </c>
      <c r="GF190" s="58">
        <f t="shared" si="13"/>
        <v>45318</v>
      </c>
      <c r="GG190" s="59">
        <f t="shared" si="13"/>
        <v>45318</v>
      </c>
      <c r="GH190" s="60">
        <f t="shared" si="13"/>
        <v>45318</v>
      </c>
      <c r="GI190" s="58">
        <f t="shared" si="13"/>
        <v>45319</v>
      </c>
      <c r="GJ190" s="59">
        <f t="shared" si="13"/>
        <v>45319</v>
      </c>
      <c r="GK190" s="60">
        <f t="shared" si="13"/>
        <v>45319</v>
      </c>
      <c r="GL190" s="58">
        <f t="shared" si="13"/>
        <v>45320</v>
      </c>
      <c r="GM190" s="59">
        <f t="shared" si="13"/>
        <v>45320</v>
      </c>
      <c r="GN190" s="60">
        <f t="shared" si="13"/>
        <v>45320</v>
      </c>
      <c r="GO190" s="58">
        <f t="shared" si="13"/>
        <v>45321</v>
      </c>
      <c r="GP190" s="59">
        <f t="shared" si="13"/>
        <v>45321</v>
      </c>
      <c r="GQ190" s="60">
        <f t="shared" si="13"/>
        <v>45321</v>
      </c>
      <c r="GR190" s="58">
        <f t="shared" ref="GR190:JC190" si="14">SUM(GO190+1)</f>
        <v>45322</v>
      </c>
      <c r="GS190" s="59">
        <f t="shared" si="14"/>
        <v>45322</v>
      </c>
      <c r="GT190" s="60">
        <f t="shared" si="14"/>
        <v>45322</v>
      </c>
      <c r="GU190" s="58">
        <f t="shared" si="14"/>
        <v>45323</v>
      </c>
      <c r="GV190" s="59">
        <f t="shared" si="14"/>
        <v>45323</v>
      </c>
      <c r="GW190" s="61">
        <f t="shared" si="14"/>
        <v>45323</v>
      </c>
      <c r="GX190" s="58">
        <f t="shared" si="14"/>
        <v>45324</v>
      </c>
      <c r="GY190" s="59">
        <f t="shared" si="14"/>
        <v>45324</v>
      </c>
      <c r="GZ190" s="60">
        <f t="shared" si="14"/>
        <v>45324</v>
      </c>
      <c r="HA190" s="58">
        <f t="shared" si="14"/>
        <v>45325</v>
      </c>
      <c r="HB190" s="59">
        <f t="shared" si="14"/>
        <v>45325</v>
      </c>
      <c r="HC190" s="60">
        <f t="shared" si="14"/>
        <v>45325</v>
      </c>
      <c r="HD190" s="58">
        <f t="shared" si="14"/>
        <v>45326</v>
      </c>
      <c r="HE190" s="59">
        <f t="shared" si="14"/>
        <v>45326</v>
      </c>
      <c r="HF190" s="60">
        <f t="shared" si="14"/>
        <v>45326</v>
      </c>
      <c r="HG190" s="58">
        <f t="shared" si="14"/>
        <v>45327</v>
      </c>
      <c r="HH190" s="59">
        <f t="shared" si="14"/>
        <v>45327</v>
      </c>
      <c r="HI190" s="60">
        <f t="shared" si="14"/>
        <v>45327</v>
      </c>
      <c r="HJ190" s="58">
        <f t="shared" si="14"/>
        <v>45328</v>
      </c>
      <c r="HK190" s="59">
        <f t="shared" si="14"/>
        <v>45328</v>
      </c>
      <c r="HL190" s="60">
        <f t="shared" si="14"/>
        <v>45328</v>
      </c>
      <c r="HM190" s="58">
        <f t="shared" si="14"/>
        <v>45329</v>
      </c>
      <c r="HN190" s="59">
        <f t="shared" si="14"/>
        <v>45329</v>
      </c>
      <c r="HO190" s="60">
        <f t="shared" si="14"/>
        <v>45329</v>
      </c>
      <c r="HP190" s="58">
        <f t="shared" si="14"/>
        <v>45330</v>
      </c>
      <c r="HQ190" s="59">
        <f t="shared" si="14"/>
        <v>45330</v>
      </c>
      <c r="HR190" s="60">
        <f t="shared" si="14"/>
        <v>45330</v>
      </c>
      <c r="HS190" s="58">
        <f t="shared" si="14"/>
        <v>45331</v>
      </c>
      <c r="HT190" s="59">
        <f t="shared" si="14"/>
        <v>45331</v>
      </c>
      <c r="HU190" s="60">
        <f t="shared" si="14"/>
        <v>45331</v>
      </c>
      <c r="HV190" s="58">
        <f t="shared" si="14"/>
        <v>45332</v>
      </c>
      <c r="HW190" s="59">
        <f t="shared" si="14"/>
        <v>45332</v>
      </c>
      <c r="HX190" s="60">
        <f t="shared" si="14"/>
        <v>45332</v>
      </c>
      <c r="HY190" s="58">
        <f t="shared" si="14"/>
        <v>45333</v>
      </c>
      <c r="HZ190" s="59">
        <f t="shared" si="14"/>
        <v>45333</v>
      </c>
      <c r="IA190" s="60">
        <f t="shared" si="14"/>
        <v>45333</v>
      </c>
      <c r="IB190" s="58">
        <f t="shared" si="14"/>
        <v>45334</v>
      </c>
      <c r="IC190" s="59">
        <f t="shared" si="14"/>
        <v>45334</v>
      </c>
      <c r="ID190" s="60">
        <f t="shared" si="14"/>
        <v>45334</v>
      </c>
      <c r="IE190" s="58">
        <f t="shared" si="14"/>
        <v>45335</v>
      </c>
      <c r="IF190" s="59">
        <f t="shared" si="14"/>
        <v>45335</v>
      </c>
      <c r="IG190" s="60">
        <f t="shared" si="14"/>
        <v>45335</v>
      </c>
      <c r="IH190" s="58">
        <f t="shared" si="14"/>
        <v>45336</v>
      </c>
      <c r="II190" s="59">
        <f t="shared" si="14"/>
        <v>45336</v>
      </c>
      <c r="IJ190" s="60">
        <f t="shared" si="14"/>
        <v>45336</v>
      </c>
      <c r="IK190" s="58">
        <f t="shared" si="14"/>
        <v>45337</v>
      </c>
      <c r="IL190" s="59">
        <f t="shared" si="14"/>
        <v>45337</v>
      </c>
      <c r="IM190" s="61">
        <f t="shared" si="14"/>
        <v>45337</v>
      </c>
      <c r="IN190" s="58">
        <f t="shared" si="14"/>
        <v>45338</v>
      </c>
      <c r="IO190" s="59">
        <f t="shared" si="14"/>
        <v>45338</v>
      </c>
      <c r="IP190" s="60">
        <f t="shared" si="14"/>
        <v>45338</v>
      </c>
      <c r="IQ190" s="58">
        <f t="shared" si="14"/>
        <v>45339</v>
      </c>
      <c r="IR190" s="59">
        <f t="shared" si="14"/>
        <v>45339</v>
      </c>
      <c r="IS190" s="60">
        <f t="shared" si="14"/>
        <v>45339</v>
      </c>
      <c r="IT190" s="58">
        <f t="shared" si="14"/>
        <v>45340</v>
      </c>
      <c r="IU190" s="59">
        <f t="shared" si="14"/>
        <v>45340</v>
      </c>
      <c r="IV190" s="60">
        <f t="shared" si="14"/>
        <v>45340</v>
      </c>
      <c r="IW190" s="58">
        <f t="shared" si="14"/>
        <v>45341</v>
      </c>
      <c r="IX190" s="59">
        <f t="shared" si="14"/>
        <v>45341</v>
      </c>
      <c r="IY190" s="60">
        <f t="shared" si="14"/>
        <v>45341</v>
      </c>
      <c r="IZ190" s="58">
        <f t="shared" si="14"/>
        <v>45342</v>
      </c>
      <c r="JA190" s="59">
        <f t="shared" si="14"/>
        <v>45342</v>
      </c>
      <c r="JB190" s="60">
        <f t="shared" si="14"/>
        <v>45342</v>
      </c>
      <c r="JC190" s="58">
        <f t="shared" si="14"/>
        <v>45343</v>
      </c>
      <c r="JD190" s="59">
        <f t="shared" ref="JD190:JQ190" si="15">SUM(JA190+1)</f>
        <v>45343</v>
      </c>
      <c r="JE190" s="60">
        <f t="shared" si="15"/>
        <v>45343</v>
      </c>
      <c r="JF190" s="58">
        <f t="shared" si="15"/>
        <v>45344</v>
      </c>
      <c r="JG190" s="59">
        <f t="shared" si="15"/>
        <v>45344</v>
      </c>
      <c r="JH190" s="60">
        <f t="shared" si="15"/>
        <v>45344</v>
      </c>
      <c r="JI190" s="58">
        <f t="shared" si="15"/>
        <v>45345</v>
      </c>
      <c r="JJ190" s="59">
        <f t="shared" si="15"/>
        <v>45345</v>
      </c>
      <c r="JK190" s="60">
        <f t="shared" si="15"/>
        <v>45345</v>
      </c>
      <c r="JL190" s="58">
        <f t="shared" si="15"/>
        <v>45346</v>
      </c>
      <c r="JM190" s="59">
        <f t="shared" si="15"/>
        <v>45346</v>
      </c>
      <c r="JN190" s="60">
        <f t="shared" si="15"/>
        <v>45346</v>
      </c>
      <c r="JO190" s="58">
        <f t="shared" si="15"/>
        <v>45347</v>
      </c>
      <c r="JP190" s="59">
        <f t="shared" si="15"/>
        <v>45347</v>
      </c>
      <c r="JQ190" s="60">
        <f t="shared" si="15"/>
        <v>45347</v>
      </c>
    </row>
    <row r="191" spans="1:277" x14ac:dyDescent="0.2">
      <c r="E191" s="102">
        <f>E8</f>
        <v>24</v>
      </c>
      <c r="F191" s="103"/>
      <c r="G191" s="104"/>
      <c r="H191" s="102">
        <f>H8</f>
        <v>48</v>
      </c>
      <c r="I191" s="103"/>
      <c r="J191" s="104"/>
      <c r="K191" s="102">
        <f>K8</f>
        <v>41</v>
      </c>
      <c r="L191" s="103"/>
      <c r="M191" s="104"/>
      <c r="N191" s="102">
        <f>N8</f>
        <v>19</v>
      </c>
      <c r="O191" s="103"/>
      <c r="P191" s="104"/>
      <c r="Q191" s="102">
        <f>Q8</f>
        <v>43</v>
      </c>
      <c r="R191" s="103"/>
      <c r="S191" s="104"/>
      <c r="T191" s="102">
        <f>T8</f>
        <v>0</v>
      </c>
      <c r="U191" s="103"/>
      <c r="V191" s="104"/>
      <c r="W191" s="102">
        <f>W8</f>
        <v>0</v>
      </c>
      <c r="X191" s="103"/>
      <c r="Y191" s="104"/>
      <c r="Z191" s="102">
        <f>Z8</f>
        <v>3</v>
      </c>
      <c r="AA191" s="103"/>
      <c r="AB191" s="104"/>
      <c r="AC191" s="102">
        <f>AC8</f>
        <v>28</v>
      </c>
      <c r="AD191" s="103"/>
      <c r="AE191" s="104"/>
      <c r="AF191" s="102">
        <f>AF8</f>
        <v>32</v>
      </c>
      <c r="AG191" s="103"/>
      <c r="AH191" s="104"/>
      <c r="AI191" s="102">
        <f>AI8</f>
        <v>236</v>
      </c>
      <c r="AJ191" s="103"/>
      <c r="AK191" s="104"/>
      <c r="AL191" s="102">
        <f>AL8</f>
        <v>387</v>
      </c>
      <c r="AM191" s="103"/>
      <c r="AN191" s="104"/>
      <c r="AO191" s="102">
        <f>AO8</f>
        <v>0</v>
      </c>
      <c r="AP191" s="103"/>
      <c r="AQ191" s="105"/>
      <c r="AR191" s="102">
        <f>AR8</f>
        <v>0</v>
      </c>
      <c r="AS191" s="103"/>
      <c r="AT191" s="104"/>
      <c r="AU191" s="102">
        <f>AU8</f>
        <v>379</v>
      </c>
      <c r="AV191" s="103"/>
      <c r="AW191" s="104"/>
      <c r="AX191" s="102">
        <f>AX8</f>
        <v>200</v>
      </c>
      <c r="AY191" s="103"/>
      <c r="AZ191" s="104"/>
      <c r="BA191" s="102">
        <f>BA8</f>
        <v>255</v>
      </c>
      <c r="BB191" s="103"/>
      <c r="BC191" s="104"/>
      <c r="BD191" s="102">
        <f>BD8</f>
        <v>389</v>
      </c>
      <c r="BE191" s="103"/>
      <c r="BF191" s="104"/>
      <c r="BG191" s="102">
        <f>BG8</f>
        <v>353</v>
      </c>
      <c r="BH191" s="103"/>
      <c r="BI191" s="104"/>
      <c r="BJ191" s="102">
        <f>BJ8</f>
        <v>0</v>
      </c>
      <c r="BK191" s="103"/>
      <c r="BL191" s="104"/>
      <c r="BM191" s="102">
        <f>BM8</f>
        <v>0</v>
      </c>
      <c r="BN191" s="103"/>
      <c r="BO191" s="104"/>
      <c r="BP191" s="102">
        <f>BP8</f>
        <v>446</v>
      </c>
      <c r="BQ191" s="103"/>
      <c r="BR191" s="104"/>
      <c r="BS191" s="102">
        <f>BS8</f>
        <v>359</v>
      </c>
      <c r="BT191" s="103"/>
      <c r="BU191" s="104"/>
      <c r="BV191" s="102">
        <f>BV8</f>
        <v>430</v>
      </c>
      <c r="BW191" s="103"/>
      <c r="BX191" s="104"/>
      <c r="BY191" s="102">
        <f>BY8</f>
        <v>396</v>
      </c>
      <c r="BZ191" s="103"/>
      <c r="CA191" s="104"/>
      <c r="CB191" s="102">
        <f>CB8</f>
        <v>243</v>
      </c>
      <c r="CC191" s="103"/>
      <c r="CD191" s="104"/>
      <c r="CE191" s="102">
        <f>CE8</f>
        <v>0</v>
      </c>
      <c r="CF191" s="103"/>
      <c r="CG191" s="104"/>
      <c r="CH191" s="102">
        <f>CH8</f>
        <v>0</v>
      </c>
      <c r="CI191" s="103"/>
      <c r="CJ191" s="104"/>
      <c r="CK191" s="102">
        <f>CK8</f>
        <v>0</v>
      </c>
      <c r="CL191" s="103"/>
      <c r="CM191" s="104"/>
      <c r="CN191" s="102">
        <f>CN8</f>
        <v>252</v>
      </c>
      <c r="CO191" s="103"/>
      <c r="CP191" s="104"/>
      <c r="CQ191" s="102">
        <f>CQ8</f>
        <v>155</v>
      </c>
      <c r="CR191" s="103"/>
      <c r="CS191" s="104"/>
      <c r="CT191" s="102">
        <f>CT8</f>
        <v>514</v>
      </c>
      <c r="CU191" s="103"/>
      <c r="CV191" s="104"/>
      <c r="CW191" s="102">
        <f>CW8</f>
        <v>315</v>
      </c>
      <c r="CX191" s="103"/>
      <c r="CY191" s="104"/>
      <c r="CZ191" s="102">
        <f>CZ8</f>
        <v>0</v>
      </c>
      <c r="DA191" s="103"/>
      <c r="DB191" s="104"/>
      <c r="DC191" s="102">
        <f>DC8</f>
        <v>0</v>
      </c>
      <c r="DD191" s="103"/>
      <c r="DE191" s="104"/>
      <c r="DF191" s="102">
        <f>DF8</f>
        <v>0</v>
      </c>
      <c r="DG191" s="103"/>
      <c r="DH191" s="104"/>
      <c r="DI191" s="102">
        <f>DI8</f>
        <v>97</v>
      </c>
      <c r="DJ191" s="103"/>
      <c r="DK191" s="104"/>
      <c r="DL191" s="102">
        <f>DL8</f>
        <v>259</v>
      </c>
      <c r="DM191" s="103"/>
      <c r="DN191" s="104"/>
      <c r="DO191" s="102">
        <f>DO8</f>
        <v>224</v>
      </c>
      <c r="DP191" s="103"/>
      <c r="DQ191" s="104"/>
      <c r="DR191" s="102">
        <f>DR8</f>
        <v>114</v>
      </c>
      <c r="DS191" s="103"/>
      <c r="DT191" s="104"/>
      <c r="DU191" s="102">
        <f>DU8</f>
        <v>0</v>
      </c>
      <c r="DV191" s="103"/>
      <c r="DW191" s="104"/>
      <c r="DX191" s="102">
        <f>DX8</f>
        <v>0</v>
      </c>
      <c r="DY191" s="103"/>
      <c r="DZ191" s="105"/>
      <c r="EA191" s="102">
        <f>EA8</f>
        <v>31</v>
      </c>
      <c r="EB191" s="103"/>
      <c r="EC191" s="104"/>
      <c r="ED191" s="102">
        <f>ED8</f>
        <v>0</v>
      </c>
      <c r="EE191" s="103"/>
      <c r="EF191" s="104"/>
      <c r="EG191" s="102">
        <f>EG8</f>
        <v>12</v>
      </c>
      <c r="EH191" s="103"/>
      <c r="EI191" s="104"/>
      <c r="EJ191" s="102">
        <f>EJ8</f>
        <v>0</v>
      </c>
      <c r="EK191" s="103"/>
      <c r="EL191" s="104"/>
      <c r="EM191" s="102">
        <f>EM8</f>
        <v>0</v>
      </c>
      <c r="EN191" s="103"/>
      <c r="EO191" s="104"/>
      <c r="EP191" s="102">
        <f>EP8</f>
        <v>0</v>
      </c>
      <c r="EQ191" s="103"/>
      <c r="ER191" s="104"/>
      <c r="ES191" s="102">
        <f>ES8</f>
        <v>0</v>
      </c>
      <c r="ET191" s="103"/>
      <c r="EU191" s="104"/>
      <c r="EV191" s="102">
        <f>EV8</f>
        <v>0</v>
      </c>
      <c r="EW191" s="103"/>
      <c r="EX191" s="104"/>
      <c r="EY191" s="102">
        <f>EY8</f>
        <v>0</v>
      </c>
      <c r="EZ191" s="103"/>
      <c r="FA191" s="104"/>
      <c r="FB191" s="102">
        <f>FB8</f>
        <v>0</v>
      </c>
      <c r="FC191" s="103"/>
      <c r="FD191" s="104"/>
      <c r="FE191" s="102">
        <f>FE8</f>
        <v>0</v>
      </c>
      <c r="FF191" s="103"/>
      <c r="FG191" s="104"/>
      <c r="FH191" s="102">
        <f>FH8</f>
        <v>0</v>
      </c>
      <c r="FI191" s="103"/>
      <c r="FJ191" s="104"/>
      <c r="FK191" s="102">
        <f>FK8</f>
        <v>0</v>
      </c>
      <c r="FL191" s="103"/>
      <c r="FM191" s="104"/>
      <c r="FN191" s="102">
        <f>FN8</f>
        <v>0</v>
      </c>
      <c r="FO191" s="103"/>
      <c r="FP191" s="104"/>
      <c r="FQ191" s="102">
        <f>FQ8</f>
        <v>0</v>
      </c>
      <c r="FR191" s="103"/>
      <c r="FS191" s="104"/>
      <c r="FT191" s="102">
        <f>FT8</f>
        <v>0</v>
      </c>
      <c r="FU191" s="103"/>
      <c r="FV191" s="104"/>
      <c r="FW191" s="102">
        <f>FW8</f>
        <v>0</v>
      </c>
      <c r="FX191" s="103"/>
      <c r="FY191" s="104"/>
      <c r="FZ191" s="102">
        <f>FZ8</f>
        <v>0</v>
      </c>
      <c r="GA191" s="103"/>
      <c r="GB191" s="104"/>
      <c r="GC191" s="102">
        <f>GC8</f>
        <v>0</v>
      </c>
      <c r="GD191" s="103"/>
      <c r="GE191" s="104"/>
      <c r="GF191" s="102">
        <f>GF8</f>
        <v>0</v>
      </c>
      <c r="GG191" s="103"/>
      <c r="GH191" s="104"/>
      <c r="GI191" s="102">
        <f>GI8</f>
        <v>0</v>
      </c>
      <c r="GJ191" s="103"/>
      <c r="GK191" s="104"/>
      <c r="GL191" s="102">
        <f>GL8</f>
        <v>0</v>
      </c>
      <c r="GM191" s="103"/>
      <c r="GN191" s="104"/>
      <c r="GO191" s="102">
        <f>GO8</f>
        <v>0</v>
      </c>
      <c r="GP191" s="103"/>
      <c r="GQ191" s="104"/>
      <c r="GR191" s="102">
        <f>GR8</f>
        <v>0</v>
      </c>
      <c r="GS191" s="103"/>
      <c r="GT191" s="104"/>
      <c r="GU191" s="102">
        <f>GU8</f>
        <v>0</v>
      </c>
      <c r="GV191" s="103"/>
      <c r="GW191" s="104"/>
      <c r="GX191" s="102">
        <f>GX8</f>
        <v>0</v>
      </c>
      <c r="GY191" s="103"/>
      <c r="GZ191" s="104"/>
      <c r="HA191" s="102">
        <f>HA8</f>
        <v>0</v>
      </c>
      <c r="HB191" s="103"/>
      <c r="HC191" s="104"/>
      <c r="HD191" s="102">
        <f>HD8</f>
        <v>0</v>
      </c>
      <c r="HE191" s="103"/>
      <c r="HF191" s="104"/>
      <c r="HG191" s="102">
        <f>HG8</f>
        <v>0</v>
      </c>
      <c r="HH191" s="103"/>
      <c r="HI191" s="104"/>
      <c r="HJ191" s="102">
        <f>HJ8</f>
        <v>0</v>
      </c>
      <c r="HK191" s="103"/>
      <c r="HL191" s="104"/>
      <c r="HM191" s="102">
        <f>HM8</f>
        <v>0</v>
      </c>
      <c r="HN191" s="103"/>
      <c r="HO191" s="104"/>
      <c r="HP191" s="102">
        <f>HP8</f>
        <v>0</v>
      </c>
      <c r="HQ191" s="103"/>
      <c r="HR191" s="104"/>
      <c r="HS191" s="102">
        <f>HS8</f>
        <v>0</v>
      </c>
      <c r="HT191" s="103"/>
      <c r="HU191" s="104"/>
      <c r="HV191" s="102">
        <f>HV8</f>
        <v>0</v>
      </c>
      <c r="HW191" s="103"/>
      <c r="HX191" s="104"/>
      <c r="HY191" s="102">
        <f>HY8</f>
        <v>0</v>
      </c>
      <c r="HZ191" s="103"/>
      <c r="IA191" s="104"/>
      <c r="IB191" s="102">
        <f>IB8</f>
        <v>0</v>
      </c>
      <c r="IC191" s="103"/>
      <c r="ID191" s="105"/>
      <c r="IE191" s="102">
        <f>IE8</f>
        <v>0</v>
      </c>
      <c r="IF191" s="103"/>
      <c r="IG191" s="104"/>
      <c r="IH191" s="102">
        <f>IH8</f>
        <v>0</v>
      </c>
      <c r="II191" s="103"/>
      <c r="IJ191" s="104"/>
      <c r="IK191" s="102">
        <f>IK8</f>
        <v>0</v>
      </c>
      <c r="IL191" s="103"/>
      <c r="IM191" s="104"/>
      <c r="IN191" s="102">
        <f>IN8</f>
        <v>0</v>
      </c>
      <c r="IO191" s="103"/>
      <c r="IP191" s="104"/>
      <c r="IQ191" s="102">
        <f>IQ8</f>
        <v>0</v>
      </c>
      <c r="IR191" s="103"/>
      <c r="IS191" s="104"/>
      <c r="IT191" s="102">
        <f>IT8</f>
        <v>0</v>
      </c>
      <c r="IU191" s="103"/>
      <c r="IV191" s="104"/>
      <c r="IW191" s="102">
        <f>IW8</f>
        <v>0</v>
      </c>
      <c r="IX191" s="103"/>
      <c r="IY191" s="104"/>
      <c r="IZ191" s="102">
        <f>IZ8</f>
        <v>0</v>
      </c>
      <c r="JA191" s="103"/>
      <c r="JB191" s="104"/>
      <c r="JC191" s="102">
        <f>JC8</f>
        <v>0</v>
      </c>
      <c r="JD191" s="103"/>
      <c r="JE191" s="104"/>
      <c r="JF191" s="102">
        <f>JF8</f>
        <v>0</v>
      </c>
      <c r="JG191" s="103"/>
      <c r="JH191" s="104"/>
      <c r="JI191" s="102">
        <f>JI8</f>
        <v>0</v>
      </c>
      <c r="JJ191" s="103"/>
      <c r="JK191" s="104"/>
      <c r="JL191" s="102">
        <f>JL8</f>
        <v>0</v>
      </c>
      <c r="JM191" s="103"/>
      <c r="JN191" s="104"/>
      <c r="JO191" s="102">
        <f>JO8</f>
        <v>0</v>
      </c>
      <c r="JP191" s="103"/>
      <c r="JQ191" s="104"/>
    </row>
    <row r="192" spans="1:277" x14ac:dyDescent="0.2">
      <c r="E192" s="106"/>
      <c r="F192" s="107">
        <f>F8</f>
        <v>8</v>
      </c>
      <c r="G192" s="108"/>
      <c r="H192" s="106"/>
      <c r="I192" s="107">
        <f>I8</f>
        <v>8</v>
      </c>
      <c r="J192" s="108"/>
      <c r="K192" s="106"/>
      <c r="L192" s="107">
        <f>L8</f>
        <v>6</v>
      </c>
      <c r="M192" s="108"/>
      <c r="N192" s="106"/>
      <c r="O192" s="107">
        <f>O8</f>
        <v>4</v>
      </c>
      <c r="P192" s="108"/>
      <c r="Q192" s="106"/>
      <c r="R192" s="107">
        <f>R8</f>
        <v>8</v>
      </c>
      <c r="S192" s="108"/>
      <c r="T192" s="106"/>
      <c r="U192" s="107">
        <f>U8</f>
        <v>0</v>
      </c>
      <c r="V192" s="108"/>
      <c r="W192" s="106"/>
      <c r="X192" s="107">
        <f>X8</f>
        <v>0</v>
      </c>
      <c r="Y192" s="108"/>
      <c r="Z192" s="106"/>
      <c r="AA192" s="107">
        <f>AA8</f>
        <v>0</v>
      </c>
      <c r="AB192" s="108"/>
      <c r="AC192" s="106"/>
      <c r="AD192" s="107">
        <f>AD8</f>
        <v>2</v>
      </c>
      <c r="AE192" s="108"/>
      <c r="AF192" s="106"/>
      <c r="AG192" s="107">
        <f>AG8</f>
        <v>4</v>
      </c>
      <c r="AH192" s="108"/>
      <c r="AI192" s="106"/>
      <c r="AJ192" s="107">
        <f>AJ8</f>
        <v>40</v>
      </c>
      <c r="AK192" s="108"/>
      <c r="AL192" s="106"/>
      <c r="AM192" s="107">
        <f>AM8</f>
        <v>65</v>
      </c>
      <c r="AN192" s="108"/>
      <c r="AO192" s="106"/>
      <c r="AP192" s="107">
        <f>AP8</f>
        <v>0</v>
      </c>
      <c r="AQ192" s="109"/>
      <c r="AR192" s="106"/>
      <c r="AS192" s="107">
        <f>AS8</f>
        <v>0</v>
      </c>
      <c r="AT192" s="108"/>
      <c r="AU192" s="106"/>
      <c r="AV192" s="107">
        <f>AV8</f>
        <v>80</v>
      </c>
      <c r="AW192" s="108"/>
      <c r="AX192" s="106"/>
      <c r="AY192" s="107">
        <f>AY8</f>
        <v>38</v>
      </c>
      <c r="AZ192" s="108"/>
      <c r="BA192" s="106"/>
      <c r="BB192" s="107">
        <f>BB8</f>
        <v>55</v>
      </c>
      <c r="BC192" s="108"/>
      <c r="BD192" s="106"/>
      <c r="BE192" s="107">
        <f>BE8</f>
        <v>67</v>
      </c>
      <c r="BF192" s="108"/>
      <c r="BG192" s="106"/>
      <c r="BH192" s="107">
        <f>BH8</f>
        <v>70</v>
      </c>
      <c r="BI192" s="108"/>
      <c r="BJ192" s="106"/>
      <c r="BK192" s="107">
        <f>BK8</f>
        <v>0</v>
      </c>
      <c r="BL192" s="108"/>
      <c r="BM192" s="106"/>
      <c r="BN192" s="107">
        <f>BN8</f>
        <v>0</v>
      </c>
      <c r="BO192" s="108"/>
      <c r="BP192" s="106"/>
      <c r="BQ192" s="107">
        <f>BQ8</f>
        <v>99</v>
      </c>
      <c r="BR192" s="108"/>
      <c r="BS192" s="106"/>
      <c r="BT192" s="107">
        <f>BT8</f>
        <v>61</v>
      </c>
      <c r="BU192" s="108"/>
      <c r="BV192" s="106"/>
      <c r="BW192" s="107">
        <f>BW8</f>
        <v>47</v>
      </c>
      <c r="BX192" s="108"/>
      <c r="BY192" s="106"/>
      <c r="BZ192" s="107">
        <f>BZ8</f>
        <v>97</v>
      </c>
      <c r="CA192" s="108"/>
      <c r="CB192" s="106"/>
      <c r="CC192" s="107">
        <f>CC8</f>
        <v>38</v>
      </c>
      <c r="CD192" s="108"/>
      <c r="CE192" s="106"/>
      <c r="CF192" s="107">
        <f>CF8</f>
        <v>0</v>
      </c>
      <c r="CG192" s="108"/>
      <c r="CH192" s="106"/>
      <c r="CI192" s="107">
        <f>CI8</f>
        <v>0</v>
      </c>
      <c r="CJ192" s="108"/>
      <c r="CK192" s="106"/>
      <c r="CL192" s="107">
        <f>CL8</f>
        <v>0</v>
      </c>
      <c r="CM192" s="108"/>
      <c r="CN192" s="106"/>
      <c r="CO192" s="107">
        <f>CO8</f>
        <v>57</v>
      </c>
      <c r="CP192" s="108"/>
      <c r="CQ192" s="106"/>
      <c r="CR192" s="107">
        <f>CR8</f>
        <v>47</v>
      </c>
      <c r="CS192" s="108"/>
      <c r="CT192" s="106"/>
      <c r="CU192" s="107">
        <f>CU8</f>
        <v>99</v>
      </c>
      <c r="CV192" s="108"/>
      <c r="CW192" s="106"/>
      <c r="CX192" s="107">
        <f>CX8</f>
        <v>49</v>
      </c>
      <c r="CY192" s="108"/>
      <c r="CZ192" s="106"/>
      <c r="DA192" s="107">
        <f>DA8</f>
        <v>0</v>
      </c>
      <c r="DB192" s="108"/>
      <c r="DC192" s="106"/>
      <c r="DD192" s="107">
        <f>DD8</f>
        <v>0</v>
      </c>
      <c r="DE192" s="108"/>
      <c r="DF192" s="106"/>
      <c r="DG192" s="107">
        <f>DG8</f>
        <v>0</v>
      </c>
      <c r="DH192" s="108"/>
      <c r="DI192" s="106"/>
      <c r="DJ192" s="107">
        <f>DJ8</f>
        <v>16</v>
      </c>
      <c r="DK192" s="108"/>
      <c r="DL192" s="106"/>
      <c r="DM192" s="107">
        <f>DM8</f>
        <v>38</v>
      </c>
      <c r="DN192" s="108"/>
      <c r="DO192" s="106"/>
      <c r="DP192" s="107">
        <f>DP8</f>
        <v>67</v>
      </c>
      <c r="DQ192" s="108"/>
      <c r="DR192" s="106"/>
      <c r="DS192" s="107">
        <f>DS8</f>
        <v>30</v>
      </c>
      <c r="DT192" s="108"/>
      <c r="DU192" s="106"/>
      <c r="DV192" s="107">
        <f>DV8</f>
        <v>0</v>
      </c>
      <c r="DW192" s="108"/>
      <c r="DX192" s="106"/>
      <c r="DY192" s="107">
        <f>DY8</f>
        <v>0</v>
      </c>
      <c r="DZ192" s="109"/>
      <c r="EA192" s="106"/>
      <c r="EB192" s="107">
        <f>EB8</f>
        <v>7</v>
      </c>
      <c r="EC192" s="108"/>
      <c r="ED192" s="106"/>
      <c r="EE192" s="107">
        <f>EE8</f>
        <v>0</v>
      </c>
      <c r="EF192" s="108"/>
      <c r="EG192" s="106"/>
      <c r="EH192" s="107">
        <f>EH8</f>
        <v>0</v>
      </c>
      <c r="EI192" s="108"/>
      <c r="EJ192" s="106"/>
      <c r="EK192" s="107">
        <f>EK8</f>
        <v>0</v>
      </c>
      <c r="EL192" s="108"/>
      <c r="EM192" s="106"/>
      <c r="EN192" s="107">
        <f>EN8</f>
        <v>0</v>
      </c>
      <c r="EO192" s="108"/>
      <c r="EP192" s="106"/>
      <c r="EQ192" s="107">
        <f>EQ8</f>
        <v>0</v>
      </c>
      <c r="ER192" s="108"/>
      <c r="ES192" s="106"/>
      <c r="ET192" s="107">
        <f>ET8</f>
        <v>0</v>
      </c>
      <c r="EU192" s="108"/>
      <c r="EV192" s="106"/>
      <c r="EW192" s="107">
        <f>EW8</f>
        <v>0</v>
      </c>
      <c r="EX192" s="108"/>
      <c r="EY192" s="106"/>
      <c r="EZ192" s="107">
        <f>EZ8</f>
        <v>0</v>
      </c>
      <c r="FA192" s="108"/>
      <c r="FB192" s="106"/>
      <c r="FC192" s="107">
        <f>FC8</f>
        <v>0</v>
      </c>
      <c r="FD192" s="108"/>
      <c r="FE192" s="106"/>
      <c r="FF192" s="107">
        <f>FF8</f>
        <v>0</v>
      </c>
      <c r="FG192" s="108"/>
      <c r="FH192" s="106"/>
      <c r="FI192" s="107">
        <f>FI8</f>
        <v>0</v>
      </c>
      <c r="FJ192" s="108"/>
      <c r="FK192" s="106"/>
      <c r="FL192" s="107">
        <f>FL8</f>
        <v>0</v>
      </c>
      <c r="FM192" s="108"/>
      <c r="FN192" s="106"/>
      <c r="FO192" s="107">
        <f>FO8</f>
        <v>0</v>
      </c>
      <c r="FP192" s="108"/>
      <c r="FQ192" s="106"/>
      <c r="FR192" s="107">
        <f>FR8</f>
        <v>0</v>
      </c>
      <c r="FS192" s="108"/>
      <c r="FT192" s="106"/>
      <c r="FU192" s="107">
        <f>FU8</f>
        <v>0</v>
      </c>
      <c r="FV192" s="108"/>
      <c r="FW192" s="106"/>
      <c r="FX192" s="107">
        <f>FX8</f>
        <v>0</v>
      </c>
      <c r="FY192" s="108"/>
      <c r="FZ192" s="106"/>
      <c r="GA192" s="107">
        <f>GA8</f>
        <v>0</v>
      </c>
      <c r="GB192" s="108"/>
      <c r="GC192" s="106"/>
      <c r="GD192" s="107">
        <f>GD8</f>
        <v>0</v>
      </c>
      <c r="GE192" s="108"/>
      <c r="GF192" s="106"/>
      <c r="GG192" s="107">
        <f>GG8</f>
        <v>0</v>
      </c>
      <c r="GH192" s="108"/>
      <c r="GI192" s="106"/>
      <c r="GJ192" s="107">
        <f>GJ8</f>
        <v>0</v>
      </c>
      <c r="GK192" s="108"/>
      <c r="GL192" s="106"/>
      <c r="GM192" s="107">
        <f>GM8</f>
        <v>0</v>
      </c>
      <c r="GN192" s="108"/>
      <c r="GO192" s="106"/>
      <c r="GP192" s="107">
        <f>GP8</f>
        <v>0</v>
      </c>
      <c r="GQ192" s="108"/>
      <c r="GR192" s="106"/>
      <c r="GS192" s="107">
        <f>GS8</f>
        <v>0</v>
      </c>
      <c r="GT192" s="108"/>
      <c r="GU192" s="106"/>
      <c r="GV192" s="107">
        <f>GV8</f>
        <v>0</v>
      </c>
      <c r="GW192" s="108"/>
      <c r="GX192" s="106"/>
      <c r="GY192" s="107">
        <f>GY8</f>
        <v>0</v>
      </c>
      <c r="GZ192" s="108"/>
      <c r="HA192" s="106"/>
      <c r="HB192" s="107">
        <f>HB8</f>
        <v>0</v>
      </c>
      <c r="HC192" s="108"/>
      <c r="HD192" s="106"/>
      <c r="HE192" s="107">
        <f>HE8</f>
        <v>0</v>
      </c>
      <c r="HF192" s="108"/>
      <c r="HG192" s="106"/>
      <c r="HH192" s="107">
        <f>HH8</f>
        <v>0</v>
      </c>
      <c r="HI192" s="108"/>
      <c r="HJ192" s="106"/>
      <c r="HK192" s="107">
        <f>HK8</f>
        <v>0</v>
      </c>
      <c r="HL192" s="108"/>
      <c r="HM192" s="106"/>
      <c r="HN192" s="107">
        <f>HN8</f>
        <v>0</v>
      </c>
      <c r="HO192" s="108"/>
      <c r="HP192" s="106"/>
      <c r="HQ192" s="107">
        <f>HQ8</f>
        <v>0</v>
      </c>
      <c r="HR192" s="108"/>
      <c r="HS192" s="106"/>
      <c r="HT192" s="107">
        <f>HT8</f>
        <v>0</v>
      </c>
      <c r="HU192" s="108"/>
      <c r="HV192" s="106"/>
      <c r="HW192" s="107">
        <f>HW8</f>
        <v>0</v>
      </c>
      <c r="HX192" s="108"/>
      <c r="HY192" s="106"/>
      <c r="HZ192" s="107">
        <f>HZ8</f>
        <v>0</v>
      </c>
      <c r="IA192" s="108"/>
      <c r="IB192" s="106"/>
      <c r="IC192" s="107">
        <f>IC8</f>
        <v>0</v>
      </c>
      <c r="ID192" s="109"/>
      <c r="IE192" s="106"/>
      <c r="IF192" s="107">
        <f>IF8</f>
        <v>0</v>
      </c>
      <c r="IG192" s="108"/>
      <c r="IH192" s="106"/>
      <c r="II192" s="107">
        <f>II8</f>
        <v>0</v>
      </c>
      <c r="IJ192" s="108"/>
      <c r="IK192" s="106"/>
      <c r="IL192" s="107">
        <f>IL8</f>
        <v>0</v>
      </c>
      <c r="IM192" s="108"/>
      <c r="IN192" s="106"/>
      <c r="IO192" s="107">
        <f>IO8</f>
        <v>0</v>
      </c>
      <c r="IP192" s="108"/>
      <c r="IQ192" s="106"/>
      <c r="IR192" s="107">
        <f>IR8</f>
        <v>0</v>
      </c>
      <c r="IS192" s="108"/>
      <c r="IT192" s="106"/>
      <c r="IU192" s="107">
        <f>IU8</f>
        <v>0</v>
      </c>
      <c r="IV192" s="108"/>
      <c r="IW192" s="106"/>
      <c r="IX192" s="107">
        <f>IX8</f>
        <v>0</v>
      </c>
      <c r="IY192" s="108"/>
      <c r="IZ192" s="106"/>
      <c r="JA192" s="107">
        <f>JA8</f>
        <v>0</v>
      </c>
      <c r="JB192" s="108"/>
      <c r="JC192" s="106"/>
      <c r="JD192" s="107">
        <f>JD8</f>
        <v>0</v>
      </c>
      <c r="JE192" s="108"/>
      <c r="JF192" s="106"/>
      <c r="JG192" s="107">
        <f>JG8</f>
        <v>0</v>
      </c>
      <c r="JH192" s="108"/>
      <c r="JI192" s="106"/>
      <c r="JJ192" s="107">
        <f>JJ8</f>
        <v>0</v>
      </c>
      <c r="JK192" s="108"/>
      <c r="JL192" s="106"/>
      <c r="JM192" s="107">
        <f>JM8</f>
        <v>0</v>
      </c>
      <c r="JN192" s="108"/>
      <c r="JO192" s="106"/>
      <c r="JP192" s="107">
        <f>JP8</f>
        <v>0</v>
      </c>
      <c r="JQ192" s="108"/>
    </row>
    <row r="193" spans="2:277" x14ac:dyDescent="0.2">
      <c r="E193" s="102"/>
      <c r="F193" s="103"/>
      <c r="G193" s="104">
        <f>G8</f>
        <v>0.15</v>
      </c>
      <c r="H193" s="102"/>
      <c r="I193" s="103"/>
      <c r="J193" s="104">
        <f>J8</f>
        <v>0.45</v>
      </c>
      <c r="K193" s="102"/>
      <c r="L193" s="103"/>
      <c r="M193" s="104">
        <f>M8</f>
        <v>0.45</v>
      </c>
      <c r="N193" s="102"/>
      <c r="O193" s="103"/>
      <c r="P193" s="104">
        <f>P8</f>
        <v>0.45</v>
      </c>
      <c r="Q193" s="102"/>
      <c r="R193" s="103"/>
      <c r="S193" s="104">
        <f>S8</f>
        <v>0.45</v>
      </c>
      <c r="T193" s="102"/>
      <c r="U193" s="103"/>
      <c r="V193" s="104">
        <f>V8</f>
        <v>0</v>
      </c>
      <c r="W193" s="102"/>
      <c r="X193" s="103"/>
      <c r="Y193" s="104">
        <f>Y8</f>
        <v>0</v>
      </c>
      <c r="Z193" s="102"/>
      <c r="AA193" s="103"/>
      <c r="AB193" s="104">
        <f>AB8</f>
        <v>0.1</v>
      </c>
      <c r="AC193" s="102"/>
      <c r="AD193" s="103"/>
      <c r="AE193" s="104">
        <f>AE8</f>
        <v>0.45</v>
      </c>
      <c r="AF193" s="102"/>
      <c r="AG193" s="103"/>
      <c r="AH193" s="104">
        <f>AH8</f>
        <v>1</v>
      </c>
      <c r="AI193" s="102"/>
      <c r="AJ193" s="103"/>
      <c r="AK193" s="104">
        <f>AK8</f>
        <v>2.95</v>
      </c>
      <c r="AL193" s="102"/>
      <c r="AM193" s="103"/>
      <c r="AN193" s="104">
        <f>AN8</f>
        <v>5.25</v>
      </c>
      <c r="AO193" s="102"/>
      <c r="AP193" s="103"/>
      <c r="AQ193" s="105">
        <f>AQ8</f>
        <v>0</v>
      </c>
      <c r="AR193" s="102"/>
      <c r="AS193" s="103"/>
      <c r="AT193" s="104">
        <f>AT8</f>
        <v>0</v>
      </c>
      <c r="AU193" s="102"/>
      <c r="AV193" s="103"/>
      <c r="AW193" s="104">
        <f>AW8</f>
        <v>3.45</v>
      </c>
      <c r="AX193" s="102"/>
      <c r="AY193" s="103"/>
      <c r="AZ193" s="104">
        <f>AZ8</f>
        <v>2.9</v>
      </c>
      <c r="BA193" s="102"/>
      <c r="BB193" s="103"/>
      <c r="BC193" s="104">
        <f>BC8</f>
        <v>4.45</v>
      </c>
      <c r="BD193" s="102"/>
      <c r="BE193" s="103"/>
      <c r="BF193" s="104">
        <f>BF8</f>
        <v>5.4</v>
      </c>
      <c r="BG193" s="102"/>
      <c r="BH193" s="103"/>
      <c r="BI193" s="104">
        <f>BI8</f>
        <v>5.85</v>
      </c>
      <c r="BJ193" s="102"/>
      <c r="BK193" s="103"/>
      <c r="BL193" s="104">
        <f>BL8</f>
        <v>0</v>
      </c>
      <c r="BM193" s="102"/>
      <c r="BN193" s="103"/>
      <c r="BO193" s="104">
        <f>BO8</f>
        <v>0</v>
      </c>
      <c r="BP193" s="102"/>
      <c r="BQ193" s="103"/>
      <c r="BR193" s="104">
        <f>BR8</f>
        <v>5.45</v>
      </c>
      <c r="BS193" s="102"/>
      <c r="BT193" s="103"/>
      <c r="BU193" s="104">
        <f>BU8</f>
        <v>4.0999999999999996</v>
      </c>
      <c r="BV193" s="102"/>
      <c r="BW193" s="103"/>
      <c r="BX193" s="104">
        <f>BX8</f>
        <v>4.9000000000000004</v>
      </c>
      <c r="BY193" s="102"/>
      <c r="BZ193" s="103"/>
      <c r="CA193" s="104">
        <f>CA8</f>
        <v>5.45</v>
      </c>
      <c r="CB193" s="102"/>
      <c r="CC193" s="103"/>
      <c r="CD193" s="104">
        <f>CD8</f>
        <v>4.3499999999999996</v>
      </c>
      <c r="CE193" s="102"/>
      <c r="CF193" s="103"/>
      <c r="CG193" s="104">
        <f>CG8</f>
        <v>0</v>
      </c>
      <c r="CH193" s="102"/>
      <c r="CI193" s="103"/>
      <c r="CJ193" s="104">
        <f>CJ8</f>
        <v>0</v>
      </c>
      <c r="CK193" s="102"/>
      <c r="CL193" s="103"/>
      <c r="CM193" s="104">
        <f>CM8</f>
        <v>0</v>
      </c>
      <c r="CN193" s="102"/>
      <c r="CO193" s="103"/>
      <c r="CP193" s="104">
        <f>CP8</f>
        <v>4.45</v>
      </c>
      <c r="CQ193" s="102"/>
      <c r="CR193" s="103"/>
      <c r="CS193" s="104">
        <f>CS8</f>
        <v>3.45</v>
      </c>
      <c r="CT193" s="102"/>
      <c r="CU193" s="103"/>
      <c r="CV193" s="104">
        <f>CV8</f>
        <v>7.9</v>
      </c>
      <c r="CW193" s="102"/>
      <c r="CX193" s="103"/>
      <c r="CY193" s="104">
        <f>CY8</f>
        <v>5.9</v>
      </c>
      <c r="CZ193" s="102"/>
      <c r="DA193" s="103"/>
      <c r="DB193" s="104">
        <f>DB8</f>
        <v>0</v>
      </c>
      <c r="DC193" s="102"/>
      <c r="DD193" s="103"/>
      <c r="DE193" s="104">
        <f>DE8</f>
        <v>0</v>
      </c>
      <c r="DF193" s="102"/>
      <c r="DG193" s="103"/>
      <c r="DH193" s="104">
        <f>DH8</f>
        <v>0</v>
      </c>
      <c r="DI193" s="102"/>
      <c r="DJ193" s="103"/>
      <c r="DK193" s="104">
        <f>DK8</f>
        <v>0.9</v>
      </c>
      <c r="DL193" s="102"/>
      <c r="DM193" s="103"/>
      <c r="DN193" s="104">
        <f>DN8</f>
        <v>3.9</v>
      </c>
      <c r="DO193" s="102"/>
      <c r="DP193" s="103"/>
      <c r="DQ193" s="104">
        <f>DQ8</f>
        <v>4.05</v>
      </c>
      <c r="DR193" s="102"/>
      <c r="DS193" s="103"/>
      <c r="DT193" s="104">
        <f>DT8</f>
        <v>2.9</v>
      </c>
      <c r="DU193" s="102"/>
      <c r="DV193" s="103"/>
      <c r="DW193" s="104">
        <f>DW8</f>
        <v>0</v>
      </c>
      <c r="DX193" s="102"/>
      <c r="DY193" s="103"/>
      <c r="DZ193" s="105">
        <f>DZ8</f>
        <v>0</v>
      </c>
      <c r="EA193" s="102"/>
      <c r="EB193" s="103"/>
      <c r="EC193" s="104">
        <f>EC8</f>
        <v>1.25</v>
      </c>
      <c r="ED193" s="102"/>
      <c r="EE193" s="103"/>
      <c r="EF193" s="104">
        <f>EF8</f>
        <v>0</v>
      </c>
      <c r="EG193" s="102"/>
      <c r="EH193" s="103"/>
      <c r="EI193" s="104">
        <f>EI8</f>
        <v>1</v>
      </c>
      <c r="EJ193" s="102"/>
      <c r="EK193" s="103"/>
      <c r="EL193" s="104">
        <f>EL8</f>
        <v>0</v>
      </c>
      <c r="EM193" s="102"/>
      <c r="EN193" s="103"/>
      <c r="EO193" s="104">
        <f>EO8</f>
        <v>0</v>
      </c>
      <c r="EP193" s="102"/>
      <c r="EQ193" s="103"/>
      <c r="ER193" s="104">
        <f>ER8</f>
        <v>0</v>
      </c>
      <c r="ES193" s="102"/>
      <c r="ET193" s="103"/>
      <c r="EU193" s="104">
        <f>EU8</f>
        <v>0</v>
      </c>
      <c r="EV193" s="102"/>
      <c r="EW193" s="103"/>
      <c r="EX193" s="104">
        <f>EX8</f>
        <v>0</v>
      </c>
      <c r="EY193" s="102"/>
      <c r="EZ193" s="103"/>
      <c r="FA193" s="104">
        <f>FA8</f>
        <v>0</v>
      </c>
      <c r="FB193" s="102"/>
      <c r="FC193" s="103"/>
      <c r="FD193" s="104">
        <f>FD8</f>
        <v>0</v>
      </c>
      <c r="FE193" s="102"/>
      <c r="FF193" s="103"/>
      <c r="FG193" s="104">
        <f>FG8</f>
        <v>0</v>
      </c>
      <c r="FH193" s="102"/>
      <c r="FI193" s="103"/>
      <c r="FJ193" s="104">
        <f>FJ8</f>
        <v>0</v>
      </c>
      <c r="FK193" s="102"/>
      <c r="FL193" s="103"/>
      <c r="FM193" s="104">
        <f>FM8</f>
        <v>0</v>
      </c>
      <c r="FN193" s="102"/>
      <c r="FO193" s="103"/>
      <c r="FP193" s="104">
        <f>FP8</f>
        <v>0</v>
      </c>
      <c r="FQ193" s="102"/>
      <c r="FR193" s="103"/>
      <c r="FS193" s="104">
        <f>FS8</f>
        <v>0</v>
      </c>
      <c r="FT193" s="102"/>
      <c r="FU193" s="103"/>
      <c r="FV193" s="104">
        <f>FV8</f>
        <v>0</v>
      </c>
      <c r="FW193" s="102"/>
      <c r="FX193" s="103"/>
      <c r="FY193" s="104">
        <f>FY8</f>
        <v>0</v>
      </c>
      <c r="FZ193" s="102"/>
      <c r="GA193" s="103"/>
      <c r="GB193" s="104">
        <f>GB8</f>
        <v>0</v>
      </c>
      <c r="GC193" s="102"/>
      <c r="GD193" s="103"/>
      <c r="GE193" s="104">
        <f>GE8</f>
        <v>0</v>
      </c>
      <c r="GF193" s="102"/>
      <c r="GG193" s="103"/>
      <c r="GH193" s="104">
        <f>GH8</f>
        <v>0</v>
      </c>
      <c r="GI193" s="102"/>
      <c r="GJ193" s="103"/>
      <c r="GK193" s="104">
        <f>GK8</f>
        <v>0</v>
      </c>
      <c r="GL193" s="102"/>
      <c r="GM193" s="103"/>
      <c r="GN193" s="104">
        <f>GN8</f>
        <v>0</v>
      </c>
      <c r="GO193" s="102"/>
      <c r="GP193" s="103"/>
      <c r="GQ193" s="104">
        <f>GQ8</f>
        <v>0</v>
      </c>
      <c r="GR193" s="102"/>
      <c r="GS193" s="103"/>
      <c r="GT193" s="104">
        <f>GT8</f>
        <v>0</v>
      </c>
      <c r="GU193" s="102"/>
      <c r="GV193" s="103"/>
      <c r="GW193" s="104">
        <f>GW8</f>
        <v>0</v>
      </c>
      <c r="GX193" s="102"/>
      <c r="GY193" s="103"/>
      <c r="GZ193" s="104">
        <f>GZ8</f>
        <v>0</v>
      </c>
      <c r="HA193" s="102"/>
      <c r="HB193" s="103"/>
      <c r="HC193" s="104">
        <f>HC8</f>
        <v>0</v>
      </c>
      <c r="HD193" s="102"/>
      <c r="HE193" s="103"/>
      <c r="HF193" s="104">
        <f>HF8</f>
        <v>0</v>
      </c>
      <c r="HG193" s="102"/>
      <c r="HH193" s="103"/>
      <c r="HI193" s="104">
        <f>HI8</f>
        <v>0</v>
      </c>
      <c r="HJ193" s="102"/>
      <c r="HK193" s="103"/>
      <c r="HL193" s="104">
        <f>HL8</f>
        <v>0</v>
      </c>
      <c r="HM193" s="102"/>
      <c r="HN193" s="103"/>
      <c r="HO193" s="104">
        <f>HO8</f>
        <v>0</v>
      </c>
      <c r="HP193" s="102"/>
      <c r="HQ193" s="103"/>
      <c r="HR193" s="104">
        <f>HR8</f>
        <v>0</v>
      </c>
      <c r="HS193" s="102"/>
      <c r="HT193" s="103"/>
      <c r="HU193" s="104">
        <f>HU8</f>
        <v>0</v>
      </c>
      <c r="HV193" s="102"/>
      <c r="HW193" s="103"/>
      <c r="HX193" s="104">
        <f>HX8</f>
        <v>0</v>
      </c>
      <c r="HY193" s="102"/>
      <c r="HZ193" s="103"/>
      <c r="IA193" s="104">
        <f>IA8</f>
        <v>0</v>
      </c>
      <c r="IB193" s="102"/>
      <c r="IC193" s="103"/>
      <c r="ID193" s="105">
        <f>ID8</f>
        <v>0</v>
      </c>
      <c r="IE193" s="102"/>
      <c r="IF193" s="103"/>
      <c r="IG193" s="104">
        <f>IG8</f>
        <v>0</v>
      </c>
      <c r="IH193" s="102"/>
      <c r="II193" s="103"/>
      <c r="IJ193" s="104">
        <f>IJ8</f>
        <v>0</v>
      </c>
      <c r="IK193" s="102"/>
      <c r="IL193" s="103"/>
      <c r="IM193" s="104">
        <f>IM8</f>
        <v>0</v>
      </c>
      <c r="IN193" s="102"/>
      <c r="IO193" s="103"/>
      <c r="IP193" s="104">
        <f>IP8</f>
        <v>0</v>
      </c>
      <c r="IQ193" s="102"/>
      <c r="IR193" s="103"/>
      <c r="IS193" s="104">
        <f>IS8</f>
        <v>0</v>
      </c>
      <c r="IT193" s="102"/>
      <c r="IU193" s="103"/>
      <c r="IV193" s="104">
        <f>IV8</f>
        <v>0</v>
      </c>
      <c r="IW193" s="102"/>
      <c r="IX193" s="103"/>
      <c r="IY193" s="104">
        <f>IY8</f>
        <v>0</v>
      </c>
      <c r="IZ193" s="102"/>
      <c r="JA193" s="103"/>
      <c r="JB193" s="104">
        <f>JB8</f>
        <v>0</v>
      </c>
      <c r="JC193" s="102"/>
      <c r="JD193" s="103"/>
      <c r="JE193" s="104">
        <f>JE8</f>
        <v>0</v>
      </c>
      <c r="JF193" s="102"/>
      <c r="JG193" s="103"/>
      <c r="JH193" s="104">
        <f>JH8</f>
        <v>0</v>
      </c>
      <c r="JI193" s="102"/>
      <c r="JJ193" s="103"/>
      <c r="JK193" s="104">
        <f>JK8</f>
        <v>0</v>
      </c>
      <c r="JL193" s="102"/>
      <c r="JM193" s="103"/>
      <c r="JN193" s="104">
        <f>JN8</f>
        <v>0</v>
      </c>
      <c r="JO193" s="102"/>
      <c r="JP193" s="103"/>
      <c r="JQ193" s="104">
        <f>JQ8</f>
        <v>0</v>
      </c>
    </row>
    <row r="195" spans="2:277" x14ac:dyDescent="0.2">
      <c r="B195" s="99" t="s">
        <v>39</v>
      </c>
      <c r="C195" s="110">
        <v>45257</v>
      </c>
      <c r="E195" s="111" t="s">
        <v>9</v>
      </c>
      <c r="F195" s="112" t="s">
        <v>10</v>
      </c>
      <c r="G195" s="112" t="s">
        <v>11</v>
      </c>
      <c r="H195" s="112"/>
      <c r="I195" s="112"/>
    </row>
    <row r="196" spans="2:277" x14ac:dyDescent="0.2">
      <c r="B196" s="99" t="s">
        <v>40</v>
      </c>
      <c r="C196" s="110">
        <v>45296</v>
      </c>
      <c r="E196" s="113">
        <f>C195</f>
        <v>45257</v>
      </c>
      <c r="F196" s="114">
        <f>E$8</f>
        <v>24</v>
      </c>
      <c r="G196" s="115">
        <f>I196</f>
        <v>232.93103448275863</v>
      </c>
      <c r="H196" s="115"/>
      <c r="I196" s="115">
        <v>232.93103448275863</v>
      </c>
      <c r="K196" s="30" t="str">
        <f>IF(F196&lt;5%,G196,"")</f>
        <v/>
      </c>
    </row>
    <row r="197" spans="2:277" x14ac:dyDescent="0.2">
      <c r="E197" s="113">
        <f t="shared" ref="E197:E260" si="16">E196+1</f>
        <v>45258</v>
      </c>
      <c r="F197" s="114">
        <f>SUMPRODUCT(--(MOD(COLUMN(C$8:H$8)-COLUMN(C$8)+1,3)=0),C$8:H$8)</f>
        <v>72</v>
      </c>
      <c r="G197" s="115">
        <f>G196+I197</f>
        <v>465.86206896551727</v>
      </c>
      <c r="H197" s="115"/>
      <c r="I197" s="115">
        <v>232.93103448275863</v>
      </c>
    </row>
    <row r="198" spans="2:277" x14ac:dyDescent="0.2">
      <c r="E198" s="113">
        <f t="shared" si="16"/>
        <v>45259</v>
      </c>
      <c r="F198" s="114">
        <f>SUMPRODUCT(--(MOD(COLUMN(C$8:K$8)-COLUMN(C$8)+1,3)=0),C$8:K$8)</f>
        <v>113</v>
      </c>
      <c r="G198" s="115">
        <f>G197+I198</f>
        <v>698.79310344827593</v>
      </c>
      <c r="H198" s="115"/>
      <c r="I198" s="115">
        <v>232.93103448275863</v>
      </c>
    </row>
    <row r="199" spans="2:277" x14ac:dyDescent="0.2">
      <c r="E199" s="113">
        <f t="shared" si="16"/>
        <v>45260</v>
      </c>
      <c r="F199" s="114">
        <f>SUMPRODUCT(--(MOD(COLUMN(C$8:N$8)-COLUMN(C$8)+1,3)=0),C$8:N$8)</f>
        <v>132</v>
      </c>
      <c r="G199" s="115">
        <f>G198+I199</f>
        <v>931.72413793103453</v>
      </c>
      <c r="H199" s="115"/>
      <c r="I199" s="115">
        <v>232.93103448275863</v>
      </c>
    </row>
    <row r="200" spans="2:277" x14ac:dyDescent="0.2">
      <c r="E200" s="113">
        <f t="shared" si="16"/>
        <v>45261</v>
      </c>
      <c r="F200" s="116">
        <f>SUMPRODUCT(--(MOD(COLUMN(C$8:Q$8)-COLUMN(C$8)+1,3)=0),C$8:Q$8)</f>
        <v>175</v>
      </c>
      <c r="G200" s="115">
        <f t="shared" ref="G200:G263" si="17">G199+I200</f>
        <v>1164.6551724137933</v>
      </c>
      <c r="H200" s="115"/>
      <c r="I200" s="115">
        <v>232.93103448275863</v>
      </c>
    </row>
    <row r="201" spans="2:277" x14ac:dyDescent="0.2">
      <c r="E201" s="113">
        <f t="shared" si="16"/>
        <v>45262</v>
      </c>
      <c r="F201" s="114">
        <f>SUMPRODUCT(--(MOD(COLUMN(C$8:T$8)-COLUMN(C$8)+1,3)=0),C$8:T$8)</f>
        <v>175</v>
      </c>
      <c r="G201" s="115">
        <f t="shared" si="17"/>
        <v>1164.6551724137933</v>
      </c>
      <c r="H201" s="115"/>
      <c r="I201" s="115">
        <v>0</v>
      </c>
    </row>
    <row r="202" spans="2:277" x14ac:dyDescent="0.2">
      <c r="E202" s="113">
        <f t="shared" si="16"/>
        <v>45263</v>
      </c>
      <c r="F202" s="114">
        <f>SUMPRODUCT(--(MOD(COLUMN(C$8:W$8)-COLUMN(C$8)+1,3)=0),C$8:W$8)</f>
        <v>175</v>
      </c>
      <c r="G202" s="115">
        <f t="shared" si="17"/>
        <v>1164.6551724137933</v>
      </c>
      <c r="H202" s="115"/>
      <c r="I202" s="115">
        <v>0</v>
      </c>
    </row>
    <row r="203" spans="2:277" x14ac:dyDescent="0.2">
      <c r="E203" s="113">
        <f t="shared" si="16"/>
        <v>45264</v>
      </c>
      <c r="F203" s="114">
        <f>SUMPRODUCT(--(MOD(COLUMN(C$8:Z$8)-COLUMN(C$8)+1,3)=0),C$8:Z$8)</f>
        <v>178</v>
      </c>
      <c r="G203" s="115">
        <f t="shared" si="17"/>
        <v>1397.5862068965519</v>
      </c>
      <c r="H203" s="115"/>
      <c r="I203" s="115">
        <v>232.93103448275863</v>
      </c>
    </row>
    <row r="204" spans="2:277" x14ac:dyDescent="0.2">
      <c r="E204" s="113">
        <f t="shared" si="16"/>
        <v>45265</v>
      </c>
      <c r="F204" s="114">
        <f>SUMPRODUCT(--(MOD(COLUMN(C$8:AC$8)-COLUMN(C$8)+1,3)=0),C$8:AC$8)</f>
        <v>206</v>
      </c>
      <c r="G204" s="115">
        <f t="shared" si="17"/>
        <v>1630.5172413793105</v>
      </c>
      <c r="H204" s="115"/>
      <c r="I204" s="115">
        <v>232.93103448275863</v>
      </c>
    </row>
    <row r="205" spans="2:277" x14ac:dyDescent="0.2">
      <c r="E205" s="113">
        <f t="shared" si="16"/>
        <v>45266</v>
      </c>
      <c r="F205" s="114">
        <f>SUMPRODUCT(--(MOD(COLUMN(C$8:AF$8)-COLUMN(C$8)+1,3)=0),C$8:AF$8)</f>
        <v>238</v>
      </c>
      <c r="G205" s="115">
        <f t="shared" si="17"/>
        <v>1863.4482758620691</v>
      </c>
      <c r="H205" s="115"/>
      <c r="I205" s="115">
        <v>232.93103448275863</v>
      </c>
    </row>
    <row r="206" spans="2:277" x14ac:dyDescent="0.2">
      <c r="E206" s="113">
        <f t="shared" si="16"/>
        <v>45267</v>
      </c>
      <c r="F206" s="114">
        <f>SUMPRODUCT(--(MOD(COLUMN(C$8:AI$8)-COLUMN(C$8)+1,3)=0),C$8:AI$8)</f>
        <v>474</v>
      </c>
      <c r="G206" s="115">
        <f>G205+I206</f>
        <v>2096.3793103448279</v>
      </c>
      <c r="H206" s="115"/>
      <c r="I206" s="115">
        <v>232.93103448275863</v>
      </c>
    </row>
    <row r="207" spans="2:277" x14ac:dyDescent="0.2">
      <c r="E207" s="113">
        <f t="shared" si="16"/>
        <v>45268</v>
      </c>
      <c r="F207" s="114">
        <f>SUMPRODUCT(--(MOD(COLUMN(C$8:AL$8)-COLUMN(C$8)+1,3)=0),C$8:AL$8)</f>
        <v>861</v>
      </c>
      <c r="G207" s="115">
        <f t="shared" si="17"/>
        <v>2329.3103448275865</v>
      </c>
      <c r="H207" s="115"/>
      <c r="I207" s="115">
        <v>232.93103448275863</v>
      </c>
    </row>
    <row r="208" spans="2:277" x14ac:dyDescent="0.2">
      <c r="E208" s="113">
        <f t="shared" si="16"/>
        <v>45269</v>
      </c>
      <c r="F208" s="114">
        <f>SUMPRODUCT(--(MOD(COLUMN(C$8:AO$8)-COLUMN(C$8)+1,3)=0),C$8:AO$8)</f>
        <v>861</v>
      </c>
      <c r="G208" s="115">
        <f t="shared" si="17"/>
        <v>2329.3103448275865</v>
      </c>
      <c r="H208" s="115"/>
      <c r="I208" s="115">
        <v>0</v>
      </c>
    </row>
    <row r="209" spans="5:9" x14ac:dyDescent="0.2">
      <c r="E209" s="113">
        <f t="shared" si="16"/>
        <v>45270</v>
      </c>
      <c r="F209" s="114">
        <f>SUMPRODUCT(--(MOD(COLUMN(C$8:AR$8)-COLUMN(C$8)+1,3)=0),C$8:AR$8)</f>
        <v>861</v>
      </c>
      <c r="G209" s="115">
        <f t="shared" si="17"/>
        <v>2329.3103448275865</v>
      </c>
      <c r="H209" s="115"/>
      <c r="I209" s="115">
        <v>0</v>
      </c>
    </row>
    <row r="210" spans="5:9" x14ac:dyDescent="0.2">
      <c r="E210" s="113">
        <f t="shared" si="16"/>
        <v>45271</v>
      </c>
      <c r="F210" s="114">
        <f>SUMPRODUCT(--(MOD(COLUMN(C$8:AU$8)-COLUMN(C$8)+1,3)=0),C$8:AU$8)</f>
        <v>1240</v>
      </c>
      <c r="G210" s="115">
        <f t="shared" si="17"/>
        <v>2562.2413793103451</v>
      </c>
      <c r="H210" s="115"/>
      <c r="I210" s="115">
        <v>232.93103448275863</v>
      </c>
    </row>
    <row r="211" spans="5:9" x14ac:dyDescent="0.2">
      <c r="E211" s="113">
        <f t="shared" si="16"/>
        <v>45272</v>
      </c>
      <c r="F211" s="114">
        <f>SUMPRODUCT(--(MOD(COLUMN(C$8:AX$8)-COLUMN(C$8)+1,3)=0),C$8:AX$8)</f>
        <v>1440</v>
      </c>
      <c r="G211" s="115">
        <f t="shared" si="17"/>
        <v>2795.1724137931037</v>
      </c>
      <c r="H211" s="115"/>
      <c r="I211" s="115">
        <v>232.93103448275863</v>
      </c>
    </row>
    <row r="212" spans="5:9" x14ac:dyDescent="0.2">
      <c r="E212" s="113">
        <f t="shared" si="16"/>
        <v>45273</v>
      </c>
      <c r="F212" s="114">
        <f>SUMPRODUCT(--(MOD(COLUMN(C$8:BA$8)-COLUMN(C$8)+1,3)=0),C$8:BA$8)</f>
        <v>1695</v>
      </c>
      <c r="G212" s="115">
        <f t="shared" si="17"/>
        <v>3028.1034482758623</v>
      </c>
      <c r="H212" s="115"/>
      <c r="I212" s="115">
        <v>232.93103448275863</v>
      </c>
    </row>
    <row r="213" spans="5:9" x14ac:dyDescent="0.2">
      <c r="E213" s="113">
        <f t="shared" si="16"/>
        <v>45274</v>
      </c>
      <c r="F213" s="114">
        <f>SUMPRODUCT(--(MOD(COLUMN(C$8:BD$8)-COLUMN(C$8)+1,3)=0),C$8:BD$8)</f>
        <v>2084</v>
      </c>
      <c r="G213" s="115">
        <f t="shared" si="17"/>
        <v>3261.0344827586209</v>
      </c>
      <c r="H213" s="115"/>
      <c r="I213" s="115">
        <v>232.93103448275863</v>
      </c>
    </row>
    <row r="214" spans="5:9" x14ac:dyDescent="0.2">
      <c r="E214" s="113">
        <f t="shared" si="16"/>
        <v>45275</v>
      </c>
      <c r="F214" s="114">
        <f>SUMPRODUCT(--(MOD(COLUMN(C$8:BG$8)-COLUMN(C$8)+1,3)=0),C$8:BG$8)</f>
        <v>2437</v>
      </c>
      <c r="G214" s="115">
        <f t="shared" si="17"/>
        <v>3493.9655172413795</v>
      </c>
      <c r="H214" s="115"/>
      <c r="I214" s="115">
        <v>232.93103448275863</v>
      </c>
    </row>
    <row r="215" spans="5:9" x14ac:dyDescent="0.2">
      <c r="E215" s="113">
        <f t="shared" si="16"/>
        <v>45276</v>
      </c>
      <c r="F215" s="114">
        <f>SUMPRODUCT(--(MOD(COLUMN(C$8:BJ$8)-COLUMN(C$8)+1,3)=0),C$8:BJ$8)</f>
        <v>2437</v>
      </c>
      <c r="G215" s="115">
        <f t="shared" si="17"/>
        <v>3493.9655172413795</v>
      </c>
      <c r="H215" s="115"/>
      <c r="I215" s="115">
        <v>0</v>
      </c>
    </row>
    <row r="216" spans="5:9" x14ac:dyDescent="0.2">
      <c r="E216" s="113">
        <f t="shared" si="16"/>
        <v>45277</v>
      </c>
      <c r="F216" s="114">
        <f>SUMPRODUCT(--(MOD(COLUMN(C$8:BM$8)-COLUMN(C$8)+1,3)=0),C$8:BM$8)</f>
        <v>2437</v>
      </c>
      <c r="G216" s="115">
        <f t="shared" si="17"/>
        <v>3493.9655172413795</v>
      </c>
      <c r="H216" s="115"/>
      <c r="I216" s="115">
        <v>0</v>
      </c>
    </row>
    <row r="217" spans="5:9" x14ac:dyDescent="0.2">
      <c r="E217" s="113">
        <f t="shared" si="16"/>
        <v>45278</v>
      </c>
      <c r="F217" s="114">
        <f>SUMPRODUCT(--(MOD(COLUMN(C$8:BP$8)-COLUMN(C$8)+1,3)=0),C$8:BP$8)</f>
        <v>2883</v>
      </c>
      <c r="G217" s="115">
        <f t="shared" si="17"/>
        <v>3726.8965517241381</v>
      </c>
      <c r="H217" s="115"/>
      <c r="I217" s="115">
        <v>232.93103448275863</v>
      </c>
    </row>
    <row r="218" spans="5:9" x14ac:dyDescent="0.2">
      <c r="E218" s="113">
        <f t="shared" si="16"/>
        <v>45279</v>
      </c>
      <c r="F218" s="114">
        <f>SUMPRODUCT(--(MOD(COLUMN(C$8:BS$8)-COLUMN(C$8)+1,3)=0),C$8:BS$8)</f>
        <v>3242</v>
      </c>
      <c r="G218" s="115">
        <f t="shared" si="17"/>
        <v>3959.8275862068967</v>
      </c>
      <c r="H218" s="115"/>
      <c r="I218" s="115">
        <v>232.93103448275863</v>
      </c>
    </row>
    <row r="219" spans="5:9" x14ac:dyDescent="0.2">
      <c r="E219" s="113">
        <f t="shared" si="16"/>
        <v>45280</v>
      </c>
      <c r="F219" s="114">
        <f>SUMPRODUCT(--(MOD(COLUMN(C$8:BV$8)-COLUMN(C$8)+1,3)=0),C$8:BV$8)</f>
        <v>3672</v>
      </c>
      <c r="G219" s="115">
        <f t="shared" si="17"/>
        <v>4192.7586206896558</v>
      </c>
      <c r="H219" s="115"/>
      <c r="I219" s="115">
        <v>232.93103448275863</v>
      </c>
    </row>
    <row r="220" spans="5:9" x14ac:dyDescent="0.2">
      <c r="E220" s="113">
        <f t="shared" si="16"/>
        <v>45281</v>
      </c>
      <c r="F220" s="114">
        <f>SUMPRODUCT(--(MOD(COLUMN(C$8:BY$8)-COLUMN(C$8)+1,3)=0),C$8:BY$8)</f>
        <v>4068</v>
      </c>
      <c r="G220" s="115">
        <f t="shared" si="17"/>
        <v>4425.6896551724149</v>
      </c>
      <c r="H220" s="115"/>
      <c r="I220" s="115">
        <v>232.93103448275863</v>
      </c>
    </row>
    <row r="221" spans="5:9" x14ac:dyDescent="0.2">
      <c r="E221" s="113">
        <f t="shared" si="16"/>
        <v>45282</v>
      </c>
      <c r="F221" s="114">
        <f>SUMPRODUCT(--(MOD(COLUMN(C$8:CB$8)-COLUMN(C$8)+1,3)=0),C$8:CB$8)</f>
        <v>4311</v>
      </c>
      <c r="G221" s="115">
        <f t="shared" si="17"/>
        <v>4658.6206896551739</v>
      </c>
      <c r="H221" s="115"/>
      <c r="I221" s="115">
        <v>232.93103448275863</v>
      </c>
    </row>
    <row r="222" spans="5:9" x14ac:dyDescent="0.2">
      <c r="E222" s="113">
        <f t="shared" si="16"/>
        <v>45283</v>
      </c>
      <c r="F222" s="114">
        <f>SUMPRODUCT(--(MOD(COLUMN(C$8:CE$8)-COLUMN(C$8)+1,3)=0),C$8:CE$8)</f>
        <v>4311</v>
      </c>
      <c r="G222" s="115">
        <f t="shared" si="17"/>
        <v>4658.6206896551739</v>
      </c>
      <c r="H222" s="115"/>
      <c r="I222" s="115">
        <v>0</v>
      </c>
    </row>
    <row r="223" spans="5:9" x14ac:dyDescent="0.2">
      <c r="E223" s="113">
        <f t="shared" si="16"/>
        <v>45284</v>
      </c>
      <c r="F223" s="114">
        <f>SUMPRODUCT(--(MOD(COLUMN(C$8:CH$8)-COLUMN(C$8)+1,3)=0),C$8:CH$8)</f>
        <v>4311</v>
      </c>
      <c r="G223" s="115">
        <f t="shared" si="17"/>
        <v>4658.6206896551739</v>
      </c>
      <c r="H223" s="115"/>
      <c r="I223" s="115">
        <v>0</v>
      </c>
    </row>
    <row r="224" spans="5:9" x14ac:dyDescent="0.2">
      <c r="E224" s="113">
        <f t="shared" si="16"/>
        <v>45285</v>
      </c>
      <c r="F224" s="114">
        <f>SUMPRODUCT(--(MOD(COLUMN(C$8:CK$8)-COLUMN(C$8)+1,3)=0),C$8:CK$8)</f>
        <v>4311</v>
      </c>
      <c r="G224" s="115">
        <f t="shared" si="17"/>
        <v>4658.6206896551739</v>
      </c>
      <c r="H224" s="115"/>
      <c r="I224" s="115">
        <v>0</v>
      </c>
    </row>
    <row r="225" spans="5:9" x14ac:dyDescent="0.2">
      <c r="E225" s="113">
        <f t="shared" si="16"/>
        <v>45286</v>
      </c>
      <c r="F225" s="114">
        <f>SUMPRODUCT(--(MOD(COLUMN(C$8:CN$8)-COLUMN(C$8)+1,3)=0),C$8:CN$8)</f>
        <v>4563</v>
      </c>
      <c r="G225" s="115">
        <f t="shared" si="17"/>
        <v>4891.551724137933</v>
      </c>
      <c r="H225" s="115"/>
      <c r="I225" s="115">
        <v>232.93103448275863</v>
      </c>
    </row>
    <row r="226" spans="5:9" x14ac:dyDescent="0.2">
      <c r="E226" s="113">
        <f t="shared" si="16"/>
        <v>45287</v>
      </c>
      <c r="F226" s="114">
        <f>SUMPRODUCT(--(MOD(COLUMN(C$8:CQ$8)-COLUMN(C$8)+1,3)=0),C$8:CQ$8)</f>
        <v>4718</v>
      </c>
      <c r="G226" s="115">
        <f t="shared" si="17"/>
        <v>5124.482758620692</v>
      </c>
      <c r="H226" s="115"/>
      <c r="I226" s="115">
        <v>232.93103448275863</v>
      </c>
    </row>
    <row r="227" spans="5:9" x14ac:dyDescent="0.2">
      <c r="E227" s="113">
        <f t="shared" si="16"/>
        <v>45288</v>
      </c>
      <c r="F227" s="114">
        <f>SUMPRODUCT(--(MOD(COLUMN(C$8:CT$8)-COLUMN(C$8)+1,3)=0),C$8:CT$8)</f>
        <v>5232</v>
      </c>
      <c r="G227" s="115">
        <f t="shared" si="17"/>
        <v>5357.4137931034511</v>
      </c>
      <c r="H227" s="115"/>
      <c r="I227" s="115">
        <v>232.93103448275863</v>
      </c>
    </row>
    <row r="228" spans="5:9" x14ac:dyDescent="0.2">
      <c r="E228" s="113">
        <f t="shared" si="16"/>
        <v>45289</v>
      </c>
      <c r="F228" s="114">
        <f>SUMPRODUCT(--(MOD(COLUMN(C$8:CW$8)-COLUMN(C$8)+1,3)=0),C$8:CW$8)</f>
        <v>5547</v>
      </c>
      <c r="G228" s="115">
        <f t="shared" si="17"/>
        <v>5590.3448275862102</v>
      </c>
      <c r="H228" s="115"/>
      <c r="I228" s="115">
        <v>232.93103448275863</v>
      </c>
    </row>
    <row r="229" spans="5:9" x14ac:dyDescent="0.2">
      <c r="E229" s="113">
        <f t="shared" si="16"/>
        <v>45290</v>
      </c>
      <c r="F229" s="114">
        <f>SUMPRODUCT(--(MOD(COLUMN(C$8:CZ$8)-COLUMN(C$8)+1,3)=0),C$8:CZ$8)</f>
        <v>5547</v>
      </c>
      <c r="G229" s="115">
        <f t="shared" si="17"/>
        <v>5590.3448275862102</v>
      </c>
      <c r="H229" s="115"/>
      <c r="I229" s="115">
        <v>0</v>
      </c>
    </row>
    <row r="230" spans="5:9" x14ac:dyDescent="0.2">
      <c r="E230" s="113">
        <f t="shared" si="16"/>
        <v>45291</v>
      </c>
      <c r="F230" s="114">
        <f>SUMPRODUCT(--(MOD(COLUMN(C$8:DC$8)-COLUMN(C$8)+1,3)=0),C$8:DC$8)</f>
        <v>5547</v>
      </c>
      <c r="G230" s="115">
        <f t="shared" si="17"/>
        <v>5590.3448275862102</v>
      </c>
      <c r="H230" s="115"/>
      <c r="I230" s="115">
        <v>0</v>
      </c>
    </row>
    <row r="231" spans="5:9" x14ac:dyDescent="0.2">
      <c r="E231" s="113">
        <f t="shared" si="16"/>
        <v>45292</v>
      </c>
      <c r="F231" s="114">
        <f>SUMPRODUCT(--(MOD(COLUMN(C$8:DF$8)-COLUMN(C$8)+1,3)=0),C$8:DF$8)</f>
        <v>5547</v>
      </c>
      <c r="G231" s="115">
        <f t="shared" si="17"/>
        <v>5823.2758620689692</v>
      </c>
      <c r="H231" s="115"/>
      <c r="I231" s="115">
        <v>232.93103448275863</v>
      </c>
    </row>
    <row r="232" spans="5:9" x14ac:dyDescent="0.2">
      <c r="E232" s="113">
        <f t="shared" si="16"/>
        <v>45293</v>
      </c>
      <c r="F232" s="114">
        <f>SUMPRODUCT(--(MOD(COLUMN(C$8:DI$8)-COLUMN(C$8)+1,3)=0),C$8:DI$8)</f>
        <v>5644</v>
      </c>
      <c r="G232" s="115">
        <f t="shared" si="17"/>
        <v>6056.2068965517283</v>
      </c>
      <c r="H232" s="115"/>
      <c r="I232" s="115">
        <v>232.93103448275863</v>
      </c>
    </row>
    <row r="233" spans="5:9" x14ac:dyDescent="0.2">
      <c r="E233" s="113">
        <f t="shared" si="16"/>
        <v>45294</v>
      </c>
      <c r="F233" s="114">
        <f>SUMPRODUCT(--(MOD(COLUMN(C$8:DL$8)-COLUMN(C$8)+1,3)=0),C$8:DL$8)</f>
        <v>5903</v>
      </c>
      <c r="G233" s="115">
        <f t="shared" si="17"/>
        <v>6289.1379310344873</v>
      </c>
      <c r="H233" s="115"/>
      <c r="I233" s="115">
        <v>232.93103448275863</v>
      </c>
    </row>
    <row r="234" spans="5:9" x14ac:dyDescent="0.2">
      <c r="E234" s="113">
        <f t="shared" si="16"/>
        <v>45295</v>
      </c>
      <c r="F234" s="114">
        <f>SUMPRODUCT(--(MOD(COLUMN(C$8:DO$8)-COLUMN(C$8)+1,3)=0),C$8:DO$8)</f>
        <v>6127</v>
      </c>
      <c r="G234" s="115">
        <f t="shared" si="17"/>
        <v>6522.0689655172464</v>
      </c>
      <c r="H234" s="115"/>
      <c r="I234" s="115">
        <v>232.93103448275863</v>
      </c>
    </row>
    <row r="235" spans="5:9" x14ac:dyDescent="0.2">
      <c r="E235" s="113">
        <f t="shared" si="16"/>
        <v>45296</v>
      </c>
      <c r="F235" s="114">
        <f>SUMPRODUCT(--(MOD(COLUMN(C$8:DR$8)-COLUMN(C$8)+1,3)=0),C$8:DR$8)</f>
        <v>6241</v>
      </c>
      <c r="G235" s="115">
        <f t="shared" si="17"/>
        <v>6755.0000000000055</v>
      </c>
      <c r="H235" s="115"/>
      <c r="I235" s="115">
        <v>232.93103448275863</v>
      </c>
    </row>
    <row r="236" spans="5:9" x14ac:dyDescent="0.2">
      <c r="E236" s="113">
        <f t="shared" si="16"/>
        <v>45297</v>
      </c>
      <c r="F236" s="114">
        <f>SUMPRODUCT(--(MOD(COLUMN(C$8:DU$8)-COLUMN(C$8)+1,3)=0),C$8:DU$8)</f>
        <v>6241</v>
      </c>
      <c r="G236" s="115">
        <f t="shared" si="17"/>
        <v>6755.0000000000055</v>
      </c>
      <c r="H236" s="115"/>
      <c r="I236" s="115">
        <v>0</v>
      </c>
    </row>
    <row r="237" spans="5:9" x14ac:dyDescent="0.2">
      <c r="E237" s="113">
        <f t="shared" si="16"/>
        <v>45298</v>
      </c>
      <c r="F237" s="114">
        <f>SUMPRODUCT(--(MOD(COLUMN(C$8:DX$8)-COLUMN(C$8)+1,3)=0),C$8:DX$8)</f>
        <v>6241</v>
      </c>
      <c r="G237" s="115">
        <f t="shared" si="17"/>
        <v>6755.0000000000055</v>
      </c>
      <c r="H237" s="115"/>
      <c r="I237" s="115">
        <v>0</v>
      </c>
    </row>
    <row r="238" spans="5:9" x14ac:dyDescent="0.2">
      <c r="E238" s="113">
        <f t="shared" si="16"/>
        <v>45299</v>
      </c>
      <c r="F238" s="116">
        <f>SUMPRODUCT(--(MOD(COLUMN(C$8:EA$8)-COLUMN(C$8)+1,3)=0),C$8:EA$8)</f>
        <v>6272</v>
      </c>
      <c r="G238" s="115">
        <f t="shared" si="17"/>
        <v>6755.0000000000055</v>
      </c>
      <c r="H238" s="115"/>
      <c r="I238" s="115">
        <v>0</v>
      </c>
    </row>
    <row r="239" spans="5:9" x14ac:dyDescent="0.2">
      <c r="E239" s="113">
        <f t="shared" si="16"/>
        <v>45300</v>
      </c>
      <c r="F239" s="116">
        <f>SUMPRODUCT(--(MOD(COLUMN(C$8:ED$8)-COLUMN(C$8)+1,3)=0),C$8:ED$8)</f>
        <v>6272</v>
      </c>
      <c r="G239" s="115">
        <f t="shared" si="17"/>
        <v>6755.0000000000055</v>
      </c>
      <c r="H239" s="115"/>
      <c r="I239" s="115">
        <v>0</v>
      </c>
    </row>
    <row r="240" spans="5:9" x14ac:dyDescent="0.2">
      <c r="E240" s="113">
        <f t="shared" si="16"/>
        <v>45301</v>
      </c>
      <c r="F240" s="116">
        <f>SUMPRODUCT(--(MOD(COLUMN(C$8:EG$8)-COLUMN(C$8)+1,3)=0),C$8:EG$8)</f>
        <v>6284</v>
      </c>
      <c r="G240" s="115">
        <f t="shared" si="17"/>
        <v>6755.0000000000055</v>
      </c>
      <c r="H240" s="115"/>
      <c r="I240" s="115">
        <v>0</v>
      </c>
    </row>
    <row r="241" spans="5:9" x14ac:dyDescent="0.2">
      <c r="E241" s="113">
        <f t="shared" si="16"/>
        <v>45302</v>
      </c>
      <c r="F241" s="116">
        <f>SUMPRODUCT(--(MOD(COLUMN(C$8:EJ$8)-COLUMN(C$8)+1,3)=0),C$8:EJ$8)</f>
        <v>6284</v>
      </c>
      <c r="G241" s="115">
        <f t="shared" si="17"/>
        <v>6755.0000000000055</v>
      </c>
      <c r="H241" s="115"/>
      <c r="I241" s="115">
        <v>0</v>
      </c>
    </row>
    <row r="242" spans="5:9" x14ac:dyDescent="0.2">
      <c r="E242" s="113">
        <f t="shared" si="16"/>
        <v>45303</v>
      </c>
      <c r="F242" s="116">
        <f>SUMPRODUCT(--(MOD(COLUMN(C$8:EM$8)-COLUMN(C$8)+1,3)=0),C$8:EM$8)</f>
        <v>6284</v>
      </c>
      <c r="G242" s="115">
        <f t="shared" si="17"/>
        <v>6755.0000000000055</v>
      </c>
      <c r="H242" s="115"/>
      <c r="I242" s="115">
        <v>0</v>
      </c>
    </row>
    <row r="243" spans="5:9" x14ac:dyDescent="0.2">
      <c r="E243" s="113">
        <f t="shared" si="16"/>
        <v>45304</v>
      </c>
      <c r="F243" s="116">
        <f>SUMPRODUCT(--(MOD(COLUMN(C$8:EP$8)-COLUMN(C$8)+1,3)=0),C$8:EP$8)</f>
        <v>6284</v>
      </c>
      <c r="G243" s="115">
        <f t="shared" si="17"/>
        <v>6755.0000000000055</v>
      </c>
      <c r="H243" s="115"/>
      <c r="I243" s="115">
        <v>0</v>
      </c>
    </row>
    <row r="244" spans="5:9" x14ac:dyDescent="0.2">
      <c r="E244" s="113">
        <f t="shared" si="16"/>
        <v>45305</v>
      </c>
      <c r="F244" s="116">
        <f>SUMPRODUCT(--(MOD(COLUMN(C$8:ES$8)-COLUMN(C$8)+1,3)=0),C$8:ES$8)</f>
        <v>6284</v>
      </c>
      <c r="G244" s="115">
        <f t="shared" si="17"/>
        <v>6755.0000000000055</v>
      </c>
      <c r="H244" s="115"/>
      <c r="I244" s="115">
        <v>0</v>
      </c>
    </row>
    <row r="245" spans="5:9" x14ac:dyDescent="0.2">
      <c r="E245" s="113">
        <f t="shared" si="16"/>
        <v>45306</v>
      </c>
      <c r="F245" s="116">
        <f>SUMPRODUCT(--(MOD(COLUMN(C$8:EV$8)-COLUMN(C$8)+1,3)=0),C$8:EV$8)</f>
        <v>6284</v>
      </c>
      <c r="G245" s="115">
        <f t="shared" si="17"/>
        <v>6755.0000000000055</v>
      </c>
      <c r="H245" s="115"/>
      <c r="I245" s="115">
        <v>0</v>
      </c>
    </row>
    <row r="246" spans="5:9" x14ac:dyDescent="0.2">
      <c r="E246" s="113">
        <f t="shared" si="16"/>
        <v>45307</v>
      </c>
      <c r="F246" s="116">
        <f>SUMPRODUCT(--(MOD(COLUMN(C$8:EY$8)-COLUMN(C$8)+1,3)=0),C$8:EY$8)</f>
        <v>6284</v>
      </c>
      <c r="G246" s="115">
        <f t="shared" si="17"/>
        <v>6755.0000000000055</v>
      </c>
      <c r="H246" s="115"/>
      <c r="I246" s="115">
        <v>0</v>
      </c>
    </row>
    <row r="247" spans="5:9" x14ac:dyDescent="0.2">
      <c r="E247" s="113">
        <f t="shared" si="16"/>
        <v>45308</v>
      </c>
      <c r="F247" s="116">
        <f>SUMPRODUCT(--(MOD(COLUMN(C$8:FB$8)-COLUMN(C$8)+1,3)=0),C$8:FB$8)</f>
        <v>6284</v>
      </c>
      <c r="G247" s="115">
        <f t="shared" si="17"/>
        <v>6755.0000000000055</v>
      </c>
      <c r="H247" s="115"/>
      <c r="I247" s="115">
        <v>0</v>
      </c>
    </row>
    <row r="248" spans="5:9" x14ac:dyDescent="0.2">
      <c r="E248" s="113">
        <f t="shared" si="16"/>
        <v>45309</v>
      </c>
      <c r="F248" s="116">
        <f>SUMPRODUCT(--(MOD(COLUMN(C$8:FE$8)-COLUMN(C$8)+1,3)=0),C$8:FE$8)</f>
        <v>6284</v>
      </c>
      <c r="G248" s="115">
        <f t="shared" si="17"/>
        <v>6755.0000000000055</v>
      </c>
      <c r="H248" s="115"/>
      <c r="I248" s="115">
        <v>0</v>
      </c>
    </row>
    <row r="249" spans="5:9" x14ac:dyDescent="0.2">
      <c r="E249" s="113">
        <f t="shared" si="16"/>
        <v>45310</v>
      </c>
      <c r="F249" s="116">
        <f>SUMPRODUCT(--(MOD(COLUMN(C$8:FH$8)-COLUMN(C$8)+1,3)=0),C$8:FH$8)</f>
        <v>6284</v>
      </c>
      <c r="G249" s="115">
        <f t="shared" si="17"/>
        <v>6755.0000000000055</v>
      </c>
      <c r="H249" s="115"/>
      <c r="I249" s="115">
        <v>0</v>
      </c>
    </row>
    <row r="250" spans="5:9" x14ac:dyDescent="0.2">
      <c r="E250" s="113">
        <f t="shared" si="16"/>
        <v>45311</v>
      </c>
      <c r="F250" s="116">
        <f>SUMPRODUCT(--(MOD(COLUMN(C$8:FK$8)-COLUMN(C$8)+1,3)=0),C$8:FK$8)</f>
        <v>6284</v>
      </c>
      <c r="G250" s="115">
        <f t="shared" si="17"/>
        <v>6755.0000000000055</v>
      </c>
      <c r="H250" s="115"/>
      <c r="I250" s="115">
        <v>0</v>
      </c>
    </row>
    <row r="251" spans="5:9" x14ac:dyDescent="0.2">
      <c r="E251" s="113">
        <f t="shared" si="16"/>
        <v>45312</v>
      </c>
      <c r="F251" s="116">
        <f>SUMPRODUCT(--(MOD(COLUMN(C$8:FN$8)-COLUMN(C$8)+1,3)=0),C$8:FN$8)</f>
        <v>6284</v>
      </c>
      <c r="G251" s="115">
        <f t="shared" si="17"/>
        <v>6755.0000000000055</v>
      </c>
      <c r="H251" s="115"/>
      <c r="I251" s="115">
        <v>0</v>
      </c>
    </row>
    <row r="252" spans="5:9" x14ac:dyDescent="0.2">
      <c r="E252" s="113">
        <f t="shared" si="16"/>
        <v>45313</v>
      </c>
      <c r="F252" s="116">
        <f>SUMPRODUCT(--(MOD(COLUMN(C$8:FQ$8)-COLUMN(C$8)+1,3)=0),C$8:FQ$8)</f>
        <v>6284</v>
      </c>
      <c r="G252" s="115">
        <f t="shared" si="17"/>
        <v>6755.0000000000055</v>
      </c>
      <c r="H252" s="115"/>
      <c r="I252" s="115">
        <v>0</v>
      </c>
    </row>
    <row r="253" spans="5:9" x14ac:dyDescent="0.2">
      <c r="E253" s="113">
        <f t="shared" si="16"/>
        <v>45314</v>
      </c>
      <c r="F253" s="116">
        <f>SUMPRODUCT(--(MOD(COLUMN(C$8:FT$8)-COLUMN(C$8)+1,3)=0),C$8:FT$8)</f>
        <v>6284</v>
      </c>
      <c r="G253" s="115">
        <f t="shared" si="17"/>
        <v>6755.0000000000055</v>
      </c>
      <c r="H253" s="115"/>
      <c r="I253" s="115">
        <v>0</v>
      </c>
    </row>
    <row r="254" spans="5:9" x14ac:dyDescent="0.2">
      <c r="E254" s="113">
        <f t="shared" si="16"/>
        <v>45315</v>
      </c>
      <c r="F254" s="116">
        <f>SUMPRODUCT(--(MOD(COLUMN(C$8:FW$8)-COLUMN(C$8)+1,3)=0),C$8:FW$8)</f>
        <v>6284</v>
      </c>
      <c r="G254" s="115">
        <f t="shared" si="17"/>
        <v>6755.0000000000055</v>
      </c>
      <c r="H254" s="115"/>
      <c r="I254" s="115">
        <v>0</v>
      </c>
    </row>
    <row r="255" spans="5:9" x14ac:dyDescent="0.2">
      <c r="E255" s="113">
        <f t="shared" si="16"/>
        <v>45316</v>
      </c>
      <c r="F255" s="116">
        <f>SUMPRODUCT(--(MOD(COLUMN(C$8:FZ$8)-COLUMN(C$8)+1,3)=0),C$8:FZ$8)</f>
        <v>6284</v>
      </c>
      <c r="G255" s="115">
        <f t="shared" si="17"/>
        <v>6755.0000000000055</v>
      </c>
      <c r="H255" s="115"/>
      <c r="I255" s="115">
        <v>0</v>
      </c>
    </row>
    <row r="256" spans="5:9" x14ac:dyDescent="0.2">
      <c r="E256" s="113">
        <f t="shared" si="16"/>
        <v>45317</v>
      </c>
      <c r="F256" s="117">
        <f>SUMPRODUCT(--(MOD(COLUMN(C$8:GC$8)-COLUMN(C$8)+1,3)=0),C$8:GC$8)</f>
        <v>6284</v>
      </c>
      <c r="G256" s="115">
        <f t="shared" si="17"/>
        <v>6755.0000000000055</v>
      </c>
      <c r="H256" s="115"/>
      <c r="I256" s="115">
        <v>0</v>
      </c>
    </row>
    <row r="257" spans="5:9" x14ac:dyDescent="0.2">
      <c r="E257" s="113">
        <f t="shared" si="16"/>
        <v>45318</v>
      </c>
      <c r="F257" s="116">
        <f>SUMPRODUCT(--(MOD(COLUMN(C$8:GF$8)-COLUMN(C$8)+1,3)=0),C$8:GF$8)</f>
        <v>6284</v>
      </c>
      <c r="G257" s="115">
        <f t="shared" si="17"/>
        <v>6755.0000000000055</v>
      </c>
      <c r="H257" s="115"/>
      <c r="I257" s="115">
        <v>0</v>
      </c>
    </row>
    <row r="258" spans="5:9" x14ac:dyDescent="0.2">
      <c r="E258" s="113">
        <f t="shared" si="16"/>
        <v>45319</v>
      </c>
      <c r="F258" s="116">
        <f>SUMPRODUCT(--(MOD(COLUMN(C$8:GI$8)-COLUMN(C$8)+1,3)=0),C$8:GI$8)</f>
        <v>6284</v>
      </c>
      <c r="G258" s="115">
        <f t="shared" si="17"/>
        <v>6755.0000000000055</v>
      </c>
      <c r="H258" s="115"/>
      <c r="I258" s="115">
        <v>0</v>
      </c>
    </row>
    <row r="259" spans="5:9" x14ac:dyDescent="0.2">
      <c r="E259" s="113">
        <f t="shared" si="16"/>
        <v>45320</v>
      </c>
      <c r="F259" s="116">
        <f>SUMPRODUCT(--(MOD(COLUMN(C$8:GL$8)-COLUMN(C$8)+1,3)=0),C$8:GL$8)</f>
        <v>6284</v>
      </c>
      <c r="G259" s="115">
        <f t="shared" si="17"/>
        <v>6755.0000000000055</v>
      </c>
      <c r="H259" s="115"/>
      <c r="I259" s="115">
        <v>0</v>
      </c>
    </row>
    <row r="260" spans="5:9" x14ac:dyDescent="0.2">
      <c r="E260" s="113">
        <f t="shared" si="16"/>
        <v>45321</v>
      </c>
      <c r="F260" s="114">
        <f>SUMPRODUCT(--(MOD(COLUMN(C$8:GO$8)-COLUMN(C$8)+1,3)=0),C$8:GO$8)</f>
        <v>6284</v>
      </c>
      <c r="G260" s="115">
        <f t="shared" si="17"/>
        <v>6755.0000000000055</v>
      </c>
      <c r="H260" s="115"/>
      <c r="I260" s="115">
        <v>0</v>
      </c>
    </row>
    <row r="261" spans="5:9" x14ac:dyDescent="0.2">
      <c r="E261" s="113">
        <f t="shared" ref="E261:E286" si="18">E260+1</f>
        <v>45322</v>
      </c>
      <c r="F261" s="114">
        <f>SUMPRODUCT(--(MOD(COLUMN(C$8:GR$8)-COLUMN(C$8)+1,3)=0),C$8:GR$8)</f>
        <v>6284</v>
      </c>
      <c r="G261" s="115">
        <f t="shared" si="17"/>
        <v>6755.0000000000055</v>
      </c>
      <c r="H261" s="115"/>
      <c r="I261" s="115">
        <v>0</v>
      </c>
    </row>
    <row r="262" spans="5:9" x14ac:dyDescent="0.2">
      <c r="E262" s="113">
        <f t="shared" si="18"/>
        <v>45323</v>
      </c>
      <c r="F262" s="114">
        <f>SUMPRODUCT(--(MOD(COLUMN(C$8:GU$8)-COLUMN(C$8)+1,3)=0),C$8:GU$8)</f>
        <v>6284</v>
      </c>
      <c r="G262" s="115">
        <f t="shared" si="17"/>
        <v>6755.0000000000055</v>
      </c>
      <c r="H262" s="115"/>
      <c r="I262" s="115">
        <v>0</v>
      </c>
    </row>
    <row r="263" spans="5:9" x14ac:dyDescent="0.2">
      <c r="E263" s="113">
        <f t="shared" si="18"/>
        <v>45324</v>
      </c>
      <c r="F263" s="114">
        <f>SUMPRODUCT(--(MOD(COLUMN(C$8:GX$8)-COLUMN(C$8)+1,3)=0),C$8:GX$8)</f>
        <v>6284</v>
      </c>
      <c r="G263" s="115">
        <f t="shared" si="17"/>
        <v>6755.0000000000055</v>
      </c>
      <c r="H263" s="115"/>
      <c r="I263" s="115">
        <v>0</v>
      </c>
    </row>
    <row r="264" spans="5:9" x14ac:dyDescent="0.2">
      <c r="E264" s="113">
        <f t="shared" si="18"/>
        <v>45325</v>
      </c>
      <c r="F264" s="114">
        <f>SUMPRODUCT(--(MOD(COLUMN(C$8:HA$8)-COLUMN(C$8)+1,3)=0),C$8:HA$8)</f>
        <v>6284</v>
      </c>
      <c r="G264" s="115">
        <f t="shared" ref="G264:G286" si="19">G263+I264</f>
        <v>6755.0000000000055</v>
      </c>
      <c r="H264" s="115"/>
      <c r="I264" s="115">
        <v>0</v>
      </c>
    </row>
    <row r="265" spans="5:9" x14ac:dyDescent="0.2">
      <c r="E265" s="113">
        <f t="shared" si="18"/>
        <v>45326</v>
      </c>
      <c r="F265" s="114">
        <f>SUMPRODUCT(--(MOD(COLUMN(C$8:HD$8)-COLUMN(C$8)+1,3)=0),C$8:HD$8)</f>
        <v>6284</v>
      </c>
      <c r="G265" s="115">
        <f t="shared" si="19"/>
        <v>6755.0000000000055</v>
      </c>
      <c r="H265" s="115"/>
      <c r="I265" s="115">
        <v>0</v>
      </c>
    </row>
    <row r="266" spans="5:9" x14ac:dyDescent="0.2">
      <c r="E266" s="113">
        <f t="shared" si="18"/>
        <v>45327</v>
      </c>
      <c r="F266" s="114">
        <f>SUMPRODUCT(--(MOD(COLUMN(C$8:HG$8)-COLUMN(C$8)+1,3)=0),C$8:HG$8)</f>
        <v>6284</v>
      </c>
      <c r="G266" s="115">
        <f t="shared" si="19"/>
        <v>6755.0000000000055</v>
      </c>
      <c r="H266" s="115"/>
      <c r="I266" s="115">
        <v>0</v>
      </c>
    </row>
    <row r="267" spans="5:9" x14ac:dyDescent="0.2">
      <c r="E267" s="113">
        <f t="shared" si="18"/>
        <v>45328</v>
      </c>
      <c r="F267" s="114">
        <f>SUMPRODUCT(--(MOD(COLUMN(C$8:HJ$8)-COLUMN(C$8)+1,3)=0),C$8:HJ$8)</f>
        <v>6284</v>
      </c>
      <c r="G267" s="115">
        <f t="shared" si="19"/>
        <v>6755.0000000000055</v>
      </c>
      <c r="H267" s="115"/>
      <c r="I267" s="115">
        <v>0</v>
      </c>
    </row>
    <row r="268" spans="5:9" x14ac:dyDescent="0.2">
      <c r="E268" s="113">
        <f t="shared" si="18"/>
        <v>45329</v>
      </c>
      <c r="F268" s="114">
        <f>SUMPRODUCT(--(MOD(COLUMN(C$8:HM$8)-COLUMN(C$8)+1,3)=0),C$8:HM$8)</f>
        <v>6284</v>
      </c>
      <c r="G268" s="115">
        <f t="shared" si="19"/>
        <v>6755.0000000000055</v>
      </c>
      <c r="H268" s="115"/>
      <c r="I268" s="115">
        <v>0</v>
      </c>
    </row>
    <row r="269" spans="5:9" x14ac:dyDescent="0.2">
      <c r="E269" s="113">
        <f t="shared" si="18"/>
        <v>45330</v>
      </c>
      <c r="F269" s="114">
        <f>SUMPRODUCT(--(MOD(COLUMN(C$8:HP$8)-COLUMN(C$8)+1,3)=0),C$8:HP$8)</f>
        <v>6284</v>
      </c>
      <c r="G269" s="115">
        <f t="shared" si="19"/>
        <v>6755.0000000000055</v>
      </c>
      <c r="H269" s="115"/>
      <c r="I269" s="115">
        <v>0</v>
      </c>
    </row>
    <row r="270" spans="5:9" x14ac:dyDescent="0.2">
      <c r="E270" s="113">
        <f t="shared" si="18"/>
        <v>45331</v>
      </c>
      <c r="F270" s="114">
        <f>SUMPRODUCT(--(MOD(COLUMN(C$8:HS$8)-COLUMN(C$8)+1,3)=0),C$8:HS$8)</f>
        <v>6284</v>
      </c>
      <c r="G270" s="115">
        <f t="shared" si="19"/>
        <v>6755.0000000000055</v>
      </c>
      <c r="H270" s="115"/>
      <c r="I270" s="115">
        <v>0</v>
      </c>
    </row>
    <row r="271" spans="5:9" x14ac:dyDescent="0.2">
      <c r="E271" s="113">
        <f t="shared" si="18"/>
        <v>45332</v>
      </c>
      <c r="F271" s="114">
        <f>SUMPRODUCT(--(MOD(COLUMN(C$8:HV$8)-COLUMN(C$8)+1,3)=0),C$8:HV$8)</f>
        <v>6284</v>
      </c>
      <c r="G271" s="115">
        <f t="shared" si="19"/>
        <v>6755.0000000000055</v>
      </c>
      <c r="H271" s="115"/>
      <c r="I271" s="115">
        <v>0</v>
      </c>
    </row>
    <row r="272" spans="5:9" x14ac:dyDescent="0.2">
      <c r="E272" s="113">
        <f t="shared" si="18"/>
        <v>45333</v>
      </c>
      <c r="F272" s="114">
        <f>SUMPRODUCT(--(MOD(COLUMN(C$8:HY$8)-COLUMN(C$8)+1,3)=0),C$8:HY$8)</f>
        <v>6284</v>
      </c>
      <c r="G272" s="115">
        <f t="shared" si="19"/>
        <v>6755.0000000000055</v>
      </c>
      <c r="H272" s="115"/>
      <c r="I272" s="115">
        <v>0</v>
      </c>
    </row>
    <row r="273" spans="5:9" x14ac:dyDescent="0.2">
      <c r="E273" s="113">
        <f t="shared" si="18"/>
        <v>45334</v>
      </c>
      <c r="F273" s="114">
        <f>SUMPRODUCT(--(MOD(COLUMN(C$8:IB$8)-COLUMN(C$8)+1,3)=0),C$8:IB$8)</f>
        <v>6284</v>
      </c>
      <c r="G273" s="115">
        <f t="shared" si="19"/>
        <v>6755.0000000000055</v>
      </c>
      <c r="H273" s="115"/>
      <c r="I273" s="115">
        <v>0</v>
      </c>
    </row>
    <row r="274" spans="5:9" x14ac:dyDescent="0.2">
      <c r="E274" s="113">
        <f t="shared" si="18"/>
        <v>45335</v>
      </c>
      <c r="F274" s="114">
        <f>SUMPRODUCT(--(MOD(COLUMN(C$8:IE$8)-COLUMN(C$8)+1,3)=0),C$8:IE$8)</f>
        <v>6284</v>
      </c>
      <c r="G274" s="115">
        <f t="shared" si="19"/>
        <v>6755.0000000000055</v>
      </c>
      <c r="H274" s="115"/>
      <c r="I274" s="115">
        <v>0</v>
      </c>
    </row>
    <row r="275" spans="5:9" x14ac:dyDescent="0.2">
      <c r="E275" s="113">
        <f t="shared" si="18"/>
        <v>45336</v>
      </c>
      <c r="F275" s="114">
        <f>SUMPRODUCT(--(MOD(COLUMN(C$8:IH$8)-COLUMN(C$8)+1,3)=0),C$8:IH$8)</f>
        <v>6284</v>
      </c>
      <c r="G275" s="115">
        <f t="shared" si="19"/>
        <v>6755.0000000000055</v>
      </c>
      <c r="H275" s="115"/>
      <c r="I275" s="115">
        <v>0</v>
      </c>
    </row>
    <row r="276" spans="5:9" x14ac:dyDescent="0.2">
      <c r="E276" s="113">
        <f t="shared" si="18"/>
        <v>45337</v>
      </c>
      <c r="F276" s="114">
        <f>SUMPRODUCT(--(MOD(COLUMN(C$8:IK$8)-COLUMN(C$8)+1,3)=0),C$8:IK$8)</f>
        <v>6284</v>
      </c>
      <c r="G276" s="115">
        <f t="shared" si="19"/>
        <v>6755.0000000000055</v>
      </c>
      <c r="H276" s="115"/>
      <c r="I276" s="115">
        <v>0</v>
      </c>
    </row>
    <row r="277" spans="5:9" x14ac:dyDescent="0.2">
      <c r="E277" s="113">
        <f t="shared" si="18"/>
        <v>45338</v>
      </c>
      <c r="F277" s="114">
        <f>SUMPRODUCT(--(MOD(COLUMN(C$8:IN$8)-COLUMN(C$8)+1,3)=0),C$8:IN$8)</f>
        <v>6284</v>
      </c>
      <c r="G277" s="115">
        <f t="shared" si="19"/>
        <v>6755.0000000000055</v>
      </c>
      <c r="H277" s="115"/>
      <c r="I277" s="115">
        <v>0</v>
      </c>
    </row>
    <row r="278" spans="5:9" x14ac:dyDescent="0.2">
      <c r="E278" s="113">
        <f t="shared" si="18"/>
        <v>45339</v>
      </c>
      <c r="F278" s="114">
        <f>SUMPRODUCT(--(MOD(COLUMN(C$8:IQ$8)-COLUMN(C$8)+1,3)=0),C$8:IQ$8)</f>
        <v>6284</v>
      </c>
      <c r="G278" s="115">
        <f t="shared" si="19"/>
        <v>6755.0000000000055</v>
      </c>
      <c r="H278" s="115"/>
      <c r="I278" s="115">
        <v>0</v>
      </c>
    </row>
    <row r="279" spans="5:9" x14ac:dyDescent="0.2">
      <c r="E279" s="113">
        <f t="shared" si="18"/>
        <v>45340</v>
      </c>
      <c r="F279" s="114">
        <f>SUMPRODUCT(--(MOD(COLUMN(C$8:IT$8)-COLUMN(C$8)+1,3)=0),C$8:IT$8)</f>
        <v>6284</v>
      </c>
      <c r="G279" s="115">
        <f t="shared" si="19"/>
        <v>6755.0000000000055</v>
      </c>
      <c r="H279" s="115"/>
      <c r="I279" s="115">
        <v>0</v>
      </c>
    </row>
    <row r="280" spans="5:9" x14ac:dyDescent="0.2">
      <c r="E280" s="113">
        <f t="shared" si="18"/>
        <v>45341</v>
      </c>
      <c r="F280" s="114">
        <f>SUMPRODUCT(--(MOD(COLUMN(C$8:IW$8)-COLUMN(C$8)+1,3)=0),C$8:IW$8)</f>
        <v>6284</v>
      </c>
      <c r="G280" s="115">
        <f t="shared" si="19"/>
        <v>6755.0000000000055</v>
      </c>
      <c r="H280" s="115"/>
      <c r="I280" s="115">
        <v>0</v>
      </c>
    </row>
    <row r="281" spans="5:9" x14ac:dyDescent="0.2">
      <c r="E281" s="113">
        <f t="shared" si="18"/>
        <v>45342</v>
      </c>
      <c r="F281" s="114">
        <f>SUMPRODUCT(--(MOD(COLUMN(C$8:IZ$8)-COLUMN(C$8)+1,3)=0),C$8:IZ$8)</f>
        <v>6284</v>
      </c>
      <c r="G281" s="115">
        <f t="shared" si="19"/>
        <v>6755.0000000000055</v>
      </c>
      <c r="H281" s="115"/>
      <c r="I281" s="115">
        <v>0</v>
      </c>
    </row>
    <row r="282" spans="5:9" x14ac:dyDescent="0.2">
      <c r="E282" s="113">
        <f t="shared" si="18"/>
        <v>45343</v>
      </c>
      <c r="F282" s="114">
        <f>SUMPRODUCT(--(MOD(COLUMN(C$8:JC$8)-COLUMN(C$8)+1,3)=0),C$8:JC$8)</f>
        <v>6284</v>
      </c>
      <c r="G282" s="115">
        <f t="shared" si="19"/>
        <v>6755.0000000000055</v>
      </c>
      <c r="H282" s="115"/>
      <c r="I282" s="115">
        <v>0</v>
      </c>
    </row>
    <row r="283" spans="5:9" x14ac:dyDescent="0.2">
      <c r="E283" s="113">
        <f t="shared" si="18"/>
        <v>45344</v>
      </c>
      <c r="F283" s="114">
        <f>SUMPRODUCT(--(MOD(COLUMN(C$8:JF$8)-COLUMN(C$8)+1,3)=0),C$8:JF$8)</f>
        <v>6284</v>
      </c>
      <c r="G283" s="115">
        <f t="shared" si="19"/>
        <v>6755.0000000000055</v>
      </c>
      <c r="H283" s="115"/>
      <c r="I283" s="115">
        <v>0</v>
      </c>
    </row>
    <row r="284" spans="5:9" x14ac:dyDescent="0.2">
      <c r="E284" s="113">
        <f t="shared" si="18"/>
        <v>45345</v>
      </c>
      <c r="F284" s="114">
        <f>SUMPRODUCT(--(MOD(COLUMN(C$8:JI$8)-COLUMN(C$8)+1,3)=0),C$8:JI$8)</f>
        <v>6284</v>
      </c>
      <c r="G284" s="115">
        <f t="shared" si="19"/>
        <v>6755.0000000000055</v>
      </c>
      <c r="H284" s="115"/>
      <c r="I284" s="115">
        <v>0</v>
      </c>
    </row>
    <row r="285" spans="5:9" x14ac:dyDescent="0.2">
      <c r="E285" s="113">
        <f t="shared" si="18"/>
        <v>45346</v>
      </c>
      <c r="F285" s="114">
        <f>SUMPRODUCT(--(MOD(COLUMN(C$8:JL$8)-COLUMN(C$8)+1,3)=0),C$8:JL$8)</f>
        <v>6284</v>
      </c>
      <c r="G285" s="115">
        <f t="shared" si="19"/>
        <v>6755.0000000000055</v>
      </c>
      <c r="H285" s="115"/>
      <c r="I285" s="115">
        <v>0</v>
      </c>
    </row>
    <row r="286" spans="5:9" x14ac:dyDescent="0.2">
      <c r="E286" s="113">
        <f t="shared" si="18"/>
        <v>45347</v>
      </c>
      <c r="F286" s="114">
        <f>SUMPRODUCT(--(MOD(COLUMN(C$8:JO$8)-COLUMN(C$8)+1,3)=0),C$8:JO$8)</f>
        <v>6284</v>
      </c>
      <c r="G286" s="115">
        <f t="shared" si="19"/>
        <v>6755.0000000000055</v>
      </c>
      <c r="H286" s="115"/>
      <c r="I286" s="115">
        <v>0</v>
      </c>
    </row>
    <row r="287" spans="5:9" x14ac:dyDescent="0.2">
      <c r="E287" s="118"/>
      <c r="F287" s="119"/>
      <c r="G287" s="99"/>
      <c r="H287" s="99"/>
    </row>
    <row r="288" spans="5:9" x14ac:dyDescent="0.2">
      <c r="E288" s="118"/>
      <c r="F288" s="119"/>
      <c r="G288" s="99"/>
      <c r="H288" s="99"/>
    </row>
    <row r="289" spans="5:8" x14ac:dyDescent="0.2">
      <c r="E289" s="118"/>
      <c r="F289" s="119"/>
      <c r="G289" s="99"/>
      <c r="H289" s="99"/>
    </row>
    <row r="290" spans="5:8" x14ac:dyDescent="0.2">
      <c r="E290" s="118"/>
      <c r="F290" s="99"/>
      <c r="G290" s="99"/>
      <c r="H290" s="99"/>
    </row>
    <row r="291" spans="5:8" x14ac:dyDescent="0.2">
      <c r="E291" s="118"/>
      <c r="F291" s="99"/>
      <c r="G291" s="99"/>
      <c r="H291" s="99"/>
    </row>
    <row r="292" spans="5:8" x14ac:dyDescent="0.2">
      <c r="E292" s="118"/>
      <c r="F292" s="99"/>
      <c r="G292" s="99"/>
      <c r="H292" s="99"/>
    </row>
    <row r="293" spans="5:8" x14ac:dyDescent="0.2">
      <c r="E293" s="99"/>
      <c r="F293" s="99"/>
      <c r="G293" s="99"/>
      <c r="H293" s="99"/>
    </row>
    <row r="294" spans="5:8" x14ac:dyDescent="0.2">
      <c r="E294" s="99"/>
      <c r="F294" s="99"/>
      <c r="G294" s="99"/>
      <c r="H294" s="99"/>
    </row>
    <row r="295" spans="5:8" x14ac:dyDescent="0.2">
      <c r="E295" s="99"/>
      <c r="F295" s="99"/>
      <c r="G295" s="99"/>
      <c r="H295" s="99"/>
    </row>
  </sheetData>
  <sheetProtection selectLockedCells="1"/>
  <mergeCells count="369">
    <mergeCell ref="C8:D8"/>
    <mergeCell ref="JC5:JE5"/>
    <mergeCell ref="JF5:JH5"/>
    <mergeCell ref="JI5:JK5"/>
    <mergeCell ref="JL5:JN5"/>
    <mergeCell ref="JO5:JQ5"/>
    <mergeCell ref="JR5:JR6"/>
    <mergeCell ref="IK5:IM5"/>
    <mergeCell ref="IN5:IP5"/>
    <mergeCell ref="IQ5:IS5"/>
    <mergeCell ref="IT5:IV5"/>
    <mergeCell ref="IW5:IY5"/>
    <mergeCell ref="IZ5:JB5"/>
    <mergeCell ref="HS5:HU5"/>
    <mergeCell ref="HV5:HX5"/>
    <mergeCell ref="HY5:IA5"/>
    <mergeCell ref="IB5:ID5"/>
    <mergeCell ref="IE5:IG5"/>
    <mergeCell ref="IH5:IJ5"/>
    <mergeCell ref="HA5:HC5"/>
    <mergeCell ref="HD5:HF5"/>
    <mergeCell ref="HG5:HI5"/>
    <mergeCell ref="HJ5:HL5"/>
    <mergeCell ref="HM5:HO5"/>
    <mergeCell ref="HP5:HR5"/>
    <mergeCell ref="GI5:GK5"/>
    <mergeCell ref="GL5:GN5"/>
    <mergeCell ref="GO5:GQ5"/>
    <mergeCell ref="GR5:GT5"/>
    <mergeCell ref="GU5:GW5"/>
    <mergeCell ref="GX5:GZ5"/>
    <mergeCell ref="FQ5:FS5"/>
    <mergeCell ref="FT5:FV5"/>
    <mergeCell ref="FW5:FY5"/>
    <mergeCell ref="FZ5:GB5"/>
    <mergeCell ref="GC5:GE5"/>
    <mergeCell ref="GF5:GH5"/>
    <mergeCell ref="EY5:FA5"/>
    <mergeCell ref="FB5:FD5"/>
    <mergeCell ref="FE5:FG5"/>
    <mergeCell ref="FH5:FJ5"/>
    <mergeCell ref="FK5:FM5"/>
    <mergeCell ref="FN5:FP5"/>
    <mergeCell ref="EG5:EI5"/>
    <mergeCell ref="EJ5:EL5"/>
    <mergeCell ref="EM5:EO5"/>
    <mergeCell ref="EP5:ER5"/>
    <mergeCell ref="ES5:EU5"/>
    <mergeCell ref="EV5:EX5"/>
    <mergeCell ref="DO5:DQ5"/>
    <mergeCell ref="DR5:DT5"/>
    <mergeCell ref="DU5:DW5"/>
    <mergeCell ref="DX5:DZ5"/>
    <mergeCell ref="EA5:EC5"/>
    <mergeCell ref="ED5:EF5"/>
    <mergeCell ref="CW5:CY5"/>
    <mergeCell ref="CZ5:DB5"/>
    <mergeCell ref="DC5:DE5"/>
    <mergeCell ref="DF5:DH5"/>
    <mergeCell ref="DI5:DK5"/>
    <mergeCell ref="DL5:DN5"/>
    <mergeCell ref="CE5:CG5"/>
    <mergeCell ref="CH5:CJ5"/>
    <mergeCell ref="CK5:CM5"/>
    <mergeCell ref="CN5:CP5"/>
    <mergeCell ref="CQ5:CS5"/>
    <mergeCell ref="CT5:CV5"/>
    <mergeCell ref="BM5:BO5"/>
    <mergeCell ref="BP5:BR5"/>
    <mergeCell ref="BS5:BU5"/>
    <mergeCell ref="BV5:BX5"/>
    <mergeCell ref="BY5:CA5"/>
    <mergeCell ref="CB5:CD5"/>
    <mergeCell ref="AU5:AW5"/>
    <mergeCell ref="AX5:AZ5"/>
    <mergeCell ref="BA5:BC5"/>
    <mergeCell ref="BD5:BF5"/>
    <mergeCell ref="BG5:BI5"/>
    <mergeCell ref="BJ5:BL5"/>
    <mergeCell ref="AC5:AE5"/>
    <mergeCell ref="AF5:AH5"/>
    <mergeCell ref="AI5:AK5"/>
    <mergeCell ref="AL5:AN5"/>
    <mergeCell ref="AO5:AQ5"/>
    <mergeCell ref="AR5:AT5"/>
    <mergeCell ref="JL4:JN4"/>
    <mergeCell ref="JO4:JQ4"/>
    <mergeCell ref="E5:G5"/>
    <mergeCell ref="H5:J5"/>
    <mergeCell ref="K5:M5"/>
    <mergeCell ref="N5:P5"/>
    <mergeCell ref="Q5:S5"/>
    <mergeCell ref="T5:V5"/>
    <mergeCell ref="W5:Y5"/>
    <mergeCell ref="Z5:AB5"/>
    <mergeCell ref="IT4:IV4"/>
    <mergeCell ref="IW4:IY4"/>
    <mergeCell ref="IZ4:JB4"/>
    <mergeCell ref="JC4:JE4"/>
    <mergeCell ref="JF4:JH4"/>
    <mergeCell ref="JI4:JK4"/>
    <mergeCell ref="IB4:ID4"/>
    <mergeCell ref="IE4:IG4"/>
    <mergeCell ref="IH4:IJ4"/>
    <mergeCell ref="IK4:IM4"/>
    <mergeCell ref="IN4:IP4"/>
    <mergeCell ref="IQ4:IS4"/>
    <mergeCell ref="HJ4:HL4"/>
    <mergeCell ref="HM4:HO4"/>
    <mergeCell ref="HP4:HR4"/>
    <mergeCell ref="HS4:HU4"/>
    <mergeCell ref="HV4:HX4"/>
    <mergeCell ref="HY4:IA4"/>
    <mergeCell ref="GR4:GT4"/>
    <mergeCell ref="GU4:GW4"/>
    <mergeCell ref="GX4:GZ4"/>
    <mergeCell ref="HA4:HC4"/>
    <mergeCell ref="HD4:HF4"/>
    <mergeCell ref="HG4:HI4"/>
    <mergeCell ref="FZ4:GB4"/>
    <mergeCell ref="GC4:GE4"/>
    <mergeCell ref="GF4:GH4"/>
    <mergeCell ref="GI4:GK4"/>
    <mergeCell ref="GL4:GN4"/>
    <mergeCell ref="GO4:GQ4"/>
    <mergeCell ref="FH4:FJ4"/>
    <mergeCell ref="FK4:FM4"/>
    <mergeCell ref="FN4:FP4"/>
    <mergeCell ref="FQ4:FS4"/>
    <mergeCell ref="FT4:FV4"/>
    <mergeCell ref="FW4:FY4"/>
    <mergeCell ref="EP4:ER4"/>
    <mergeCell ref="ES4:EU4"/>
    <mergeCell ref="EV4:EX4"/>
    <mergeCell ref="EY4:FA4"/>
    <mergeCell ref="FB4:FD4"/>
    <mergeCell ref="FE4:FG4"/>
    <mergeCell ref="DX4:DZ4"/>
    <mergeCell ref="EA4:EC4"/>
    <mergeCell ref="ED4:EF4"/>
    <mergeCell ref="EG4:EI4"/>
    <mergeCell ref="EJ4:EL4"/>
    <mergeCell ref="EM4:EO4"/>
    <mergeCell ref="DF4:DH4"/>
    <mergeCell ref="DI4:DK4"/>
    <mergeCell ref="DL4:DN4"/>
    <mergeCell ref="DO4:DQ4"/>
    <mergeCell ref="DR4:DT4"/>
    <mergeCell ref="DU4:DW4"/>
    <mergeCell ref="CN4:CP4"/>
    <mergeCell ref="CQ4:CS4"/>
    <mergeCell ref="CT4:CV4"/>
    <mergeCell ref="CW4:CY4"/>
    <mergeCell ref="CZ4:DB4"/>
    <mergeCell ref="DC4:DE4"/>
    <mergeCell ref="BV4:BX4"/>
    <mergeCell ref="BY4:CA4"/>
    <mergeCell ref="CB4:CD4"/>
    <mergeCell ref="CE4:CG4"/>
    <mergeCell ref="CH4:CJ4"/>
    <mergeCell ref="CK4:CM4"/>
    <mergeCell ref="BD4:BF4"/>
    <mergeCell ref="BG4:BI4"/>
    <mergeCell ref="BJ4:BL4"/>
    <mergeCell ref="BM4:BO4"/>
    <mergeCell ref="BP4:BR4"/>
    <mergeCell ref="BS4:BU4"/>
    <mergeCell ref="AL4:AN4"/>
    <mergeCell ref="AO4:AQ4"/>
    <mergeCell ref="AR4:AT4"/>
    <mergeCell ref="AU4:AW4"/>
    <mergeCell ref="AX4:AZ4"/>
    <mergeCell ref="BA4:BC4"/>
    <mergeCell ref="T4:V4"/>
    <mergeCell ref="W4:Y4"/>
    <mergeCell ref="Z4:AB4"/>
    <mergeCell ref="AC4:AE4"/>
    <mergeCell ref="AF4:AH4"/>
    <mergeCell ref="AI4:AK4"/>
    <mergeCell ref="C4:D4"/>
    <mergeCell ref="E4:G4"/>
    <mergeCell ref="H4:J4"/>
    <mergeCell ref="K4:M4"/>
    <mergeCell ref="N4:P4"/>
    <mergeCell ref="Q4:S4"/>
    <mergeCell ref="IZ3:JB3"/>
    <mergeCell ref="JC3:JE3"/>
    <mergeCell ref="JF3:JH3"/>
    <mergeCell ref="JI3:JK3"/>
    <mergeCell ref="JL3:JN3"/>
    <mergeCell ref="JO3:JQ3"/>
    <mergeCell ref="IH3:IJ3"/>
    <mergeCell ref="IK3:IM3"/>
    <mergeCell ref="IN3:IP3"/>
    <mergeCell ref="IQ3:IS3"/>
    <mergeCell ref="IT3:IV3"/>
    <mergeCell ref="IW3:IY3"/>
    <mergeCell ref="HP3:HR3"/>
    <mergeCell ref="HS3:HU3"/>
    <mergeCell ref="HV3:HX3"/>
    <mergeCell ref="HY3:IA3"/>
    <mergeCell ref="IB3:ID3"/>
    <mergeCell ref="IE3:IG3"/>
    <mergeCell ref="GX3:GZ3"/>
    <mergeCell ref="HA3:HC3"/>
    <mergeCell ref="HD3:HF3"/>
    <mergeCell ref="HG3:HI3"/>
    <mergeCell ref="HJ3:HL3"/>
    <mergeCell ref="HM3:HO3"/>
    <mergeCell ref="GF3:GH3"/>
    <mergeCell ref="GI3:GK3"/>
    <mergeCell ref="GL3:GN3"/>
    <mergeCell ref="GO3:GQ3"/>
    <mergeCell ref="GR3:GT3"/>
    <mergeCell ref="GU3:GW3"/>
    <mergeCell ref="FN3:FP3"/>
    <mergeCell ref="FQ3:FS3"/>
    <mergeCell ref="FT3:FV3"/>
    <mergeCell ref="FW3:FY3"/>
    <mergeCell ref="FZ3:GB3"/>
    <mergeCell ref="GC3:GE3"/>
    <mergeCell ref="EV3:EX3"/>
    <mergeCell ref="EY3:FA3"/>
    <mergeCell ref="FB3:FD3"/>
    <mergeCell ref="FE3:FG3"/>
    <mergeCell ref="FH3:FJ3"/>
    <mergeCell ref="FK3:FM3"/>
    <mergeCell ref="ED3:EF3"/>
    <mergeCell ref="EG3:EI3"/>
    <mergeCell ref="EJ3:EL3"/>
    <mergeCell ref="EM3:EO3"/>
    <mergeCell ref="EP3:ER3"/>
    <mergeCell ref="ES3:EU3"/>
    <mergeCell ref="DL3:DN3"/>
    <mergeCell ref="DO3:DQ3"/>
    <mergeCell ref="DR3:DT3"/>
    <mergeCell ref="DU3:DW3"/>
    <mergeCell ref="DX3:DZ3"/>
    <mergeCell ref="EA3:EC3"/>
    <mergeCell ref="CT3:CV3"/>
    <mergeCell ref="CW3:CY3"/>
    <mergeCell ref="CZ3:DB3"/>
    <mergeCell ref="DC3:DE3"/>
    <mergeCell ref="DF3:DH3"/>
    <mergeCell ref="DI3:DK3"/>
    <mergeCell ref="CB3:CD3"/>
    <mergeCell ref="CE3:CG3"/>
    <mergeCell ref="CH3:CJ3"/>
    <mergeCell ref="CK3:CM3"/>
    <mergeCell ref="CN3:CP3"/>
    <mergeCell ref="CQ3:CS3"/>
    <mergeCell ref="BJ3:BL3"/>
    <mergeCell ref="BM3:BO3"/>
    <mergeCell ref="BP3:BR3"/>
    <mergeCell ref="BS3:BU3"/>
    <mergeCell ref="BV3:BX3"/>
    <mergeCell ref="BY3:CA3"/>
    <mergeCell ref="AR3:AT3"/>
    <mergeCell ref="AU3:AW3"/>
    <mergeCell ref="AX3:AZ3"/>
    <mergeCell ref="BA3:BC3"/>
    <mergeCell ref="BD3:BF3"/>
    <mergeCell ref="BG3:BI3"/>
    <mergeCell ref="Z3:AB3"/>
    <mergeCell ref="AC3:AE3"/>
    <mergeCell ref="AF3:AH3"/>
    <mergeCell ref="AI3:AK3"/>
    <mergeCell ref="AL3:AN3"/>
    <mergeCell ref="AO3:AQ3"/>
    <mergeCell ref="JL2:JN2"/>
    <mergeCell ref="JO2:JQ2"/>
    <mergeCell ref="C3:D3"/>
    <mergeCell ref="E3:G3"/>
    <mergeCell ref="H3:J3"/>
    <mergeCell ref="K3:M3"/>
    <mergeCell ref="N3:P3"/>
    <mergeCell ref="Q3:S3"/>
    <mergeCell ref="T3:V3"/>
    <mergeCell ref="W3:Y3"/>
    <mergeCell ref="IT2:IV2"/>
    <mergeCell ref="IW2:IY2"/>
    <mergeCell ref="IZ2:JB2"/>
    <mergeCell ref="JC2:JE2"/>
    <mergeCell ref="JF2:JH2"/>
    <mergeCell ref="JI2:JK2"/>
    <mergeCell ref="IB2:ID2"/>
    <mergeCell ref="IE2:IG2"/>
    <mergeCell ref="IH2:IJ2"/>
    <mergeCell ref="IK2:IM2"/>
    <mergeCell ref="IN2:IP2"/>
    <mergeCell ref="IQ2:IS2"/>
    <mergeCell ref="HJ2:HL2"/>
    <mergeCell ref="HM2:HO2"/>
    <mergeCell ref="HP2:HR2"/>
    <mergeCell ref="HS2:HU2"/>
    <mergeCell ref="HV2:HX2"/>
    <mergeCell ref="HY2:IA2"/>
    <mergeCell ref="GR2:GT2"/>
    <mergeCell ref="GU2:GW2"/>
    <mergeCell ref="GX2:GZ2"/>
    <mergeCell ref="HA2:HC2"/>
    <mergeCell ref="HD2:HF2"/>
    <mergeCell ref="HG2:HI2"/>
    <mergeCell ref="FZ2:GB2"/>
    <mergeCell ref="GC2:GE2"/>
    <mergeCell ref="GF2:GH2"/>
    <mergeCell ref="GI2:GK2"/>
    <mergeCell ref="GL2:GN2"/>
    <mergeCell ref="GO2:GQ2"/>
    <mergeCell ref="FH2:FJ2"/>
    <mergeCell ref="FK2:FM2"/>
    <mergeCell ref="FN2:FP2"/>
    <mergeCell ref="FQ2:FS2"/>
    <mergeCell ref="FT2:FV2"/>
    <mergeCell ref="FW2:FY2"/>
    <mergeCell ref="EP2:ER2"/>
    <mergeCell ref="ES2:EU2"/>
    <mergeCell ref="EV2:EX2"/>
    <mergeCell ref="EY2:FA2"/>
    <mergeCell ref="FB2:FD2"/>
    <mergeCell ref="FE2:FG2"/>
    <mergeCell ref="DX2:DZ2"/>
    <mergeCell ref="EA2:EC2"/>
    <mergeCell ref="ED2:EF2"/>
    <mergeCell ref="EG2:EI2"/>
    <mergeCell ref="EJ2:EL2"/>
    <mergeCell ref="EM2:EO2"/>
    <mergeCell ref="DF2:DH2"/>
    <mergeCell ref="DI2:DK2"/>
    <mergeCell ref="DL2:DN2"/>
    <mergeCell ref="DO2:DQ2"/>
    <mergeCell ref="DR2:DT2"/>
    <mergeCell ref="DU2:DW2"/>
    <mergeCell ref="CN2:CP2"/>
    <mergeCell ref="CQ2:CS2"/>
    <mergeCell ref="CT2:CV2"/>
    <mergeCell ref="CW2:CY2"/>
    <mergeCell ref="CZ2:DB2"/>
    <mergeCell ref="DC2:DE2"/>
    <mergeCell ref="BV2:BX2"/>
    <mergeCell ref="BY2:CA2"/>
    <mergeCell ref="CB2:CD2"/>
    <mergeCell ref="CE2:CG2"/>
    <mergeCell ref="CH2:CJ2"/>
    <mergeCell ref="CK2:CM2"/>
    <mergeCell ref="BD2:BF2"/>
    <mergeCell ref="BG2:BI2"/>
    <mergeCell ref="BJ2:BL2"/>
    <mergeCell ref="BM2:BO2"/>
    <mergeCell ref="BP2:BR2"/>
    <mergeCell ref="BS2:BU2"/>
    <mergeCell ref="AL2:AN2"/>
    <mergeCell ref="AO2:AQ2"/>
    <mergeCell ref="AR2:AT2"/>
    <mergeCell ref="AU2:AW2"/>
    <mergeCell ref="AX2:AZ2"/>
    <mergeCell ref="BA2:BC2"/>
    <mergeCell ref="T2:V2"/>
    <mergeCell ref="W2:Y2"/>
    <mergeCell ref="Z2:AB2"/>
    <mergeCell ref="AC2:AE2"/>
    <mergeCell ref="AF2:AH2"/>
    <mergeCell ref="AI2:AK2"/>
    <mergeCell ref="E1:Q1"/>
    <mergeCell ref="E2:G2"/>
    <mergeCell ref="H2:J2"/>
    <mergeCell ref="K2:M2"/>
    <mergeCell ref="N2:P2"/>
    <mergeCell ref="Q2:S2"/>
  </mergeCells>
  <conditionalFormatting sqref="E4:JQ5">
    <cfRule type="expression" dxfId="22" priority="17">
      <formula>DATE(YEAR(TODAY()),MONTH(E$4),DAY(E$4))=TODAY()</formula>
    </cfRule>
    <cfRule type="expression" dxfId="21" priority="18">
      <formula>COUNTIF(FERIE,E4)&gt;0</formula>
    </cfRule>
    <cfRule type="expression" dxfId="20" priority="20">
      <formula>WEEKDAY(E$7,2)&gt;5</formula>
    </cfRule>
  </conditionalFormatting>
  <conditionalFormatting sqref="C75:C194 C1:C73 C289:C1048576">
    <cfRule type="cellIs" dxfId="19" priority="22" operator="equal">
      <formula>"EDP"</formula>
    </cfRule>
    <cfRule type="cellIs" dxfId="18" priority="23" operator="equal">
      <formula>"INTEDP"</formula>
    </cfRule>
  </conditionalFormatting>
  <conditionalFormatting sqref="A9:JR69">
    <cfRule type="expression" dxfId="17" priority="5">
      <formula>ROW($A9)=CELL("ligne")</formula>
    </cfRule>
    <cfRule type="expression" dxfId="16" priority="21">
      <formula>MOD(SUBTOTAL(103,$A$9:$A9),2)</formula>
    </cfRule>
  </conditionalFormatting>
  <conditionalFormatting sqref="E190:JQ190 E7:JQ60">
    <cfRule type="expression" dxfId="15" priority="14">
      <formula>COUNTIF(FERIE,E$190)&gt;0</formula>
    </cfRule>
    <cfRule type="expression" dxfId="14" priority="15">
      <formula>WEEKDAY(E$190,2)&gt;5</formula>
    </cfRule>
    <cfRule type="expression" dxfId="13" priority="16">
      <formula>DATE(YEAR(TODAY()),MONTH(E$190),DAY(E$190))=TODAY()</formula>
    </cfRule>
  </conditionalFormatting>
  <conditionalFormatting sqref="A9:JQ49 A14:A66">
    <cfRule type="expression" dxfId="12" priority="19">
      <formula>$B9="TELERELEVE"</formula>
    </cfRule>
  </conditionalFormatting>
  <conditionalFormatting sqref="E61:JQ69">
    <cfRule type="expression" dxfId="11" priority="11">
      <formula>COUNTIF(FERIE,E$190)&gt;0</formula>
    </cfRule>
    <cfRule type="expression" dxfId="10" priority="12">
      <formula>WEEKDAY(E$190,2)&gt;5</formula>
    </cfRule>
    <cfRule type="expression" dxfId="9" priority="13">
      <formula>DATE(YEAR(TODAY()),MONTH(E$190),DAY(E$190))=TODAY()</formula>
    </cfRule>
  </conditionalFormatting>
  <conditionalFormatting sqref="E61:JQ69">
    <cfRule type="expression" dxfId="8" priority="8">
      <formula>COUNTIF(FERIE,E$190)&gt;0</formula>
    </cfRule>
    <cfRule type="expression" dxfId="7" priority="9">
      <formula>WEEKDAY(E$190,2)&gt;5</formula>
    </cfRule>
    <cfRule type="expression" dxfId="6" priority="10">
      <formula>DATE(YEAR(TODAY()),MONTH(E$190),DAY(E$190))=TODAY()</formula>
    </cfRule>
  </conditionalFormatting>
  <conditionalFormatting sqref="C197:C288">
    <cfRule type="cellIs" dxfId="3" priority="3" operator="equal">
      <formula>"EDP"</formula>
    </cfRule>
    <cfRule type="cellIs" dxfId="2" priority="4" operator="equal">
      <formula>"INTEDP"</formula>
    </cfRule>
  </conditionalFormatting>
  <conditionalFormatting sqref="C195:C196">
    <cfRule type="cellIs" dxfId="1" priority="1" operator="equal">
      <formula>"EDP"</formula>
    </cfRule>
    <cfRule type="cellIs" dxfId="0" priority="2" operator="equal">
      <formula>"INTEDP"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BM01</vt:lpstr>
    </vt:vector>
  </TitlesOfParts>
  <Company>Ville ou C.U. de Brest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LE SONN Patrick</cp:lastModifiedBy>
  <dcterms:created xsi:type="dcterms:W3CDTF">2024-01-17T12:52:54Z</dcterms:created>
  <dcterms:modified xsi:type="dcterms:W3CDTF">2024-01-17T15:59:47Z</dcterms:modified>
</cp:coreProperties>
</file>