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20" windowWidth="18795" windowHeight="12525" activeTab="1"/>
  </bookViews>
  <sheets>
    <sheet name="2010" sheetId="7" r:id="rId1"/>
    <sheet name="2009" sheetId="1" r:id="rId2"/>
    <sheet name="Cumul" sheetId="3" r:id="rId3"/>
  </sheets>
  <definedNames>
    <definedName name="byposition?pos_C_RW_LW_D" localSheetId="0">'2010'!$A$1:$R$881</definedName>
  </definedName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2"/>
  <c r="C3" i="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G52" s="1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G196" s="1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G228" s="1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G308" s="1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2"/>
  <c r="G4"/>
  <c r="G7"/>
  <c r="G11"/>
  <c r="G15"/>
  <c r="H20"/>
  <c r="G21"/>
  <c r="G25"/>
  <c r="G29"/>
  <c r="H30"/>
  <c r="G32"/>
  <c r="G33"/>
  <c r="H34"/>
  <c r="G36"/>
  <c r="G38"/>
  <c r="G41"/>
  <c r="G42"/>
  <c r="G45"/>
  <c r="H46"/>
  <c r="G47"/>
  <c r="G49"/>
  <c r="G50"/>
  <c r="G51"/>
  <c r="G53"/>
  <c r="G58"/>
  <c r="G61"/>
  <c r="G62"/>
  <c r="H63"/>
  <c r="G66"/>
  <c r="G68"/>
  <c r="G74"/>
  <c r="G78"/>
  <c r="G82"/>
  <c r="G84"/>
  <c r="G98"/>
  <c r="G114"/>
  <c r="G118"/>
  <c r="G122"/>
  <c r="G130"/>
  <c r="G132"/>
  <c r="G134"/>
  <c r="G138"/>
  <c r="G162"/>
  <c r="G180"/>
  <c r="G182"/>
  <c r="G190"/>
  <c r="G194"/>
  <c r="G198"/>
  <c r="G202"/>
  <c r="G206"/>
  <c r="G234"/>
  <c r="G274"/>
  <c r="G276"/>
  <c r="G322"/>
  <c r="G338"/>
  <c r="G3"/>
  <c r="F5"/>
  <c r="G6"/>
  <c r="F8"/>
  <c r="G8"/>
  <c r="G10"/>
  <c r="G12"/>
  <c r="G14"/>
  <c r="G16"/>
  <c r="G18"/>
  <c r="G19"/>
  <c r="G20"/>
  <c r="F21"/>
  <c r="G27"/>
  <c r="G34"/>
  <c r="G37"/>
  <c r="G54"/>
  <c r="G57"/>
  <c r="G63"/>
  <c r="G69"/>
  <c r="G70"/>
  <c r="G77"/>
  <c r="G81"/>
  <c r="G85"/>
  <c r="G89"/>
  <c r="G93"/>
  <c r="G95"/>
  <c r="G97"/>
  <c r="G101"/>
  <c r="G105"/>
  <c r="G109"/>
  <c r="G111"/>
  <c r="G116"/>
  <c r="G121"/>
  <c r="G126"/>
  <c r="G127"/>
  <c r="G133"/>
  <c r="G141"/>
  <c r="G142"/>
  <c r="G145"/>
  <c r="G149"/>
  <c r="G153"/>
  <c r="G157"/>
  <c r="G159"/>
  <c r="G161"/>
  <c r="G165"/>
  <c r="G169"/>
  <c r="G173"/>
  <c r="G175"/>
  <c r="G178"/>
  <c r="G185"/>
  <c r="G186"/>
  <c r="G191"/>
  <c r="G197"/>
  <c r="G205"/>
  <c r="G209"/>
  <c r="G211"/>
  <c r="G212"/>
  <c r="G213"/>
  <c r="G215"/>
  <c r="G217"/>
  <c r="G219"/>
  <c r="G221"/>
  <c r="G223"/>
  <c r="G225"/>
  <c r="G229"/>
  <c r="G239"/>
  <c r="G245"/>
  <c r="G247"/>
  <c r="G249"/>
  <c r="G251"/>
  <c r="G253"/>
  <c r="G255"/>
  <c r="G257"/>
  <c r="G259"/>
  <c r="G261"/>
  <c r="G263"/>
  <c r="G265"/>
  <c r="G267"/>
  <c r="G269"/>
  <c r="G271"/>
  <c r="G283"/>
  <c r="G289"/>
  <c r="G291"/>
  <c r="G293"/>
  <c r="G295"/>
  <c r="G297"/>
  <c r="G299"/>
  <c r="G301"/>
  <c r="G303"/>
  <c r="G305"/>
  <c r="G307"/>
  <c r="G313"/>
  <c r="G323"/>
  <c r="G327"/>
  <c r="G333"/>
  <c r="G337"/>
  <c r="G339"/>
  <c r="G341"/>
  <c r="G343"/>
  <c r="G345"/>
  <c r="G347"/>
  <c r="G349"/>
  <c r="G351"/>
  <c r="G353"/>
  <c r="G357"/>
  <c r="G2"/>
  <c r="H358" l="1"/>
  <c r="G354"/>
  <c r="G350"/>
  <c r="H334"/>
  <c r="H330"/>
  <c r="H326"/>
  <c r="G318"/>
  <c r="G314"/>
  <c r="G310"/>
  <c r="G306"/>
  <c r="G286"/>
  <c r="G282"/>
  <c r="G278"/>
  <c r="G266"/>
  <c r="G246"/>
  <c r="G242"/>
  <c r="G238"/>
  <c r="G230"/>
  <c r="G226"/>
  <c r="G222"/>
  <c r="G330"/>
  <c r="G360"/>
  <c r="G356"/>
  <c r="G340"/>
  <c r="G328"/>
  <c r="G324"/>
  <c r="G326"/>
  <c r="H47"/>
  <c r="G334"/>
  <c r="G110"/>
  <c r="G106"/>
  <c r="G102"/>
  <c r="G100"/>
  <c r="G358"/>
  <c r="H271"/>
  <c r="H223"/>
  <c r="F20"/>
  <c r="F17"/>
  <c r="H361"/>
  <c r="G359"/>
  <c r="H351"/>
  <c r="H339"/>
  <c r="H335"/>
  <c r="H331"/>
  <c r="H329"/>
  <c r="H327"/>
  <c r="H325"/>
  <c r="G321"/>
  <c r="H307"/>
  <c r="H259"/>
  <c r="H239"/>
  <c r="G237"/>
  <c r="G235"/>
  <c r="G233"/>
  <c r="G231"/>
  <c r="H227"/>
  <c r="H96"/>
  <c r="H76"/>
  <c r="H4"/>
  <c r="H275"/>
  <c r="G273"/>
  <c r="G270"/>
  <c r="G262"/>
  <c r="G260"/>
  <c r="G258"/>
  <c r="G210"/>
  <c r="G158"/>
  <c r="H154"/>
  <c r="G152"/>
  <c r="H150"/>
  <c r="G148"/>
  <c r="G146"/>
  <c r="H138"/>
  <c r="H219"/>
  <c r="H217"/>
  <c r="H211"/>
  <c r="H207"/>
  <c r="H201"/>
  <c r="H197"/>
  <c r="G193"/>
  <c r="H175"/>
  <c r="H171"/>
  <c r="H169"/>
  <c r="H165"/>
  <c r="H159"/>
  <c r="H155"/>
  <c r="H153"/>
  <c r="H149"/>
  <c r="H143"/>
  <c r="H139"/>
  <c r="H137"/>
  <c r="H133"/>
  <c r="G129"/>
  <c r="H111"/>
  <c r="F330"/>
  <c r="F306"/>
  <c r="F282"/>
  <c r="F242"/>
  <c r="F218"/>
  <c r="F212"/>
  <c r="F173"/>
  <c r="F161"/>
  <c r="F129"/>
  <c r="F121"/>
  <c r="F89"/>
  <c r="F77"/>
  <c r="F42"/>
  <c r="F37"/>
  <c r="F12"/>
  <c r="F9"/>
  <c r="H303"/>
  <c r="H299"/>
  <c r="H297"/>
  <c r="H295"/>
  <c r="H293"/>
  <c r="G287"/>
  <c r="G285"/>
  <c r="H283"/>
  <c r="H281"/>
  <c r="G279"/>
  <c r="G277"/>
  <c r="G218"/>
  <c r="G214"/>
  <c r="H192"/>
  <c r="H176"/>
  <c r="H107"/>
  <c r="H105"/>
  <c r="G103"/>
  <c r="H101"/>
  <c r="H95"/>
  <c r="H91"/>
  <c r="H89"/>
  <c r="G87"/>
  <c r="H85"/>
  <c r="H79"/>
  <c r="H75"/>
  <c r="H73"/>
  <c r="G71"/>
  <c r="H69"/>
  <c r="G65"/>
  <c r="H16"/>
  <c r="H14"/>
  <c r="H12"/>
  <c r="H10"/>
  <c r="F266"/>
  <c r="F258"/>
  <c r="F229"/>
  <c r="F193"/>
  <c r="F185"/>
  <c r="F153"/>
  <c r="F141"/>
  <c r="F101"/>
  <c r="F74"/>
  <c r="F72"/>
  <c r="F69"/>
  <c r="F34"/>
  <c r="F3"/>
  <c r="F326"/>
  <c r="F302"/>
  <c r="F286"/>
  <c r="F246"/>
  <c r="F238"/>
  <c r="F225"/>
  <c r="F222"/>
  <c r="F205"/>
  <c r="F165"/>
  <c r="F136"/>
  <c r="F133"/>
  <c r="F86"/>
  <c r="F45"/>
  <c r="F36"/>
  <c r="F33"/>
  <c r="G319"/>
  <c r="G317"/>
  <c r="G315"/>
  <c r="G311"/>
  <c r="G309"/>
  <c r="G254"/>
  <c r="H250"/>
  <c r="G248"/>
  <c r="H246"/>
  <c r="G244"/>
  <c r="H127"/>
  <c r="G125"/>
  <c r="G117"/>
  <c r="G113"/>
  <c r="H66"/>
  <c r="G64"/>
  <c r="H62"/>
  <c r="G60"/>
  <c r="H50"/>
  <c r="G48"/>
  <c r="G26"/>
  <c r="H24"/>
  <c r="G22"/>
  <c r="H17"/>
  <c r="G13"/>
  <c r="G9"/>
  <c r="H7"/>
  <c r="G5"/>
  <c r="F346"/>
  <c r="F350"/>
  <c r="F322"/>
  <c r="F310"/>
  <c r="F262"/>
  <c r="F216"/>
  <c r="F202"/>
  <c r="F200"/>
  <c r="F197"/>
  <c r="F194"/>
  <c r="F109"/>
  <c r="F97"/>
  <c r="F57"/>
  <c r="F40"/>
  <c r="F28"/>
  <c r="F25"/>
  <c r="F4"/>
  <c r="F16"/>
  <c r="F13"/>
  <c r="G355"/>
  <c r="G346"/>
  <c r="G342"/>
  <c r="H302"/>
  <c r="H298"/>
  <c r="G296"/>
  <c r="H294"/>
  <c r="G292"/>
  <c r="G290"/>
  <c r="H282"/>
  <c r="G280"/>
  <c r="H278"/>
  <c r="H255"/>
  <c r="H251"/>
  <c r="H249"/>
  <c r="G243"/>
  <c r="G241"/>
  <c r="H191"/>
  <c r="G189"/>
  <c r="G181"/>
  <c r="G177"/>
  <c r="G174"/>
  <c r="G170"/>
  <c r="G166"/>
  <c r="G164"/>
  <c r="H160"/>
  <c r="H128"/>
  <c r="H112"/>
  <c r="G94"/>
  <c r="H90"/>
  <c r="G88"/>
  <c r="G86"/>
  <c r="H45"/>
  <c r="H43"/>
  <c r="H41"/>
  <c r="G39"/>
  <c r="H37"/>
  <c r="H29"/>
  <c r="H25"/>
  <c r="H23"/>
  <c r="H21"/>
  <c r="H2"/>
  <c r="F318"/>
  <c r="G302"/>
  <c r="F298"/>
  <c r="F288"/>
  <c r="F281"/>
  <c r="F278"/>
  <c r="G275"/>
  <c r="F274"/>
  <c r="F254"/>
  <c r="F234"/>
  <c r="F224"/>
  <c r="F217"/>
  <c r="F214"/>
  <c r="F210"/>
  <c r="F204"/>
  <c r="F201"/>
  <c r="F189"/>
  <c r="F181"/>
  <c r="F169"/>
  <c r="F157"/>
  <c r="G150"/>
  <c r="F149"/>
  <c r="F140"/>
  <c r="F137"/>
  <c r="F125"/>
  <c r="F117"/>
  <c r="F105"/>
  <c r="F93"/>
  <c r="F85"/>
  <c r="F76"/>
  <c r="F61"/>
  <c r="F44"/>
  <c r="F41"/>
  <c r="F30"/>
  <c r="F24"/>
  <c r="H355"/>
  <c r="H350"/>
  <c r="H346"/>
  <c r="G344"/>
  <c r="H342"/>
  <c r="H323"/>
  <c r="H319"/>
  <c r="H270"/>
  <c r="H266"/>
  <c r="G264"/>
  <c r="H262"/>
  <c r="H218"/>
  <c r="G216"/>
  <c r="H214"/>
  <c r="G195"/>
  <c r="H170"/>
  <c r="G168"/>
  <c r="H166"/>
  <c r="H106"/>
  <c r="G104"/>
  <c r="H102"/>
  <c r="G67"/>
  <c r="H44"/>
  <c r="H40"/>
  <c r="H36"/>
  <c r="H15"/>
  <c r="H11"/>
  <c r="H3"/>
  <c r="F352"/>
  <c r="F345"/>
  <c r="F342"/>
  <c r="F338"/>
  <c r="G329"/>
  <c r="F361"/>
  <c r="F358"/>
  <c r="F354"/>
  <c r="F348"/>
  <c r="F341"/>
  <c r="F337"/>
  <c r="G335"/>
  <c r="F334"/>
  <c r="F328"/>
  <c r="G325"/>
  <c r="F324"/>
  <c r="F317"/>
  <c r="F314"/>
  <c r="F304"/>
  <c r="G298"/>
  <c r="F297"/>
  <c r="F294"/>
  <c r="F290"/>
  <c r="F284"/>
  <c r="G281"/>
  <c r="F277"/>
  <c r="F273"/>
  <c r="F270"/>
  <c r="F264"/>
  <c r="F260"/>
  <c r="F253"/>
  <c r="F250"/>
  <c r="F240"/>
  <c r="F233"/>
  <c r="F230"/>
  <c r="G227"/>
  <c r="F226"/>
  <c r="F209"/>
  <c r="G207"/>
  <c r="F206"/>
  <c r="G201"/>
  <c r="F198"/>
  <c r="F177"/>
  <c r="F145"/>
  <c r="G143"/>
  <c r="G137"/>
  <c r="F113"/>
  <c r="F81"/>
  <c r="G79"/>
  <c r="F78"/>
  <c r="G73"/>
  <c r="F70"/>
  <c r="F46"/>
  <c r="F38"/>
  <c r="G30"/>
  <c r="F29"/>
  <c r="F26"/>
  <c r="F19"/>
  <c r="G17"/>
  <c r="F15"/>
  <c r="F11"/>
  <c r="F7"/>
  <c r="H347"/>
  <c r="H345"/>
  <c r="H318"/>
  <c r="H314"/>
  <c r="G312"/>
  <c r="H310"/>
  <c r="H291"/>
  <c r="H287"/>
  <c r="H267"/>
  <c r="H265"/>
  <c r="H263"/>
  <c r="H261"/>
  <c r="H243"/>
  <c r="H238"/>
  <c r="H234"/>
  <c r="G232"/>
  <c r="H230"/>
  <c r="H186"/>
  <c r="G184"/>
  <c r="H182"/>
  <c r="H122"/>
  <c r="G120"/>
  <c r="H118"/>
  <c r="G83"/>
  <c r="H56"/>
  <c r="H52"/>
  <c r="G361"/>
  <c r="G331"/>
  <c r="G294"/>
  <c r="G250"/>
  <c r="G154"/>
  <c r="G90"/>
  <c r="G46"/>
  <c r="F22"/>
  <c r="F18"/>
  <c r="F14"/>
  <c r="F10"/>
  <c r="F6"/>
  <c r="H315"/>
  <c r="H313"/>
  <c r="H235"/>
  <c r="H233"/>
  <c r="H231"/>
  <c r="H229"/>
  <c r="H206"/>
  <c r="H202"/>
  <c r="G200"/>
  <c r="H198"/>
  <c r="H187"/>
  <c r="H185"/>
  <c r="H181"/>
  <c r="H144"/>
  <c r="G136"/>
  <c r="H134"/>
  <c r="H123"/>
  <c r="H121"/>
  <c r="H117"/>
  <c r="G99"/>
  <c r="H92"/>
  <c r="H80"/>
  <c r="H74"/>
  <c r="G72"/>
  <c r="H68"/>
  <c r="H59"/>
  <c r="H57"/>
  <c r="G55"/>
  <c r="H53"/>
  <c r="G35"/>
  <c r="G31"/>
  <c r="G28"/>
  <c r="H26"/>
  <c r="H8"/>
  <c r="H336"/>
  <c r="G336"/>
  <c r="H304"/>
  <c r="G304"/>
  <c r="H272"/>
  <c r="G272"/>
  <c r="H240"/>
  <c r="G240"/>
  <c r="H208"/>
  <c r="G208"/>
  <c r="G179"/>
  <c r="H179"/>
  <c r="H172"/>
  <c r="G172"/>
  <c r="G135"/>
  <c r="H135"/>
  <c r="G115"/>
  <c r="H115"/>
  <c r="H108"/>
  <c r="G108"/>
  <c r="F353"/>
  <c r="F344"/>
  <c r="F340"/>
  <c r="F333"/>
  <c r="F320"/>
  <c r="F313"/>
  <c r="F300"/>
  <c r="F293"/>
  <c r="F289"/>
  <c r="F280"/>
  <c r="F276"/>
  <c r="F269"/>
  <c r="F256"/>
  <c r="F249"/>
  <c r="F236"/>
  <c r="H348"/>
  <c r="G348"/>
  <c r="H316"/>
  <c r="G316"/>
  <c r="H284"/>
  <c r="G284"/>
  <c r="H252"/>
  <c r="G252"/>
  <c r="H220"/>
  <c r="G220"/>
  <c r="H203"/>
  <c r="G203"/>
  <c r="G199"/>
  <c r="H199"/>
  <c r="H188"/>
  <c r="G188"/>
  <c r="G151"/>
  <c r="H151"/>
  <c r="G131"/>
  <c r="H131"/>
  <c r="H124"/>
  <c r="G124"/>
  <c r="F357"/>
  <c r="F360"/>
  <c r="F356"/>
  <c r="F349"/>
  <c r="F336"/>
  <c r="F329"/>
  <c r="F316"/>
  <c r="F309"/>
  <c r="F305"/>
  <c r="F296"/>
  <c r="F292"/>
  <c r="F285"/>
  <c r="F272"/>
  <c r="F265"/>
  <c r="F252"/>
  <c r="F245"/>
  <c r="F241"/>
  <c r="F232"/>
  <c r="F228"/>
  <c r="F221"/>
  <c r="F208"/>
  <c r="F196"/>
  <c r="F144"/>
  <c r="F132"/>
  <c r="H359"/>
  <c r="H357"/>
  <c r="H352"/>
  <c r="G352"/>
  <c r="H320"/>
  <c r="G320"/>
  <c r="H288"/>
  <c r="G288"/>
  <c r="H256"/>
  <c r="G256"/>
  <c r="H224"/>
  <c r="G224"/>
  <c r="G167"/>
  <c r="H167"/>
  <c r="G147"/>
  <c r="H147"/>
  <c r="H140"/>
  <c r="G140"/>
  <c r="F332"/>
  <c r="F325"/>
  <c r="F321"/>
  <c r="F312"/>
  <c r="F308"/>
  <c r="F301"/>
  <c r="F268"/>
  <c r="F261"/>
  <c r="F257"/>
  <c r="F248"/>
  <c r="F244"/>
  <c r="F237"/>
  <c r="H286"/>
  <c r="H254"/>
  <c r="H222"/>
  <c r="H195"/>
  <c r="H332"/>
  <c r="G332"/>
  <c r="H300"/>
  <c r="G300"/>
  <c r="H268"/>
  <c r="G268"/>
  <c r="H236"/>
  <c r="G236"/>
  <c r="H204"/>
  <c r="G204"/>
  <c r="G183"/>
  <c r="H183"/>
  <c r="G163"/>
  <c r="H163"/>
  <c r="H156"/>
  <c r="G156"/>
  <c r="G119"/>
  <c r="H119"/>
  <c r="F220"/>
  <c r="F213"/>
  <c r="F192"/>
  <c r="F32"/>
  <c r="H343"/>
  <c r="H341"/>
  <c r="H311"/>
  <c r="H309"/>
  <c r="H279"/>
  <c r="H277"/>
  <c r="H247"/>
  <c r="H245"/>
  <c r="H215"/>
  <c r="H213"/>
  <c r="H158"/>
  <c r="H99"/>
  <c r="H190"/>
  <c r="H174"/>
  <c r="H142"/>
  <c r="H126"/>
  <c r="H110"/>
  <c r="H94"/>
  <c r="H83"/>
  <c r="H78"/>
  <c r="H67"/>
  <c r="H60"/>
  <c r="H51"/>
  <c r="H35"/>
  <c r="H28"/>
  <c r="H19"/>
  <c r="F2"/>
  <c r="F359"/>
  <c r="F355"/>
  <c r="F351"/>
  <c r="F347"/>
  <c r="F343"/>
  <c r="F339"/>
  <c r="F335"/>
  <c r="F331"/>
  <c r="F327"/>
  <c r="F323"/>
  <c r="F319"/>
  <c r="F315"/>
  <c r="F311"/>
  <c r="F307"/>
  <c r="F303"/>
  <c r="F299"/>
  <c r="F295"/>
  <c r="F291"/>
  <c r="F287"/>
  <c r="F283"/>
  <c r="F279"/>
  <c r="F275"/>
  <c r="F271"/>
  <c r="F267"/>
  <c r="F263"/>
  <c r="F259"/>
  <c r="F255"/>
  <c r="F251"/>
  <c r="F247"/>
  <c r="F243"/>
  <c r="F239"/>
  <c r="F235"/>
  <c r="F231"/>
  <c r="F227"/>
  <c r="F223"/>
  <c r="F219"/>
  <c r="F215"/>
  <c r="F211"/>
  <c r="F207"/>
  <c r="F203"/>
  <c r="F199"/>
  <c r="F195"/>
  <c r="G192"/>
  <c r="F191"/>
  <c r="F187"/>
  <c r="F183"/>
  <c r="F179"/>
  <c r="G176"/>
  <c r="F175"/>
  <c r="F171"/>
  <c r="F167"/>
  <c r="F163"/>
  <c r="G160"/>
  <c r="F159"/>
  <c r="F155"/>
  <c r="F151"/>
  <c r="F147"/>
  <c r="G144"/>
  <c r="F143"/>
  <c r="F139"/>
  <c r="F131"/>
  <c r="G128"/>
  <c r="F123"/>
  <c r="F119"/>
  <c r="F115"/>
  <c r="G112"/>
  <c r="F111"/>
  <c r="F107"/>
  <c r="F103"/>
  <c r="F99"/>
  <c r="G96"/>
  <c r="F95"/>
  <c r="G92"/>
  <c r="F91"/>
  <c r="F87"/>
  <c r="F83"/>
  <c r="G80"/>
  <c r="F79"/>
  <c r="G76"/>
  <c r="F75"/>
  <c r="F71"/>
  <c r="F67"/>
  <c r="F63"/>
  <c r="F59"/>
  <c r="G56"/>
  <c r="F55"/>
  <c r="F51"/>
  <c r="F47"/>
  <c r="G44"/>
  <c r="F43"/>
  <c r="G40"/>
  <c r="F39"/>
  <c r="F35"/>
  <c r="F31"/>
  <c r="F27"/>
  <c r="G24"/>
  <c r="F23"/>
  <c r="H356"/>
  <c r="H354"/>
  <c r="H349"/>
  <c r="H340"/>
  <c r="H338"/>
  <c r="H333"/>
  <c r="H324"/>
  <c r="H322"/>
  <c r="H317"/>
  <c r="H308"/>
  <c r="H306"/>
  <c r="H301"/>
  <c r="H292"/>
  <c r="H290"/>
  <c r="H285"/>
  <c r="H276"/>
  <c r="H274"/>
  <c r="H269"/>
  <c r="H260"/>
  <c r="H258"/>
  <c r="H253"/>
  <c r="H244"/>
  <c r="H242"/>
  <c r="H237"/>
  <c r="H228"/>
  <c r="H226"/>
  <c r="H221"/>
  <c r="H212"/>
  <c r="H210"/>
  <c r="H205"/>
  <c r="H196"/>
  <c r="H194"/>
  <c r="H189"/>
  <c r="H180"/>
  <c r="H178"/>
  <c r="H173"/>
  <c r="H164"/>
  <c r="H162"/>
  <c r="H157"/>
  <c r="H148"/>
  <c r="H146"/>
  <c r="H141"/>
  <c r="H132"/>
  <c r="H130"/>
  <c r="H125"/>
  <c r="H116"/>
  <c r="H114"/>
  <c r="H109"/>
  <c r="H103"/>
  <c r="H100"/>
  <c r="H98"/>
  <c r="H93"/>
  <c r="H87"/>
  <c r="H86"/>
  <c r="H84"/>
  <c r="H82"/>
  <c r="H77"/>
  <c r="H71"/>
  <c r="H70"/>
  <c r="H64"/>
  <c r="H61"/>
  <c r="H55"/>
  <c r="H54"/>
  <c r="H48"/>
  <c r="H39"/>
  <c r="H38"/>
  <c r="H32"/>
  <c r="H27"/>
  <c r="H18"/>
  <c r="H9"/>
  <c r="H5"/>
  <c r="G187"/>
  <c r="G171"/>
  <c r="G155"/>
  <c r="G139"/>
  <c r="G123"/>
  <c r="G107"/>
  <c r="G91"/>
  <c r="G75"/>
  <c r="G59"/>
  <c r="G43"/>
  <c r="G23"/>
  <c r="H360"/>
  <c r="H353"/>
  <c r="H344"/>
  <c r="H337"/>
  <c r="H328"/>
  <c r="H321"/>
  <c r="H312"/>
  <c r="H305"/>
  <c r="H296"/>
  <c r="H289"/>
  <c r="H280"/>
  <c r="H273"/>
  <c r="H264"/>
  <c r="H257"/>
  <c r="H248"/>
  <c r="H241"/>
  <c r="H232"/>
  <c r="H225"/>
  <c r="H216"/>
  <c r="H209"/>
  <c r="H200"/>
  <c r="H193"/>
  <c r="H184"/>
  <c r="H177"/>
  <c r="H168"/>
  <c r="H161"/>
  <c r="H152"/>
  <c r="H145"/>
  <c r="H136"/>
  <c r="H129"/>
  <c r="H120"/>
  <c r="H113"/>
  <c r="H104"/>
  <c r="H97"/>
  <c r="H88"/>
  <c r="H81"/>
  <c r="H72"/>
  <c r="H65"/>
  <c r="H58"/>
  <c r="H49"/>
  <c r="H42"/>
  <c r="H33"/>
  <c r="H31"/>
  <c r="H22"/>
  <c r="H13"/>
  <c r="H6"/>
  <c r="F188"/>
  <c r="F184"/>
  <c r="F180"/>
  <c r="F176"/>
  <c r="F172"/>
  <c r="F168"/>
  <c r="F164"/>
  <c r="F160"/>
  <c r="F156"/>
  <c r="F152"/>
  <c r="F148"/>
  <c r="F128"/>
  <c r="F124"/>
  <c r="F120"/>
  <c r="F116"/>
  <c r="F112"/>
  <c r="F108"/>
  <c r="F104"/>
  <c r="F100"/>
  <c r="F96"/>
  <c r="F92"/>
  <c r="F88"/>
  <c r="F84"/>
  <c r="F80"/>
  <c r="F68"/>
  <c r="F64"/>
  <c r="F60"/>
  <c r="F56"/>
  <c r="F52"/>
  <c r="F48"/>
  <c r="F135"/>
  <c r="F127"/>
  <c r="F190"/>
  <c r="F186"/>
  <c r="F182"/>
  <c r="F178"/>
  <c r="F174"/>
  <c r="F170"/>
  <c r="F166"/>
  <c r="F162"/>
  <c r="F158"/>
  <c r="F154"/>
  <c r="F150"/>
  <c r="F146"/>
  <c r="F142"/>
  <c r="F138"/>
  <c r="F134"/>
  <c r="F130"/>
  <c r="F126"/>
  <c r="F122"/>
  <c r="F118"/>
  <c r="F114"/>
  <c r="F110"/>
  <c r="F106"/>
  <c r="F102"/>
  <c r="F98"/>
  <c r="F94"/>
  <c r="F90"/>
  <c r="F82"/>
  <c r="F66"/>
  <c r="F62"/>
  <c r="F58"/>
  <c r="F54"/>
  <c r="F50"/>
  <c r="F73"/>
  <c r="F65"/>
  <c r="F53"/>
  <c r="F49"/>
  <c r="I234" l="1"/>
  <c r="I103"/>
  <c r="I224"/>
  <c r="I136"/>
  <c r="I149"/>
  <c r="I130"/>
  <c r="I160"/>
  <c r="I2"/>
  <c r="I225"/>
  <c r="I212"/>
  <c r="I295"/>
  <c r="I35"/>
  <c r="I96"/>
  <c r="I70"/>
  <c r="I142"/>
  <c r="I247"/>
  <c r="I311"/>
  <c r="I352"/>
  <c r="I124"/>
  <c r="I135"/>
  <c r="I313"/>
  <c r="I182"/>
  <c r="I264"/>
  <c r="I173"/>
  <c r="I237"/>
  <c r="I258"/>
  <c r="I322"/>
  <c r="I340"/>
  <c r="I78"/>
  <c r="I151"/>
  <c r="I199"/>
  <c r="I57"/>
  <c r="I106"/>
  <c r="I328"/>
  <c r="I62"/>
  <c r="I167"/>
  <c r="I121"/>
  <c r="I148"/>
  <c r="I49"/>
  <c r="I48"/>
  <c r="I316"/>
  <c r="I310"/>
  <c r="I301"/>
  <c r="I231"/>
  <c r="I34"/>
  <c r="I44"/>
  <c r="I213"/>
  <c r="I118"/>
  <c r="I289"/>
  <c r="I109"/>
  <c r="I276"/>
  <c r="I183"/>
  <c r="I55"/>
  <c r="I185"/>
  <c r="I24"/>
  <c r="I188"/>
  <c r="I277"/>
  <c r="I6"/>
  <c r="I97"/>
  <c r="I353"/>
  <c r="I86"/>
  <c r="I327"/>
  <c r="I263"/>
  <c r="I71"/>
  <c r="I25"/>
  <c r="I298"/>
  <c r="I31"/>
  <c r="I200"/>
  <c r="I18"/>
  <c r="I194"/>
  <c r="I119"/>
  <c r="I21"/>
  <c r="I288"/>
  <c r="I4"/>
  <c r="I85"/>
  <c r="I170"/>
  <c r="I252"/>
  <c r="I341"/>
  <c r="I68"/>
  <c r="I161"/>
  <c r="I246"/>
  <c r="I343"/>
  <c r="I279"/>
  <c r="I215"/>
  <c r="I87"/>
  <c r="I12"/>
  <c r="I270"/>
  <c r="I58"/>
  <c r="I88"/>
  <c r="I120"/>
  <c r="I152"/>
  <c r="I184"/>
  <c r="I216"/>
  <c r="I248"/>
  <c r="I280"/>
  <c r="I312"/>
  <c r="I344"/>
  <c r="I350"/>
  <c r="I38"/>
  <c r="I100"/>
  <c r="I116"/>
  <c r="I141"/>
  <c r="I162"/>
  <c r="I180"/>
  <c r="I205"/>
  <c r="I226"/>
  <c r="I244"/>
  <c r="I269"/>
  <c r="I290"/>
  <c r="I308"/>
  <c r="I249"/>
  <c r="I334"/>
  <c r="I333"/>
  <c r="I354"/>
  <c r="I19"/>
  <c r="I60"/>
  <c r="I94"/>
  <c r="I174"/>
  <c r="I195"/>
  <c r="I357"/>
  <c r="I131"/>
  <c r="I108"/>
  <c r="I240"/>
  <c r="I304"/>
  <c r="I206"/>
  <c r="I355"/>
  <c r="I40"/>
  <c r="I101"/>
  <c r="I165"/>
  <c r="I204"/>
  <c r="I268"/>
  <c r="I332"/>
  <c r="I65"/>
  <c r="I134"/>
  <c r="I177"/>
  <c r="I262"/>
  <c r="I305"/>
  <c r="I326"/>
  <c r="I9"/>
  <c r="I84"/>
  <c r="I189"/>
  <c r="I15"/>
  <c r="I37"/>
  <c r="I53"/>
  <c r="I74"/>
  <c r="I92"/>
  <c r="I117"/>
  <c r="I138"/>
  <c r="I156"/>
  <c r="I181"/>
  <c r="I202"/>
  <c r="I220"/>
  <c r="I245"/>
  <c r="I266"/>
  <c r="I284"/>
  <c r="I309"/>
  <c r="I330"/>
  <c r="I348"/>
  <c r="I13"/>
  <c r="I36"/>
  <c r="I81"/>
  <c r="I104"/>
  <c r="I129"/>
  <c r="I150"/>
  <c r="I168"/>
  <c r="I193"/>
  <c r="I214"/>
  <c r="I232"/>
  <c r="I257"/>
  <c r="I278"/>
  <c r="I296"/>
  <c r="I321"/>
  <c r="I342"/>
  <c r="I5"/>
  <c r="I32"/>
  <c r="I61"/>
  <c r="I82"/>
  <c r="I98"/>
  <c r="I351"/>
  <c r="I335"/>
  <c r="I319"/>
  <c r="I303"/>
  <c r="I287"/>
  <c r="I271"/>
  <c r="I255"/>
  <c r="I239"/>
  <c r="I223"/>
  <c r="I207"/>
  <c r="I191"/>
  <c r="I175"/>
  <c r="I159"/>
  <c r="I143"/>
  <c r="I127"/>
  <c r="I111"/>
  <c r="I95"/>
  <c r="I79"/>
  <c r="I63"/>
  <c r="I47"/>
  <c r="I20"/>
  <c r="I45"/>
  <c r="I14"/>
  <c r="I28"/>
  <c r="I43"/>
  <c r="I66"/>
  <c r="I89"/>
  <c r="I110"/>
  <c r="I128"/>
  <c r="I153"/>
  <c r="I192"/>
  <c r="I217"/>
  <c r="I238"/>
  <c r="I256"/>
  <c r="I281"/>
  <c r="I302"/>
  <c r="I320"/>
  <c r="I345"/>
  <c r="I361"/>
  <c r="I360"/>
  <c r="I17"/>
  <c r="I56"/>
  <c r="I122"/>
  <c r="I186"/>
  <c r="I250"/>
  <c r="I293"/>
  <c r="I42"/>
  <c r="I198"/>
  <c r="I10"/>
  <c r="I26"/>
  <c r="I46"/>
  <c r="I69"/>
  <c r="I90"/>
  <c r="I133"/>
  <c r="I154"/>
  <c r="I172"/>
  <c r="I197"/>
  <c r="I218"/>
  <c r="I236"/>
  <c r="I261"/>
  <c r="I282"/>
  <c r="I300"/>
  <c r="I325"/>
  <c r="I346"/>
  <c r="I11"/>
  <c r="I33"/>
  <c r="I52"/>
  <c r="I72"/>
  <c r="I102"/>
  <c r="I145"/>
  <c r="I166"/>
  <c r="I209"/>
  <c r="I230"/>
  <c r="I273"/>
  <c r="I294"/>
  <c r="I337"/>
  <c r="I358"/>
  <c r="I27"/>
  <c r="I54"/>
  <c r="I77"/>
  <c r="I93"/>
  <c r="I114"/>
  <c r="I132"/>
  <c r="I157"/>
  <c r="I178"/>
  <c r="I196"/>
  <c r="I221"/>
  <c r="I242"/>
  <c r="I260"/>
  <c r="I285"/>
  <c r="I306"/>
  <c r="I324"/>
  <c r="I349"/>
  <c r="I339"/>
  <c r="I323"/>
  <c r="I307"/>
  <c r="I291"/>
  <c r="I275"/>
  <c r="I259"/>
  <c r="I243"/>
  <c r="I227"/>
  <c r="I211"/>
  <c r="I179"/>
  <c r="I163"/>
  <c r="I147"/>
  <c r="I115"/>
  <c r="I99"/>
  <c r="I83"/>
  <c r="I67"/>
  <c r="I51"/>
  <c r="I3"/>
  <c r="I8"/>
  <c r="I7"/>
  <c r="I23"/>
  <c r="I41"/>
  <c r="I80"/>
  <c r="I105"/>
  <c r="I126"/>
  <c r="I144"/>
  <c r="I169"/>
  <c r="I190"/>
  <c r="I208"/>
  <c r="I233"/>
  <c r="I254"/>
  <c r="I272"/>
  <c r="I297"/>
  <c r="I318"/>
  <c r="I336"/>
  <c r="I356"/>
  <c r="I359"/>
  <c r="I76"/>
  <c r="I140"/>
  <c r="I229"/>
  <c r="I314"/>
  <c r="I22"/>
  <c r="I113"/>
  <c r="I241"/>
  <c r="I64"/>
  <c r="I125"/>
  <c r="I146"/>
  <c r="I164"/>
  <c r="I210"/>
  <c r="I228"/>
  <c r="I253"/>
  <c r="I274"/>
  <c r="I292"/>
  <c r="I317"/>
  <c r="I338"/>
  <c r="I347"/>
  <c r="I331"/>
  <c r="I315"/>
  <c r="I299"/>
  <c r="I283"/>
  <c r="I267"/>
  <c r="I251"/>
  <c r="I235"/>
  <c r="I219"/>
  <c r="I203"/>
  <c r="I187"/>
  <c r="I171"/>
  <c r="I155"/>
  <c r="I139"/>
  <c r="I123"/>
  <c r="I107"/>
  <c r="I91"/>
  <c r="I75"/>
  <c r="I59"/>
  <c r="I39"/>
  <c r="I16"/>
  <c r="I29"/>
  <c r="I30"/>
  <c r="I50"/>
  <c r="I73"/>
  <c r="I112"/>
  <c r="I137"/>
  <c r="I158"/>
  <c r="I176"/>
  <c r="I201"/>
  <c r="I222"/>
  <c r="I265"/>
  <c r="I286"/>
  <c r="I329"/>
</calcChain>
</file>

<file path=xl/connections.xml><?xml version="1.0" encoding="utf-8"?>
<connections xmlns="http://schemas.openxmlformats.org/spreadsheetml/2006/main">
  <connection id="1" name="Connexion" type="4" refreshedVersion="3" background="1" saveData="1">
    <webPr sourceData="1" parsePre="1" consecutive="1" xl2000="1" url="http://sports.yahoo.com/nhl/stats/byposition?pos=C,RW,LW,D" htmlTables="1">
      <tables count="1">
        <x v="4"/>
      </tables>
    </webPr>
  </connection>
</connections>
</file>

<file path=xl/sharedStrings.xml><?xml version="1.0" encoding="utf-8"?>
<sst xmlns="http://schemas.openxmlformats.org/spreadsheetml/2006/main" count="2549" uniqueCount="1189">
  <si>
    <t xml:space="preserve"> Team     </t>
  </si>
  <si>
    <t xml:space="preserve">   Pos       </t>
  </si>
  <si>
    <t xml:space="preserve">   GP       </t>
  </si>
  <si>
    <t xml:space="preserve">   G       </t>
  </si>
  <si>
    <t xml:space="preserve">   A       </t>
  </si>
  <si>
    <t xml:space="preserve"> P    </t>
  </si>
  <si>
    <t xml:space="preserve">   +/-       </t>
  </si>
  <si>
    <t xml:space="preserve">Evgeni Malkin </t>
  </si>
  <si>
    <t xml:space="preserve">PIT </t>
  </si>
  <si>
    <t xml:space="preserve">C </t>
  </si>
  <si>
    <t xml:space="preserve">Alex Ovechkin </t>
  </si>
  <si>
    <t xml:space="preserve">WSH </t>
  </si>
  <si>
    <t xml:space="preserve">L </t>
  </si>
  <si>
    <t xml:space="preserve">Pavel Datsyuk </t>
  </si>
  <si>
    <t xml:space="preserve">DET </t>
  </si>
  <si>
    <t xml:space="preserve">Zach Parise </t>
  </si>
  <si>
    <t xml:space="preserve">NJD </t>
  </si>
  <si>
    <t xml:space="preserve">Ilya Kovalchuk </t>
  </si>
  <si>
    <t xml:space="preserve">ATL </t>
  </si>
  <si>
    <t xml:space="preserve">Ryan Getzlaf </t>
  </si>
  <si>
    <t xml:space="preserve">ANA </t>
  </si>
  <si>
    <t xml:space="preserve">Jarome Iginla </t>
  </si>
  <si>
    <t xml:space="preserve">CGY </t>
  </si>
  <si>
    <t xml:space="preserve">R </t>
  </si>
  <si>
    <t xml:space="preserve">Marc Savard </t>
  </si>
  <si>
    <t xml:space="preserve">BOS </t>
  </si>
  <si>
    <t xml:space="preserve">Nicklas Backstrom </t>
  </si>
  <si>
    <t xml:space="preserve">Joe Thornton </t>
  </si>
  <si>
    <t xml:space="preserve">SJS </t>
  </si>
  <si>
    <t xml:space="preserve">Jeff Carter </t>
  </si>
  <si>
    <t xml:space="preserve">PHI </t>
  </si>
  <si>
    <t xml:space="preserve">Michael Cammalleri </t>
  </si>
  <si>
    <t xml:space="preserve">Daniel Sedin </t>
  </si>
  <si>
    <t xml:space="preserve">VAN </t>
  </si>
  <si>
    <t xml:space="preserve">Henrik Sedin </t>
  </si>
  <si>
    <t xml:space="preserve">Martin St. Louis </t>
  </si>
  <si>
    <t xml:space="preserve">TBL </t>
  </si>
  <si>
    <t xml:space="preserve">Mike Richards </t>
  </si>
  <si>
    <t xml:space="preserve">Rick Nash </t>
  </si>
  <si>
    <t xml:space="preserve">CBJ </t>
  </si>
  <si>
    <t xml:space="preserve">Alexander Semin </t>
  </si>
  <si>
    <t xml:space="preserve">Patrik Elias </t>
  </si>
  <si>
    <t xml:space="preserve">Mike Ribeiro </t>
  </si>
  <si>
    <t xml:space="preserve">DAL </t>
  </si>
  <si>
    <t xml:space="preserve">Martin Havlat </t>
  </si>
  <si>
    <t xml:space="preserve">CHI </t>
  </si>
  <si>
    <t xml:space="preserve">Ray Whitney </t>
  </si>
  <si>
    <t xml:space="preserve">CAR </t>
  </si>
  <si>
    <t xml:space="preserve">Vyacheslav Kozlov </t>
  </si>
  <si>
    <t xml:space="preserve">Eric Staal </t>
  </si>
  <si>
    <t xml:space="preserve">Simon Gagne </t>
  </si>
  <si>
    <t xml:space="preserve">Daniel Alfredsson </t>
  </si>
  <si>
    <t xml:space="preserve">OTT </t>
  </si>
  <si>
    <t xml:space="preserve">Jason Spezza </t>
  </si>
  <si>
    <t xml:space="preserve">Henrik Zetterberg </t>
  </si>
  <si>
    <t xml:space="preserve">Mike Green </t>
  </si>
  <si>
    <t xml:space="preserve">D </t>
  </si>
  <si>
    <t xml:space="preserve"> PHX  </t>
  </si>
  <si>
    <t xml:space="preserve"> R  </t>
  </si>
  <si>
    <t xml:space="preserve">David Krejci </t>
  </si>
  <si>
    <t xml:space="preserve">Todd White </t>
  </si>
  <si>
    <t xml:space="preserve">Dany Heatley </t>
  </si>
  <si>
    <t xml:space="preserve">Brad Boyes </t>
  </si>
  <si>
    <t xml:space="preserve">STL </t>
  </si>
  <si>
    <t xml:space="preserve">Corey Perry </t>
  </si>
  <si>
    <t xml:space="preserve">Marian Hossa </t>
  </si>
  <si>
    <t xml:space="preserve">Patrick Marleau </t>
  </si>
  <si>
    <t xml:space="preserve">Derek Roy </t>
  </si>
  <si>
    <t xml:space="preserve">BUF </t>
  </si>
  <si>
    <t xml:space="preserve">Patrick Kane </t>
  </si>
  <si>
    <t xml:space="preserve">Jonathan Toews </t>
  </si>
  <si>
    <t xml:space="preserve">Jamie Langenbrunner </t>
  </si>
  <si>
    <t xml:space="preserve">Vincent Lecavalier </t>
  </si>
  <si>
    <t xml:space="preserve">Mikko Koivu </t>
  </si>
  <si>
    <t xml:space="preserve">MIN </t>
  </si>
  <si>
    <t xml:space="preserve">Anze Kopitar </t>
  </si>
  <si>
    <t xml:space="preserve">LAK </t>
  </si>
  <si>
    <t xml:space="preserve">Ales Hemsky </t>
  </si>
  <si>
    <t xml:space="preserve">EDM </t>
  </si>
  <si>
    <t xml:space="preserve">Jason Pominville </t>
  </si>
  <si>
    <t xml:space="preserve">Alexei Kovalev </t>
  </si>
  <si>
    <t xml:space="preserve">MTL </t>
  </si>
  <si>
    <t xml:space="preserve">J.P. Dumont </t>
  </si>
  <si>
    <t xml:space="preserve">NSH </t>
  </si>
  <si>
    <t xml:space="preserve">Thomas Vanek </t>
  </si>
  <si>
    <t xml:space="preserve">Andrei Markov </t>
  </si>
  <si>
    <t xml:space="preserve">Loui Eriksson </t>
  </si>
  <si>
    <t xml:space="preserve">Jason Blake </t>
  </si>
  <si>
    <t xml:space="preserve">TOR </t>
  </si>
  <si>
    <t xml:space="preserve">Travis Zajac </t>
  </si>
  <si>
    <t xml:space="preserve">Alexei Ponikarovsky </t>
  </si>
  <si>
    <t xml:space="preserve">Mark Recchi </t>
  </si>
  <si>
    <t xml:space="preserve">BOS, TBL </t>
  </si>
  <si>
    <t xml:space="preserve">Stephen Weiss </t>
  </si>
  <si>
    <t xml:space="preserve">FLA </t>
  </si>
  <si>
    <t xml:space="preserve">Philip Kessel </t>
  </si>
  <si>
    <t xml:space="preserve">David Booth </t>
  </si>
  <si>
    <t xml:space="preserve"> PHI  </t>
  </si>
  <si>
    <t xml:space="preserve"> L  </t>
  </si>
  <si>
    <t xml:space="preserve">Brian Gionta </t>
  </si>
  <si>
    <t xml:space="preserve">Johan Franzen </t>
  </si>
  <si>
    <t xml:space="preserve">Alexander Frolov </t>
  </si>
  <si>
    <t xml:space="preserve">Nik Antropov </t>
  </si>
  <si>
    <t xml:space="preserve">NYR, TOR </t>
  </si>
  <si>
    <t xml:space="preserve">Milan Hejduk </t>
  </si>
  <si>
    <t xml:space="preserve">COL </t>
  </si>
  <si>
    <t xml:space="preserve">Ryan Kesler </t>
  </si>
  <si>
    <t xml:space="preserve">Ryan Smyth </t>
  </si>
  <si>
    <t xml:space="preserve">Nicklas Lidstrom </t>
  </si>
  <si>
    <t xml:space="preserve">Scott Niedermayer </t>
  </si>
  <si>
    <t xml:space="preserve">Brian Rafalski </t>
  </si>
  <si>
    <t xml:space="preserve">Nikolai Zherdev </t>
  </si>
  <si>
    <t xml:space="preserve">NYR </t>
  </si>
  <si>
    <t xml:space="preserve">Scott Gomez </t>
  </si>
  <si>
    <t xml:space="preserve">Jason Arnott </t>
  </si>
  <si>
    <t xml:space="preserve">Olli Jokinen </t>
  </si>
  <si>
    <t xml:space="preserve">CGY, PHX </t>
  </si>
  <si>
    <t xml:space="preserve">Jiri Hudler </t>
  </si>
  <si>
    <t xml:space="preserve">Milan Michalek </t>
  </si>
  <si>
    <t xml:space="preserve">Dan Boyle </t>
  </si>
  <si>
    <t xml:space="preserve">Chris Drury </t>
  </si>
  <si>
    <t xml:space="preserve">Kristian Huselius </t>
  </si>
  <si>
    <t xml:space="preserve">Mark Streit </t>
  </si>
  <si>
    <t xml:space="preserve">NYI </t>
  </si>
  <si>
    <t xml:space="preserve">Matt Stajan </t>
  </si>
  <si>
    <t xml:space="preserve">David Backes </t>
  </si>
  <si>
    <t xml:space="preserve">Teemu Selanne </t>
  </si>
  <si>
    <t xml:space="preserve">Tuomo Ruutu </t>
  </si>
  <si>
    <t xml:space="preserve">Michael Ryder </t>
  </si>
  <si>
    <t xml:space="preserve">Dustin Brown </t>
  </si>
  <si>
    <t xml:space="preserve">Brooks Laich </t>
  </si>
  <si>
    <t xml:space="preserve"> NSH  </t>
  </si>
  <si>
    <t xml:space="preserve"> D  </t>
  </si>
  <si>
    <t xml:space="preserve">Chris Kunitz </t>
  </si>
  <si>
    <t xml:space="preserve">PIT, ANA </t>
  </si>
  <si>
    <t xml:space="preserve">Pavol Demitra </t>
  </si>
  <si>
    <t xml:space="preserve">Shawn Horcoff </t>
  </si>
  <si>
    <t xml:space="preserve">Ryane Clowe </t>
  </si>
  <si>
    <t xml:space="preserve">Brian Campbell </t>
  </si>
  <si>
    <t xml:space="preserve">Bryan Little </t>
  </si>
  <si>
    <t xml:space="preserve">Alexandre Burrows </t>
  </si>
  <si>
    <t xml:space="preserve">Rod Brind'Amour </t>
  </si>
  <si>
    <t xml:space="preserve">Niklas Kronwall </t>
  </si>
  <si>
    <t xml:space="preserve">Joffrey Lupul </t>
  </si>
  <si>
    <t xml:space="preserve">Andrew Brunette </t>
  </si>
  <si>
    <t xml:space="preserve">Zdeno Chara </t>
  </si>
  <si>
    <t xml:space="preserve">Martin Erat </t>
  </si>
  <si>
    <t xml:space="preserve">Saku Koivu </t>
  </si>
  <si>
    <t xml:space="preserve">David Perron </t>
  </si>
  <si>
    <t xml:space="preserve">Dennis Wideman </t>
  </si>
  <si>
    <t xml:space="preserve">Keith Tkachuk </t>
  </si>
  <si>
    <t xml:space="preserve">Jordan Staal </t>
  </si>
  <si>
    <t xml:space="preserve">Daymond Langkow </t>
  </si>
  <si>
    <t xml:space="preserve">Cory Stillman </t>
  </si>
  <si>
    <t xml:space="preserve">Andrew Ladd </t>
  </si>
  <si>
    <t xml:space="preserve">Bill Guerin </t>
  </si>
  <si>
    <t xml:space="preserve">NYI, PIT </t>
  </si>
  <si>
    <t xml:space="preserve">Mikhail Grabovski </t>
  </si>
  <si>
    <t xml:space="preserve">Brad Richards </t>
  </si>
  <si>
    <t xml:space="preserve">Sergei Samsonov </t>
  </si>
  <si>
    <t xml:space="preserve">Craig Conroy </t>
  </si>
  <si>
    <t xml:space="preserve">Chris Pronger </t>
  </si>
  <si>
    <t xml:space="preserve">Patrik Berglund </t>
  </si>
  <si>
    <t xml:space="preserve">Jason Williams </t>
  </si>
  <si>
    <t xml:space="preserve">ATL, CBJ </t>
  </si>
  <si>
    <t xml:space="preserve">Dave Bolland </t>
  </si>
  <si>
    <t xml:space="preserve">Tim Connolly </t>
  </si>
  <si>
    <t xml:space="preserve">Dion Phaneuf </t>
  </si>
  <si>
    <t xml:space="preserve">R.J. Umberger </t>
  </si>
  <si>
    <t xml:space="preserve">Petr Sykora </t>
  </si>
  <si>
    <t xml:space="preserve">Markus Naslund </t>
  </si>
  <si>
    <t xml:space="preserve">Steven Stamkos </t>
  </si>
  <si>
    <t xml:space="preserve">Steve Ott </t>
  </si>
  <si>
    <t xml:space="preserve">Pierre-Marc Bouchard </t>
  </si>
  <si>
    <t xml:space="preserve">Mike Modano </t>
  </si>
  <si>
    <t xml:space="preserve">Matthew Lombardi </t>
  </si>
  <si>
    <t xml:space="preserve">Ryan Malone </t>
  </si>
  <si>
    <t xml:space="preserve">Owen Nolan </t>
  </si>
  <si>
    <t xml:space="preserve">Nathan Horton </t>
  </si>
  <si>
    <t xml:space="preserve">Michael Frolik </t>
  </si>
  <si>
    <t xml:space="preserve">Blake Wheeler </t>
  </si>
  <si>
    <t xml:space="preserve">Drew Stafford </t>
  </si>
  <si>
    <t xml:space="preserve">Vaclav Prospal </t>
  </si>
  <si>
    <t xml:space="preserve">Dominic Moore </t>
  </si>
  <si>
    <t xml:space="preserve">BUF, TOR </t>
  </si>
  <si>
    <t xml:space="preserve">Rob Blake </t>
  </si>
  <si>
    <t xml:space="preserve">Jaroslav Spacek </t>
  </si>
  <si>
    <t xml:space="preserve">Ryan Suter </t>
  </si>
  <si>
    <t xml:space="preserve">Tom Gilbert </t>
  </si>
  <si>
    <t xml:space="preserve">Patrick Sharp </t>
  </si>
  <si>
    <t xml:space="preserve">Todd Bertuzzi </t>
  </si>
  <si>
    <t xml:space="preserve">Rich Peverley </t>
  </si>
  <si>
    <t xml:space="preserve">ATL, NSH </t>
  </si>
  <si>
    <t xml:space="preserve">Antti Miettinen </t>
  </si>
  <si>
    <t xml:space="preserve"> STL  </t>
  </si>
  <si>
    <t xml:space="preserve"> C  </t>
  </si>
  <si>
    <t xml:space="preserve">Lee Stempniak </t>
  </si>
  <si>
    <t xml:space="preserve">TOR, STL </t>
  </si>
  <si>
    <t xml:space="preserve">Duncan Keith </t>
  </si>
  <si>
    <t xml:space="preserve">Matt Cullen </t>
  </si>
  <si>
    <t xml:space="preserve">Ales Kotalik </t>
  </si>
  <si>
    <t xml:space="preserve">BUF, EDM </t>
  </si>
  <si>
    <t xml:space="preserve">Patrick O'Sullivan </t>
  </si>
  <si>
    <t xml:space="preserve">EDM, LAK </t>
  </si>
  <si>
    <t xml:space="preserve">Kevin Bieksa </t>
  </si>
  <si>
    <t xml:space="preserve">Kimmo Timonen </t>
  </si>
  <si>
    <t xml:space="preserve">Niklas Hagman </t>
  </si>
  <si>
    <t xml:space="preserve">Chuck Kobasew </t>
  </si>
  <si>
    <t xml:space="preserve">David Legwand </t>
  </si>
  <si>
    <t xml:space="preserve">Michal Handzus </t>
  </si>
  <si>
    <t xml:space="preserve">Erik Cole </t>
  </si>
  <si>
    <t xml:space="preserve">CAR, EDM </t>
  </si>
  <si>
    <t xml:space="preserve">Milan Lucic </t>
  </si>
  <si>
    <t xml:space="preserve">Jay Bouwmeester </t>
  </si>
  <si>
    <t xml:space="preserve">Wojtek Wolski </t>
  </si>
  <si>
    <t xml:space="preserve">Marek Zidlicky </t>
  </si>
  <si>
    <t xml:space="preserve">Christian Ehrhoff </t>
  </si>
  <si>
    <t xml:space="preserve">Jarret Stoll </t>
  </si>
  <si>
    <t xml:space="preserve">Sam Gagner </t>
  </si>
  <si>
    <t xml:space="preserve">Alex Tanguay </t>
  </si>
  <si>
    <t xml:space="preserve">Antoine Vermette </t>
  </si>
  <si>
    <t xml:space="preserve">OTT, CBJ </t>
  </si>
  <si>
    <t xml:space="preserve">Steven Reinprecht </t>
  </si>
  <si>
    <t xml:space="preserve">PHX </t>
  </si>
  <si>
    <t xml:space="preserve">Viktor Kozlov </t>
  </si>
  <si>
    <t xml:space="preserve">Brandon Dubinsky </t>
  </si>
  <si>
    <t xml:space="preserve">Colby Armstrong </t>
  </si>
  <si>
    <t xml:space="preserve">Ryan Callahan </t>
  </si>
  <si>
    <t xml:space="preserve">Rene Bourque </t>
  </si>
  <si>
    <t xml:space="preserve">Mikael Samuelsson </t>
  </si>
  <si>
    <t xml:space="preserve"> NJD  </t>
  </si>
  <si>
    <t xml:space="preserve">Dan Cleary </t>
  </si>
  <si>
    <t xml:space="preserve">Pavel Kubina </t>
  </si>
  <si>
    <t xml:space="preserve">Curtis Glencross </t>
  </si>
  <si>
    <t xml:space="preserve">Valtteri Filppula </t>
  </si>
  <si>
    <t xml:space="preserve">Cam Barker </t>
  </si>
  <si>
    <t xml:space="preserve">Filip Kuba </t>
  </si>
  <si>
    <t xml:space="preserve">Tomas Plekanec </t>
  </si>
  <si>
    <t xml:space="preserve">David Moss </t>
  </si>
  <si>
    <t xml:space="preserve">Robert Lang </t>
  </si>
  <si>
    <t xml:space="preserve">Kyle Okposo </t>
  </si>
  <si>
    <t xml:space="preserve">Ruslan Fedotenko </t>
  </si>
  <si>
    <t xml:space="preserve">Bryan McCabe </t>
  </si>
  <si>
    <t xml:space="preserve">T.J. Oshie </t>
  </si>
  <si>
    <t xml:space="preserve">John-Michael Liles </t>
  </si>
  <si>
    <t xml:space="preserve">Patrice Bergeron </t>
  </si>
  <si>
    <t xml:space="preserve">Denis Grebeshkov </t>
  </si>
  <si>
    <t xml:space="preserve">Ron Hainsey </t>
  </si>
  <si>
    <t xml:space="preserve">Andrew Cogliano </t>
  </si>
  <si>
    <t xml:space="preserve">Joe Corvo </t>
  </si>
  <si>
    <t xml:space="preserve">Doug Weight </t>
  </si>
  <si>
    <t xml:space="preserve">Jakub Voracek </t>
  </si>
  <si>
    <t xml:space="preserve">Kyle Quincey </t>
  </si>
  <si>
    <t xml:space="preserve">James Neal </t>
  </si>
  <si>
    <t xml:space="preserve">Tomas Fleischmann </t>
  </si>
  <si>
    <t xml:space="preserve">Dustin Penner </t>
  </si>
  <si>
    <t xml:space="preserve">Tomas Holmstrom </t>
  </si>
  <si>
    <t xml:space="preserve">Alexander Edler </t>
  </si>
  <si>
    <t xml:space="preserve">Miroslav Satan </t>
  </si>
  <si>
    <t xml:space="preserve">Radek Dvorak </t>
  </si>
  <si>
    <t xml:space="preserve">Eric Belanger </t>
  </si>
  <si>
    <t xml:space="preserve">Paul Stastny </t>
  </si>
  <si>
    <t xml:space="preserve">Ed Jovanovski </t>
  </si>
  <si>
    <t xml:space="preserve">Marc-Edouard Vlasic </t>
  </si>
  <si>
    <t xml:space="preserve">Joel Ward </t>
  </si>
  <si>
    <t xml:space="preserve">Anton Babchuk </t>
  </si>
  <si>
    <t xml:space="preserve">Tyler Kennedy </t>
  </si>
  <si>
    <t xml:space="preserve">Manny Malhotra </t>
  </si>
  <si>
    <t xml:space="preserve">Matt Niskanen </t>
  </si>
  <si>
    <t xml:space="preserve">Scottie Upshall </t>
  </si>
  <si>
    <t xml:space="preserve">PHI, PHX </t>
  </si>
  <si>
    <t xml:space="preserve">Marek Svatos </t>
  </si>
  <si>
    <t xml:space="preserve">Adrian Aucoin </t>
  </si>
  <si>
    <t xml:space="preserve">Fedor Tyutin </t>
  </si>
  <si>
    <t xml:space="preserve">Keith Ballard </t>
  </si>
  <si>
    <t xml:space="preserve">Richard Zednik </t>
  </si>
  <si>
    <t xml:space="preserve">Sergei Fedorov </t>
  </si>
  <si>
    <t xml:space="preserve">Kris Letang </t>
  </si>
  <si>
    <t xml:space="preserve">Michael Nylander </t>
  </si>
  <si>
    <t xml:space="preserve">Frans Nielsen </t>
  </si>
  <si>
    <t xml:space="preserve">Joni Pitkanen </t>
  </si>
  <si>
    <t xml:space="preserve">Roman Hamrlik </t>
  </si>
  <si>
    <t xml:space="preserve">Paul Martin </t>
  </si>
  <si>
    <t xml:space="preserve">David Clarkson </t>
  </si>
  <si>
    <t xml:space="preserve">Nick Foligno </t>
  </si>
  <si>
    <t xml:space="preserve">Steve Bernier </t>
  </si>
  <si>
    <t xml:space="preserve">Brian Rolston </t>
  </si>
  <si>
    <t xml:space="preserve">Marc-Andre Bergeron </t>
  </si>
  <si>
    <t xml:space="preserve">Mike Fisher </t>
  </si>
  <si>
    <t xml:space="preserve">Gregory Campbell </t>
  </si>
  <si>
    <t xml:space="preserve">Mathieu Schneider </t>
  </si>
  <si>
    <t xml:space="preserve">MTL, ATL </t>
  </si>
  <si>
    <t xml:space="preserve">Andrew Ebbett </t>
  </si>
  <si>
    <t xml:space="preserve">Tobias Enstrom </t>
  </si>
  <si>
    <t xml:space="preserve">Chad Larose </t>
  </si>
  <si>
    <t xml:space="preserve">Clarke MacArthur </t>
  </si>
  <si>
    <t xml:space="preserve">Brendan Morrison </t>
  </si>
  <si>
    <t xml:space="preserve">ANA, DAL </t>
  </si>
  <si>
    <t xml:space="preserve">Nikolai Kulemin </t>
  </si>
  <si>
    <t xml:space="preserve">Dustin Byfuglien </t>
  </si>
  <si>
    <t xml:space="preserve">Trent Hunter </t>
  </si>
  <si>
    <t xml:space="preserve">Richard Park </t>
  </si>
  <si>
    <t xml:space="preserve">Matt Cooke </t>
  </si>
  <si>
    <t xml:space="preserve">Ville Peltonen </t>
  </si>
  <si>
    <t xml:space="preserve">Martin Hanzal </t>
  </si>
  <si>
    <t xml:space="preserve">Lubomir Visnovsky </t>
  </si>
  <si>
    <t xml:space="preserve">Tomas Kaberle </t>
  </si>
  <si>
    <t xml:space="preserve">Marty Reasoner </t>
  </si>
  <si>
    <t xml:space="preserve">Chris Campoli </t>
  </si>
  <si>
    <t xml:space="preserve">NYI, OTT </t>
  </si>
  <si>
    <t xml:space="preserve">Michal Rozsival </t>
  </si>
  <si>
    <t xml:space="preserve">P.J. Axelsson </t>
  </si>
  <si>
    <t xml:space="preserve">Dennis Seidenberg </t>
  </si>
  <si>
    <t xml:space="preserve">Keith Yandle </t>
  </si>
  <si>
    <t xml:space="preserve">Carlo Colaiacovo </t>
  </si>
  <si>
    <t xml:space="preserve">Fabian Brunnstrom </t>
  </si>
  <si>
    <t xml:space="preserve">Jonathan Cheechoo </t>
  </si>
  <si>
    <t xml:space="preserve">Paul Gaustad </t>
  </si>
  <si>
    <t xml:space="preserve">John Mitchell </t>
  </si>
  <si>
    <t xml:space="preserve">Robert Nilsson </t>
  </si>
  <si>
    <t xml:space="preserve">John Oduya </t>
  </si>
  <si>
    <t xml:space="preserve">Maxim Lapierre </t>
  </si>
  <si>
    <t xml:space="preserve"> PIT  </t>
  </si>
  <si>
    <t xml:space="preserve">Mikkel Boedker </t>
  </si>
  <si>
    <t xml:space="preserve">Mats Sundin </t>
  </si>
  <si>
    <t xml:space="preserve">Alex Steen </t>
  </si>
  <si>
    <t xml:space="preserve">Erik Christensen </t>
  </si>
  <si>
    <t xml:space="preserve">ATL, ANA </t>
  </si>
  <si>
    <t xml:space="preserve">Braydon Coburn </t>
  </si>
  <si>
    <t xml:space="preserve">Kyle Wellwood </t>
  </si>
  <si>
    <t xml:space="preserve">Jochen Hecht </t>
  </si>
  <si>
    <t xml:space="preserve">Daniel Paille </t>
  </si>
  <si>
    <t xml:space="preserve">Andy Hilbert </t>
  </si>
  <si>
    <t xml:space="preserve">Kyle Brodziak </t>
  </si>
  <si>
    <t xml:space="preserve">Mike Comrie </t>
  </si>
  <si>
    <t xml:space="preserve">Claude Giroux </t>
  </si>
  <si>
    <t xml:space="preserve">Brent Burns </t>
  </si>
  <si>
    <t xml:space="preserve">Kyle Calder </t>
  </si>
  <si>
    <t xml:space="preserve">Jussi Jokinen </t>
  </si>
  <si>
    <t xml:space="preserve">CAR, TBL </t>
  </si>
  <si>
    <t xml:space="preserve">Matt Hunwick </t>
  </si>
  <si>
    <t xml:space="preserve">Zbynek Michalek </t>
  </si>
  <si>
    <t xml:space="preserve">Drew Doughty </t>
  </si>
  <si>
    <t xml:space="preserve">Ethan Moreau </t>
  </si>
  <si>
    <t xml:space="preserve">Guillaume Latendresse </t>
  </si>
  <si>
    <t xml:space="preserve">Jay McClement </t>
  </si>
  <si>
    <t xml:space="preserve">Ian White </t>
  </si>
  <si>
    <t xml:space="preserve">Troy Brouwer </t>
  </si>
  <si>
    <t xml:space="preserve">Brent Seabrook </t>
  </si>
  <si>
    <t xml:space="preserve">Steve Eminger </t>
  </si>
  <si>
    <t xml:space="preserve">PHI, FLA, TBL </t>
  </si>
  <si>
    <t xml:space="preserve">Matt Carle </t>
  </si>
  <si>
    <t xml:space="preserve">PHI, TBL </t>
  </si>
  <si>
    <t xml:space="preserve">Dan Hamhuis </t>
  </si>
  <si>
    <t xml:space="preserve">Stephane Robidas </t>
  </si>
  <si>
    <t xml:space="preserve">Wade Redden </t>
  </si>
  <si>
    <t xml:space="preserve"> WSH  </t>
  </si>
  <si>
    <t xml:space="preserve">Danny Briere </t>
  </si>
  <si>
    <t xml:space="preserve">Derick Brassard </t>
  </si>
  <si>
    <t xml:space="preserve">Fredrik Modin </t>
  </si>
  <si>
    <t xml:space="preserve">Radek Bonk </t>
  </si>
  <si>
    <t xml:space="preserve">Josh Bailey </t>
  </si>
  <si>
    <t xml:space="preserve">Blake Comeau </t>
  </si>
  <si>
    <t xml:space="preserve">Trevor Daley </t>
  </si>
  <si>
    <t xml:space="preserve">Mattias Ohlund </t>
  </si>
  <si>
    <t xml:space="preserve">Sami Salo </t>
  </si>
  <si>
    <t xml:space="preserve">Sean Bergenheim </t>
  </si>
  <si>
    <t xml:space="preserve">Jere Lehtinen </t>
  </si>
  <si>
    <t xml:space="preserve">Jordan Leopold </t>
  </si>
  <si>
    <t xml:space="preserve">CGY, COL </t>
  </si>
  <si>
    <t xml:space="preserve">Mike Commodore </t>
  </si>
  <si>
    <t xml:space="preserve">James Sheppard </t>
  </si>
  <si>
    <t xml:space="preserve">James Wisniewski </t>
  </si>
  <si>
    <t xml:space="preserve">CHI, ANA </t>
  </si>
  <si>
    <t xml:space="preserve">Kim Johnsson </t>
  </si>
  <si>
    <t xml:space="preserve">Craig Rivet </t>
  </si>
  <si>
    <t xml:space="preserve">Marian Gaborik </t>
  </si>
  <si>
    <t xml:space="preserve">Stephane Veilleux </t>
  </si>
  <si>
    <t xml:space="preserve">Chris Kelly </t>
  </si>
  <si>
    <t xml:space="preserve">Christopher Higgins </t>
  </si>
  <si>
    <t xml:space="preserve">Mason Raymond </t>
  </si>
  <si>
    <t xml:space="preserve">Mike Grier </t>
  </si>
  <si>
    <t xml:space="preserve">Wayne Simmonds </t>
  </si>
  <si>
    <t xml:space="preserve">Sergei Kostitsyn </t>
  </si>
  <si>
    <t xml:space="preserve">John Madden </t>
  </si>
  <si>
    <t xml:space="preserve">Eric Perrin </t>
  </si>
  <si>
    <t xml:space="preserve">Jeff Finger </t>
  </si>
  <si>
    <t xml:space="preserve">Josh Gorges </t>
  </si>
  <si>
    <t xml:space="preserve"> BUF  </t>
  </si>
  <si>
    <t xml:space="preserve">Willie Mitchell </t>
  </si>
  <si>
    <t xml:space="preserve">Ryan Whitney </t>
  </si>
  <si>
    <t xml:space="preserve">Brandon Crombeen </t>
  </si>
  <si>
    <t xml:space="preserve">STL, DAL </t>
  </si>
  <si>
    <t xml:space="preserve">Maxime Talbot </t>
  </si>
  <si>
    <t xml:space="preserve">Dustin Boyd </t>
  </si>
  <si>
    <t xml:space="preserve">Jason Chimera </t>
  </si>
  <si>
    <t xml:space="preserve">NYR, DAL </t>
  </si>
  <si>
    <t xml:space="preserve">Chris Phillips </t>
  </si>
  <si>
    <t xml:space="preserve">Tyler Arnason </t>
  </si>
  <si>
    <t xml:space="preserve">Dan Girardi </t>
  </si>
  <si>
    <t xml:space="preserve">Michael Peca </t>
  </si>
  <si>
    <t xml:space="preserve">Brad Winchester </t>
  </si>
  <si>
    <t xml:space="preserve">Enver Lisin </t>
  </si>
  <si>
    <t xml:space="preserve">Matt D'Agostini </t>
  </si>
  <si>
    <t xml:space="preserve">Nigel Dawes </t>
  </si>
  <si>
    <t xml:space="preserve">NYR, PHX </t>
  </si>
  <si>
    <t xml:space="preserve">Jarkko Ruutu </t>
  </si>
  <si>
    <t xml:space="preserve">Brendan Bell </t>
  </si>
  <si>
    <t xml:space="preserve">Jannik Hansen </t>
  </si>
  <si>
    <t xml:space="preserve">Paul Mara </t>
  </si>
  <si>
    <t xml:space="preserve">Nick Boynton </t>
  </si>
  <si>
    <t xml:space="preserve">Ruslan Salei </t>
  </si>
  <si>
    <t xml:space="preserve">Steve Montador </t>
  </si>
  <si>
    <t xml:space="preserve">BOS, ANA </t>
  </si>
  <si>
    <t xml:space="preserve">T.J. Hensick </t>
  </si>
  <si>
    <t xml:space="preserve">Barret Jackman </t>
  </si>
  <si>
    <t xml:space="preserve">Jan Hejda </t>
  </si>
  <si>
    <t xml:space="preserve">Kris Russell </t>
  </si>
  <si>
    <t xml:space="preserve">Cody Mcleod </t>
  </si>
  <si>
    <t xml:space="preserve">   Player        </t>
  </si>
  <si>
    <t>PJ 2008</t>
  </si>
  <si>
    <t>PTS 2008</t>
  </si>
  <si>
    <t>PJ tot</t>
  </si>
  <si>
    <t>PTS Tot</t>
  </si>
  <si>
    <t>PTS rel</t>
  </si>
  <si>
    <t xml:space="preserve">Toni Lydman   </t>
  </si>
  <si>
    <t>Sidney Crosby</t>
  </si>
  <si>
    <t>Shane Doan</t>
  </si>
  <si>
    <t>Devin Setoguchi</t>
  </si>
  <si>
    <t>Scott Hartnell</t>
  </si>
  <si>
    <t>Joe Pavelski</t>
  </si>
  <si>
    <t>Bobby Ryan</t>
  </si>
  <si>
    <t>Shea Weber</t>
  </si>
  <si>
    <t>Sheldon Souray</t>
  </si>
  <si>
    <t>Kris Versteeg</t>
  </si>
  <si>
    <t>Mike Knuble</t>
  </si>
  <si>
    <t>Andy McDonald</t>
  </si>
  <si>
    <t>Andrei Kostitsyn</t>
  </si>
  <si>
    <t>Dainius Zubrus</t>
  </si>
  <si>
    <t>Peter Mueller</t>
  </si>
  <si>
    <t>Steve Sullivan</t>
  </si>
  <si>
    <t>Pascal Dupuis</t>
  </si>
  <si>
    <t>Eric Fehr</t>
  </si>
  <si>
    <t>Sean Avery</t>
  </si>
  <si>
    <t>Tom Kostopoulos</t>
  </si>
  <si>
    <t>Rob Niedermayer</t>
  </si>
  <si>
    <t xml:space="preserve"> Name</t>
  </si>
  <si>
    <t>Team</t>
  </si>
  <si>
    <t>GP</t>
  </si>
  <si>
    <t>G</t>
  </si>
  <si>
    <t>A</t>
  </si>
  <si>
    <t>Pts</t>
  </si>
  <si>
    <t>+/-</t>
  </si>
  <si>
    <t xml:space="preserve"> Henrik Sedin</t>
  </si>
  <si>
    <t>VAN</t>
  </si>
  <si>
    <t xml:space="preserve"> Alex Ovechkin</t>
  </si>
  <si>
    <t>WAS</t>
  </si>
  <si>
    <t xml:space="preserve"> Sidney Crosby</t>
  </si>
  <si>
    <t>PIT</t>
  </si>
  <si>
    <t xml:space="preserve"> Nicklas Backstrom</t>
  </si>
  <si>
    <t xml:space="preserve"> Steven Stamkos</t>
  </si>
  <si>
    <t>TAM</t>
  </si>
  <si>
    <t xml:space="preserve"> Martin St. Louis</t>
  </si>
  <si>
    <t xml:space="preserve"> Brad Richards</t>
  </si>
  <si>
    <t>DAL</t>
  </si>
  <si>
    <t xml:space="preserve"> Joe Thornton</t>
  </si>
  <si>
    <t>SAN</t>
  </si>
  <si>
    <t xml:space="preserve"> Patrick Kane</t>
  </si>
  <si>
    <t>CHI</t>
  </si>
  <si>
    <t xml:space="preserve"> Marian Gaborik</t>
  </si>
  <si>
    <t>NYR</t>
  </si>
  <si>
    <t xml:space="preserve"> Daniel Sedin</t>
  </si>
  <si>
    <t xml:space="preserve"> Ilya Kovalchuk</t>
  </si>
  <si>
    <t>NJD</t>
  </si>
  <si>
    <t xml:space="preserve"> Alexander Semin</t>
  </si>
  <si>
    <t xml:space="preserve"> Patrick Marleau</t>
  </si>
  <si>
    <t xml:space="preserve"> Dany Heatley</t>
  </si>
  <si>
    <t xml:space="preserve"> Zach Parise</t>
  </si>
  <si>
    <t xml:space="preserve"> Anze Kopitar</t>
  </si>
  <si>
    <t>LOS</t>
  </si>
  <si>
    <t xml:space="preserve"> Paul Stastny</t>
  </si>
  <si>
    <t>COL</t>
  </si>
  <si>
    <t xml:space="preserve"> Evgeni Malkin</t>
  </si>
  <si>
    <t xml:space="preserve"> Corey Perry</t>
  </si>
  <si>
    <t>ANA</t>
  </si>
  <si>
    <t xml:space="preserve"> Mike Green</t>
  </si>
  <si>
    <t xml:space="preserve"> Ryan Kesler</t>
  </si>
  <si>
    <t xml:space="preserve"> Daniel Alfredsson</t>
  </si>
  <si>
    <t>OTT</t>
  </si>
  <si>
    <t xml:space="preserve"> Loui Eriksson</t>
  </si>
  <si>
    <t xml:space="preserve"> Mikko Koivu</t>
  </si>
  <si>
    <t>MIN</t>
  </si>
  <si>
    <t xml:space="preserve"> Tomas Plekanec</t>
  </si>
  <si>
    <t>MON</t>
  </si>
  <si>
    <t xml:space="preserve"> Eric Staal</t>
  </si>
  <si>
    <t>CAR</t>
  </si>
  <si>
    <t xml:space="preserve"> Pavel Datsyuk</t>
  </si>
  <si>
    <t>DET</t>
  </si>
  <si>
    <t xml:space="preserve"> Henrik Zetterberg</t>
  </si>
  <si>
    <t xml:space="preserve"> Vincent Lecavalier</t>
  </si>
  <si>
    <t xml:space="preserve"> Ryan Getzlaf</t>
  </si>
  <si>
    <t xml:space="preserve"> Duncan Keith</t>
  </si>
  <si>
    <t xml:space="preserve"> Derek Roy</t>
  </si>
  <si>
    <t>BUF</t>
  </si>
  <si>
    <t xml:space="preserve"> Jarome Iginla</t>
  </si>
  <si>
    <t>CGY</t>
  </si>
  <si>
    <t xml:space="preserve"> Jonathan Toews</t>
  </si>
  <si>
    <t xml:space="preserve"> Alexandre Burrows</t>
  </si>
  <si>
    <t xml:space="preserve"> Rick Nash</t>
  </si>
  <si>
    <t>COB</t>
  </si>
  <si>
    <t xml:space="preserve"> Nik Antropov</t>
  </si>
  <si>
    <t>ATL</t>
  </si>
  <si>
    <t xml:space="preserve"> Travis Zajac</t>
  </si>
  <si>
    <t xml:space="preserve"> Patrick Sharp</t>
  </si>
  <si>
    <t xml:space="preserve"> Tim Connolly</t>
  </si>
  <si>
    <t xml:space="preserve"> Wojtek Wolski</t>
  </si>
  <si>
    <t>PHO</t>
  </si>
  <si>
    <t xml:space="preserve"> Jussi Jokinen</t>
  </si>
  <si>
    <t xml:space="preserve"> Antoine Vermette</t>
  </si>
  <si>
    <t xml:space="preserve"> Bobby Ryan</t>
  </si>
  <si>
    <t xml:space="preserve"> Chris Stewart</t>
  </si>
  <si>
    <t xml:space="preserve"> Kristian Huselius</t>
  </si>
  <si>
    <t xml:space="preserve"> Dustin Penner</t>
  </si>
  <si>
    <t>EDM</t>
  </si>
  <si>
    <t xml:space="preserve"> Jason Pominville</t>
  </si>
  <si>
    <t xml:space="preserve"> Mike Richards</t>
  </si>
  <si>
    <t>PHI</t>
  </si>
  <si>
    <t xml:space="preserve"> Andrew Brunette</t>
  </si>
  <si>
    <t xml:space="preserve"> Jeff Carter</t>
  </si>
  <si>
    <t xml:space="preserve"> Maxim Afinogenov</t>
  </si>
  <si>
    <t xml:space="preserve"> Jamie Langenbrunner</t>
  </si>
  <si>
    <t xml:space="preserve"> Stephen Weiss</t>
  </si>
  <si>
    <t>FLA</t>
  </si>
  <si>
    <t xml:space="preserve"> Brooks Laich</t>
  </si>
  <si>
    <t xml:space="preserve"> Drew Doughty</t>
  </si>
  <si>
    <t xml:space="preserve"> Scott Gomez</t>
  </si>
  <si>
    <t xml:space="preserve"> Ray Whitney</t>
  </si>
  <si>
    <t xml:space="preserve"> Dan Boyle</t>
  </si>
  <si>
    <t xml:space="preserve"> Vinny Prospal</t>
  </si>
  <si>
    <t xml:space="preserve"> Rene Bourque</t>
  </si>
  <si>
    <t xml:space="preserve"> Jason Spezza</t>
  </si>
  <si>
    <t xml:space="preserve"> Ryane Clowe</t>
  </si>
  <si>
    <t xml:space="preserve"> Andy McDonald</t>
  </si>
  <si>
    <t>STL</t>
  </si>
  <si>
    <t xml:space="preserve"> Matt Stajan</t>
  </si>
  <si>
    <t xml:space="preserve"> Nathan Horton</t>
  </si>
  <si>
    <t>BOS</t>
  </si>
  <si>
    <t xml:space="preserve"> Dustin Brown</t>
  </si>
  <si>
    <t xml:space="preserve"> R.J. Umberger</t>
  </si>
  <si>
    <t xml:space="preserve"> Phil Kessel</t>
  </si>
  <si>
    <t>TOR</t>
  </si>
  <si>
    <t xml:space="preserve"> Rich Peverley</t>
  </si>
  <si>
    <t xml:space="preserve"> Chris Pronger</t>
  </si>
  <si>
    <t xml:space="preserve"> James Neal</t>
  </si>
  <si>
    <t xml:space="preserve"> Matt Duchene</t>
  </si>
  <si>
    <t xml:space="preserve"> Shane Doan</t>
  </si>
  <si>
    <t xml:space="preserve"> John Tavares</t>
  </si>
  <si>
    <t>NYI</t>
  </si>
  <si>
    <t xml:space="preserve"> Martin Havlat</t>
  </si>
  <si>
    <t xml:space="preserve"> Mason Raymond</t>
  </si>
  <si>
    <t xml:space="preserve"> Matthew Lombardi</t>
  </si>
  <si>
    <t>NAS</t>
  </si>
  <si>
    <t xml:space="preserve"> Thomas Vanek</t>
  </si>
  <si>
    <t xml:space="preserve"> Mikael Samuelsson</t>
  </si>
  <si>
    <t xml:space="preserve"> Danny Briere</t>
  </si>
  <si>
    <t xml:space="preserve"> Mike Knuble</t>
  </si>
  <si>
    <t xml:space="preserve"> Mike Ribeiro</t>
  </si>
  <si>
    <t xml:space="preserve"> Mike Fisher</t>
  </si>
  <si>
    <t xml:space="preserve"> Ryan Smyth</t>
  </si>
  <si>
    <t xml:space="preserve"> Saku Koivu</t>
  </si>
  <si>
    <t xml:space="preserve"> Kyle Okposo</t>
  </si>
  <si>
    <t xml:space="preserve"> David Krejci</t>
  </si>
  <si>
    <t xml:space="preserve"> Patrice Bergeron</t>
  </si>
  <si>
    <t xml:space="preserve"> Patric Hornqvist</t>
  </si>
  <si>
    <t xml:space="preserve"> Steve Sullivan</t>
  </si>
  <si>
    <t xml:space="preserve"> Joe Pavelski</t>
  </si>
  <si>
    <t xml:space="preserve"> Marian Hossa</t>
  </si>
  <si>
    <t xml:space="preserve"> Alexander Frolov</t>
  </si>
  <si>
    <t xml:space="preserve"> Tomas Fleischmann</t>
  </si>
  <si>
    <t xml:space="preserve"> Sergei Gonchar</t>
  </si>
  <si>
    <t xml:space="preserve"> Olli Jokinen</t>
  </si>
  <si>
    <t xml:space="preserve"> Michael Cammalleri</t>
  </si>
  <si>
    <t xml:space="preserve"> Tobias Enstrom</t>
  </si>
  <si>
    <t xml:space="preserve"> Jakub Voracek</t>
  </si>
  <si>
    <t xml:space="preserve"> Alexei Ponikarovsky</t>
  </si>
  <si>
    <t xml:space="preserve"> Tomas Kaberle</t>
  </si>
  <si>
    <t xml:space="preserve"> Mark Streit</t>
  </si>
  <si>
    <t xml:space="preserve"> Alex Kovalev</t>
  </si>
  <si>
    <t xml:space="preserve"> Nicklas Lidstrom</t>
  </si>
  <si>
    <t xml:space="preserve"> Jordan Staal</t>
  </si>
  <si>
    <t xml:space="preserve"> Martin Erat</t>
  </si>
  <si>
    <t xml:space="preserve"> Matt Moulson</t>
  </si>
  <si>
    <t xml:space="preserve"> Tyler Myers</t>
  </si>
  <si>
    <t xml:space="preserve"> Lee Stempniak</t>
  </si>
  <si>
    <t xml:space="preserve"> David Backes</t>
  </si>
  <si>
    <t xml:space="preserve"> Patrik Elias</t>
  </si>
  <si>
    <t xml:space="preserve"> Matt Cullen</t>
  </si>
  <si>
    <t xml:space="preserve"> Teemu Selanne</t>
  </si>
  <si>
    <t xml:space="preserve"> T.J. Oshie</t>
  </si>
  <si>
    <t xml:space="preserve"> Scott Niedermayer</t>
  </si>
  <si>
    <t xml:space="preserve"> Ryan Malone</t>
  </si>
  <si>
    <t xml:space="preserve"> David Perron</t>
  </si>
  <si>
    <t xml:space="preserve"> Alex Steen</t>
  </si>
  <si>
    <t xml:space="preserve"> Jarret Stoll</t>
  </si>
  <si>
    <t xml:space="preserve"> Claude Giroux</t>
  </si>
  <si>
    <t xml:space="preserve"> Steve Downie</t>
  </si>
  <si>
    <t xml:space="preserve"> Joni Pitkanen</t>
  </si>
  <si>
    <t xml:space="preserve"> Jason Arnott</t>
  </si>
  <si>
    <t xml:space="preserve"> Brenden Morrow</t>
  </si>
  <si>
    <t xml:space="preserve"> Brian Gionta</t>
  </si>
  <si>
    <t xml:space="preserve"> J.P. Dumont</t>
  </si>
  <si>
    <t xml:space="preserve"> Lubomir Visnovsky</t>
  </si>
  <si>
    <t xml:space="preserve"> Bill Guerin</t>
  </si>
  <si>
    <t xml:space="preserve"> Tomas Holmstrom</t>
  </si>
  <si>
    <t xml:space="preserve"> Niklas Hagman</t>
  </si>
  <si>
    <t xml:space="preserve"> Scott Hartnell</t>
  </si>
  <si>
    <t xml:space="preserve"> Todd Bertuzzi</t>
  </si>
  <si>
    <t xml:space="preserve"> Niclas Bergfors</t>
  </si>
  <si>
    <t xml:space="preserve"> Milan Hejduk</t>
  </si>
  <si>
    <t xml:space="preserve"> Brandon Dubinsky</t>
  </si>
  <si>
    <t xml:space="preserve"> Christian Ehrhoff</t>
  </si>
  <si>
    <t xml:space="preserve"> Zdeno Chara</t>
  </si>
  <si>
    <t xml:space="preserve"> Kris Versteeg</t>
  </si>
  <si>
    <t xml:space="preserve"> Mark Recchi</t>
  </si>
  <si>
    <t xml:space="preserve"> Marek Zidlicky</t>
  </si>
  <si>
    <t xml:space="preserve"> Shea Weber</t>
  </si>
  <si>
    <t xml:space="preserve"> Paul Kariya</t>
  </si>
  <si>
    <t xml:space="preserve"> Michael Frolik</t>
  </si>
  <si>
    <t xml:space="preserve"> Radim Vrbata</t>
  </si>
  <si>
    <t xml:space="preserve"> Bryan McCabe</t>
  </si>
  <si>
    <t xml:space="preserve"> Kurtis Foster</t>
  </si>
  <si>
    <t xml:space="preserve"> Antti Miettinen</t>
  </si>
  <si>
    <t xml:space="preserve"> Jochen Hecht</t>
  </si>
  <si>
    <t xml:space="preserve"> Michal Handzus</t>
  </si>
  <si>
    <t xml:space="preserve"> Brendan Morrison</t>
  </si>
  <si>
    <t xml:space="preserve"> Brian Rafalski</t>
  </si>
  <si>
    <t xml:space="preserve"> Alexander Edler</t>
  </si>
  <si>
    <t xml:space="preserve"> Brad Boyes</t>
  </si>
  <si>
    <t xml:space="preserve"> Jamie Benn</t>
  </si>
  <si>
    <t xml:space="preserve"> Eric Belanger</t>
  </si>
  <si>
    <t xml:space="preserve"> Sam Gagner</t>
  </si>
  <si>
    <t xml:space="preserve"> Jason Blake</t>
  </si>
  <si>
    <t xml:space="preserve"> Stephane Robidas</t>
  </si>
  <si>
    <t xml:space="preserve"> Keith Yandle</t>
  </si>
  <si>
    <t xml:space="preserve"> Troy Brouwer</t>
  </si>
  <si>
    <t xml:space="preserve"> Brandon Sutter</t>
  </si>
  <si>
    <t xml:space="preserve"> Guillaume Latendresse</t>
  </si>
  <si>
    <t xml:space="preserve"> Simon Gagne</t>
  </si>
  <si>
    <t xml:space="preserve"> Wayne Simmonds</t>
  </si>
  <si>
    <t xml:space="preserve"> Erik Johnson</t>
  </si>
  <si>
    <t xml:space="preserve"> Eric Fehr</t>
  </si>
  <si>
    <t xml:space="preserve"> T.J. Galiardi</t>
  </si>
  <si>
    <t xml:space="preserve"> Kimmo Timonen</t>
  </si>
  <si>
    <t xml:space="preserve"> Ryan Whitney</t>
  </si>
  <si>
    <t xml:space="preserve"> Steven Reinprecht</t>
  </si>
  <si>
    <t xml:space="preserve"> Ian White</t>
  </si>
  <si>
    <t xml:space="preserve"> Frans Nielsen</t>
  </si>
  <si>
    <t xml:space="preserve"> Blake Wheeler</t>
  </si>
  <si>
    <t xml:space="preserve"> Pascal Dupuis</t>
  </si>
  <si>
    <t xml:space="preserve"> David Legwand</t>
  </si>
  <si>
    <t xml:space="preserve"> Pavel Kubina</t>
  </si>
  <si>
    <t xml:space="preserve"> Andrew Ladd</t>
  </si>
  <si>
    <t xml:space="preserve"> Brian Campbell</t>
  </si>
  <si>
    <t xml:space="preserve"> Ryan Suter</t>
  </si>
  <si>
    <t xml:space="preserve"> Gilbert Brule</t>
  </si>
  <si>
    <t xml:space="preserve"> Alex Tanguay</t>
  </si>
  <si>
    <t xml:space="preserve"> Cory Stillman</t>
  </si>
  <si>
    <t xml:space="preserve"> Peter Mueller</t>
  </si>
  <si>
    <t xml:space="preserve"> Marco Sturm</t>
  </si>
  <si>
    <t xml:space="preserve"> Andy Greene</t>
  </si>
  <si>
    <t xml:space="preserve"> Ryan Callahan</t>
  </si>
  <si>
    <t xml:space="preserve"> Brian Rolston</t>
  </si>
  <si>
    <t xml:space="preserve"> Daymond Langkow</t>
  </si>
  <si>
    <t xml:space="preserve"> Michael Del Zotto</t>
  </si>
  <si>
    <t xml:space="preserve"> Alex Goligoski</t>
  </si>
  <si>
    <t xml:space="preserve"> Raffi Torres</t>
  </si>
  <si>
    <t xml:space="preserve"> Steve Ott</t>
  </si>
  <si>
    <t xml:space="preserve"> Derick Brassard</t>
  </si>
  <si>
    <t xml:space="preserve"> Devin Setoguchi</t>
  </si>
  <si>
    <t xml:space="preserve"> Shawn Horcoff</t>
  </si>
  <si>
    <t xml:space="preserve"> Nikolai Kulemin</t>
  </si>
  <si>
    <t xml:space="preserve"> Jack Johnson</t>
  </si>
  <si>
    <t xml:space="preserve"> Blake Comeau</t>
  </si>
  <si>
    <t xml:space="preserve"> Mikhail Grabovski</t>
  </si>
  <si>
    <t xml:space="preserve"> Josh Bailey</t>
  </si>
  <si>
    <t xml:space="preserve"> Tuomo Ruutu</t>
  </si>
  <si>
    <t xml:space="preserve"> Valtteri Filppula</t>
  </si>
  <si>
    <t xml:space="preserve"> James van Riemsdyk</t>
  </si>
  <si>
    <t xml:space="preserve"> Clarke MacArthur</t>
  </si>
  <si>
    <t xml:space="preserve"> Matt Carle</t>
  </si>
  <si>
    <t xml:space="preserve"> Jason Chimera</t>
  </si>
  <si>
    <t xml:space="preserve"> Ed Jovanovski</t>
  </si>
  <si>
    <t xml:space="preserve"> Anton Stralman</t>
  </si>
  <si>
    <t xml:space="preserve"> Marc-Andre Bergeron</t>
  </si>
  <si>
    <t xml:space="preserve"> Danny Cleary</t>
  </si>
  <si>
    <t xml:space="preserve"> Bryan Little</t>
  </si>
  <si>
    <t xml:space="preserve"> Joel Ward</t>
  </si>
  <si>
    <t xml:space="preserve"> Milan Michalek</t>
  </si>
  <si>
    <t xml:space="preserve"> Dustin Byfuglien</t>
  </si>
  <si>
    <t xml:space="preserve"> Patrick O'Sullivan</t>
  </si>
  <si>
    <t xml:space="preserve"> Andrei Markov</t>
  </si>
  <si>
    <t xml:space="preserve"> Drew Stafford</t>
  </si>
  <si>
    <t xml:space="preserve"> Owen Nolan</t>
  </si>
  <si>
    <t xml:space="preserve"> Martin Hanzal</t>
  </si>
  <si>
    <t xml:space="preserve"> Marc Savard</t>
  </si>
  <si>
    <t xml:space="preserve"> Curtis Glencross</t>
  </si>
  <si>
    <t xml:space="preserve"> Andrei Kostitsyn</t>
  </si>
  <si>
    <t xml:space="preserve"> Michael Ryder</t>
  </si>
  <si>
    <t xml:space="preserve"> Manny Malhotra</t>
  </si>
  <si>
    <t xml:space="preserve"> Chris Kelly</t>
  </si>
  <si>
    <t xml:space="preserve"> Carlo Colaiacovo</t>
  </si>
  <si>
    <t xml:space="preserve"> Radek Dvorak</t>
  </si>
  <si>
    <t xml:space="preserve"> Nigel Dawes</t>
  </si>
  <si>
    <t xml:space="preserve"> Scottie Upshall</t>
  </si>
  <si>
    <t xml:space="preserve"> Dennis Seidenberg</t>
  </si>
  <si>
    <t xml:space="preserve"> Kyle Brodziak</t>
  </si>
  <si>
    <t xml:space="preserve"> Keith Tkachuk</t>
  </si>
  <si>
    <t xml:space="preserve"> Chris Drury</t>
  </si>
  <si>
    <t xml:space="preserve"> Ryan Potulny</t>
  </si>
  <si>
    <t xml:space="preserve"> Fedor Tyutin</t>
  </si>
  <si>
    <t xml:space="preserve"> Dion Phaneuf</t>
  </si>
  <si>
    <t xml:space="preserve"> Chris Kunitz</t>
  </si>
  <si>
    <t xml:space="preserve"> John-Michael Liles</t>
  </si>
  <si>
    <t xml:space="preserve"> Sean Avery</t>
  </si>
  <si>
    <t xml:space="preserve"> Tom Gilbert</t>
  </si>
  <si>
    <t xml:space="preserve"> Richard Park</t>
  </si>
  <si>
    <t xml:space="preserve"> Brent Seabrook</t>
  </si>
  <si>
    <t xml:space="preserve"> Vernon Fiddler</t>
  </si>
  <si>
    <t xml:space="preserve"> Mike Modano</t>
  </si>
  <si>
    <t xml:space="preserve"> Matt Cooke</t>
  </si>
  <si>
    <t xml:space="preserve"> Marcel Goc</t>
  </si>
  <si>
    <t xml:space="preserve"> Dennis Wideman</t>
  </si>
  <si>
    <t xml:space="preserve"> Rob Blake</t>
  </si>
  <si>
    <t xml:space="preserve"> Ruslan Fedotenko</t>
  </si>
  <si>
    <t xml:space="preserve"> Mark Giordano</t>
  </si>
  <si>
    <t xml:space="preserve"> James Wisniewski</t>
  </si>
  <si>
    <t xml:space="preserve"> Kyle Quincey</t>
  </si>
  <si>
    <t xml:space="preserve"> Glen Metropolit</t>
  </si>
  <si>
    <t xml:space="preserve"> Sergei Samsonov</t>
  </si>
  <si>
    <t xml:space="preserve"> Jay Bouwmeester</t>
  </si>
  <si>
    <t xml:space="preserve"> Robert Lang</t>
  </si>
  <si>
    <t xml:space="preserve"> Rostislav Olesz</t>
  </si>
  <si>
    <t xml:space="preserve"> Colby Armstrong</t>
  </si>
  <si>
    <t xml:space="preserve"> Justin Williams</t>
  </si>
  <si>
    <t xml:space="preserve"> Peter Regin</t>
  </si>
  <si>
    <t xml:space="preserve"> Jay McClement</t>
  </si>
  <si>
    <t xml:space="preserve"> Derek Morris</t>
  </si>
  <si>
    <t xml:space="preserve"> Artem Anisimov</t>
  </si>
  <si>
    <t xml:space="preserve"> Adrian Aucoin</t>
  </si>
  <si>
    <t xml:space="preserve"> Trent Hunter</t>
  </si>
  <si>
    <t xml:space="preserve"> Chad LaRose</t>
  </si>
  <si>
    <t xml:space="preserve"> Keith Ballard</t>
  </si>
  <si>
    <t xml:space="preserve"> Benoit Pouliot</t>
  </si>
  <si>
    <t xml:space="preserve"> Filip Kuba</t>
  </si>
  <si>
    <t xml:space="preserve"> Sami Salo</t>
  </si>
  <si>
    <t xml:space="preserve"> Andrew Cogliano</t>
  </si>
  <si>
    <t xml:space="preserve"> Dominic Moore</t>
  </si>
  <si>
    <t xml:space="preserve"> Dainius Zubrus</t>
  </si>
  <si>
    <t xml:space="preserve"> Ales Kotalik</t>
  </si>
  <si>
    <t xml:space="preserve"> Marc Staal</t>
  </si>
  <si>
    <t xml:space="preserve"> Tyler Bozak</t>
  </si>
  <si>
    <t xml:space="preserve"> Kris Letang</t>
  </si>
  <si>
    <t xml:space="preserve"> Robert Nilsson</t>
  </si>
  <si>
    <t xml:space="preserve"> Brad Richardson</t>
  </si>
  <si>
    <t xml:space="preserve"> Francois Beauchemin</t>
  </si>
  <si>
    <t xml:space="preserve"> Erik Karlsson</t>
  </si>
  <si>
    <t xml:space="preserve"> Nick Foligno</t>
  </si>
  <si>
    <t xml:space="preserve"> Tim Kennedy</t>
  </si>
  <si>
    <t xml:space="preserve"> Ryan O'Reilly</t>
  </si>
  <si>
    <t xml:space="preserve"> Patrik Berglund</t>
  </si>
  <si>
    <t xml:space="preserve"> Evander Kane</t>
  </si>
  <si>
    <t xml:space="preserve"> Erik Christensen</t>
  </si>
  <si>
    <t xml:space="preserve"> Todd White</t>
  </si>
  <si>
    <t xml:space="preserve"> Jarkko Ruutu</t>
  </si>
  <si>
    <t xml:space="preserve"> Roman Hamrlik</t>
  </si>
  <si>
    <t xml:space="preserve"> Jordan Leopold</t>
  </si>
  <si>
    <t xml:space="preserve"> Slava Kozlov</t>
  </si>
  <si>
    <t xml:space="preserve"> Ron Hainsey</t>
  </si>
  <si>
    <t xml:space="preserve"> Tyler Kennedy</t>
  </si>
  <si>
    <t xml:space="preserve"> Rob Schremp</t>
  </si>
  <si>
    <t xml:space="preserve"> Kyle Wellwood</t>
  </si>
  <si>
    <t xml:space="preserve"> Brooks Orpik</t>
  </si>
  <si>
    <t xml:space="preserve"> Matt Bradley</t>
  </si>
  <si>
    <t xml:space="preserve"> Scott Parse</t>
  </si>
  <si>
    <t xml:space="preserve"> Dustin Boyd</t>
  </si>
  <si>
    <t xml:space="preserve"> Tom Poti</t>
  </si>
  <si>
    <t xml:space="preserve"> Dan Hamhuis</t>
  </si>
  <si>
    <t xml:space="preserve"> Arron Asham</t>
  </si>
  <si>
    <t xml:space="preserve"> Dan Girardi</t>
  </si>
  <si>
    <t xml:space="preserve"> Darren Helm</t>
  </si>
  <si>
    <t xml:space="preserve"> Darcy Tucker</t>
  </si>
  <si>
    <t xml:space="preserve"> David Clarkson</t>
  </si>
  <si>
    <t xml:space="preserve"> Chris Phillips</t>
  </si>
  <si>
    <t xml:space="preserve"> Michal Rozsival</t>
  </si>
  <si>
    <t xml:space="preserve"> Taylor Pyatt</t>
  </si>
  <si>
    <t xml:space="preserve"> Sean Bergenheim</t>
  </si>
  <si>
    <t xml:space="preserve"> Jeff Schultz</t>
  </si>
  <si>
    <t xml:space="preserve"> John Mitchell</t>
  </si>
  <si>
    <t xml:space="preserve"> John Madden</t>
  </si>
  <si>
    <t xml:space="preserve"> Steve Montador</t>
  </si>
  <si>
    <t xml:space="preserve"> Zach Bogosian</t>
  </si>
  <si>
    <t xml:space="preserve"> Steve Bernier</t>
  </si>
  <si>
    <t xml:space="preserve"> Kevin Bieksa</t>
  </si>
  <si>
    <t xml:space="preserve"> Patrick Eaves</t>
  </si>
  <si>
    <t xml:space="preserve"> Rob Niedermayer</t>
  </si>
  <si>
    <t xml:space="preserve"> Petr Prucha</t>
  </si>
  <si>
    <t xml:space="preserve"> Kris Draper</t>
  </si>
  <si>
    <t xml:space="preserve"> Jon Sim</t>
  </si>
  <si>
    <t xml:space="preserve"> Dan Carcillo</t>
  </si>
  <si>
    <t xml:space="preserve"> Niklas Kronwall</t>
  </si>
  <si>
    <t xml:space="preserve"> Ales Hemsky</t>
  </si>
  <si>
    <t xml:space="preserve"> Chris Neil</t>
  </si>
  <si>
    <t xml:space="preserve"> Paul Gaustad</t>
  </si>
  <si>
    <t xml:space="preserve"> Mike Grier</t>
  </si>
  <si>
    <t xml:space="preserve"> Trevor Daley</t>
  </si>
  <si>
    <t xml:space="preserve"> Todd Marchant</t>
  </si>
  <si>
    <t xml:space="preserve"> Kris Russell</t>
  </si>
  <si>
    <t xml:space="preserve"> Kent Huskins</t>
  </si>
  <si>
    <t xml:space="preserve"> Johan Franzen</t>
  </si>
  <si>
    <t xml:space="preserve"> Ryan Wilson</t>
  </si>
  <si>
    <t xml:space="preserve"> Jason Demers</t>
  </si>
  <si>
    <t xml:space="preserve"> Cam Barker</t>
  </si>
  <si>
    <t xml:space="preserve"> Mike Comrie</t>
  </si>
  <si>
    <t xml:space="preserve"> Jack Hillen</t>
  </si>
  <si>
    <t xml:space="preserve"> Chris Butler</t>
  </si>
  <si>
    <t xml:space="preserve"> Roman Polak</t>
  </si>
  <si>
    <t xml:space="preserve"> Cal Clutterbuck</t>
  </si>
  <si>
    <t xml:space="preserve"> Cody Franson</t>
  </si>
  <si>
    <t xml:space="preserve"> Randy Jones</t>
  </si>
  <si>
    <t xml:space="preserve"> Jaroslav Spacek</t>
  </si>
  <si>
    <t xml:space="preserve"> Tomas Kopecky</t>
  </si>
  <si>
    <t xml:space="preserve"> Denis Grebeshkov</t>
  </si>
  <si>
    <t xml:space="preserve"> Tom Kostopoulos</t>
  </si>
  <si>
    <t xml:space="preserve"> Victor Hedman</t>
  </si>
  <si>
    <t xml:space="preserve"> Brent Burns</t>
  </si>
  <si>
    <t xml:space="preserve"> Henrik Tallinder</t>
  </si>
  <si>
    <t xml:space="preserve"> Nick Schultz</t>
  </si>
  <si>
    <t xml:space="preserve"> Brad Stuart</t>
  </si>
  <si>
    <t xml:space="preserve"> Daniel Paille</t>
  </si>
  <si>
    <t xml:space="preserve"> Chris Clark</t>
  </si>
  <si>
    <t xml:space="preserve"> Ian Laperriere</t>
  </si>
  <si>
    <t xml:space="preserve"> Brett Clark</t>
  </si>
  <si>
    <t xml:space="preserve"> Kyle Cumiskey</t>
  </si>
  <si>
    <t xml:space="preserve"> Toni Lydman</t>
  </si>
  <si>
    <t xml:space="preserve"> Milan Lucic</t>
  </si>
  <si>
    <t>PJ 2010</t>
  </si>
  <si>
    <t>PTS 2010</t>
  </si>
  <si>
    <t>Evgeni Malkin</t>
  </si>
  <si>
    <t>Alex Ovechkin</t>
  </si>
  <si>
    <t>Pavel Datsyuk</t>
  </si>
  <si>
    <t>Zach Parise</t>
  </si>
  <si>
    <t>Ilya Kovalchuk</t>
  </si>
  <si>
    <t>Ryan Getzlaf</t>
  </si>
  <si>
    <t>Jarome Iginla</t>
  </si>
  <si>
    <t>Marc Savard</t>
  </si>
  <si>
    <t>Nicklas Backstrom</t>
  </si>
  <si>
    <t>Joe Thornton</t>
  </si>
  <si>
    <t>Jeff Carter</t>
  </si>
  <si>
    <t>Michael Cammalleri</t>
  </si>
  <si>
    <t>Daniel Sedin</t>
  </si>
  <si>
    <t>Henrik Sedin</t>
  </si>
  <si>
    <t>Martin St. Louis</t>
  </si>
  <si>
    <t>Mike Richards</t>
  </si>
  <si>
    <t>Rick Nash</t>
  </si>
  <si>
    <t>Alexander Semin</t>
  </si>
  <si>
    <t>Patrik Elias</t>
  </si>
  <si>
    <t>Mike Ribeiro</t>
  </si>
  <si>
    <t>Martin Havlat</t>
  </si>
  <si>
    <t>Ray Whitney</t>
  </si>
  <si>
    <t>Vyacheslav Kozlov</t>
  </si>
  <si>
    <t>Eric Staal</t>
  </si>
  <si>
    <t>Simon Gagne</t>
  </si>
  <si>
    <t>Daniel Alfredsson</t>
  </si>
  <si>
    <t>Jason Spezza</t>
  </si>
  <si>
    <t>Henrik Zetterberg</t>
  </si>
  <si>
    <t>Mike Green</t>
  </si>
  <si>
    <t>David Krejci</t>
  </si>
  <si>
    <t>Todd White</t>
  </si>
  <si>
    <t>Dany Heatley</t>
  </si>
  <si>
    <t>Brad Boyes</t>
  </si>
  <si>
    <t>Corey Perry</t>
  </si>
  <si>
    <t>Marian Hossa</t>
  </si>
  <si>
    <t>Patrick Marleau</t>
  </si>
  <si>
    <t>Derek Roy</t>
  </si>
  <si>
    <t>Patrick Kane</t>
  </si>
  <si>
    <t>Jonathan Toews</t>
  </si>
  <si>
    <t>Jamie Langenbrunner</t>
  </si>
  <si>
    <t>Vincent Lecavalier</t>
  </si>
  <si>
    <t>Mikko Koivu</t>
  </si>
  <si>
    <t>Anze Kopitar</t>
  </si>
  <si>
    <t>Ales Hemsky</t>
  </si>
  <si>
    <t>Jason Pominville</t>
  </si>
  <si>
    <t>Alexei Kovalev</t>
  </si>
  <si>
    <t>J.P. Dumont</t>
  </si>
  <si>
    <t>Thomas Vanek</t>
  </si>
  <si>
    <t>Andrei Markov</t>
  </si>
  <si>
    <t>Loui Eriksson</t>
  </si>
  <si>
    <t>Jason Blake</t>
  </si>
  <si>
    <t>Travis Zajac</t>
  </si>
  <si>
    <t>Alexei Ponikarovsky</t>
  </si>
  <si>
    <t>Mark Recchi</t>
  </si>
  <si>
    <t>Stephen Weiss</t>
  </si>
  <si>
    <t>Philip Kessel</t>
  </si>
  <si>
    <t>David Booth</t>
  </si>
  <si>
    <t>Brian Gionta</t>
  </si>
  <si>
    <t>Johan Franzen</t>
  </si>
  <si>
    <t>Alexander Frolov</t>
  </si>
  <si>
    <t>Nik Antropov</t>
  </si>
  <si>
    <t>Milan Hejduk</t>
  </si>
  <si>
    <t>Ryan Kesler</t>
  </si>
  <si>
    <t>Ryan Smyth</t>
  </si>
  <si>
    <t>Nicklas Lidstrom</t>
  </si>
  <si>
    <t>Scott Niedermayer</t>
  </si>
  <si>
    <t>Brian Rafalski</t>
  </si>
  <si>
    <t>Nikolai Zherdev</t>
  </si>
  <si>
    <t>Scott Gomez</t>
  </si>
  <si>
    <t>Jason Arnott</t>
  </si>
  <si>
    <t>Olli Jokinen</t>
  </si>
  <si>
    <t>Jiri Hudler</t>
  </si>
  <si>
    <t>Milan Michalek</t>
  </si>
  <si>
    <t>Dan Boyle</t>
  </si>
  <si>
    <t>Chris Drury</t>
  </si>
  <si>
    <t>Kristian Huselius</t>
  </si>
  <si>
    <t>Mark Streit</t>
  </si>
  <si>
    <t>Matt Stajan</t>
  </si>
  <si>
    <t>David Backes</t>
  </si>
  <si>
    <t>Teemu Selanne</t>
  </si>
  <si>
    <t>Tuomo Ruutu</t>
  </si>
  <si>
    <t>Michael Ryder</t>
  </si>
  <si>
    <t>Dustin Brown</t>
  </si>
  <si>
    <t>Brooks Laich</t>
  </si>
  <si>
    <t>Chris Kunitz</t>
  </si>
  <si>
    <t>Pavol Demitra</t>
  </si>
  <si>
    <t>Shawn Horcoff</t>
  </si>
  <si>
    <t>Ryane Clowe</t>
  </si>
  <si>
    <t>Brian Campbell</t>
  </si>
  <si>
    <t>Bryan Little</t>
  </si>
  <si>
    <t>Alexandre Burrows</t>
  </si>
  <si>
    <t>Rod Brind'Amour</t>
  </si>
  <si>
    <t>Niklas Kronwall</t>
  </si>
  <si>
    <t>Joffrey Lupul</t>
  </si>
  <si>
    <t>Andrew Brunette</t>
  </si>
  <si>
    <t>Zdeno Chara</t>
  </si>
  <si>
    <t>Martin Erat</t>
  </si>
  <si>
    <t>Saku Koivu</t>
  </si>
  <si>
    <t>David Perron</t>
  </si>
  <si>
    <t>Dennis Wideman</t>
  </si>
  <si>
    <t>Keith Tkachuk</t>
  </si>
  <si>
    <t>Jordan Staal</t>
  </si>
  <si>
    <t>Daymond Langkow</t>
  </si>
  <si>
    <t>Cory Stillman</t>
  </si>
  <si>
    <t>Andrew Ladd</t>
  </si>
  <si>
    <t>Bill Guerin</t>
  </si>
  <si>
    <t>Mikhail Grabovski</t>
  </si>
  <si>
    <t>Brad Richards</t>
  </si>
  <si>
    <t>Sergei Samsonov</t>
  </si>
  <si>
    <t>Craig Conroy</t>
  </si>
  <si>
    <t>Chris Pronger</t>
  </si>
  <si>
    <t>Patrik Berglund</t>
  </si>
  <si>
    <t>Jason Williams</t>
  </si>
  <si>
    <t>Dave Bolland</t>
  </si>
  <si>
    <t>Tim Connolly</t>
  </si>
  <si>
    <t>Dion Phaneuf</t>
  </si>
  <si>
    <t>R.J. Umberger</t>
  </si>
  <si>
    <t>Petr Sykora</t>
  </si>
  <si>
    <t>Markus Naslund</t>
  </si>
  <si>
    <t>Steven Stamkos</t>
  </si>
  <si>
    <t>Steve Ott</t>
  </si>
  <si>
    <t>Pierre-Marc Bouchard</t>
  </si>
  <si>
    <t>Mike Modano</t>
  </si>
  <si>
    <t>Matthew Lombardi</t>
  </si>
  <si>
    <t>Ryan Malone</t>
  </si>
  <si>
    <t>Owen Nolan</t>
  </si>
  <si>
    <t>Nathan Horton</t>
  </si>
  <si>
    <t>Michael Frolik</t>
  </si>
  <si>
    <t>Blake Wheeler</t>
  </si>
  <si>
    <t>Drew Stafford</t>
  </si>
  <si>
    <t>Vaclav Prospal</t>
  </si>
  <si>
    <t>Dominic Moore</t>
  </si>
  <si>
    <t>Rob Blake</t>
  </si>
  <si>
    <t>Jaroslav Spacek</t>
  </si>
  <si>
    <t>Ryan Suter</t>
  </si>
  <si>
    <t>Tom Gilbert</t>
  </si>
  <si>
    <t>Patrick Sharp</t>
  </si>
  <si>
    <t>Todd Bertuzzi</t>
  </si>
  <si>
    <t>Rich Peverley</t>
  </si>
  <si>
    <t>Antti Miettinen</t>
  </si>
  <si>
    <t>Lee Stempniak</t>
  </si>
  <si>
    <t>Duncan Keith</t>
  </si>
  <si>
    <t>Matt Cullen</t>
  </si>
  <si>
    <t>Ales Kotalik</t>
  </si>
  <si>
    <t>Patrick O'Sullivan</t>
  </si>
  <si>
    <t>Kevin Bieksa</t>
  </si>
  <si>
    <t>Kimmo Timonen</t>
  </si>
  <si>
    <t>Niklas Hagman</t>
  </si>
  <si>
    <t>Chuck Kobasew</t>
  </si>
  <si>
    <t>David Legwand</t>
  </si>
  <si>
    <t>Michal Handzus</t>
  </si>
  <si>
    <t>Erik Cole</t>
  </si>
  <si>
    <t>Milan Lucic</t>
  </si>
  <si>
    <t>Jay Bouwmeester</t>
  </si>
  <si>
    <t>Wojtek Wolski</t>
  </si>
  <si>
    <t>Marek Zidlicky</t>
  </si>
  <si>
    <t>Christian Ehrhoff</t>
  </si>
  <si>
    <t>Jarret Stoll</t>
  </si>
  <si>
    <t>Sam Gagner</t>
  </si>
  <si>
    <t>Alex Tanguay</t>
  </si>
  <si>
    <t>Antoine Vermette</t>
  </si>
  <si>
    <t>Steven Reinprecht</t>
  </si>
  <si>
    <t>Viktor Kozlov</t>
  </si>
  <si>
    <t>Brandon Dubinsky</t>
  </si>
  <si>
    <t>Colby Armstrong</t>
  </si>
  <si>
    <t>Ryan Callahan</t>
  </si>
  <si>
    <t>Rene Bourque</t>
  </si>
  <si>
    <t>Mikael Samuelsson</t>
  </si>
  <si>
    <t>Dan Cleary</t>
  </si>
  <si>
    <t>Pavel Kubina</t>
  </si>
  <si>
    <t>Curtis Glencross</t>
  </si>
  <si>
    <t>Valtteri Filppula</t>
  </si>
  <si>
    <t>Cam Barker</t>
  </si>
  <si>
    <t>Filip Kuba</t>
  </si>
  <si>
    <t>Tomas Plekanec</t>
  </si>
  <si>
    <t>David Moss</t>
  </si>
  <si>
    <t>Robert Lang</t>
  </si>
  <si>
    <t>Kyle Okposo</t>
  </si>
  <si>
    <t>Ruslan Fedotenko</t>
  </si>
  <si>
    <t>Bryan McCabe</t>
  </si>
  <si>
    <t>T.J. Oshie</t>
  </si>
  <si>
    <t>John-Michael Liles</t>
  </si>
  <si>
    <t>Patrice Bergeron</t>
  </si>
  <si>
    <t>Denis Grebeshkov</t>
  </si>
  <si>
    <t>Ron Hainsey</t>
  </si>
  <si>
    <t>Andrew Cogliano</t>
  </si>
  <si>
    <t>Joe Corvo</t>
  </si>
  <si>
    <t>Doug Weight</t>
  </si>
  <si>
    <t>Jakub Voracek</t>
  </si>
  <si>
    <t>Kyle Quincey</t>
  </si>
  <si>
    <t>James Neal</t>
  </si>
  <si>
    <t>Tomas Fleischmann</t>
  </si>
  <si>
    <t>Dustin Penner</t>
  </si>
  <si>
    <t>Tomas Holmstrom</t>
  </si>
  <si>
    <t>Alexander Edler</t>
  </si>
  <si>
    <t>Miroslav Satan</t>
  </si>
  <si>
    <t>Radek Dvorak</t>
  </si>
  <si>
    <t>Eric Belanger</t>
  </si>
  <si>
    <t>Paul Stastny</t>
  </si>
  <si>
    <t>Ed Jovanovski</t>
  </si>
  <si>
    <t>Marc-Edouard Vlasic</t>
  </si>
  <si>
    <t>Joel Ward</t>
  </si>
  <si>
    <t>Anton Babchuk</t>
  </si>
  <si>
    <t>Tyler Kennedy</t>
  </si>
  <si>
    <t>Manny Malhotra</t>
  </si>
  <si>
    <t>Matt Niskanen</t>
  </si>
  <si>
    <t>Scottie Upshall</t>
  </si>
  <si>
    <t>Marek Svatos</t>
  </si>
  <si>
    <t>Adrian Aucoin</t>
  </si>
  <si>
    <t>Fedor Tyutin</t>
  </si>
  <si>
    <t>Keith Ballard</t>
  </si>
  <si>
    <t>Richard Zednik</t>
  </si>
  <si>
    <t>Sergei Fedorov</t>
  </si>
  <si>
    <t>Kris Letang</t>
  </si>
  <si>
    <t>Michael Nylander</t>
  </si>
  <si>
    <t>Frans Nielsen</t>
  </si>
  <si>
    <t>Joni Pitkanen</t>
  </si>
  <si>
    <t>Roman Hamrlik</t>
  </si>
  <si>
    <t>Paul Martin</t>
  </si>
  <si>
    <t>David Clarkson</t>
  </si>
  <si>
    <t>Nick Foligno</t>
  </si>
  <si>
    <t>Steve Bernier</t>
  </si>
  <si>
    <t>Brian Rolston</t>
  </si>
  <si>
    <t>Marc-Andre Bergeron</t>
  </si>
  <si>
    <t>Mike Fisher</t>
  </si>
  <si>
    <t>Gregory Campbell</t>
  </si>
  <si>
    <t>Mathieu Schneider</t>
  </si>
  <si>
    <t>Andrew Ebbett</t>
  </si>
  <si>
    <t>Tobias Enstrom</t>
  </si>
  <si>
    <t>Chad Larose</t>
  </si>
  <si>
    <t>Clarke MacArthur</t>
  </si>
  <si>
    <t>Brendan Morrison</t>
  </si>
  <si>
    <t>Nikolai Kulemin</t>
  </si>
  <si>
    <t>Dustin Byfuglien</t>
  </si>
  <si>
    <t>Trent Hunter</t>
  </si>
  <si>
    <t>Richard Park</t>
  </si>
  <si>
    <t>Matt Cooke</t>
  </si>
  <si>
    <t>Ville Peltonen</t>
  </si>
  <si>
    <t>Martin Hanzal</t>
  </si>
  <si>
    <t>Lubomir Visnovsky</t>
  </si>
  <si>
    <t>Tomas Kaberle</t>
  </si>
  <si>
    <t>Marty Reasoner</t>
  </si>
  <si>
    <t>Chris Campoli</t>
  </si>
  <si>
    <t>Michal Rozsival</t>
  </si>
  <si>
    <t>P.J. Axelsson</t>
  </si>
  <si>
    <t>Dennis Seidenberg</t>
  </si>
  <si>
    <t>Keith Yandle</t>
  </si>
  <si>
    <t>Carlo Colaiacovo</t>
  </si>
  <si>
    <t>Fabian Brunnstrom</t>
  </si>
  <si>
    <t>Jonathan Cheechoo</t>
  </si>
  <si>
    <t>Paul Gaustad</t>
  </si>
  <si>
    <t>John Mitchell</t>
  </si>
  <si>
    <t>Robert Nilsson</t>
  </si>
  <si>
    <t>John Oduya</t>
  </si>
  <si>
    <t>Maxim Lapierre</t>
  </si>
  <si>
    <t>Mikkel Boedker</t>
  </si>
  <si>
    <t>Mats Sundin</t>
  </si>
  <si>
    <t>Alex Steen</t>
  </si>
  <si>
    <t>Erik Christensen</t>
  </si>
  <si>
    <t>Braydon Coburn</t>
  </si>
  <si>
    <t>Kyle Wellwood</t>
  </si>
  <si>
    <t>Jochen Hecht</t>
  </si>
  <si>
    <t>Daniel Paille</t>
  </si>
  <si>
    <t>Andy Hilbert</t>
  </si>
  <si>
    <t>Kyle Brodziak</t>
  </si>
  <si>
    <t>Mike Comrie</t>
  </si>
  <si>
    <t>Claude Giroux</t>
  </si>
  <si>
    <t>Brent Burns</t>
  </si>
  <si>
    <t>Kyle Calder</t>
  </si>
  <si>
    <t>Jussi Jokinen</t>
  </si>
  <si>
    <t>Matt Hunwick</t>
  </si>
  <si>
    <t>Zbynek Michalek</t>
  </si>
  <si>
    <t>Drew Doughty</t>
  </si>
  <si>
    <t>Ethan Moreau</t>
  </si>
  <si>
    <t>Guillaume Latendresse</t>
  </si>
  <si>
    <t>Jay McClement</t>
  </si>
  <si>
    <t>Ian White</t>
  </si>
  <si>
    <t>Troy Brouwer</t>
  </si>
  <si>
    <t>Brent Seabrook</t>
  </si>
  <si>
    <t>Steve Eminger</t>
  </si>
  <si>
    <t>Matt Carle</t>
  </si>
  <si>
    <t>Dan Hamhuis</t>
  </si>
  <si>
    <t>Stephane Robidas</t>
  </si>
  <si>
    <t>Wade Redden</t>
  </si>
  <si>
    <t>Danny Briere</t>
  </si>
  <si>
    <t>Derick Brassard</t>
  </si>
  <si>
    <t>Fredrik Modin</t>
  </si>
  <si>
    <t>Radek Bonk</t>
  </si>
  <si>
    <t>Josh Bailey</t>
  </si>
  <si>
    <t>Blake Comeau</t>
  </si>
  <si>
    <t>Trevor Daley</t>
  </si>
  <si>
    <t>Mattias Ohlund</t>
  </si>
  <si>
    <t>Sami Salo</t>
  </si>
  <si>
    <t>Sean Bergenheim</t>
  </si>
  <si>
    <t>Jere Lehtinen</t>
  </si>
  <si>
    <t>Jordan Leopold</t>
  </si>
  <si>
    <t>Mike Commodore</t>
  </si>
  <si>
    <t>James Sheppard</t>
  </si>
  <si>
    <t>James Wisniewski</t>
  </si>
  <si>
    <t>Kim Johnsson</t>
  </si>
  <si>
    <t>Craig Rivet</t>
  </si>
  <si>
    <t>Marian Gaborik</t>
  </si>
  <si>
    <t>Stephane Veilleux</t>
  </si>
  <si>
    <t>Chris Kelly</t>
  </si>
  <si>
    <t>Christopher Higgins</t>
  </si>
  <si>
    <t>Mason Raymond</t>
  </si>
  <si>
    <t>Mike Grier</t>
  </si>
  <si>
    <t>Wayne Simmonds</t>
  </si>
  <si>
    <t>Sergei Kostitsyn</t>
  </si>
  <si>
    <t>John Madden</t>
  </si>
  <si>
    <t>Eric Perrin</t>
  </si>
  <si>
    <t>Jeff Finger</t>
  </si>
  <si>
    <t>Josh Gorges</t>
  </si>
  <si>
    <t>Toni Lydman</t>
  </si>
  <si>
    <t>Willie Mitchell</t>
  </si>
  <si>
    <t>Ryan Whitney</t>
  </si>
  <si>
    <t>Brandon Crombeen</t>
  </si>
  <si>
    <t>Maxime Talbot</t>
  </si>
  <si>
    <t>Dustin Boyd</t>
  </si>
  <si>
    <t>Jason Chimera</t>
  </si>
  <si>
    <t>Chris Phillips</t>
  </si>
  <si>
    <t>Tyler Arnason</t>
  </si>
  <si>
    <t>Dan Girardi</t>
  </si>
  <si>
    <t>Michael Peca</t>
  </si>
  <si>
    <t>Brad Winchester</t>
  </si>
  <si>
    <t>Enver Lisin</t>
  </si>
  <si>
    <t>Matt D'Agostini</t>
  </si>
  <si>
    <t>Nigel Dawes</t>
  </si>
  <si>
    <t>Jarkko Ruutu</t>
  </si>
  <si>
    <t>Brendan Bell</t>
  </si>
  <si>
    <t>Jannik Hansen</t>
  </si>
  <si>
    <t>Paul Mara</t>
  </si>
  <si>
    <t>Nick Boynton</t>
  </si>
  <si>
    <t>Ruslan Salei</t>
  </si>
  <si>
    <t>Steve Montador</t>
  </si>
  <si>
    <t>T.J. Hensick</t>
  </si>
  <si>
    <t>Barret Jackman</t>
  </si>
  <si>
    <t>Jan Hejda</t>
  </si>
  <si>
    <t>Kris Russell</t>
  </si>
  <si>
    <t>Cody Mcleod</t>
  </si>
  <si>
    <t>Copier cette liste</t>
  </si>
  <si>
    <t>Collage spécial… valeurs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</si>
</sst>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byposition?pos=C,RW,LW,D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63"/>
  <sheetViews>
    <sheetView workbookViewId="0">
      <selection activeCell="A2" sqref="A2"/>
    </sheetView>
  </sheetViews>
  <sheetFormatPr baseColWidth="10" defaultRowHeight="12.75"/>
  <cols>
    <col min="1" max="1" width="27.140625" bestFit="1" customWidth="1"/>
    <col min="2" max="2" width="11.7109375" customWidth="1"/>
    <col min="3" max="3" width="5.5703125" bestFit="1" customWidth="1"/>
    <col min="4" max="4" width="3.7109375" bestFit="1" customWidth="1"/>
    <col min="5" max="6" width="3" bestFit="1" customWidth="1"/>
    <col min="7" max="7" width="4" bestFit="1" customWidth="1"/>
    <col min="8" max="8" width="3.5703125" bestFit="1" customWidth="1"/>
    <col min="9" max="10" width="4.28515625" bestFit="1" customWidth="1"/>
    <col min="11" max="11" width="4.5703125" bestFit="1" customWidth="1"/>
    <col min="12" max="12" width="5" bestFit="1" customWidth="1"/>
    <col min="13" max="13" width="4.85546875" bestFit="1" customWidth="1"/>
    <col min="14" max="14" width="5" bestFit="1" customWidth="1"/>
    <col min="15" max="15" width="4.85546875" bestFit="1" customWidth="1"/>
    <col min="16" max="16" width="4.28515625" bestFit="1" customWidth="1"/>
    <col min="17" max="17" width="5.140625" bestFit="1" customWidth="1"/>
    <col min="18" max="18" width="6" bestFit="1" customWidth="1"/>
  </cols>
  <sheetData>
    <row r="1" spans="1:8">
      <c r="A1" t="s">
        <v>446</v>
      </c>
      <c r="C1" t="s">
        <v>447</v>
      </c>
      <c r="D1" t="s">
        <v>448</v>
      </c>
      <c r="E1" t="s">
        <v>449</v>
      </c>
      <c r="F1" t="s">
        <v>450</v>
      </c>
      <c r="G1" t="s">
        <v>451</v>
      </c>
      <c r="H1" t="s">
        <v>452</v>
      </c>
    </row>
    <row r="2" spans="1:8">
      <c r="A2" t="s">
        <v>453</v>
      </c>
      <c r="C2" t="s">
        <v>454</v>
      </c>
      <c r="D2">
        <v>82</v>
      </c>
      <c r="E2">
        <v>29</v>
      </c>
      <c r="F2">
        <v>83</v>
      </c>
      <c r="G2">
        <v>112</v>
      </c>
      <c r="H2">
        <v>35</v>
      </c>
    </row>
    <row r="3" spans="1:8">
      <c r="A3" t="s">
        <v>455</v>
      </c>
      <c r="C3" t="s">
        <v>456</v>
      </c>
      <c r="D3">
        <v>72</v>
      </c>
      <c r="E3">
        <v>50</v>
      </c>
      <c r="F3">
        <v>59</v>
      </c>
      <c r="G3">
        <v>109</v>
      </c>
      <c r="H3">
        <v>45</v>
      </c>
    </row>
    <row r="4" spans="1:8">
      <c r="A4" t="s">
        <v>457</v>
      </c>
      <c r="C4" t="s">
        <v>458</v>
      </c>
      <c r="D4">
        <v>81</v>
      </c>
      <c r="E4">
        <v>51</v>
      </c>
      <c r="F4">
        <v>58</v>
      </c>
      <c r="G4">
        <v>109</v>
      </c>
      <c r="H4">
        <v>15</v>
      </c>
    </row>
    <row r="5" spans="1:8">
      <c r="A5" t="s">
        <v>459</v>
      </c>
      <c r="C5" t="s">
        <v>456</v>
      </c>
      <c r="D5">
        <v>82</v>
      </c>
      <c r="E5">
        <v>33</v>
      </c>
      <c r="F5">
        <v>68</v>
      </c>
      <c r="G5">
        <v>101</v>
      </c>
      <c r="H5">
        <v>37</v>
      </c>
    </row>
    <row r="6" spans="1:8">
      <c r="A6" t="s">
        <v>460</v>
      </c>
      <c r="C6" t="s">
        <v>461</v>
      </c>
      <c r="D6">
        <v>82</v>
      </c>
      <c r="E6">
        <v>51</v>
      </c>
      <c r="F6">
        <v>44</v>
      </c>
      <c r="G6">
        <v>95</v>
      </c>
      <c r="H6">
        <v>-2</v>
      </c>
    </row>
    <row r="7" spans="1:8">
      <c r="A7" t="s">
        <v>462</v>
      </c>
      <c r="C7" t="s">
        <v>461</v>
      </c>
      <c r="D7">
        <v>82</v>
      </c>
      <c r="E7">
        <v>29</v>
      </c>
      <c r="F7">
        <v>65</v>
      </c>
      <c r="G7">
        <v>94</v>
      </c>
      <c r="H7">
        <v>-8</v>
      </c>
    </row>
    <row r="8" spans="1:8">
      <c r="A8" t="s">
        <v>463</v>
      </c>
      <c r="C8" t="s">
        <v>464</v>
      </c>
      <c r="D8">
        <v>80</v>
      </c>
      <c r="E8">
        <v>24</v>
      </c>
      <c r="F8">
        <v>67</v>
      </c>
      <c r="G8">
        <v>91</v>
      </c>
      <c r="H8">
        <v>-12</v>
      </c>
    </row>
    <row r="9" spans="1:8">
      <c r="A9" t="s">
        <v>465</v>
      </c>
      <c r="C9" t="s">
        <v>466</v>
      </c>
      <c r="D9">
        <v>79</v>
      </c>
      <c r="E9">
        <v>20</v>
      </c>
      <c r="F9">
        <v>69</v>
      </c>
      <c r="G9">
        <v>89</v>
      </c>
      <c r="H9">
        <v>17</v>
      </c>
    </row>
    <row r="10" spans="1:8">
      <c r="A10" t="s">
        <v>467</v>
      </c>
      <c r="C10" t="s">
        <v>468</v>
      </c>
      <c r="D10">
        <v>82</v>
      </c>
      <c r="E10">
        <v>30</v>
      </c>
      <c r="F10">
        <v>58</v>
      </c>
      <c r="G10">
        <v>88</v>
      </c>
      <c r="H10">
        <v>16</v>
      </c>
    </row>
    <row r="11" spans="1:8">
      <c r="A11" t="s">
        <v>469</v>
      </c>
      <c r="C11" t="s">
        <v>470</v>
      </c>
      <c r="D11">
        <v>76</v>
      </c>
      <c r="E11">
        <v>42</v>
      </c>
      <c r="F11">
        <v>44</v>
      </c>
      <c r="G11">
        <v>86</v>
      </c>
      <c r="H11">
        <v>15</v>
      </c>
    </row>
    <row r="12" spans="1:8">
      <c r="A12" t="s">
        <v>471</v>
      </c>
      <c r="C12" t="s">
        <v>454</v>
      </c>
      <c r="D12">
        <v>63</v>
      </c>
      <c r="E12">
        <v>29</v>
      </c>
      <c r="F12">
        <v>56</v>
      </c>
      <c r="G12">
        <v>85</v>
      </c>
      <c r="H12">
        <v>36</v>
      </c>
    </row>
    <row r="13" spans="1:8">
      <c r="A13" t="s">
        <v>472</v>
      </c>
      <c r="C13" t="s">
        <v>473</v>
      </c>
      <c r="D13">
        <v>76</v>
      </c>
      <c r="E13">
        <v>41</v>
      </c>
      <c r="F13">
        <v>44</v>
      </c>
      <c r="G13">
        <v>85</v>
      </c>
      <c r="H13">
        <v>10</v>
      </c>
    </row>
    <row r="14" spans="1:8">
      <c r="A14" t="s">
        <v>474</v>
      </c>
      <c r="C14" t="s">
        <v>456</v>
      </c>
      <c r="D14">
        <v>73</v>
      </c>
      <c r="E14">
        <v>40</v>
      </c>
      <c r="F14">
        <v>44</v>
      </c>
      <c r="G14">
        <v>84</v>
      </c>
      <c r="H14">
        <v>36</v>
      </c>
    </row>
    <row r="15" spans="1:8">
      <c r="A15" t="s">
        <v>475</v>
      </c>
      <c r="C15" t="s">
        <v>466</v>
      </c>
      <c r="D15">
        <v>82</v>
      </c>
      <c r="E15">
        <v>44</v>
      </c>
      <c r="F15">
        <v>39</v>
      </c>
      <c r="G15">
        <v>83</v>
      </c>
      <c r="H15">
        <v>21</v>
      </c>
    </row>
    <row r="16" spans="1:8">
      <c r="A16" t="s">
        <v>476</v>
      </c>
      <c r="C16" t="s">
        <v>466</v>
      </c>
      <c r="D16">
        <v>82</v>
      </c>
      <c r="E16">
        <v>39</v>
      </c>
      <c r="F16">
        <v>43</v>
      </c>
      <c r="G16">
        <v>82</v>
      </c>
      <c r="H16">
        <v>14</v>
      </c>
    </row>
    <row r="17" spans="1:8">
      <c r="A17" t="s">
        <v>477</v>
      </c>
      <c r="C17" t="s">
        <v>473</v>
      </c>
      <c r="D17">
        <v>81</v>
      </c>
      <c r="E17">
        <v>38</v>
      </c>
      <c r="F17">
        <v>44</v>
      </c>
      <c r="G17">
        <v>82</v>
      </c>
      <c r="H17">
        <v>24</v>
      </c>
    </row>
    <row r="18" spans="1:8">
      <c r="A18" t="s">
        <v>478</v>
      </c>
      <c r="C18" t="s">
        <v>479</v>
      </c>
      <c r="D18">
        <v>82</v>
      </c>
      <c r="E18">
        <v>34</v>
      </c>
      <c r="F18">
        <v>47</v>
      </c>
      <c r="G18">
        <v>81</v>
      </c>
      <c r="H18">
        <v>6</v>
      </c>
    </row>
    <row r="19" spans="1:8">
      <c r="A19" t="s">
        <v>480</v>
      </c>
      <c r="C19" t="s">
        <v>481</v>
      </c>
      <c r="D19">
        <v>81</v>
      </c>
      <c r="E19">
        <v>20</v>
      </c>
      <c r="F19">
        <v>59</v>
      </c>
      <c r="G19">
        <v>79</v>
      </c>
      <c r="H19">
        <v>2</v>
      </c>
    </row>
    <row r="20" spans="1:8">
      <c r="A20" t="s">
        <v>482</v>
      </c>
      <c r="C20" t="s">
        <v>458</v>
      </c>
      <c r="D20">
        <v>67</v>
      </c>
      <c r="E20">
        <v>28</v>
      </c>
      <c r="F20">
        <v>49</v>
      </c>
      <c r="G20">
        <v>77</v>
      </c>
      <c r="H20">
        <v>-6</v>
      </c>
    </row>
    <row r="21" spans="1:8">
      <c r="A21" t="s">
        <v>483</v>
      </c>
      <c r="C21" t="s">
        <v>484</v>
      </c>
      <c r="D21">
        <v>82</v>
      </c>
      <c r="E21">
        <v>27</v>
      </c>
      <c r="F21">
        <v>49</v>
      </c>
      <c r="G21">
        <v>76</v>
      </c>
      <c r="H21">
        <v>0</v>
      </c>
    </row>
    <row r="22" spans="1:8">
      <c r="A22" t="s">
        <v>485</v>
      </c>
      <c r="C22" t="s">
        <v>456</v>
      </c>
      <c r="D22">
        <v>75</v>
      </c>
      <c r="E22">
        <v>19</v>
      </c>
      <c r="F22">
        <v>57</v>
      </c>
      <c r="G22">
        <v>76</v>
      </c>
      <c r="H22">
        <v>39</v>
      </c>
    </row>
    <row r="23" spans="1:8">
      <c r="A23" t="s">
        <v>486</v>
      </c>
      <c r="C23" t="s">
        <v>454</v>
      </c>
      <c r="D23">
        <v>82</v>
      </c>
      <c r="E23">
        <v>25</v>
      </c>
      <c r="F23">
        <v>50</v>
      </c>
      <c r="G23">
        <v>75</v>
      </c>
      <c r="H23">
        <v>1</v>
      </c>
    </row>
    <row r="24" spans="1:8">
      <c r="A24" t="s">
        <v>487</v>
      </c>
      <c r="C24" t="s">
        <v>488</v>
      </c>
      <c r="D24">
        <v>70</v>
      </c>
      <c r="E24">
        <v>20</v>
      </c>
      <c r="F24">
        <v>51</v>
      </c>
      <c r="G24">
        <v>71</v>
      </c>
      <c r="H24">
        <v>8</v>
      </c>
    </row>
    <row r="25" spans="1:8">
      <c r="A25" t="s">
        <v>489</v>
      </c>
      <c r="C25" t="s">
        <v>464</v>
      </c>
      <c r="D25">
        <v>82</v>
      </c>
      <c r="E25">
        <v>29</v>
      </c>
      <c r="F25">
        <v>42</v>
      </c>
      <c r="G25">
        <v>71</v>
      </c>
      <c r="H25">
        <v>-4</v>
      </c>
    </row>
    <row r="26" spans="1:8">
      <c r="A26" t="s">
        <v>490</v>
      </c>
      <c r="C26" t="s">
        <v>491</v>
      </c>
      <c r="D26">
        <v>80</v>
      </c>
      <c r="E26">
        <v>22</v>
      </c>
      <c r="F26">
        <v>49</v>
      </c>
      <c r="G26">
        <v>71</v>
      </c>
      <c r="H26">
        <v>-2</v>
      </c>
    </row>
    <row r="27" spans="1:8">
      <c r="A27" t="s">
        <v>492</v>
      </c>
      <c r="C27" t="s">
        <v>493</v>
      </c>
      <c r="D27">
        <v>82</v>
      </c>
      <c r="E27">
        <v>25</v>
      </c>
      <c r="F27">
        <v>45</v>
      </c>
      <c r="G27">
        <v>70</v>
      </c>
      <c r="H27">
        <v>5</v>
      </c>
    </row>
    <row r="28" spans="1:8">
      <c r="A28" t="s">
        <v>494</v>
      </c>
      <c r="C28" t="s">
        <v>495</v>
      </c>
      <c r="D28">
        <v>70</v>
      </c>
      <c r="E28">
        <v>29</v>
      </c>
      <c r="F28">
        <v>41</v>
      </c>
      <c r="G28">
        <v>70</v>
      </c>
      <c r="H28">
        <v>4</v>
      </c>
    </row>
    <row r="29" spans="1:8">
      <c r="A29" t="s">
        <v>496</v>
      </c>
      <c r="C29" t="s">
        <v>497</v>
      </c>
      <c r="D29">
        <v>80</v>
      </c>
      <c r="E29">
        <v>27</v>
      </c>
      <c r="F29">
        <v>43</v>
      </c>
      <c r="G29">
        <v>70</v>
      </c>
      <c r="H29">
        <v>17</v>
      </c>
    </row>
    <row r="30" spans="1:8">
      <c r="A30" t="s">
        <v>498</v>
      </c>
      <c r="C30" t="s">
        <v>497</v>
      </c>
      <c r="D30">
        <v>74</v>
      </c>
      <c r="E30">
        <v>23</v>
      </c>
      <c r="F30">
        <v>47</v>
      </c>
      <c r="G30">
        <v>70</v>
      </c>
      <c r="H30">
        <v>12</v>
      </c>
    </row>
    <row r="31" spans="1:8">
      <c r="A31" t="s">
        <v>499</v>
      </c>
      <c r="C31" t="s">
        <v>461</v>
      </c>
      <c r="D31">
        <v>82</v>
      </c>
      <c r="E31">
        <v>24</v>
      </c>
      <c r="F31">
        <v>46</v>
      </c>
      <c r="G31">
        <v>70</v>
      </c>
      <c r="H31">
        <v>-16</v>
      </c>
    </row>
    <row r="32" spans="1:8">
      <c r="A32" t="s">
        <v>500</v>
      </c>
      <c r="C32" t="s">
        <v>484</v>
      </c>
      <c r="D32">
        <v>66</v>
      </c>
      <c r="E32">
        <v>19</v>
      </c>
      <c r="F32">
        <v>50</v>
      </c>
      <c r="G32">
        <v>69</v>
      </c>
      <c r="H32">
        <v>4</v>
      </c>
    </row>
    <row r="33" spans="1:8">
      <c r="A33" t="s">
        <v>501</v>
      </c>
      <c r="C33" t="s">
        <v>468</v>
      </c>
      <c r="D33">
        <v>82</v>
      </c>
      <c r="E33">
        <v>14</v>
      </c>
      <c r="F33">
        <v>55</v>
      </c>
      <c r="G33">
        <v>69</v>
      </c>
      <c r="H33">
        <v>21</v>
      </c>
    </row>
    <row r="34" spans="1:8">
      <c r="A34" t="s">
        <v>502</v>
      </c>
      <c r="C34" t="s">
        <v>503</v>
      </c>
      <c r="D34">
        <v>80</v>
      </c>
      <c r="E34">
        <v>26</v>
      </c>
      <c r="F34">
        <v>43</v>
      </c>
      <c r="G34">
        <v>69</v>
      </c>
      <c r="H34">
        <v>9</v>
      </c>
    </row>
    <row r="35" spans="1:8">
      <c r="A35" t="s">
        <v>504</v>
      </c>
      <c r="C35" t="s">
        <v>505</v>
      </c>
      <c r="D35">
        <v>82</v>
      </c>
      <c r="E35">
        <v>32</v>
      </c>
      <c r="F35">
        <v>37</v>
      </c>
      <c r="G35">
        <v>69</v>
      </c>
      <c r="H35">
        <v>-2</v>
      </c>
    </row>
    <row r="36" spans="1:8">
      <c r="A36" t="s">
        <v>506</v>
      </c>
      <c r="C36" t="s">
        <v>468</v>
      </c>
      <c r="D36">
        <v>76</v>
      </c>
      <c r="E36">
        <v>25</v>
      </c>
      <c r="F36">
        <v>43</v>
      </c>
      <c r="G36">
        <v>68</v>
      </c>
      <c r="H36">
        <v>22</v>
      </c>
    </row>
    <row r="37" spans="1:8">
      <c r="A37" t="s">
        <v>507</v>
      </c>
      <c r="C37" t="s">
        <v>454</v>
      </c>
      <c r="D37">
        <v>82</v>
      </c>
      <c r="E37">
        <v>35</v>
      </c>
      <c r="F37">
        <v>32</v>
      </c>
      <c r="G37">
        <v>67</v>
      </c>
      <c r="H37">
        <v>34</v>
      </c>
    </row>
    <row r="38" spans="1:8">
      <c r="A38" t="s">
        <v>508</v>
      </c>
      <c r="C38" t="s">
        <v>509</v>
      </c>
      <c r="D38">
        <v>76</v>
      </c>
      <c r="E38">
        <v>33</v>
      </c>
      <c r="F38">
        <v>34</v>
      </c>
      <c r="G38">
        <v>67</v>
      </c>
      <c r="H38">
        <v>-2</v>
      </c>
    </row>
    <row r="39" spans="1:8">
      <c r="A39" t="s">
        <v>510</v>
      </c>
      <c r="C39" t="s">
        <v>511</v>
      </c>
      <c r="D39">
        <v>76</v>
      </c>
      <c r="E39">
        <v>24</v>
      </c>
      <c r="F39">
        <v>43</v>
      </c>
      <c r="G39">
        <v>67</v>
      </c>
      <c r="H39">
        <v>13</v>
      </c>
    </row>
    <row r="40" spans="1:8">
      <c r="A40" t="s">
        <v>512</v>
      </c>
      <c r="C40" t="s">
        <v>473</v>
      </c>
      <c r="D40">
        <v>82</v>
      </c>
      <c r="E40">
        <v>25</v>
      </c>
      <c r="F40">
        <v>42</v>
      </c>
      <c r="G40">
        <v>67</v>
      </c>
      <c r="H40">
        <v>22</v>
      </c>
    </row>
    <row r="41" spans="1:8">
      <c r="A41" t="s">
        <v>513</v>
      </c>
      <c r="C41" t="s">
        <v>468</v>
      </c>
      <c r="D41">
        <v>82</v>
      </c>
      <c r="E41">
        <v>25</v>
      </c>
      <c r="F41">
        <v>41</v>
      </c>
      <c r="G41">
        <v>66</v>
      </c>
      <c r="H41">
        <v>24</v>
      </c>
    </row>
    <row r="42" spans="1:8">
      <c r="A42" t="s">
        <v>514</v>
      </c>
      <c r="C42" t="s">
        <v>503</v>
      </c>
      <c r="D42">
        <v>73</v>
      </c>
      <c r="E42">
        <v>17</v>
      </c>
      <c r="F42">
        <v>48</v>
      </c>
      <c r="G42">
        <v>65</v>
      </c>
      <c r="H42">
        <v>10</v>
      </c>
    </row>
    <row r="43" spans="1:8">
      <c r="A43" t="s">
        <v>515</v>
      </c>
      <c r="C43" t="s">
        <v>516</v>
      </c>
      <c r="D43">
        <v>80</v>
      </c>
      <c r="E43">
        <v>23</v>
      </c>
      <c r="F43">
        <v>42</v>
      </c>
      <c r="G43">
        <v>65</v>
      </c>
      <c r="H43">
        <v>21</v>
      </c>
    </row>
    <row r="44" spans="1:8">
      <c r="A44" t="s">
        <v>517</v>
      </c>
      <c r="C44" t="s">
        <v>495</v>
      </c>
      <c r="D44">
        <v>81</v>
      </c>
      <c r="E44">
        <v>30</v>
      </c>
      <c r="F44">
        <v>35</v>
      </c>
      <c r="G44">
        <v>65</v>
      </c>
      <c r="H44">
        <v>3</v>
      </c>
    </row>
    <row r="45" spans="1:8">
      <c r="A45" t="s">
        <v>518</v>
      </c>
      <c r="C45" t="s">
        <v>509</v>
      </c>
      <c r="D45">
        <v>82</v>
      </c>
      <c r="E45">
        <v>27</v>
      </c>
      <c r="F45">
        <v>38</v>
      </c>
      <c r="G45">
        <v>65</v>
      </c>
      <c r="H45">
        <v>2</v>
      </c>
    </row>
    <row r="46" spans="1:8">
      <c r="A46" t="s">
        <v>519</v>
      </c>
      <c r="C46" t="s">
        <v>484</v>
      </c>
      <c r="D46">
        <v>81</v>
      </c>
      <c r="E46">
        <v>35</v>
      </c>
      <c r="F46">
        <v>29</v>
      </c>
      <c r="G46">
        <v>64</v>
      </c>
      <c r="H46">
        <v>9</v>
      </c>
    </row>
    <row r="47" spans="1:8">
      <c r="A47" t="s">
        <v>520</v>
      </c>
      <c r="C47" t="s">
        <v>481</v>
      </c>
      <c r="D47">
        <v>77</v>
      </c>
      <c r="E47">
        <v>28</v>
      </c>
      <c r="F47">
        <v>36</v>
      </c>
      <c r="G47">
        <v>64</v>
      </c>
      <c r="H47">
        <v>4</v>
      </c>
    </row>
    <row r="48" spans="1:8">
      <c r="A48" t="s">
        <v>521</v>
      </c>
      <c r="C48" t="s">
        <v>509</v>
      </c>
      <c r="D48">
        <v>74</v>
      </c>
      <c r="E48">
        <v>23</v>
      </c>
      <c r="F48">
        <v>40</v>
      </c>
      <c r="G48">
        <v>63</v>
      </c>
      <c r="H48">
        <v>-4</v>
      </c>
    </row>
    <row r="49" spans="1:8">
      <c r="A49" t="s">
        <v>522</v>
      </c>
      <c r="C49" t="s">
        <v>523</v>
      </c>
      <c r="D49">
        <v>82</v>
      </c>
      <c r="E49">
        <v>32</v>
      </c>
      <c r="F49">
        <v>31</v>
      </c>
      <c r="G49">
        <v>63</v>
      </c>
      <c r="H49">
        <v>6</v>
      </c>
    </row>
    <row r="50" spans="1:8">
      <c r="A50" t="s">
        <v>524</v>
      </c>
      <c r="C50" t="s">
        <v>503</v>
      </c>
      <c r="D50">
        <v>82</v>
      </c>
      <c r="E50">
        <v>24</v>
      </c>
      <c r="F50">
        <v>38</v>
      </c>
      <c r="G50">
        <v>62</v>
      </c>
      <c r="H50">
        <v>13</v>
      </c>
    </row>
    <row r="51" spans="1:8">
      <c r="A51" t="s">
        <v>525</v>
      </c>
      <c r="C51" t="s">
        <v>526</v>
      </c>
      <c r="D51">
        <v>82</v>
      </c>
      <c r="E51">
        <v>31</v>
      </c>
      <c r="F51">
        <v>31</v>
      </c>
      <c r="G51">
        <v>62</v>
      </c>
      <c r="H51">
        <v>-2</v>
      </c>
    </row>
    <row r="52" spans="1:8">
      <c r="A52" t="s">
        <v>527</v>
      </c>
      <c r="C52" t="s">
        <v>491</v>
      </c>
      <c r="D52">
        <v>82</v>
      </c>
      <c r="E52">
        <v>25</v>
      </c>
      <c r="F52">
        <v>36</v>
      </c>
      <c r="G52">
        <v>61</v>
      </c>
      <c r="H52">
        <v>-5</v>
      </c>
    </row>
    <row r="53" spans="1:8">
      <c r="A53" t="s">
        <v>528</v>
      </c>
      <c r="C53" t="s">
        <v>526</v>
      </c>
      <c r="D53">
        <v>74</v>
      </c>
      <c r="E53">
        <v>33</v>
      </c>
      <c r="F53">
        <v>28</v>
      </c>
      <c r="G53">
        <v>61</v>
      </c>
      <c r="H53">
        <v>2</v>
      </c>
    </row>
    <row r="54" spans="1:8">
      <c r="A54" t="s">
        <v>529</v>
      </c>
      <c r="C54" t="s">
        <v>511</v>
      </c>
      <c r="D54">
        <v>82</v>
      </c>
      <c r="E54">
        <v>24</v>
      </c>
      <c r="F54">
        <v>37</v>
      </c>
      <c r="G54">
        <v>61</v>
      </c>
      <c r="H54">
        <v>-17</v>
      </c>
    </row>
    <row r="55" spans="1:8">
      <c r="A55" t="s">
        <v>530</v>
      </c>
      <c r="C55" t="s">
        <v>473</v>
      </c>
      <c r="D55">
        <v>81</v>
      </c>
      <c r="E55">
        <v>19</v>
      </c>
      <c r="F55">
        <v>42</v>
      </c>
      <c r="G55">
        <v>61</v>
      </c>
      <c r="H55">
        <v>6</v>
      </c>
    </row>
    <row r="56" spans="1:8">
      <c r="A56" t="s">
        <v>531</v>
      </c>
      <c r="C56" t="s">
        <v>532</v>
      </c>
      <c r="D56">
        <v>80</v>
      </c>
      <c r="E56">
        <v>28</v>
      </c>
      <c r="F56">
        <v>32</v>
      </c>
      <c r="G56">
        <v>60</v>
      </c>
      <c r="H56">
        <v>-7</v>
      </c>
    </row>
    <row r="57" spans="1:8">
      <c r="A57" t="s">
        <v>533</v>
      </c>
      <c r="C57" t="s">
        <v>456</v>
      </c>
      <c r="D57">
        <v>78</v>
      </c>
      <c r="E57">
        <v>25</v>
      </c>
      <c r="F57">
        <v>34</v>
      </c>
      <c r="G57">
        <v>59</v>
      </c>
      <c r="H57">
        <v>16</v>
      </c>
    </row>
    <row r="58" spans="1:8">
      <c r="A58" t="s">
        <v>534</v>
      </c>
      <c r="C58" t="s">
        <v>479</v>
      </c>
      <c r="D58">
        <v>82</v>
      </c>
      <c r="E58">
        <v>16</v>
      </c>
      <c r="F58">
        <v>43</v>
      </c>
      <c r="G58">
        <v>59</v>
      </c>
      <c r="H58">
        <v>20</v>
      </c>
    </row>
    <row r="59" spans="1:8">
      <c r="A59" t="s">
        <v>535</v>
      </c>
      <c r="C59" t="s">
        <v>493</v>
      </c>
      <c r="D59">
        <v>78</v>
      </c>
      <c r="E59">
        <v>12</v>
      </c>
      <c r="F59">
        <v>47</v>
      </c>
      <c r="G59">
        <v>59</v>
      </c>
      <c r="H59">
        <v>1</v>
      </c>
    </row>
    <row r="60" spans="1:8">
      <c r="A60" t="s">
        <v>536</v>
      </c>
      <c r="C60" t="s">
        <v>516</v>
      </c>
      <c r="D60">
        <v>80</v>
      </c>
      <c r="E60">
        <v>21</v>
      </c>
      <c r="F60">
        <v>37</v>
      </c>
      <c r="G60">
        <v>58</v>
      </c>
      <c r="H60">
        <v>-6</v>
      </c>
    </row>
    <row r="61" spans="1:8">
      <c r="A61" t="s">
        <v>537</v>
      </c>
      <c r="C61" t="s">
        <v>466</v>
      </c>
      <c r="D61">
        <v>76</v>
      </c>
      <c r="E61">
        <v>15</v>
      </c>
      <c r="F61">
        <v>43</v>
      </c>
      <c r="G61">
        <v>58</v>
      </c>
      <c r="H61">
        <v>6</v>
      </c>
    </row>
    <row r="62" spans="1:8">
      <c r="A62" t="s">
        <v>538</v>
      </c>
      <c r="C62" t="s">
        <v>470</v>
      </c>
      <c r="D62">
        <v>75</v>
      </c>
      <c r="E62">
        <v>20</v>
      </c>
      <c r="F62">
        <v>38</v>
      </c>
      <c r="G62">
        <v>58</v>
      </c>
      <c r="H62">
        <v>8</v>
      </c>
    </row>
    <row r="63" spans="1:8">
      <c r="A63" t="s">
        <v>539</v>
      </c>
      <c r="C63" t="s">
        <v>505</v>
      </c>
      <c r="D63">
        <v>73</v>
      </c>
      <c r="E63">
        <v>27</v>
      </c>
      <c r="F63">
        <v>31</v>
      </c>
      <c r="G63">
        <v>58</v>
      </c>
      <c r="H63">
        <v>7</v>
      </c>
    </row>
    <row r="64" spans="1:8">
      <c r="A64" t="s">
        <v>540</v>
      </c>
      <c r="C64" t="s">
        <v>488</v>
      </c>
      <c r="D64">
        <v>60</v>
      </c>
      <c r="E64">
        <v>23</v>
      </c>
      <c r="F64">
        <v>34</v>
      </c>
      <c r="G64">
        <v>57</v>
      </c>
      <c r="H64">
        <v>0</v>
      </c>
    </row>
    <row r="65" spans="1:8">
      <c r="A65" t="s">
        <v>541</v>
      </c>
      <c r="C65" t="s">
        <v>466</v>
      </c>
      <c r="D65">
        <v>82</v>
      </c>
      <c r="E65">
        <v>19</v>
      </c>
      <c r="F65">
        <v>38</v>
      </c>
      <c r="G65">
        <v>57</v>
      </c>
      <c r="H65">
        <v>0</v>
      </c>
    </row>
    <row r="66" spans="1:8">
      <c r="A66" t="s">
        <v>542</v>
      </c>
      <c r="C66" t="s">
        <v>543</v>
      </c>
      <c r="D66">
        <v>79</v>
      </c>
      <c r="E66">
        <v>24</v>
      </c>
      <c r="F66">
        <v>33</v>
      </c>
      <c r="G66">
        <v>57</v>
      </c>
      <c r="H66">
        <v>-9</v>
      </c>
    </row>
    <row r="67" spans="1:8">
      <c r="A67" t="s">
        <v>544</v>
      </c>
      <c r="C67" t="s">
        <v>505</v>
      </c>
      <c r="D67">
        <v>82</v>
      </c>
      <c r="E67">
        <v>19</v>
      </c>
      <c r="F67">
        <v>38</v>
      </c>
      <c r="G67">
        <v>57</v>
      </c>
      <c r="H67">
        <v>-6</v>
      </c>
    </row>
    <row r="68" spans="1:8">
      <c r="A68" t="s">
        <v>545</v>
      </c>
      <c r="C68" t="s">
        <v>546</v>
      </c>
      <c r="D68">
        <v>65</v>
      </c>
      <c r="E68">
        <v>20</v>
      </c>
      <c r="F68">
        <v>37</v>
      </c>
      <c r="G68">
        <v>57</v>
      </c>
      <c r="H68">
        <v>-1</v>
      </c>
    </row>
    <row r="69" spans="1:8">
      <c r="A69" t="s">
        <v>547</v>
      </c>
      <c r="C69" t="s">
        <v>479</v>
      </c>
      <c r="D69">
        <v>82</v>
      </c>
      <c r="E69">
        <v>24</v>
      </c>
      <c r="F69">
        <v>32</v>
      </c>
      <c r="G69">
        <v>56</v>
      </c>
      <c r="H69">
        <v>-6</v>
      </c>
    </row>
    <row r="70" spans="1:8">
      <c r="A70" t="s">
        <v>548</v>
      </c>
      <c r="C70" t="s">
        <v>509</v>
      </c>
      <c r="D70">
        <v>82</v>
      </c>
      <c r="E70">
        <v>23</v>
      </c>
      <c r="F70">
        <v>32</v>
      </c>
      <c r="G70">
        <v>55</v>
      </c>
      <c r="H70">
        <v>-16</v>
      </c>
    </row>
    <row r="71" spans="1:8">
      <c r="A71" t="s">
        <v>549</v>
      </c>
      <c r="C71" t="s">
        <v>550</v>
      </c>
      <c r="D71">
        <v>70</v>
      </c>
      <c r="E71">
        <v>30</v>
      </c>
      <c r="F71">
        <v>25</v>
      </c>
      <c r="G71">
        <v>55</v>
      </c>
      <c r="H71">
        <v>-8</v>
      </c>
    </row>
    <row r="72" spans="1:8">
      <c r="A72" t="s">
        <v>551</v>
      </c>
      <c r="C72" t="s">
        <v>511</v>
      </c>
      <c r="D72">
        <v>82</v>
      </c>
      <c r="E72">
        <v>22</v>
      </c>
      <c r="F72">
        <v>33</v>
      </c>
      <c r="G72">
        <v>55</v>
      </c>
      <c r="H72">
        <v>-14</v>
      </c>
    </row>
    <row r="73" spans="1:8">
      <c r="A73" t="s">
        <v>552</v>
      </c>
      <c r="C73" t="s">
        <v>526</v>
      </c>
      <c r="D73">
        <v>82</v>
      </c>
      <c r="E73">
        <v>10</v>
      </c>
      <c r="F73">
        <v>45</v>
      </c>
      <c r="G73">
        <v>55</v>
      </c>
      <c r="H73">
        <v>22</v>
      </c>
    </row>
    <row r="74" spans="1:8">
      <c r="A74" t="s">
        <v>553</v>
      </c>
      <c r="C74" t="s">
        <v>464</v>
      </c>
      <c r="D74">
        <v>78</v>
      </c>
      <c r="E74">
        <v>27</v>
      </c>
      <c r="F74">
        <v>28</v>
      </c>
      <c r="G74">
        <v>55</v>
      </c>
      <c r="H74">
        <v>-5</v>
      </c>
    </row>
    <row r="75" spans="1:8">
      <c r="A75" t="s">
        <v>554</v>
      </c>
      <c r="C75" t="s">
        <v>481</v>
      </c>
      <c r="D75">
        <v>81</v>
      </c>
      <c r="E75">
        <v>24</v>
      </c>
      <c r="F75">
        <v>31</v>
      </c>
      <c r="G75">
        <v>55</v>
      </c>
      <c r="H75">
        <v>1</v>
      </c>
    </row>
    <row r="76" spans="1:8">
      <c r="A76" t="s">
        <v>555</v>
      </c>
      <c r="C76" t="s">
        <v>516</v>
      </c>
      <c r="D76">
        <v>82</v>
      </c>
      <c r="E76">
        <v>18</v>
      </c>
      <c r="F76">
        <v>37</v>
      </c>
      <c r="G76">
        <v>55</v>
      </c>
      <c r="H76">
        <v>3</v>
      </c>
    </row>
    <row r="77" spans="1:8">
      <c r="A77" t="s">
        <v>556</v>
      </c>
      <c r="C77" t="s">
        <v>557</v>
      </c>
      <c r="D77">
        <v>82</v>
      </c>
      <c r="E77">
        <v>24</v>
      </c>
      <c r="F77">
        <v>30</v>
      </c>
      <c r="G77">
        <v>54</v>
      </c>
      <c r="H77">
        <v>-15</v>
      </c>
    </row>
    <row r="78" spans="1:8">
      <c r="A78" t="s">
        <v>558</v>
      </c>
      <c r="C78" t="s">
        <v>491</v>
      </c>
      <c r="D78">
        <v>73</v>
      </c>
      <c r="E78">
        <v>18</v>
      </c>
      <c r="F78">
        <v>36</v>
      </c>
      <c r="G78">
        <v>54</v>
      </c>
      <c r="H78">
        <v>-19</v>
      </c>
    </row>
    <row r="79" spans="1:8">
      <c r="A79" t="s">
        <v>559</v>
      </c>
      <c r="C79" t="s">
        <v>454</v>
      </c>
      <c r="D79">
        <v>82</v>
      </c>
      <c r="E79">
        <v>25</v>
      </c>
      <c r="F79">
        <v>28</v>
      </c>
      <c r="G79">
        <v>53</v>
      </c>
      <c r="H79">
        <v>0</v>
      </c>
    </row>
    <row r="80" spans="1:8">
      <c r="A80" t="s">
        <v>560</v>
      </c>
      <c r="C80" t="s">
        <v>561</v>
      </c>
      <c r="D80">
        <v>78</v>
      </c>
      <c r="E80">
        <v>19</v>
      </c>
      <c r="F80">
        <v>34</v>
      </c>
      <c r="G80">
        <v>53</v>
      </c>
      <c r="H80">
        <v>8</v>
      </c>
    </row>
    <row r="81" spans="1:8">
      <c r="A81" t="s">
        <v>562</v>
      </c>
      <c r="C81" t="s">
        <v>503</v>
      </c>
      <c r="D81">
        <v>71</v>
      </c>
      <c r="E81">
        <v>28</v>
      </c>
      <c r="F81">
        <v>25</v>
      </c>
      <c r="G81">
        <v>53</v>
      </c>
      <c r="H81">
        <v>9</v>
      </c>
    </row>
    <row r="82" spans="1:8">
      <c r="A82" t="s">
        <v>563</v>
      </c>
      <c r="C82" t="s">
        <v>454</v>
      </c>
      <c r="D82">
        <v>74</v>
      </c>
      <c r="E82">
        <v>30</v>
      </c>
      <c r="F82">
        <v>23</v>
      </c>
      <c r="G82">
        <v>53</v>
      </c>
      <c r="H82">
        <v>10</v>
      </c>
    </row>
    <row r="83" spans="1:8">
      <c r="A83" t="s">
        <v>564</v>
      </c>
      <c r="C83" t="s">
        <v>526</v>
      </c>
      <c r="D83">
        <v>75</v>
      </c>
      <c r="E83">
        <v>26</v>
      </c>
      <c r="F83">
        <v>27</v>
      </c>
      <c r="G83">
        <v>53</v>
      </c>
      <c r="H83">
        <v>-2</v>
      </c>
    </row>
    <row r="84" spans="1:8">
      <c r="A84" t="s">
        <v>565</v>
      </c>
      <c r="C84" t="s">
        <v>456</v>
      </c>
      <c r="D84">
        <v>69</v>
      </c>
      <c r="E84">
        <v>29</v>
      </c>
      <c r="F84">
        <v>24</v>
      </c>
      <c r="G84">
        <v>53</v>
      </c>
      <c r="H84">
        <v>23</v>
      </c>
    </row>
    <row r="85" spans="1:8">
      <c r="A85" t="s">
        <v>566</v>
      </c>
      <c r="C85" t="s">
        <v>464</v>
      </c>
      <c r="D85">
        <v>66</v>
      </c>
      <c r="E85">
        <v>19</v>
      </c>
      <c r="F85">
        <v>34</v>
      </c>
      <c r="G85">
        <v>53</v>
      </c>
      <c r="H85">
        <v>-5</v>
      </c>
    </row>
    <row r="86" spans="1:8">
      <c r="A86" t="s">
        <v>567</v>
      </c>
      <c r="C86" t="s">
        <v>488</v>
      </c>
      <c r="D86">
        <v>79</v>
      </c>
      <c r="E86">
        <v>25</v>
      </c>
      <c r="F86">
        <v>28</v>
      </c>
      <c r="G86">
        <v>53</v>
      </c>
      <c r="H86">
        <v>1</v>
      </c>
    </row>
    <row r="87" spans="1:8">
      <c r="A87" t="s">
        <v>568</v>
      </c>
      <c r="C87" t="s">
        <v>479</v>
      </c>
      <c r="D87">
        <v>67</v>
      </c>
      <c r="E87">
        <v>22</v>
      </c>
      <c r="F87">
        <v>31</v>
      </c>
      <c r="G87">
        <v>53</v>
      </c>
      <c r="H87">
        <v>8</v>
      </c>
    </row>
    <row r="88" spans="1:8">
      <c r="A88" t="s">
        <v>569</v>
      </c>
      <c r="C88" t="s">
        <v>484</v>
      </c>
      <c r="D88">
        <v>71</v>
      </c>
      <c r="E88">
        <v>19</v>
      </c>
      <c r="F88">
        <v>33</v>
      </c>
      <c r="G88">
        <v>52</v>
      </c>
      <c r="H88">
        <v>14</v>
      </c>
    </row>
    <row r="89" spans="1:8">
      <c r="A89" t="s">
        <v>570</v>
      </c>
      <c r="C89" t="s">
        <v>557</v>
      </c>
      <c r="D89">
        <v>80</v>
      </c>
      <c r="E89">
        <v>19</v>
      </c>
      <c r="F89">
        <v>33</v>
      </c>
      <c r="G89">
        <v>52</v>
      </c>
      <c r="H89">
        <v>-22</v>
      </c>
    </row>
    <row r="90" spans="1:8">
      <c r="A90" t="s">
        <v>571</v>
      </c>
      <c r="C90" t="s">
        <v>546</v>
      </c>
      <c r="D90">
        <v>79</v>
      </c>
      <c r="E90">
        <v>17</v>
      </c>
      <c r="F90">
        <v>35</v>
      </c>
      <c r="G90">
        <v>52</v>
      </c>
      <c r="H90">
        <v>8</v>
      </c>
    </row>
    <row r="91" spans="1:8">
      <c r="A91" t="s">
        <v>572</v>
      </c>
      <c r="C91" t="s">
        <v>546</v>
      </c>
      <c r="D91">
        <v>73</v>
      </c>
      <c r="E91">
        <v>19</v>
      </c>
      <c r="F91">
        <v>33</v>
      </c>
      <c r="G91">
        <v>52</v>
      </c>
      <c r="H91">
        <v>6</v>
      </c>
    </row>
    <row r="92" spans="1:8">
      <c r="A92" t="s">
        <v>573</v>
      </c>
      <c r="C92" t="s">
        <v>561</v>
      </c>
      <c r="D92">
        <v>80</v>
      </c>
      <c r="E92">
        <v>30</v>
      </c>
      <c r="F92">
        <v>21</v>
      </c>
      <c r="G92">
        <v>51</v>
      </c>
      <c r="H92">
        <v>18</v>
      </c>
    </row>
    <row r="93" spans="1:8">
      <c r="A93" t="s">
        <v>574</v>
      </c>
      <c r="C93" t="s">
        <v>561</v>
      </c>
      <c r="D93">
        <v>82</v>
      </c>
      <c r="E93">
        <v>17</v>
      </c>
      <c r="F93">
        <v>34</v>
      </c>
      <c r="G93">
        <v>51</v>
      </c>
      <c r="H93">
        <v>2</v>
      </c>
    </row>
    <row r="94" spans="1:8">
      <c r="A94" t="s">
        <v>575</v>
      </c>
      <c r="C94" t="s">
        <v>466</v>
      </c>
      <c r="D94">
        <v>67</v>
      </c>
      <c r="E94">
        <v>25</v>
      </c>
      <c r="F94">
        <v>26</v>
      </c>
      <c r="G94">
        <v>51</v>
      </c>
      <c r="H94">
        <v>1</v>
      </c>
    </row>
    <row r="95" spans="1:8">
      <c r="A95" t="s">
        <v>576</v>
      </c>
      <c r="C95" t="s">
        <v>468</v>
      </c>
      <c r="D95">
        <v>57</v>
      </c>
      <c r="E95">
        <v>24</v>
      </c>
      <c r="F95">
        <v>27</v>
      </c>
      <c r="G95">
        <v>51</v>
      </c>
      <c r="H95">
        <v>24</v>
      </c>
    </row>
    <row r="96" spans="1:8">
      <c r="A96" t="s">
        <v>577</v>
      </c>
      <c r="C96" t="s">
        <v>470</v>
      </c>
      <c r="D96">
        <v>81</v>
      </c>
      <c r="E96">
        <v>19</v>
      </c>
      <c r="F96">
        <v>32</v>
      </c>
      <c r="G96">
        <v>51</v>
      </c>
      <c r="H96">
        <v>-1</v>
      </c>
    </row>
    <row r="97" spans="1:8">
      <c r="A97" t="s">
        <v>578</v>
      </c>
      <c r="C97" t="s">
        <v>456</v>
      </c>
      <c r="D97">
        <v>69</v>
      </c>
      <c r="E97">
        <v>23</v>
      </c>
      <c r="F97">
        <v>28</v>
      </c>
      <c r="G97">
        <v>51</v>
      </c>
      <c r="H97">
        <v>9</v>
      </c>
    </row>
    <row r="98" spans="1:8">
      <c r="A98" t="s">
        <v>579</v>
      </c>
      <c r="C98" t="s">
        <v>488</v>
      </c>
      <c r="D98">
        <v>62</v>
      </c>
      <c r="E98">
        <v>11</v>
      </c>
      <c r="F98">
        <v>39</v>
      </c>
      <c r="G98">
        <v>50</v>
      </c>
      <c r="H98">
        <v>-4</v>
      </c>
    </row>
    <row r="99" spans="1:8">
      <c r="A99" t="s">
        <v>580</v>
      </c>
      <c r="C99" t="s">
        <v>505</v>
      </c>
      <c r="D99">
        <v>82</v>
      </c>
      <c r="E99">
        <v>15</v>
      </c>
      <c r="F99">
        <v>35</v>
      </c>
      <c r="G99">
        <v>50</v>
      </c>
      <c r="H99">
        <v>3</v>
      </c>
    </row>
    <row r="100" spans="1:8">
      <c r="A100" t="s">
        <v>581</v>
      </c>
      <c r="C100" t="s">
        <v>493</v>
      </c>
      <c r="D100">
        <v>65</v>
      </c>
      <c r="E100">
        <v>26</v>
      </c>
      <c r="F100">
        <v>24</v>
      </c>
      <c r="G100">
        <v>50</v>
      </c>
      <c r="H100">
        <v>7</v>
      </c>
    </row>
    <row r="101" spans="1:8">
      <c r="A101" t="s">
        <v>582</v>
      </c>
      <c r="C101" t="s">
        <v>511</v>
      </c>
      <c r="D101">
        <v>82</v>
      </c>
      <c r="E101">
        <v>6</v>
      </c>
      <c r="F101">
        <v>44</v>
      </c>
      <c r="G101">
        <v>50</v>
      </c>
      <c r="H101">
        <v>-5</v>
      </c>
    </row>
    <row r="102" spans="1:8">
      <c r="A102" t="s">
        <v>583</v>
      </c>
      <c r="C102" t="s">
        <v>509</v>
      </c>
      <c r="D102">
        <v>81</v>
      </c>
      <c r="E102">
        <v>16</v>
      </c>
      <c r="F102">
        <v>34</v>
      </c>
      <c r="G102">
        <v>50</v>
      </c>
      <c r="H102">
        <v>-7</v>
      </c>
    </row>
    <row r="103" spans="1:8">
      <c r="A103" t="s">
        <v>584</v>
      </c>
      <c r="C103" t="s">
        <v>479</v>
      </c>
      <c r="D103">
        <v>77</v>
      </c>
      <c r="E103">
        <v>21</v>
      </c>
      <c r="F103">
        <v>29</v>
      </c>
      <c r="G103">
        <v>50</v>
      </c>
      <c r="H103">
        <v>-1</v>
      </c>
    </row>
    <row r="104" spans="1:8">
      <c r="A104" t="s">
        <v>585</v>
      </c>
      <c r="C104" t="s">
        <v>550</v>
      </c>
      <c r="D104">
        <v>82</v>
      </c>
      <c r="E104">
        <v>7</v>
      </c>
      <c r="F104">
        <v>42</v>
      </c>
      <c r="G104">
        <v>49</v>
      </c>
      <c r="H104">
        <v>-16</v>
      </c>
    </row>
    <row r="105" spans="1:8">
      <c r="A105" t="s">
        <v>586</v>
      </c>
      <c r="C105" t="s">
        <v>557</v>
      </c>
      <c r="D105">
        <v>82</v>
      </c>
      <c r="E105">
        <v>11</v>
      </c>
      <c r="F105">
        <v>38</v>
      </c>
      <c r="G105">
        <v>49</v>
      </c>
      <c r="H105">
        <v>0</v>
      </c>
    </row>
    <row r="106" spans="1:8">
      <c r="A106" t="s">
        <v>587</v>
      </c>
      <c r="C106" t="s">
        <v>488</v>
      </c>
      <c r="D106">
        <v>77</v>
      </c>
      <c r="E106">
        <v>18</v>
      </c>
      <c r="F106">
        <v>31</v>
      </c>
      <c r="G106">
        <v>49</v>
      </c>
      <c r="H106">
        <v>-8</v>
      </c>
    </row>
    <row r="107" spans="1:8">
      <c r="A107" t="s">
        <v>588</v>
      </c>
      <c r="C107" t="s">
        <v>497</v>
      </c>
      <c r="D107">
        <v>82</v>
      </c>
      <c r="E107">
        <v>9</v>
      </c>
      <c r="F107">
        <v>40</v>
      </c>
      <c r="G107">
        <v>49</v>
      </c>
      <c r="H107">
        <v>22</v>
      </c>
    </row>
    <row r="108" spans="1:8">
      <c r="A108" t="s">
        <v>589</v>
      </c>
      <c r="C108" t="s">
        <v>458</v>
      </c>
      <c r="D108">
        <v>82</v>
      </c>
      <c r="E108">
        <v>21</v>
      </c>
      <c r="F108">
        <v>28</v>
      </c>
      <c r="G108">
        <v>49</v>
      </c>
      <c r="H108">
        <v>19</v>
      </c>
    </row>
    <row r="109" spans="1:8">
      <c r="A109" t="s">
        <v>590</v>
      </c>
      <c r="C109" t="s">
        <v>561</v>
      </c>
      <c r="D109">
        <v>74</v>
      </c>
      <c r="E109">
        <v>21</v>
      </c>
      <c r="F109">
        <v>28</v>
      </c>
      <c r="G109">
        <v>49</v>
      </c>
      <c r="H109">
        <v>-7</v>
      </c>
    </row>
    <row r="110" spans="1:8">
      <c r="A110" t="s">
        <v>591</v>
      </c>
      <c r="C110" t="s">
        <v>557</v>
      </c>
      <c r="D110">
        <v>82</v>
      </c>
      <c r="E110">
        <v>30</v>
      </c>
      <c r="F110">
        <v>18</v>
      </c>
      <c r="G110">
        <v>48</v>
      </c>
      <c r="H110">
        <v>-1</v>
      </c>
    </row>
    <row r="111" spans="1:8">
      <c r="A111" t="s">
        <v>592</v>
      </c>
      <c r="C111" t="s">
        <v>503</v>
      </c>
      <c r="D111">
        <v>82</v>
      </c>
      <c r="E111">
        <v>11</v>
      </c>
      <c r="F111">
        <v>37</v>
      </c>
      <c r="G111">
        <v>48</v>
      </c>
      <c r="H111">
        <v>13</v>
      </c>
    </row>
    <row r="112" spans="1:8">
      <c r="A112" t="s">
        <v>593</v>
      </c>
      <c r="C112" t="s">
        <v>516</v>
      </c>
      <c r="D112">
        <v>80</v>
      </c>
      <c r="E112">
        <v>28</v>
      </c>
      <c r="F112">
        <v>20</v>
      </c>
      <c r="G112">
        <v>48</v>
      </c>
      <c r="H112">
        <v>0</v>
      </c>
    </row>
    <row r="113" spans="1:8">
      <c r="A113" t="s">
        <v>594</v>
      </c>
      <c r="C113" t="s">
        <v>543</v>
      </c>
      <c r="D113">
        <v>79</v>
      </c>
      <c r="E113">
        <v>17</v>
      </c>
      <c r="F113">
        <v>31</v>
      </c>
      <c r="G113">
        <v>48</v>
      </c>
      <c r="H113">
        <v>-4</v>
      </c>
    </row>
    <row r="114" spans="1:8">
      <c r="A114" t="s">
        <v>595</v>
      </c>
      <c r="C114" t="s">
        <v>473</v>
      </c>
      <c r="D114">
        <v>58</v>
      </c>
      <c r="E114">
        <v>19</v>
      </c>
      <c r="F114">
        <v>29</v>
      </c>
      <c r="G114">
        <v>48</v>
      </c>
      <c r="H114">
        <v>18</v>
      </c>
    </row>
    <row r="115" spans="1:8">
      <c r="A115" t="s">
        <v>596</v>
      </c>
      <c r="C115" t="s">
        <v>491</v>
      </c>
      <c r="D115">
        <v>81</v>
      </c>
      <c r="E115">
        <v>16</v>
      </c>
      <c r="F115">
        <v>32</v>
      </c>
      <c r="G115">
        <v>48</v>
      </c>
      <c r="H115">
        <v>-7</v>
      </c>
    </row>
    <row r="116" spans="1:8">
      <c r="A116" t="s">
        <v>597</v>
      </c>
      <c r="C116" t="s">
        <v>484</v>
      </c>
      <c r="D116">
        <v>54</v>
      </c>
      <c r="E116">
        <v>27</v>
      </c>
      <c r="F116">
        <v>21</v>
      </c>
      <c r="G116">
        <v>48</v>
      </c>
      <c r="H116">
        <v>3</v>
      </c>
    </row>
    <row r="117" spans="1:8">
      <c r="A117" t="s">
        <v>598</v>
      </c>
      <c r="C117" t="s">
        <v>543</v>
      </c>
      <c r="D117">
        <v>76</v>
      </c>
      <c r="E117">
        <v>18</v>
      </c>
      <c r="F117">
        <v>30</v>
      </c>
      <c r="G117">
        <v>48</v>
      </c>
      <c r="H117">
        <v>-1</v>
      </c>
    </row>
    <row r="118" spans="1:8">
      <c r="A118" t="s">
        <v>599</v>
      </c>
      <c r="C118" t="s">
        <v>484</v>
      </c>
      <c r="D118">
        <v>80</v>
      </c>
      <c r="E118">
        <v>10</v>
      </c>
      <c r="F118">
        <v>38</v>
      </c>
      <c r="G118">
        <v>48</v>
      </c>
      <c r="H118">
        <v>-9</v>
      </c>
    </row>
    <row r="119" spans="1:8">
      <c r="A119" t="s">
        <v>600</v>
      </c>
      <c r="C119" t="s">
        <v>461</v>
      </c>
      <c r="D119">
        <v>69</v>
      </c>
      <c r="E119">
        <v>21</v>
      </c>
      <c r="F119">
        <v>26</v>
      </c>
      <c r="G119">
        <v>47</v>
      </c>
      <c r="H119">
        <v>-8</v>
      </c>
    </row>
    <row r="120" spans="1:8">
      <c r="A120" t="s">
        <v>601</v>
      </c>
      <c r="C120" t="s">
        <v>543</v>
      </c>
      <c r="D120">
        <v>82</v>
      </c>
      <c r="E120">
        <v>20</v>
      </c>
      <c r="F120">
        <v>27</v>
      </c>
      <c r="G120">
        <v>47</v>
      </c>
      <c r="H120">
        <v>-10</v>
      </c>
    </row>
    <row r="121" spans="1:8">
      <c r="A121" t="s">
        <v>602</v>
      </c>
      <c r="C121" t="s">
        <v>543</v>
      </c>
      <c r="D121">
        <v>68</v>
      </c>
      <c r="E121">
        <v>24</v>
      </c>
      <c r="F121">
        <v>23</v>
      </c>
      <c r="G121">
        <v>47</v>
      </c>
      <c r="H121">
        <v>6</v>
      </c>
    </row>
    <row r="122" spans="1:8">
      <c r="A122" t="s">
        <v>603</v>
      </c>
      <c r="C122" t="s">
        <v>479</v>
      </c>
      <c r="D122">
        <v>73</v>
      </c>
      <c r="E122">
        <v>16</v>
      </c>
      <c r="F122">
        <v>31</v>
      </c>
      <c r="G122">
        <v>47</v>
      </c>
      <c r="H122">
        <v>13</v>
      </c>
    </row>
    <row r="123" spans="1:8">
      <c r="A123" t="s">
        <v>604</v>
      </c>
      <c r="C123" t="s">
        <v>526</v>
      </c>
      <c r="D123">
        <v>82</v>
      </c>
      <c r="E123">
        <v>16</v>
      </c>
      <c r="F123">
        <v>31</v>
      </c>
      <c r="G123">
        <v>47</v>
      </c>
      <c r="H123">
        <v>-9</v>
      </c>
    </row>
    <row r="124" spans="1:8">
      <c r="A124" t="s">
        <v>605</v>
      </c>
      <c r="C124" t="s">
        <v>461</v>
      </c>
      <c r="D124">
        <v>79</v>
      </c>
      <c r="E124">
        <v>22</v>
      </c>
      <c r="F124">
        <v>24</v>
      </c>
      <c r="G124">
        <v>46</v>
      </c>
      <c r="H124">
        <v>14</v>
      </c>
    </row>
    <row r="125" spans="1:8">
      <c r="A125" t="s">
        <v>606</v>
      </c>
      <c r="C125" t="s">
        <v>495</v>
      </c>
      <c r="D125">
        <v>71</v>
      </c>
      <c r="E125">
        <v>6</v>
      </c>
      <c r="F125">
        <v>40</v>
      </c>
      <c r="G125">
        <v>46</v>
      </c>
      <c r="H125">
        <v>-11</v>
      </c>
    </row>
    <row r="126" spans="1:8">
      <c r="A126" t="s">
        <v>607</v>
      </c>
      <c r="C126" t="s">
        <v>473</v>
      </c>
      <c r="D126">
        <v>63</v>
      </c>
      <c r="E126">
        <v>19</v>
      </c>
      <c r="F126">
        <v>27</v>
      </c>
      <c r="G126">
        <v>46</v>
      </c>
      <c r="H126">
        <v>0</v>
      </c>
    </row>
    <row r="127" spans="1:8">
      <c r="A127" t="s">
        <v>608</v>
      </c>
      <c r="C127" t="s">
        <v>464</v>
      </c>
      <c r="D127">
        <v>76</v>
      </c>
      <c r="E127">
        <v>20</v>
      </c>
      <c r="F127">
        <v>26</v>
      </c>
      <c r="G127">
        <v>46</v>
      </c>
      <c r="H127">
        <v>-3</v>
      </c>
    </row>
    <row r="128" spans="1:8">
      <c r="A128" t="s">
        <v>609</v>
      </c>
      <c r="C128" t="s">
        <v>493</v>
      </c>
      <c r="D128">
        <v>61</v>
      </c>
      <c r="E128">
        <v>28</v>
      </c>
      <c r="F128">
        <v>18</v>
      </c>
      <c r="G128">
        <v>46</v>
      </c>
      <c r="H128">
        <v>3</v>
      </c>
    </row>
    <row r="129" spans="1:8">
      <c r="A129" t="s">
        <v>610</v>
      </c>
      <c r="C129" t="s">
        <v>561</v>
      </c>
      <c r="D129">
        <v>74</v>
      </c>
      <c r="E129">
        <v>17</v>
      </c>
      <c r="F129">
        <v>28</v>
      </c>
      <c r="G129">
        <v>45</v>
      </c>
      <c r="H129">
        <v>8</v>
      </c>
    </row>
    <row r="130" spans="1:8">
      <c r="A130" t="s">
        <v>611</v>
      </c>
      <c r="C130" t="s">
        <v>484</v>
      </c>
      <c r="D130">
        <v>73</v>
      </c>
      <c r="E130">
        <v>15</v>
      </c>
      <c r="F130">
        <v>30</v>
      </c>
      <c r="G130">
        <v>45</v>
      </c>
      <c r="H130">
        <v>-10</v>
      </c>
    </row>
    <row r="131" spans="1:8">
      <c r="A131" t="s">
        <v>612</v>
      </c>
      <c r="C131" t="s">
        <v>526</v>
      </c>
      <c r="D131">
        <v>78</v>
      </c>
      <c r="E131">
        <v>21</v>
      </c>
      <c r="F131">
        <v>24</v>
      </c>
      <c r="G131">
        <v>45</v>
      </c>
      <c r="H131">
        <v>-9</v>
      </c>
    </row>
    <row r="132" spans="1:8">
      <c r="A132" t="s">
        <v>613</v>
      </c>
      <c r="C132" t="s">
        <v>497</v>
      </c>
      <c r="D132">
        <v>68</v>
      </c>
      <c r="E132">
        <v>25</v>
      </c>
      <c r="F132">
        <v>20</v>
      </c>
      <c r="G132">
        <v>45</v>
      </c>
      <c r="H132">
        <v>5</v>
      </c>
    </row>
    <row r="133" spans="1:8">
      <c r="A133" t="s">
        <v>614</v>
      </c>
      <c r="C133" t="s">
        <v>505</v>
      </c>
      <c r="D133">
        <v>82</v>
      </c>
      <c r="E133">
        <v>25</v>
      </c>
      <c r="F133">
        <v>19</v>
      </c>
      <c r="G133">
        <v>44</v>
      </c>
      <c r="H133">
        <v>-4</v>
      </c>
    </row>
    <row r="134" spans="1:8">
      <c r="A134" t="s">
        <v>615</v>
      </c>
      <c r="C134" t="s">
        <v>526</v>
      </c>
      <c r="D134">
        <v>81</v>
      </c>
      <c r="E134">
        <v>14</v>
      </c>
      <c r="F134">
        <v>30</v>
      </c>
      <c r="G134">
        <v>44</v>
      </c>
      <c r="H134">
        <v>-6</v>
      </c>
    </row>
    <row r="135" spans="1:8">
      <c r="A135" t="s">
        <v>616</v>
      </c>
      <c r="C135" t="s">
        <v>497</v>
      </c>
      <c r="D135">
        <v>82</v>
      </c>
      <c r="E135">
        <v>18</v>
      </c>
      <c r="F135">
        <v>26</v>
      </c>
      <c r="G135">
        <v>44</v>
      </c>
      <c r="H135">
        <v>-7</v>
      </c>
    </row>
    <row r="136" spans="1:8">
      <c r="A136" t="s">
        <v>617</v>
      </c>
      <c r="C136" t="s">
        <v>511</v>
      </c>
      <c r="D136">
        <v>81</v>
      </c>
      <c r="E136">
        <v>21</v>
      </c>
      <c r="F136">
        <v>23</v>
      </c>
      <c r="G136">
        <v>44</v>
      </c>
      <c r="H136">
        <v>-10</v>
      </c>
    </row>
    <row r="137" spans="1:8">
      <c r="A137" t="s">
        <v>618</v>
      </c>
      <c r="C137" t="s">
        <v>481</v>
      </c>
      <c r="D137">
        <v>56</v>
      </c>
      <c r="E137">
        <v>23</v>
      </c>
      <c r="F137">
        <v>21</v>
      </c>
      <c r="G137">
        <v>44</v>
      </c>
      <c r="H137">
        <v>6</v>
      </c>
    </row>
    <row r="138" spans="1:8">
      <c r="A138" t="s">
        <v>619</v>
      </c>
      <c r="C138" t="s">
        <v>470</v>
      </c>
      <c r="D138">
        <v>69</v>
      </c>
      <c r="E138">
        <v>20</v>
      </c>
      <c r="F138">
        <v>24</v>
      </c>
      <c r="G138">
        <v>44</v>
      </c>
      <c r="H138">
        <v>9</v>
      </c>
    </row>
    <row r="139" spans="1:8">
      <c r="A139" t="s">
        <v>620</v>
      </c>
      <c r="C139" t="s">
        <v>454</v>
      </c>
      <c r="D139">
        <v>80</v>
      </c>
      <c r="E139">
        <v>14</v>
      </c>
      <c r="F139">
        <v>30</v>
      </c>
      <c r="G139">
        <v>44</v>
      </c>
      <c r="H139">
        <v>36</v>
      </c>
    </row>
    <row r="140" spans="1:8">
      <c r="A140" t="s">
        <v>621</v>
      </c>
      <c r="C140" t="s">
        <v>546</v>
      </c>
      <c r="D140">
        <v>80</v>
      </c>
      <c r="E140">
        <v>7</v>
      </c>
      <c r="F140">
        <v>37</v>
      </c>
      <c r="G140">
        <v>44</v>
      </c>
      <c r="H140">
        <v>19</v>
      </c>
    </row>
    <row r="141" spans="1:8">
      <c r="A141" t="s">
        <v>622</v>
      </c>
      <c r="C141" t="s">
        <v>550</v>
      </c>
      <c r="D141">
        <v>79</v>
      </c>
      <c r="E141">
        <v>20</v>
      </c>
      <c r="F141">
        <v>24</v>
      </c>
      <c r="G141">
        <v>44</v>
      </c>
      <c r="H141">
        <v>8</v>
      </c>
    </row>
    <row r="142" spans="1:8">
      <c r="A142" t="s">
        <v>623</v>
      </c>
      <c r="C142" t="s">
        <v>546</v>
      </c>
      <c r="D142">
        <v>81</v>
      </c>
      <c r="E142">
        <v>18</v>
      </c>
      <c r="F142">
        <v>25</v>
      </c>
      <c r="G142">
        <v>43</v>
      </c>
      <c r="H142">
        <v>4</v>
      </c>
    </row>
    <row r="143" spans="1:8">
      <c r="A143" t="s">
        <v>624</v>
      </c>
      <c r="C143" t="s">
        <v>491</v>
      </c>
      <c r="D143">
        <v>78</v>
      </c>
      <c r="E143">
        <v>6</v>
      </c>
      <c r="F143">
        <v>37</v>
      </c>
      <c r="G143">
        <v>43</v>
      </c>
      <c r="H143">
        <v>-16</v>
      </c>
    </row>
    <row r="144" spans="1:8">
      <c r="A144" t="s">
        <v>625</v>
      </c>
      <c r="C144" t="s">
        <v>561</v>
      </c>
      <c r="D144">
        <v>78</v>
      </c>
      <c r="E144">
        <v>16</v>
      </c>
      <c r="F144">
        <v>27</v>
      </c>
      <c r="G144">
        <v>43</v>
      </c>
      <c r="H144">
        <v>0</v>
      </c>
    </row>
    <row r="145" spans="1:8">
      <c r="A145" t="s">
        <v>626</v>
      </c>
      <c r="C145" t="s">
        <v>543</v>
      </c>
      <c r="D145">
        <v>75</v>
      </c>
      <c r="E145">
        <v>18</v>
      </c>
      <c r="F145">
        <v>25</v>
      </c>
      <c r="G145">
        <v>43</v>
      </c>
      <c r="H145">
        <v>-7</v>
      </c>
    </row>
    <row r="146" spans="1:8">
      <c r="A146" t="s">
        <v>627</v>
      </c>
      <c r="C146" t="s">
        <v>532</v>
      </c>
      <c r="D146">
        <v>82</v>
      </c>
      <c r="E146">
        <v>21</v>
      </c>
      <c r="F146">
        <v>22</v>
      </c>
      <c r="G146">
        <v>43</v>
      </c>
      <c r="H146">
        <v>-4</v>
      </c>
    </row>
    <row r="147" spans="1:8">
      <c r="A147" t="s">
        <v>628</v>
      </c>
      <c r="C147" t="s">
        <v>516</v>
      </c>
      <c r="D147">
        <v>82</v>
      </c>
      <c r="E147">
        <v>24</v>
      </c>
      <c r="F147">
        <v>19</v>
      </c>
      <c r="G147">
        <v>43</v>
      </c>
      <c r="H147">
        <v>6</v>
      </c>
    </row>
    <row r="148" spans="1:8">
      <c r="A148" t="s">
        <v>629</v>
      </c>
      <c r="C148" t="s">
        <v>532</v>
      </c>
      <c r="D148">
        <v>82</v>
      </c>
      <c r="E148">
        <v>8</v>
      </c>
      <c r="F148">
        <v>35</v>
      </c>
      <c r="G148">
        <v>43</v>
      </c>
      <c r="H148">
        <v>-4</v>
      </c>
    </row>
    <row r="149" spans="1:8">
      <c r="A149" t="s">
        <v>630</v>
      </c>
      <c r="C149" t="s">
        <v>523</v>
      </c>
      <c r="D149">
        <v>71</v>
      </c>
      <c r="E149">
        <v>8</v>
      </c>
      <c r="F149">
        <v>34</v>
      </c>
      <c r="G149">
        <v>42</v>
      </c>
      <c r="H149">
        <v>-5</v>
      </c>
    </row>
    <row r="150" spans="1:8">
      <c r="A150" t="s">
        <v>631</v>
      </c>
      <c r="C150" t="s">
        <v>491</v>
      </c>
      <c r="D150">
        <v>79</v>
      </c>
      <c r="E150">
        <v>20</v>
      </c>
      <c r="F150">
        <v>22</v>
      </c>
      <c r="G150">
        <v>42</v>
      </c>
      <c r="H150">
        <v>-2</v>
      </c>
    </row>
    <row r="151" spans="1:8">
      <c r="A151" t="s">
        <v>632</v>
      </c>
      <c r="C151" t="s">
        <v>503</v>
      </c>
      <c r="D151">
        <v>79</v>
      </c>
      <c r="E151">
        <v>21</v>
      </c>
      <c r="F151">
        <v>21</v>
      </c>
      <c r="G151">
        <v>42</v>
      </c>
      <c r="H151">
        <v>14</v>
      </c>
    </row>
    <row r="152" spans="1:8">
      <c r="A152" t="s">
        <v>633</v>
      </c>
      <c r="C152" t="s">
        <v>479</v>
      </c>
      <c r="D152">
        <v>81</v>
      </c>
      <c r="E152">
        <v>20</v>
      </c>
      <c r="F152">
        <v>22</v>
      </c>
      <c r="G152">
        <v>42</v>
      </c>
      <c r="H152">
        <v>4</v>
      </c>
    </row>
    <row r="153" spans="1:8">
      <c r="A153" t="s">
        <v>634</v>
      </c>
      <c r="C153" t="s">
        <v>505</v>
      </c>
      <c r="D153">
        <v>74</v>
      </c>
      <c r="E153">
        <v>12</v>
      </c>
      <c r="F153">
        <v>30</v>
      </c>
      <c r="G153">
        <v>42</v>
      </c>
      <c r="H153">
        <v>23</v>
      </c>
    </row>
    <row r="154" spans="1:8">
      <c r="A154" t="s">
        <v>635</v>
      </c>
      <c r="C154" t="s">
        <v>497</v>
      </c>
      <c r="D154">
        <v>78</v>
      </c>
      <c r="E154">
        <v>8</v>
      </c>
      <c r="F154">
        <v>34</v>
      </c>
      <c r="G154">
        <v>42</v>
      </c>
      <c r="H154">
        <v>23</v>
      </c>
    </row>
    <row r="155" spans="1:8">
      <c r="A155" t="s">
        <v>636</v>
      </c>
      <c r="C155" t="s">
        <v>454</v>
      </c>
      <c r="D155">
        <v>76</v>
      </c>
      <c r="E155">
        <v>5</v>
      </c>
      <c r="F155">
        <v>37</v>
      </c>
      <c r="G155">
        <v>42</v>
      </c>
      <c r="H155">
        <v>0</v>
      </c>
    </row>
    <row r="156" spans="1:8">
      <c r="A156" t="s">
        <v>637</v>
      </c>
      <c r="C156" t="s">
        <v>543</v>
      </c>
      <c r="D156">
        <v>82</v>
      </c>
      <c r="E156">
        <v>14</v>
      </c>
      <c r="F156">
        <v>28</v>
      </c>
      <c r="G156">
        <v>42</v>
      </c>
      <c r="H156">
        <v>1</v>
      </c>
    </row>
    <row r="157" spans="1:8">
      <c r="A157" t="s">
        <v>638</v>
      </c>
      <c r="C157" t="s">
        <v>464</v>
      </c>
      <c r="D157">
        <v>82</v>
      </c>
      <c r="E157">
        <v>22</v>
      </c>
      <c r="F157">
        <v>19</v>
      </c>
      <c r="G157">
        <v>41</v>
      </c>
      <c r="H157">
        <v>-1</v>
      </c>
    </row>
    <row r="158" spans="1:8">
      <c r="A158" t="s">
        <v>639</v>
      </c>
      <c r="C158" t="s">
        <v>516</v>
      </c>
      <c r="D158">
        <v>77</v>
      </c>
      <c r="E158">
        <v>15</v>
      </c>
      <c r="F158">
        <v>26</v>
      </c>
      <c r="G158">
        <v>41</v>
      </c>
      <c r="H158">
        <v>2</v>
      </c>
    </row>
    <row r="159" spans="1:8">
      <c r="A159" t="s">
        <v>640</v>
      </c>
      <c r="C159" t="s">
        <v>523</v>
      </c>
      <c r="D159">
        <v>68</v>
      </c>
      <c r="E159">
        <v>15</v>
      </c>
      <c r="F159">
        <v>26</v>
      </c>
      <c r="G159">
        <v>41</v>
      </c>
      <c r="H159">
        <v>-8</v>
      </c>
    </row>
    <row r="160" spans="1:8">
      <c r="A160" t="s">
        <v>641</v>
      </c>
      <c r="C160" t="s">
        <v>484</v>
      </c>
      <c r="D160">
        <v>82</v>
      </c>
      <c r="E160">
        <v>16</v>
      </c>
      <c r="F160">
        <v>25</v>
      </c>
      <c r="G160">
        <v>41</v>
      </c>
      <c r="H160">
        <v>-10</v>
      </c>
    </row>
    <row r="161" spans="1:8">
      <c r="A161" t="s">
        <v>642</v>
      </c>
      <c r="C161" t="s">
        <v>464</v>
      </c>
      <c r="D161">
        <v>82</v>
      </c>
      <c r="E161">
        <v>10</v>
      </c>
      <c r="F161">
        <v>31</v>
      </c>
      <c r="G161">
        <v>41</v>
      </c>
      <c r="H161">
        <v>-10</v>
      </c>
    </row>
    <row r="162" spans="1:8">
      <c r="A162" t="s">
        <v>643</v>
      </c>
      <c r="C162" t="s">
        <v>516</v>
      </c>
      <c r="D162">
        <v>82</v>
      </c>
      <c r="E162">
        <v>12</v>
      </c>
      <c r="F162">
        <v>29</v>
      </c>
      <c r="G162">
        <v>41</v>
      </c>
      <c r="H162">
        <v>16</v>
      </c>
    </row>
    <row r="163" spans="1:8">
      <c r="A163" t="s">
        <v>644</v>
      </c>
      <c r="C163" t="s">
        <v>468</v>
      </c>
      <c r="D163">
        <v>78</v>
      </c>
      <c r="E163">
        <v>22</v>
      </c>
      <c r="F163">
        <v>18</v>
      </c>
      <c r="G163">
        <v>40</v>
      </c>
      <c r="H163">
        <v>9</v>
      </c>
    </row>
    <row r="164" spans="1:8">
      <c r="A164" t="s">
        <v>645</v>
      </c>
      <c r="C164" t="s">
        <v>495</v>
      </c>
      <c r="D164">
        <v>72</v>
      </c>
      <c r="E164">
        <v>21</v>
      </c>
      <c r="F164">
        <v>19</v>
      </c>
      <c r="G164">
        <v>40</v>
      </c>
      <c r="H164">
        <v>-1</v>
      </c>
    </row>
    <row r="165" spans="1:8">
      <c r="A165" t="s">
        <v>646</v>
      </c>
      <c r="C165" t="s">
        <v>491</v>
      </c>
      <c r="D165">
        <v>78</v>
      </c>
      <c r="E165">
        <v>27</v>
      </c>
      <c r="F165">
        <v>13</v>
      </c>
      <c r="G165">
        <v>40</v>
      </c>
      <c r="H165">
        <v>-3</v>
      </c>
    </row>
    <row r="166" spans="1:8">
      <c r="A166" t="s">
        <v>647</v>
      </c>
      <c r="C166" t="s">
        <v>461</v>
      </c>
      <c r="D166">
        <v>58</v>
      </c>
      <c r="E166">
        <v>17</v>
      </c>
      <c r="F166">
        <v>23</v>
      </c>
      <c r="G166">
        <v>40</v>
      </c>
      <c r="H166">
        <v>-1</v>
      </c>
    </row>
    <row r="167" spans="1:8">
      <c r="A167" t="s">
        <v>648</v>
      </c>
      <c r="C167" t="s">
        <v>479</v>
      </c>
      <c r="D167">
        <v>78</v>
      </c>
      <c r="E167">
        <v>16</v>
      </c>
      <c r="F167">
        <v>24</v>
      </c>
      <c r="G167">
        <v>40</v>
      </c>
      <c r="H167">
        <v>22</v>
      </c>
    </row>
    <row r="168" spans="1:8">
      <c r="A168" t="s">
        <v>649</v>
      </c>
      <c r="C168" t="s">
        <v>543</v>
      </c>
      <c r="D168">
        <v>79</v>
      </c>
      <c r="E168">
        <v>10</v>
      </c>
      <c r="F168">
        <v>29</v>
      </c>
      <c r="G168">
        <v>39</v>
      </c>
      <c r="H168">
        <v>1</v>
      </c>
    </row>
    <row r="169" spans="1:8">
      <c r="A169" t="s">
        <v>650</v>
      </c>
      <c r="C169" t="s">
        <v>456</v>
      </c>
      <c r="D169">
        <v>69</v>
      </c>
      <c r="E169">
        <v>21</v>
      </c>
      <c r="F169">
        <v>18</v>
      </c>
      <c r="G169">
        <v>39</v>
      </c>
      <c r="H169">
        <v>18</v>
      </c>
    </row>
    <row r="170" spans="1:8">
      <c r="A170" t="s">
        <v>651</v>
      </c>
      <c r="C170" t="s">
        <v>481</v>
      </c>
      <c r="D170">
        <v>70</v>
      </c>
      <c r="E170">
        <v>15</v>
      </c>
      <c r="F170">
        <v>24</v>
      </c>
      <c r="G170">
        <v>39</v>
      </c>
      <c r="H170">
        <v>6</v>
      </c>
    </row>
    <row r="171" spans="1:8">
      <c r="A171" t="s">
        <v>652</v>
      </c>
      <c r="C171" t="s">
        <v>526</v>
      </c>
      <c r="D171">
        <v>82</v>
      </c>
      <c r="E171">
        <v>6</v>
      </c>
      <c r="F171">
        <v>33</v>
      </c>
      <c r="G171">
        <v>39</v>
      </c>
      <c r="H171">
        <v>-2</v>
      </c>
    </row>
    <row r="172" spans="1:8">
      <c r="A172" t="s">
        <v>653</v>
      </c>
      <c r="C172" t="s">
        <v>523</v>
      </c>
      <c r="D172">
        <v>81</v>
      </c>
      <c r="E172">
        <v>7</v>
      </c>
      <c r="F172">
        <v>32</v>
      </c>
      <c r="G172">
        <v>39</v>
      </c>
      <c r="H172">
        <v>1</v>
      </c>
    </row>
    <row r="173" spans="1:8">
      <c r="A173" t="s">
        <v>654</v>
      </c>
      <c r="C173" t="s">
        <v>532</v>
      </c>
      <c r="D173">
        <v>82</v>
      </c>
      <c r="E173">
        <v>16</v>
      </c>
      <c r="F173">
        <v>22</v>
      </c>
      <c r="G173">
        <v>38</v>
      </c>
      <c r="H173">
        <v>-1</v>
      </c>
    </row>
    <row r="174" spans="1:8">
      <c r="A174" t="s">
        <v>655</v>
      </c>
      <c r="C174" t="s">
        <v>505</v>
      </c>
      <c r="D174">
        <v>83</v>
      </c>
      <c r="E174">
        <v>13</v>
      </c>
      <c r="F174">
        <v>25</v>
      </c>
      <c r="G174">
        <v>38</v>
      </c>
      <c r="H174">
        <v>8</v>
      </c>
    </row>
    <row r="175" spans="1:8">
      <c r="A175" t="s">
        <v>656</v>
      </c>
      <c r="C175" t="s">
        <v>557</v>
      </c>
      <c r="D175">
        <v>76</v>
      </c>
      <c r="E175">
        <v>12</v>
      </c>
      <c r="F175">
        <v>26</v>
      </c>
      <c r="G175">
        <v>38</v>
      </c>
      <c r="H175">
        <v>4</v>
      </c>
    </row>
    <row r="176" spans="1:8">
      <c r="A176" t="s">
        <v>657</v>
      </c>
      <c r="C176" t="s">
        <v>546</v>
      </c>
      <c r="D176">
        <v>82</v>
      </c>
      <c r="E176">
        <v>18</v>
      </c>
      <c r="F176">
        <v>20</v>
      </c>
      <c r="G176">
        <v>38</v>
      </c>
      <c r="H176">
        <v>-4</v>
      </c>
    </row>
    <row r="177" spans="1:8">
      <c r="A177" t="s">
        <v>658</v>
      </c>
      <c r="C177" t="s">
        <v>458</v>
      </c>
      <c r="D177">
        <v>81</v>
      </c>
      <c r="E177">
        <v>18</v>
      </c>
      <c r="F177">
        <v>20</v>
      </c>
      <c r="G177">
        <v>38</v>
      </c>
      <c r="H177">
        <v>5</v>
      </c>
    </row>
    <row r="178" spans="1:8">
      <c r="A178" t="s">
        <v>659</v>
      </c>
      <c r="C178" t="s">
        <v>561</v>
      </c>
      <c r="D178">
        <v>82</v>
      </c>
      <c r="E178">
        <v>11</v>
      </c>
      <c r="F178">
        <v>27</v>
      </c>
      <c r="G178">
        <v>38</v>
      </c>
      <c r="H178">
        <v>-5</v>
      </c>
    </row>
    <row r="179" spans="1:8">
      <c r="A179" t="s">
        <v>660</v>
      </c>
      <c r="C179" t="s">
        <v>461</v>
      </c>
      <c r="D179">
        <v>76</v>
      </c>
      <c r="E179">
        <v>6</v>
      </c>
      <c r="F179">
        <v>32</v>
      </c>
      <c r="G179">
        <v>38</v>
      </c>
      <c r="H179">
        <v>0</v>
      </c>
    </row>
    <row r="180" spans="1:8">
      <c r="A180" t="s">
        <v>661</v>
      </c>
      <c r="C180" t="s">
        <v>511</v>
      </c>
      <c r="D180">
        <v>82</v>
      </c>
      <c r="E180">
        <v>17</v>
      </c>
      <c r="F180">
        <v>21</v>
      </c>
      <c r="G180">
        <v>38</v>
      </c>
      <c r="H180">
        <v>2</v>
      </c>
    </row>
    <row r="181" spans="1:8">
      <c r="A181" t="s">
        <v>662</v>
      </c>
      <c r="C181" t="s">
        <v>468</v>
      </c>
      <c r="D181">
        <v>68</v>
      </c>
      <c r="E181">
        <v>7</v>
      </c>
      <c r="F181">
        <v>31</v>
      </c>
      <c r="G181">
        <v>38</v>
      </c>
      <c r="H181">
        <v>18</v>
      </c>
    </row>
    <row r="182" spans="1:8">
      <c r="A182" t="s">
        <v>663</v>
      </c>
      <c r="C182" t="s">
        <v>561</v>
      </c>
      <c r="D182">
        <v>82</v>
      </c>
      <c r="E182">
        <v>4</v>
      </c>
      <c r="F182">
        <v>33</v>
      </c>
      <c r="G182">
        <v>37</v>
      </c>
      <c r="H182">
        <v>4</v>
      </c>
    </row>
    <row r="183" spans="1:8">
      <c r="A183" t="s">
        <v>664</v>
      </c>
      <c r="C183" t="s">
        <v>523</v>
      </c>
      <c r="D183">
        <v>65</v>
      </c>
      <c r="E183">
        <v>17</v>
      </c>
      <c r="F183">
        <v>20</v>
      </c>
      <c r="G183">
        <v>37</v>
      </c>
      <c r="H183">
        <v>-8</v>
      </c>
    </row>
    <row r="184" spans="1:8">
      <c r="A184" t="s">
        <v>665</v>
      </c>
      <c r="C184" t="s">
        <v>505</v>
      </c>
      <c r="D184">
        <v>80</v>
      </c>
      <c r="E184">
        <v>10</v>
      </c>
      <c r="F184">
        <v>27</v>
      </c>
      <c r="G184">
        <v>37</v>
      </c>
      <c r="H184">
        <v>-2</v>
      </c>
    </row>
    <row r="185" spans="1:8">
      <c r="A185" t="s">
        <v>666</v>
      </c>
      <c r="C185" t="s">
        <v>532</v>
      </c>
      <c r="D185">
        <v>58</v>
      </c>
      <c r="E185">
        <v>15</v>
      </c>
      <c r="F185">
        <v>22</v>
      </c>
      <c r="G185">
        <v>37</v>
      </c>
      <c r="H185">
        <v>-3</v>
      </c>
    </row>
    <row r="186" spans="1:8">
      <c r="A186" t="s">
        <v>667</v>
      </c>
      <c r="C186" t="s">
        <v>481</v>
      </c>
      <c r="D186">
        <v>69</v>
      </c>
      <c r="E186">
        <v>13</v>
      </c>
      <c r="F186">
        <v>24</v>
      </c>
      <c r="G186">
        <v>37</v>
      </c>
      <c r="H186">
        <v>-1</v>
      </c>
    </row>
    <row r="187" spans="1:8">
      <c r="A187" t="s">
        <v>668</v>
      </c>
      <c r="C187" t="s">
        <v>546</v>
      </c>
      <c r="D187">
        <v>76</v>
      </c>
      <c r="E187">
        <v>22</v>
      </c>
      <c r="F187">
        <v>15</v>
      </c>
      <c r="G187">
        <v>37</v>
      </c>
      <c r="H187">
        <v>14</v>
      </c>
    </row>
    <row r="188" spans="1:8">
      <c r="A188" t="s">
        <v>669</v>
      </c>
      <c r="C188" t="s">
        <v>473</v>
      </c>
      <c r="D188">
        <v>78</v>
      </c>
      <c r="E188">
        <v>6</v>
      </c>
      <c r="F188">
        <v>31</v>
      </c>
      <c r="G188">
        <v>37</v>
      </c>
      <c r="H188">
        <v>9</v>
      </c>
    </row>
    <row r="189" spans="1:8">
      <c r="A189" t="s">
        <v>670</v>
      </c>
      <c r="C189" t="s">
        <v>470</v>
      </c>
      <c r="D189">
        <v>77</v>
      </c>
      <c r="E189">
        <v>19</v>
      </c>
      <c r="F189">
        <v>18</v>
      </c>
      <c r="G189">
        <v>37</v>
      </c>
      <c r="H189">
        <v>-12</v>
      </c>
    </row>
    <row r="190" spans="1:8">
      <c r="A190" t="s">
        <v>671</v>
      </c>
      <c r="C190" t="s">
        <v>473</v>
      </c>
      <c r="D190">
        <v>80</v>
      </c>
      <c r="E190">
        <v>20</v>
      </c>
      <c r="F190">
        <v>17</v>
      </c>
      <c r="G190">
        <v>37</v>
      </c>
      <c r="H190">
        <v>2</v>
      </c>
    </row>
    <row r="191" spans="1:8">
      <c r="A191" t="s">
        <v>672</v>
      </c>
      <c r="C191" t="s">
        <v>505</v>
      </c>
      <c r="D191">
        <v>72</v>
      </c>
      <c r="E191">
        <v>14</v>
      </c>
      <c r="F191">
        <v>23</v>
      </c>
      <c r="G191">
        <v>37</v>
      </c>
      <c r="H191">
        <v>2</v>
      </c>
    </row>
    <row r="192" spans="1:8">
      <c r="A192" t="s">
        <v>673</v>
      </c>
      <c r="C192" t="s">
        <v>470</v>
      </c>
      <c r="D192">
        <v>80</v>
      </c>
      <c r="E192">
        <v>9</v>
      </c>
      <c r="F192">
        <v>28</v>
      </c>
      <c r="G192">
        <v>37</v>
      </c>
      <c r="H192">
        <v>-20</v>
      </c>
    </row>
    <row r="193" spans="1:8">
      <c r="A193" t="s">
        <v>674</v>
      </c>
      <c r="C193" t="s">
        <v>458</v>
      </c>
      <c r="D193">
        <v>69</v>
      </c>
      <c r="E193">
        <v>8</v>
      </c>
      <c r="F193">
        <v>29</v>
      </c>
      <c r="G193">
        <v>37</v>
      </c>
      <c r="H193">
        <v>7</v>
      </c>
    </row>
    <row r="194" spans="1:8">
      <c r="A194" t="s">
        <v>675</v>
      </c>
      <c r="C194" t="s">
        <v>454</v>
      </c>
      <c r="D194">
        <v>74</v>
      </c>
      <c r="E194">
        <v>19</v>
      </c>
      <c r="F194">
        <v>17</v>
      </c>
      <c r="G194">
        <v>36</v>
      </c>
      <c r="H194">
        <v>-11</v>
      </c>
    </row>
    <row r="195" spans="1:8">
      <c r="A195" t="s">
        <v>676</v>
      </c>
      <c r="C195" t="s">
        <v>464</v>
      </c>
      <c r="D195">
        <v>73</v>
      </c>
      <c r="E195">
        <v>22</v>
      </c>
      <c r="F195">
        <v>14</v>
      </c>
      <c r="G195">
        <v>36</v>
      </c>
      <c r="H195">
        <v>-14</v>
      </c>
    </row>
    <row r="196" spans="1:8">
      <c r="A196" t="s">
        <v>677</v>
      </c>
      <c r="C196" t="s">
        <v>509</v>
      </c>
      <c r="D196">
        <v>79</v>
      </c>
      <c r="E196">
        <v>9</v>
      </c>
      <c r="F196">
        <v>27</v>
      </c>
      <c r="G196">
        <v>36</v>
      </c>
      <c r="H196">
        <v>-17</v>
      </c>
    </row>
    <row r="197" spans="1:8">
      <c r="A197" t="s">
        <v>678</v>
      </c>
      <c r="C197" t="s">
        <v>466</v>
      </c>
      <c r="D197">
        <v>70</v>
      </c>
      <c r="E197">
        <v>20</v>
      </c>
      <c r="F197">
        <v>16</v>
      </c>
      <c r="G197">
        <v>36</v>
      </c>
      <c r="H197">
        <v>0</v>
      </c>
    </row>
    <row r="198" spans="1:8">
      <c r="A198" t="s">
        <v>679</v>
      </c>
      <c r="C198" t="s">
        <v>523</v>
      </c>
      <c r="D198">
        <v>77</v>
      </c>
      <c r="E198">
        <v>13</v>
      </c>
      <c r="F198">
        <v>23</v>
      </c>
      <c r="G198">
        <v>36</v>
      </c>
      <c r="H198">
        <v>-29</v>
      </c>
    </row>
    <row r="199" spans="1:8">
      <c r="A199" t="s">
        <v>680</v>
      </c>
      <c r="C199" t="s">
        <v>550</v>
      </c>
      <c r="D199">
        <v>78</v>
      </c>
      <c r="E199">
        <v>16</v>
      </c>
      <c r="F199">
        <v>20</v>
      </c>
      <c r="G199">
        <v>36</v>
      </c>
      <c r="H199">
        <v>0</v>
      </c>
    </row>
    <row r="200" spans="1:8">
      <c r="A200" t="s">
        <v>681</v>
      </c>
      <c r="C200" t="s">
        <v>479</v>
      </c>
      <c r="D200">
        <v>80</v>
      </c>
      <c r="E200">
        <v>8</v>
      </c>
      <c r="F200">
        <v>28</v>
      </c>
      <c r="G200">
        <v>36</v>
      </c>
      <c r="H200">
        <v>-15</v>
      </c>
    </row>
    <row r="201" spans="1:8">
      <c r="A201" t="s">
        <v>682</v>
      </c>
      <c r="C201" t="s">
        <v>557</v>
      </c>
      <c r="D201">
        <v>61</v>
      </c>
      <c r="E201">
        <v>17</v>
      </c>
      <c r="F201">
        <v>18</v>
      </c>
      <c r="G201">
        <v>35</v>
      </c>
      <c r="H201">
        <v>-2</v>
      </c>
    </row>
    <row r="202" spans="1:8">
      <c r="A202" t="s">
        <v>683</v>
      </c>
      <c r="C202" t="s">
        <v>550</v>
      </c>
      <c r="D202">
        <v>59</v>
      </c>
      <c r="E202">
        <v>10</v>
      </c>
      <c r="F202">
        <v>25</v>
      </c>
      <c r="G202">
        <v>35</v>
      </c>
      <c r="H202">
        <v>3</v>
      </c>
    </row>
    <row r="203" spans="1:8">
      <c r="A203" t="s">
        <v>684</v>
      </c>
      <c r="C203" t="s">
        <v>557</v>
      </c>
      <c r="D203">
        <v>73</v>
      </c>
      <c r="E203">
        <v>16</v>
      </c>
      <c r="F203">
        <v>19</v>
      </c>
      <c r="G203">
        <v>35</v>
      </c>
      <c r="H203">
        <v>5</v>
      </c>
    </row>
    <row r="204" spans="1:8">
      <c r="A204" t="s">
        <v>685</v>
      </c>
      <c r="C204" t="s">
        <v>495</v>
      </c>
      <c r="D204">
        <v>54</v>
      </c>
      <c r="E204">
        <v>14</v>
      </c>
      <c r="F204">
        <v>21</v>
      </c>
      <c r="G204">
        <v>35</v>
      </c>
      <c r="H204">
        <v>-4</v>
      </c>
    </row>
    <row r="205" spans="1:8">
      <c r="A205" t="s">
        <v>686</v>
      </c>
      <c r="C205" t="s">
        <v>497</v>
      </c>
      <c r="D205">
        <v>55</v>
      </c>
      <c r="E205">
        <v>11</v>
      </c>
      <c r="F205">
        <v>24</v>
      </c>
      <c r="G205">
        <v>35</v>
      </c>
      <c r="H205">
        <v>-4</v>
      </c>
    </row>
    <row r="206" spans="1:8">
      <c r="A206" t="s">
        <v>687</v>
      </c>
      <c r="C206" t="s">
        <v>526</v>
      </c>
      <c r="D206">
        <v>78</v>
      </c>
      <c r="E206">
        <v>15</v>
      </c>
      <c r="F206">
        <v>20</v>
      </c>
      <c r="G206">
        <v>35</v>
      </c>
      <c r="H206">
        <v>-1</v>
      </c>
    </row>
    <row r="207" spans="1:8">
      <c r="A207" t="s">
        <v>688</v>
      </c>
      <c r="C207" t="s">
        <v>550</v>
      </c>
      <c r="D207">
        <v>81</v>
      </c>
      <c r="E207">
        <v>16</v>
      </c>
      <c r="F207">
        <v>19</v>
      </c>
      <c r="G207">
        <v>35</v>
      </c>
      <c r="H207">
        <v>-16</v>
      </c>
    </row>
    <row r="208" spans="1:8">
      <c r="A208" t="s">
        <v>689</v>
      </c>
      <c r="C208" t="s">
        <v>526</v>
      </c>
      <c r="D208">
        <v>80</v>
      </c>
      <c r="E208">
        <v>6</v>
      </c>
      <c r="F208">
        <v>29</v>
      </c>
      <c r="G208">
        <v>35</v>
      </c>
      <c r="H208">
        <v>19</v>
      </c>
    </row>
    <row r="209" spans="1:8">
      <c r="A209" t="s">
        <v>690</v>
      </c>
      <c r="C209" t="s">
        <v>456</v>
      </c>
      <c r="D209">
        <v>78</v>
      </c>
      <c r="E209">
        <v>15</v>
      </c>
      <c r="F209">
        <v>19</v>
      </c>
      <c r="G209">
        <v>34</v>
      </c>
      <c r="H209">
        <v>-1</v>
      </c>
    </row>
    <row r="210" spans="1:8">
      <c r="A210" t="s">
        <v>691</v>
      </c>
      <c r="C210" t="s">
        <v>516</v>
      </c>
      <c r="D210">
        <v>66</v>
      </c>
      <c r="E210">
        <v>10</v>
      </c>
      <c r="F210">
        <v>24</v>
      </c>
      <c r="G210">
        <v>34</v>
      </c>
      <c r="H210">
        <v>-12</v>
      </c>
    </row>
    <row r="211" spans="1:8">
      <c r="A211" t="s">
        <v>692</v>
      </c>
      <c r="C211" t="s">
        <v>509</v>
      </c>
      <c r="D211">
        <v>73</v>
      </c>
      <c r="E211">
        <v>6</v>
      </c>
      <c r="F211">
        <v>28</v>
      </c>
      <c r="G211">
        <v>34</v>
      </c>
      <c r="H211">
        <v>-17</v>
      </c>
    </row>
    <row r="212" spans="1:8">
      <c r="A212" t="s">
        <v>693</v>
      </c>
      <c r="C212" t="s">
        <v>493</v>
      </c>
      <c r="D212">
        <v>60</v>
      </c>
      <c r="E212">
        <v>13</v>
      </c>
      <c r="F212">
        <v>21</v>
      </c>
      <c r="G212">
        <v>34</v>
      </c>
      <c r="H212">
        <v>-7</v>
      </c>
    </row>
    <row r="213" spans="1:8">
      <c r="A213" t="s">
        <v>694</v>
      </c>
      <c r="C213" t="s">
        <v>497</v>
      </c>
      <c r="D213">
        <v>64</v>
      </c>
      <c r="E213">
        <v>15</v>
      </c>
      <c r="F213">
        <v>19</v>
      </c>
      <c r="G213">
        <v>34</v>
      </c>
      <c r="H213">
        <v>-3</v>
      </c>
    </row>
    <row r="214" spans="1:8">
      <c r="A214" t="s">
        <v>695</v>
      </c>
      <c r="C214" t="s">
        <v>511</v>
      </c>
      <c r="D214">
        <v>79</v>
      </c>
      <c r="E214">
        <v>13</v>
      </c>
      <c r="F214">
        <v>21</v>
      </c>
      <c r="G214">
        <v>34</v>
      </c>
      <c r="H214">
        <v>-6</v>
      </c>
    </row>
    <row r="215" spans="1:8">
      <c r="A215" t="s">
        <v>696</v>
      </c>
      <c r="C215" t="s">
        <v>561</v>
      </c>
      <c r="D215">
        <v>71</v>
      </c>
      <c r="E215">
        <v>13</v>
      </c>
      <c r="F215">
        <v>21</v>
      </c>
      <c r="G215">
        <v>34</v>
      </c>
      <c r="H215">
        <v>-5</v>
      </c>
    </row>
    <row r="216" spans="1:8">
      <c r="A216" t="s">
        <v>697</v>
      </c>
      <c r="C216" t="s">
        <v>488</v>
      </c>
      <c r="D216">
        <v>66</v>
      </c>
      <c r="E216">
        <v>22</v>
      </c>
      <c r="F216">
        <v>12</v>
      </c>
      <c r="G216">
        <v>34</v>
      </c>
      <c r="H216">
        <v>-12</v>
      </c>
    </row>
    <row r="217" spans="1:8">
      <c r="A217" t="s">
        <v>698</v>
      </c>
      <c r="C217" t="s">
        <v>511</v>
      </c>
      <c r="D217">
        <v>82</v>
      </c>
      <c r="E217">
        <v>17</v>
      </c>
      <c r="F217">
        <v>17</v>
      </c>
      <c r="G217">
        <v>34</v>
      </c>
      <c r="H217">
        <v>-7</v>
      </c>
    </row>
    <row r="218" spans="1:8">
      <c r="A218" t="s">
        <v>699</v>
      </c>
      <c r="C218" t="s">
        <v>495</v>
      </c>
      <c r="D218">
        <v>73</v>
      </c>
      <c r="E218">
        <v>11</v>
      </c>
      <c r="F218">
        <v>23</v>
      </c>
      <c r="G218">
        <v>34</v>
      </c>
      <c r="H218">
        <v>-35</v>
      </c>
    </row>
    <row r="219" spans="1:8">
      <c r="A219" t="s">
        <v>700</v>
      </c>
      <c r="C219" t="s">
        <v>493</v>
      </c>
      <c r="D219">
        <v>45</v>
      </c>
      <c r="E219">
        <v>6</v>
      </c>
      <c r="F219">
        <v>28</v>
      </c>
      <c r="G219">
        <v>34</v>
      </c>
      <c r="H219">
        <v>11</v>
      </c>
    </row>
    <row r="220" spans="1:8">
      <c r="A220" t="s">
        <v>701</v>
      </c>
      <c r="C220" t="s">
        <v>503</v>
      </c>
      <c r="D220">
        <v>71</v>
      </c>
      <c r="E220">
        <v>14</v>
      </c>
      <c r="F220">
        <v>20</v>
      </c>
      <c r="G220">
        <v>34</v>
      </c>
      <c r="H220">
        <v>4</v>
      </c>
    </row>
    <row r="221" spans="1:8">
      <c r="A221" t="s">
        <v>702</v>
      </c>
      <c r="C221" t="s">
        <v>491</v>
      </c>
      <c r="D221">
        <v>73</v>
      </c>
      <c r="E221">
        <v>16</v>
      </c>
      <c r="F221">
        <v>17</v>
      </c>
      <c r="G221">
        <v>33</v>
      </c>
      <c r="H221">
        <v>-12</v>
      </c>
    </row>
    <row r="222" spans="1:8">
      <c r="A222" t="s">
        <v>703</v>
      </c>
      <c r="C222" t="s">
        <v>516</v>
      </c>
      <c r="D222">
        <v>81</v>
      </c>
      <c r="E222">
        <v>11</v>
      </c>
      <c r="F222">
        <v>22</v>
      </c>
      <c r="G222">
        <v>33</v>
      </c>
      <c r="H222">
        <v>0</v>
      </c>
    </row>
    <row r="223" spans="1:8">
      <c r="A223" t="s">
        <v>704</v>
      </c>
      <c r="C223" t="s">
        <v>546</v>
      </c>
      <c r="D223">
        <v>41</v>
      </c>
      <c r="E223">
        <v>10</v>
      </c>
      <c r="F223">
        <v>23</v>
      </c>
      <c r="G223">
        <v>33</v>
      </c>
      <c r="H223">
        <v>2</v>
      </c>
    </row>
    <row r="224" spans="1:8">
      <c r="A224" t="s">
        <v>705</v>
      </c>
      <c r="C224" t="s">
        <v>505</v>
      </c>
      <c r="D224">
        <v>67</v>
      </c>
      <c r="E224">
        <v>15</v>
      </c>
      <c r="F224">
        <v>18</v>
      </c>
      <c r="G224">
        <v>33</v>
      </c>
      <c r="H224">
        <v>11</v>
      </c>
    </row>
    <row r="225" spans="1:8">
      <c r="A225" t="s">
        <v>706</v>
      </c>
      <c r="C225" t="s">
        <v>493</v>
      </c>
      <c r="D225">
        <v>59</v>
      </c>
      <c r="E225">
        <v>15</v>
      </c>
      <c r="F225">
        <v>18</v>
      </c>
      <c r="G225">
        <v>33</v>
      </c>
      <c r="H225">
        <v>1</v>
      </c>
    </row>
    <row r="226" spans="1:8">
      <c r="A226" t="s">
        <v>707</v>
      </c>
      <c r="C226" t="s">
        <v>546</v>
      </c>
      <c r="D226">
        <v>82</v>
      </c>
      <c r="E226">
        <v>18</v>
      </c>
      <c r="F226">
        <v>15</v>
      </c>
      <c r="G226">
        <v>33</v>
      </c>
      <c r="H226">
        <v>3</v>
      </c>
    </row>
    <row r="227" spans="1:8">
      <c r="A227" t="s">
        <v>708</v>
      </c>
      <c r="C227" t="s">
        <v>454</v>
      </c>
      <c r="D227">
        <v>71</v>
      </c>
      <c r="E227">
        <v>14</v>
      </c>
      <c r="F227">
        <v>19</v>
      </c>
      <c r="G227">
        <v>33</v>
      </c>
      <c r="H227">
        <v>17</v>
      </c>
    </row>
    <row r="228" spans="1:8">
      <c r="A228" t="s">
        <v>709</v>
      </c>
      <c r="C228" t="s">
        <v>488</v>
      </c>
      <c r="D228">
        <v>81</v>
      </c>
      <c r="E228">
        <v>15</v>
      </c>
      <c r="F228">
        <v>17</v>
      </c>
      <c r="G228">
        <v>32</v>
      </c>
      <c r="H228">
        <v>-7</v>
      </c>
    </row>
    <row r="229" spans="1:8">
      <c r="A229" t="s">
        <v>710</v>
      </c>
      <c r="C229" t="s">
        <v>543</v>
      </c>
      <c r="D229">
        <v>67</v>
      </c>
      <c r="E229">
        <v>7</v>
      </c>
      <c r="F229">
        <v>25</v>
      </c>
      <c r="G229">
        <v>32</v>
      </c>
      <c r="H229">
        <v>8</v>
      </c>
    </row>
    <row r="230" spans="1:8">
      <c r="A230" t="s">
        <v>711</v>
      </c>
      <c r="C230" t="s">
        <v>532</v>
      </c>
      <c r="D230">
        <v>76</v>
      </c>
      <c r="E230">
        <v>14</v>
      </c>
      <c r="F230">
        <v>18</v>
      </c>
      <c r="G230">
        <v>32</v>
      </c>
      <c r="H230">
        <v>-7</v>
      </c>
    </row>
    <row r="231" spans="1:8">
      <c r="A231" t="s">
        <v>712</v>
      </c>
      <c r="C231" t="s">
        <v>511</v>
      </c>
      <c r="D231">
        <v>66</v>
      </c>
      <c r="E231">
        <v>14</v>
      </c>
      <c r="F231">
        <v>18</v>
      </c>
      <c r="G231">
        <v>32</v>
      </c>
      <c r="H231">
        <v>1</v>
      </c>
    </row>
    <row r="232" spans="1:8">
      <c r="A232" t="s">
        <v>713</v>
      </c>
      <c r="C232" t="s">
        <v>516</v>
      </c>
      <c r="D232">
        <v>49</v>
      </c>
      <c r="E232">
        <v>18</v>
      </c>
      <c r="F232">
        <v>14</v>
      </c>
      <c r="G232">
        <v>32</v>
      </c>
      <c r="H232">
        <v>5</v>
      </c>
    </row>
    <row r="233" spans="1:8">
      <c r="A233" t="s">
        <v>714</v>
      </c>
      <c r="C233" t="s">
        <v>546</v>
      </c>
      <c r="D233">
        <v>79</v>
      </c>
      <c r="E233">
        <v>4</v>
      </c>
      <c r="F233">
        <v>28</v>
      </c>
      <c r="G233">
        <v>32</v>
      </c>
      <c r="H233">
        <v>6</v>
      </c>
    </row>
    <row r="234" spans="1:8">
      <c r="A234" t="s">
        <v>715</v>
      </c>
      <c r="C234" t="s">
        <v>491</v>
      </c>
      <c r="D234">
        <v>82</v>
      </c>
      <c r="E234">
        <v>9</v>
      </c>
      <c r="F234">
        <v>23</v>
      </c>
      <c r="G234">
        <v>32</v>
      </c>
      <c r="H234">
        <v>-3</v>
      </c>
    </row>
    <row r="235" spans="1:8">
      <c r="A235" t="s">
        <v>716</v>
      </c>
      <c r="C235" t="s">
        <v>543</v>
      </c>
      <c r="D235">
        <v>67</v>
      </c>
      <c r="E235">
        <v>13</v>
      </c>
      <c r="F235">
        <v>19</v>
      </c>
      <c r="G235">
        <v>32</v>
      </c>
      <c r="H235">
        <v>-2</v>
      </c>
    </row>
    <row r="236" spans="1:8">
      <c r="A236" t="s">
        <v>717</v>
      </c>
      <c r="C236" t="s">
        <v>470</v>
      </c>
      <c r="D236">
        <v>77</v>
      </c>
      <c r="E236">
        <v>14</v>
      </c>
      <c r="F236">
        <v>18</v>
      </c>
      <c r="G236">
        <v>32</v>
      </c>
      <c r="H236">
        <v>-10</v>
      </c>
    </row>
    <row r="237" spans="1:8">
      <c r="A237" t="s">
        <v>718</v>
      </c>
      <c r="C237" t="s">
        <v>468</v>
      </c>
      <c r="D237">
        <v>64</v>
      </c>
      <c r="E237">
        <v>15</v>
      </c>
      <c r="F237">
        <v>17</v>
      </c>
      <c r="G237">
        <v>32</v>
      </c>
      <c r="H237">
        <v>-21</v>
      </c>
    </row>
    <row r="238" spans="1:8">
      <c r="A238" t="s">
        <v>719</v>
      </c>
      <c r="C238" t="s">
        <v>509</v>
      </c>
      <c r="D238">
        <v>80</v>
      </c>
      <c r="E238">
        <v>6</v>
      </c>
      <c r="F238">
        <v>26</v>
      </c>
      <c r="G238">
        <v>32</v>
      </c>
      <c r="H238">
        <v>-7</v>
      </c>
    </row>
    <row r="239" spans="1:8">
      <c r="A239" t="s">
        <v>720</v>
      </c>
      <c r="C239" t="s">
        <v>550</v>
      </c>
      <c r="D239">
        <v>81</v>
      </c>
      <c r="E239">
        <v>12</v>
      </c>
      <c r="F239">
        <v>20</v>
      </c>
      <c r="G239">
        <v>32</v>
      </c>
      <c r="H239">
        <v>1</v>
      </c>
    </row>
    <row r="240" spans="1:8">
      <c r="A240" t="s">
        <v>721</v>
      </c>
      <c r="C240" t="s">
        <v>458</v>
      </c>
      <c r="D240">
        <v>50</v>
      </c>
      <c r="E240">
        <v>13</v>
      </c>
      <c r="F240">
        <v>19</v>
      </c>
      <c r="G240">
        <v>32</v>
      </c>
      <c r="H240">
        <v>3</v>
      </c>
    </row>
    <row r="241" spans="1:8">
      <c r="A241" t="s">
        <v>722</v>
      </c>
      <c r="C241" t="s">
        <v>481</v>
      </c>
      <c r="D241">
        <v>59</v>
      </c>
      <c r="E241">
        <v>6</v>
      </c>
      <c r="F241">
        <v>25</v>
      </c>
      <c r="G241">
        <v>31</v>
      </c>
      <c r="H241">
        <v>-2</v>
      </c>
    </row>
    <row r="242" spans="1:8">
      <c r="A242" t="s">
        <v>723</v>
      </c>
      <c r="C242" t="s">
        <v>470</v>
      </c>
      <c r="D242">
        <v>69</v>
      </c>
      <c r="E242">
        <v>11</v>
      </c>
      <c r="F242">
        <v>20</v>
      </c>
      <c r="G242">
        <v>31</v>
      </c>
      <c r="H242">
        <v>0</v>
      </c>
    </row>
    <row r="243" spans="1:8">
      <c r="A243" t="s">
        <v>724</v>
      </c>
      <c r="C243" t="s">
        <v>523</v>
      </c>
      <c r="D243">
        <v>82</v>
      </c>
      <c r="E243">
        <v>5</v>
      </c>
      <c r="F243">
        <v>26</v>
      </c>
      <c r="G243">
        <v>31</v>
      </c>
      <c r="H243">
        <v>-10</v>
      </c>
    </row>
    <row r="244" spans="1:8">
      <c r="A244" t="s">
        <v>725</v>
      </c>
      <c r="C244" t="s">
        <v>557</v>
      </c>
      <c r="D244">
        <v>81</v>
      </c>
      <c r="E244">
        <v>9</v>
      </c>
      <c r="F244">
        <v>22</v>
      </c>
      <c r="G244">
        <v>31</v>
      </c>
      <c r="H244">
        <v>-9</v>
      </c>
    </row>
    <row r="245" spans="1:8">
      <c r="A245" t="s">
        <v>726</v>
      </c>
      <c r="C245" t="s">
        <v>468</v>
      </c>
      <c r="D245">
        <v>78</v>
      </c>
      <c r="E245">
        <v>4</v>
      </c>
      <c r="F245">
        <v>26</v>
      </c>
      <c r="G245">
        <v>30</v>
      </c>
      <c r="H245">
        <v>20</v>
      </c>
    </row>
    <row r="246" spans="1:8">
      <c r="A246" t="s">
        <v>727</v>
      </c>
      <c r="C246" t="s">
        <v>516</v>
      </c>
      <c r="D246">
        <v>76</v>
      </c>
      <c r="E246">
        <v>8</v>
      </c>
      <c r="F246">
        <v>22</v>
      </c>
      <c r="G246">
        <v>30</v>
      </c>
      <c r="H246">
        <v>13</v>
      </c>
    </row>
    <row r="247" spans="1:8">
      <c r="A247" t="s">
        <v>728</v>
      </c>
      <c r="C247" t="s">
        <v>497</v>
      </c>
      <c r="D247">
        <v>59</v>
      </c>
      <c r="E247">
        <v>14</v>
      </c>
      <c r="F247">
        <v>16</v>
      </c>
      <c r="G247">
        <v>30</v>
      </c>
      <c r="H247">
        <v>-6</v>
      </c>
    </row>
    <row r="248" spans="1:8">
      <c r="A248" t="s">
        <v>729</v>
      </c>
      <c r="C248" t="s">
        <v>458</v>
      </c>
      <c r="D248">
        <v>79</v>
      </c>
      <c r="E248">
        <v>15</v>
      </c>
      <c r="F248">
        <v>15</v>
      </c>
      <c r="G248">
        <v>30</v>
      </c>
      <c r="H248">
        <v>17</v>
      </c>
    </row>
    <row r="249" spans="1:8">
      <c r="A249" t="s">
        <v>730</v>
      </c>
      <c r="C249" t="s">
        <v>561</v>
      </c>
      <c r="D249">
        <v>73</v>
      </c>
      <c r="E249">
        <v>12</v>
      </c>
      <c r="F249">
        <v>18</v>
      </c>
      <c r="G249">
        <v>30</v>
      </c>
      <c r="H249">
        <v>10</v>
      </c>
    </row>
    <row r="250" spans="1:8">
      <c r="A250" t="s">
        <v>731</v>
      </c>
      <c r="C250" t="s">
        <v>532</v>
      </c>
      <c r="D250">
        <v>76</v>
      </c>
      <c r="E250">
        <v>6</v>
      </c>
      <c r="F250">
        <v>24</v>
      </c>
      <c r="G250">
        <v>30</v>
      </c>
      <c r="H250">
        <v>-14</v>
      </c>
    </row>
    <row r="251" spans="1:8">
      <c r="A251" t="s">
        <v>732</v>
      </c>
      <c r="C251" t="s">
        <v>466</v>
      </c>
      <c r="D251">
        <v>70</v>
      </c>
      <c r="E251">
        <v>7</v>
      </c>
      <c r="F251">
        <v>23</v>
      </c>
      <c r="G251">
        <v>30</v>
      </c>
      <c r="H251">
        <v>14</v>
      </c>
    </row>
    <row r="252" spans="1:8">
      <c r="A252" t="s">
        <v>733</v>
      </c>
      <c r="C252" t="s">
        <v>470</v>
      </c>
      <c r="D252">
        <v>80</v>
      </c>
      <c r="E252">
        <v>11</v>
      </c>
      <c r="F252">
        <v>19</v>
      </c>
      <c r="G252">
        <v>30</v>
      </c>
      <c r="H252">
        <v>-17</v>
      </c>
    </row>
    <row r="253" spans="1:8">
      <c r="A253" t="s">
        <v>734</v>
      </c>
      <c r="C253" t="s">
        <v>505</v>
      </c>
      <c r="D253">
        <v>82</v>
      </c>
      <c r="E253">
        <v>11</v>
      </c>
      <c r="F253">
        <v>19</v>
      </c>
      <c r="G253">
        <v>30</v>
      </c>
      <c r="H253">
        <v>17</v>
      </c>
    </row>
    <row r="254" spans="1:8">
      <c r="A254" t="s">
        <v>735</v>
      </c>
      <c r="C254" t="s">
        <v>557</v>
      </c>
      <c r="D254">
        <v>69</v>
      </c>
      <c r="E254">
        <v>3</v>
      </c>
      <c r="F254">
        <v>27</v>
      </c>
      <c r="G254">
        <v>30</v>
      </c>
      <c r="H254">
        <v>-5</v>
      </c>
    </row>
    <row r="255" spans="1:8">
      <c r="A255" t="s">
        <v>736</v>
      </c>
      <c r="C255" t="s">
        <v>481</v>
      </c>
      <c r="D255">
        <v>79</v>
      </c>
      <c r="E255">
        <v>6</v>
      </c>
      <c r="F255">
        <v>23</v>
      </c>
      <c r="G255">
        <v>29</v>
      </c>
      <c r="H255">
        <v>9</v>
      </c>
    </row>
    <row r="256" spans="1:8">
      <c r="A256" t="s">
        <v>737</v>
      </c>
      <c r="C256" t="s">
        <v>493</v>
      </c>
      <c r="D256">
        <v>69</v>
      </c>
      <c r="E256">
        <v>16</v>
      </c>
      <c r="F256">
        <v>13</v>
      </c>
      <c r="G256">
        <v>29</v>
      </c>
      <c r="H256">
        <v>-1</v>
      </c>
    </row>
    <row r="257" spans="1:8">
      <c r="A257" t="s">
        <v>738</v>
      </c>
      <c r="C257" t="s">
        <v>495</v>
      </c>
      <c r="D257">
        <v>72</v>
      </c>
      <c r="E257">
        <v>14</v>
      </c>
      <c r="F257">
        <v>15</v>
      </c>
      <c r="G257">
        <v>29</v>
      </c>
      <c r="H257">
        <v>-15</v>
      </c>
    </row>
    <row r="258" spans="1:8">
      <c r="A258" t="s">
        <v>739</v>
      </c>
      <c r="C258" t="s">
        <v>505</v>
      </c>
      <c r="D258">
        <v>82</v>
      </c>
      <c r="E258">
        <v>3</v>
      </c>
      <c r="F258">
        <v>26</v>
      </c>
      <c r="G258">
        <v>29</v>
      </c>
      <c r="H258">
        <v>-4</v>
      </c>
    </row>
    <row r="259" spans="1:8">
      <c r="A259" t="s">
        <v>740</v>
      </c>
      <c r="C259" t="s">
        <v>516</v>
      </c>
      <c r="D259">
        <v>64</v>
      </c>
      <c r="E259">
        <v>9</v>
      </c>
      <c r="F259">
        <v>20</v>
      </c>
      <c r="G259">
        <v>29</v>
      </c>
      <c r="H259">
        <v>-4</v>
      </c>
    </row>
    <row r="260" spans="1:8">
      <c r="A260" t="s">
        <v>741</v>
      </c>
      <c r="C260" t="s">
        <v>532</v>
      </c>
      <c r="D260">
        <v>78</v>
      </c>
      <c r="E260">
        <v>14</v>
      </c>
      <c r="F260">
        <v>15</v>
      </c>
      <c r="G260">
        <v>29</v>
      </c>
      <c r="H260">
        <v>-4</v>
      </c>
    </row>
    <row r="261" spans="1:8">
      <c r="A261" t="s">
        <v>742</v>
      </c>
      <c r="C261" t="s">
        <v>550</v>
      </c>
      <c r="D261">
        <v>79</v>
      </c>
      <c r="E261">
        <v>15</v>
      </c>
      <c r="F261">
        <v>14</v>
      </c>
      <c r="G261">
        <v>29</v>
      </c>
      <c r="H261">
        <v>6</v>
      </c>
    </row>
    <row r="262" spans="1:8">
      <c r="A262" t="s">
        <v>743</v>
      </c>
      <c r="C262" t="s">
        <v>479</v>
      </c>
      <c r="D262">
        <v>49</v>
      </c>
      <c r="E262">
        <v>10</v>
      </c>
      <c r="F262">
        <v>19</v>
      </c>
      <c r="G262">
        <v>29</v>
      </c>
      <c r="H262">
        <v>3</v>
      </c>
    </row>
    <row r="263" spans="1:8">
      <c r="A263" t="s">
        <v>744</v>
      </c>
      <c r="C263" t="s">
        <v>488</v>
      </c>
      <c r="D263">
        <v>75</v>
      </c>
      <c r="E263">
        <v>13</v>
      </c>
      <c r="F263">
        <v>16</v>
      </c>
      <c r="G263">
        <v>29</v>
      </c>
      <c r="H263">
        <v>10</v>
      </c>
    </row>
    <row r="264" spans="1:8">
      <c r="A264" t="s">
        <v>745</v>
      </c>
      <c r="C264" t="s">
        <v>543</v>
      </c>
      <c r="D264">
        <v>82</v>
      </c>
      <c r="E264">
        <v>11</v>
      </c>
      <c r="F264">
        <v>18</v>
      </c>
      <c r="G264">
        <v>29</v>
      </c>
      <c r="H264">
        <v>0</v>
      </c>
    </row>
    <row r="265" spans="1:8">
      <c r="A265" t="s">
        <v>746</v>
      </c>
      <c r="C265" t="s">
        <v>516</v>
      </c>
      <c r="D265">
        <v>76</v>
      </c>
      <c r="E265">
        <v>4</v>
      </c>
      <c r="F265">
        <v>25</v>
      </c>
      <c r="G265">
        <v>29</v>
      </c>
      <c r="H265">
        <v>2</v>
      </c>
    </row>
    <row r="266" spans="1:8">
      <c r="A266" t="s">
        <v>747</v>
      </c>
      <c r="C266" t="s">
        <v>470</v>
      </c>
      <c r="D266">
        <v>82</v>
      </c>
      <c r="E266">
        <v>12</v>
      </c>
      <c r="F266">
        <v>16</v>
      </c>
      <c r="G266">
        <v>28</v>
      </c>
      <c r="H266">
        <v>-2</v>
      </c>
    </row>
    <row r="267" spans="1:8">
      <c r="A267" t="s">
        <v>748</v>
      </c>
      <c r="C267" t="s">
        <v>516</v>
      </c>
      <c r="D267">
        <v>82</v>
      </c>
      <c r="E267">
        <v>8</v>
      </c>
      <c r="F267">
        <v>20</v>
      </c>
      <c r="G267">
        <v>28</v>
      </c>
      <c r="H267">
        <v>2</v>
      </c>
    </row>
    <row r="268" spans="1:8">
      <c r="A268" t="s">
        <v>749</v>
      </c>
      <c r="C268" t="s">
        <v>557</v>
      </c>
      <c r="D268">
        <v>61</v>
      </c>
      <c r="E268">
        <v>11</v>
      </c>
      <c r="F268">
        <v>17</v>
      </c>
      <c r="G268">
        <v>28</v>
      </c>
      <c r="H268">
        <v>3</v>
      </c>
    </row>
    <row r="269" spans="1:8">
      <c r="A269" t="s">
        <v>750</v>
      </c>
      <c r="C269" t="s">
        <v>495</v>
      </c>
      <c r="D269">
        <v>56</v>
      </c>
      <c r="E269">
        <v>11</v>
      </c>
      <c r="F269">
        <v>17</v>
      </c>
      <c r="G269">
        <v>28</v>
      </c>
      <c r="H269">
        <v>-2</v>
      </c>
    </row>
    <row r="270" spans="1:8">
      <c r="A270" t="s">
        <v>751</v>
      </c>
      <c r="C270" t="s">
        <v>454</v>
      </c>
      <c r="D270">
        <v>82</v>
      </c>
      <c r="E270">
        <v>8</v>
      </c>
      <c r="F270">
        <v>20</v>
      </c>
      <c r="G270">
        <v>28</v>
      </c>
      <c r="H270">
        <v>-7</v>
      </c>
    </row>
    <row r="271" spans="1:8">
      <c r="A271" t="s">
        <v>752</v>
      </c>
      <c r="C271" t="s">
        <v>493</v>
      </c>
      <c r="D271">
        <v>53</v>
      </c>
      <c r="E271">
        <v>17</v>
      </c>
      <c r="F271">
        <v>11</v>
      </c>
      <c r="G271">
        <v>28</v>
      </c>
      <c r="H271">
        <v>8</v>
      </c>
    </row>
    <row r="272" spans="1:8">
      <c r="A272" t="s">
        <v>753</v>
      </c>
      <c r="C272" t="s">
        <v>488</v>
      </c>
      <c r="D272">
        <v>53</v>
      </c>
      <c r="E272">
        <v>3</v>
      </c>
      <c r="F272">
        <v>25</v>
      </c>
      <c r="G272">
        <v>28</v>
      </c>
      <c r="H272">
        <v>-5</v>
      </c>
    </row>
    <row r="273" spans="1:8">
      <c r="A273" t="s">
        <v>754</v>
      </c>
      <c r="C273" t="s">
        <v>454</v>
      </c>
      <c r="D273">
        <v>68</v>
      </c>
      <c r="E273">
        <v>9</v>
      </c>
      <c r="F273">
        <v>19</v>
      </c>
      <c r="G273">
        <v>28</v>
      </c>
      <c r="H273">
        <v>14</v>
      </c>
    </row>
    <row r="274" spans="1:8">
      <c r="A274" t="s">
        <v>755</v>
      </c>
      <c r="C274" t="s">
        <v>523</v>
      </c>
      <c r="D274">
        <v>82</v>
      </c>
      <c r="E274">
        <v>10</v>
      </c>
      <c r="F274">
        <v>18</v>
      </c>
      <c r="G274">
        <v>28</v>
      </c>
      <c r="H274">
        <v>-5</v>
      </c>
    </row>
    <row r="275" spans="1:8">
      <c r="A275" t="s">
        <v>756</v>
      </c>
      <c r="C275" t="s">
        <v>461</v>
      </c>
      <c r="D275">
        <v>69</v>
      </c>
      <c r="E275">
        <v>10</v>
      </c>
      <c r="F275">
        <v>18</v>
      </c>
      <c r="G275">
        <v>28</v>
      </c>
      <c r="H275">
        <v>-3</v>
      </c>
    </row>
    <row r="276" spans="1:8">
      <c r="A276" t="s">
        <v>757</v>
      </c>
      <c r="C276" t="s">
        <v>473</v>
      </c>
      <c r="D276">
        <v>51</v>
      </c>
      <c r="E276">
        <v>10</v>
      </c>
      <c r="F276">
        <v>17</v>
      </c>
      <c r="G276">
        <v>27</v>
      </c>
      <c r="H276">
        <v>4</v>
      </c>
    </row>
    <row r="277" spans="1:8">
      <c r="A277" t="s">
        <v>758</v>
      </c>
      <c r="C277" t="s">
        <v>505</v>
      </c>
      <c r="D277">
        <v>71</v>
      </c>
      <c r="E277">
        <v>11</v>
      </c>
      <c r="F277">
        <v>16</v>
      </c>
      <c r="G277">
        <v>27</v>
      </c>
      <c r="H277">
        <v>-17</v>
      </c>
    </row>
    <row r="278" spans="1:8">
      <c r="A278" t="s">
        <v>759</v>
      </c>
      <c r="C278" t="s">
        <v>470</v>
      </c>
      <c r="D278">
        <v>82</v>
      </c>
      <c r="E278">
        <v>8</v>
      </c>
      <c r="F278">
        <v>19</v>
      </c>
      <c r="G278">
        <v>27</v>
      </c>
      <c r="H278">
        <v>11</v>
      </c>
    </row>
    <row r="279" spans="1:8">
      <c r="A279" t="s">
        <v>760</v>
      </c>
      <c r="C279" t="s">
        <v>550</v>
      </c>
      <c r="D279">
        <v>37</v>
      </c>
      <c r="E279">
        <v>8</v>
      </c>
      <c r="F279">
        <v>19</v>
      </c>
      <c r="G279">
        <v>27</v>
      </c>
      <c r="H279">
        <v>-5</v>
      </c>
    </row>
    <row r="280" spans="1:8">
      <c r="A280" t="s">
        <v>761</v>
      </c>
      <c r="C280" t="s">
        <v>458</v>
      </c>
      <c r="D280">
        <v>73</v>
      </c>
      <c r="E280">
        <v>3</v>
      </c>
      <c r="F280">
        <v>24</v>
      </c>
      <c r="G280">
        <v>27</v>
      </c>
      <c r="H280">
        <v>1</v>
      </c>
    </row>
    <row r="281" spans="1:8">
      <c r="A281" t="s">
        <v>762</v>
      </c>
      <c r="C281" t="s">
        <v>523</v>
      </c>
      <c r="D281">
        <v>60</v>
      </c>
      <c r="E281">
        <v>11</v>
      </c>
      <c r="F281">
        <v>16</v>
      </c>
      <c r="G281">
        <v>27</v>
      </c>
      <c r="H281">
        <v>-17</v>
      </c>
    </row>
    <row r="282" spans="1:8">
      <c r="A282" t="s">
        <v>763</v>
      </c>
      <c r="C282" t="s">
        <v>479</v>
      </c>
      <c r="D282">
        <v>81</v>
      </c>
      <c r="E282">
        <v>11</v>
      </c>
      <c r="F282">
        <v>16</v>
      </c>
      <c r="G282">
        <v>27</v>
      </c>
      <c r="H282">
        <v>1</v>
      </c>
    </row>
    <row r="283" spans="1:8">
      <c r="A283" t="s">
        <v>764</v>
      </c>
      <c r="C283" t="s">
        <v>550</v>
      </c>
      <c r="D283">
        <v>82</v>
      </c>
      <c r="E283">
        <v>5</v>
      </c>
      <c r="F283">
        <v>21</v>
      </c>
      <c r="G283">
        <v>26</v>
      </c>
      <c r="H283">
        <v>-13</v>
      </c>
    </row>
    <row r="284" spans="1:8">
      <c r="A284" t="s">
        <v>765</v>
      </c>
      <c r="C284" t="s">
        <v>488</v>
      </c>
      <c r="D284">
        <v>60</v>
      </c>
      <c r="E284">
        <v>5</v>
      </c>
      <c r="F284">
        <v>21</v>
      </c>
      <c r="G284">
        <v>26</v>
      </c>
      <c r="H284">
        <v>-5</v>
      </c>
    </row>
    <row r="285" spans="1:8">
      <c r="A285" t="s">
        <v>766</v>
      </c>
      <c r="C285" t="s">
        <v>488</v>
      </c>
      <c r="D285">
        <v>61</v>
      </c>
      <c r="E285">
        <v>9</v>
      </c>
      <c r="F285">
        <v>17</v>
      </c>
      <c r="G285">
        <v>26</v>
      </c>
      <c r="H285">
        <v>6</v>
      </c>
    </row>
    <row r="286" spans="1:8">
      <c r="A286" t="s">
        <v>767</v>
      </c>
      <c r="C286" t="s">
        <v>470</v>
      </c>
      <c r="D286">
        <v>78</v>
      </c>
      <c r="E286">
        <v>10</v>
      </c>
      <c r="F286">
        <v>16</v>
      </c>
      <c r="G286">
        <v>26</v>
      </c>
      <c r="H286">
        <v>-3</v>
      </c>
    </row>
    <row r="287" spans="1:8">
      <c r="A287" t="s">
        <v>768</v>
      </c>
      <c r="C287" t="s">
        <v>481</v>
      </c>
      <c r="D287">
        <v>81</v>
      </c>
      <c r="E287">
        <v>8</v>
      </c>
      <c r="F287">
        <v>18</v>
      </c>
      <c r="G287">
        <v>26</v>
      </c>
      <c r="H287">
        <v>4</v>
      </c>
    </row>
    <row r="288" spans="1:8">
      <c r="A288" t="s">
        <v>769</v>
      </c>
      <c r="C288" t="s">
        <v>543</v>
      </c>
      <c r="D288">
        <v>71</v>
      </c>
      <c r="E288">
        <v>13</v>
      </c>
      <c r="F288">
        <v>13</v>
      </c>
      <c r="G288">
        <v>26</v>
      </c>
      <c r="H288">
        <v>-5</v>
      </c>
    </row>
    <row r="289" spans="1:8">
      <c r="A289" t="s">
        <v>770</v>
      </c>
      <c r="C289" t="s">
        <v>511</v>
      </c>
      <c r="D289">
        <v>66</v>
      </c>
      <c r="E289">
        <v>14</v>
      </c>
      <c r="F289">
        <v>12</v>
      </c>
      <c r="G289">
        <v>26</v>
      </c>
      <c r="H289">
        <v>2</v>
      </c>
    </row>
    <row r="290" spans="1:8">
      <c r="A290" t="s">
        <v>771</v>
      </c>
      <c r="C290" t="s">
        <v>470</v>
      </c>
      <c r="D290">
        <v>58</v>
      </c>
      <c r="E290">
        <v>8</v>
      </c>
      <c r="F290">
        <v>18</v>
      </c>
      <c r="G290">
        <v>26</v>
      </c>
      <c r="H290">
        <v>11</v>
      </c>
    </row>
    <row r="291" spans="1:8">
      <c r="A291" t="s">
        <v>772</v>
      </c>
      <c r="C291" t="s">
        <v>470</v>
      </c>
      <c r="D291">
        <v>65</v>
      </c>
      <c r="E291">
        <v>7</v>
      </c>
      <c r="F291">
        <v>19</v>
      </c>
      <c r="G291">
        <v>26</v>
      </c>
      <c r="H291">
        <v>-11</v>
      </c>
    </row>
    <row r="292" spans="1:8">
      <c r="A292" t="s">
        <v>773</v>
      </c>
      <c r="C292" t="s">
        <v>488</v>
      </c>
      <c r="D292">
        <v>82</v>
      </c>
      <c r="E292">
        <v>12</v>
      </c>
      <c r="F292">
        <v>14</v>
      </c>
      <c r="G292">
        <v>26</v>
      </c>
      <c r="H292">
        <v>-2</v>
      </c>
    </row>
    <row r="293" spans="1:8">
      <c r="A293" t="s">
        <v>774</v>
      </c>
      <c r="C293" t="s">
        <v>493</v>
      </c>
      <c r="D293">
        <v>75</v>
      </c>
      <c r="E293">
        <v>6</v>
      </c>
      <c r="F293">
        <v>20</v>
      </c>
      <c r="G293">
        <v>26</v>
      </c>
      <c r="H293">
        <v>-2</v>
      </c>
    </row>
    <row r="294" spans="1:8">
      <c r="A294" t="s">
        <v>775</v>
      </c>
      <c r="C294" t="s">
        <v>503</v>
      </c>
      <c r="D294">
        <v>81</v>
      </c>
      <c r="E294">
        <v>11</v>
      </c>
      <c r="F294">
        <v>15</v>
      </c>
      <c r="G294">
        <v>26</v>
      </c>
      <c r="H294">
        <v>-2</v>
      </c>
    </row>
    <row r="295" spans="1:8">
      <c r="A295" t="s">
        <v>776</v>
      </c>
      <c r="C295" t="s">
        <v>511</v>
      </c>
      <c r="D295">
        <v>55</v>
      </c>
      <c r="E295">
        <v>8</v>
      </c>
      <c r="F295">
        <v>18</v>
      </c>
      <c r="G295">
        <v>26</v>
      </c>
      <c r="H295">
        <v>-15</v>
      </c>
    </row>
    <row r="296" spans="1:8">
      <c r="A296" t="s">
        <v>777</v>
      </c>
      <c r="C296" t="s">
        <v>511</v>
      </c>
      <c r="D296">
        <v>80</v>
      </c>
      <c r="E296">
        <v>5</v>
      </c>
      <c r="F296">
        <v>21</v>
      </c>
      <c r="G296">
        <v>26</v>
      </c>
      <c r="H296">
        <v>-6</v>
      </c>
    </row>
    <row r="297" spans="1:8">
      <c r="A297" t="s">
        <v>778</v>
      </c>
      <c r="C297" t="s">
        <v>458</v>
      </c>
      <c r="D297">
        <v>64</v>
      </c>
      <c r="E297">
        <v>13</v>
      </c>
      <c r="F297">
        <v>12</v>
      </c>
      <c r="G297">
        <v>25</v>
      </c>
      <c r="H297">
        <v>10</v>
      </c>
    </row>
    <row r="298" spans="1:8">
      <c r="A298" t="s">
        <v>779</v>
      </c>
      <c r="C298" t="s">
        <v>557</v>
      </c>
      <c r="D298">
        <v>44</v>
      </c>
      <c r="E298">
        <v>7</v>
      </c>
      <c r="F298">
        <v>18</v>
      </c>
      <c r="G298">
        <v>25</v>
      </c>
      <c r="H298">
        <v>-4</v>
      </c>
    </row>
    <row r="299" spans="1:8">
      <c r="A299" t="s">
        <v>780</v>
      </c>
      <c r="C299" t="s">
        <v>516</v>
      </c>
      <c r="D299">
        <v>75</v>
      </c>
      <c r="E299">
        <v>14</v>
      </c>
      <c r="F299">
        <v>11</v>
      </c>
      <c r="G299">
        <v>25</v>
      </c>
      <c r="H299">
        <v>6</v>
      </c>
    </row>
    <row r="300" spans="1:8">
      <c r="A300" t="s">
        <v>781</v>
      </c>
      <c r="C300" t="s">
        <v>458</v>
      </c>
      <c r="D300">
        <v>73</v>
      </c>
      <c r="E300">
        <v>2</v>
      </c>
      <c r="F300">
        <v>23</v>
      </c>
      <c r="G300">
        <v>25</v>
      </c>
      <c r="H300">
        <v>6</v>
      </c>
    </row>
    <row r="301" spans="1:8">
      <c r="A301" t="s">
        <v>782</v>
      </c>
      <c r="C301" t="s">
        <v>456</v>
      </c>
      <c r="D301">
        <v>77</v>
      </c>
      <c r="E301">
        <v>10</v>
      </c>
      <c r="F301">
        <v>14</v>
      </c>
      <c r="G301">
        <v>24</v>
      </c>
      <c r="H301">
        <v>6</v>
      </c>
    </row>
    <row r="302" spans="1:8">
      <c r="A302" t="s">
        <v>783</v>
      </c>
      <c r="C302" t="s">
        <v>479</v>
      </c>
      <c r="D302">
        <v>59</v>
      </c>
      <c r="E302">
        <v>11</v>
      </c>
      <c r="F302">
        <v>13</v>
      </c>
      <c r="G302">
        <v>24</v>
      </c>
      <c r="H302">
        <v>13</v>
      </c>
    </row>
    <row r="303" spans="1:8">
      <c r="A303" t="s">
        <v>784</v>
      </c>
      <c r="C303" t="s">
        <v>493</v>
      </c>
      <c r="D303">
        <v>78</v>
      </c>
      <c r="E303">
        <v>11</v>
      </c>
      <c r="F303">
        <v>13</v>
      </c>
      <c r="G303">
        <v>24</v>
      </c>
      <c r="H303">
        <v>6</v>
      </c>
    </row>
    <row r="304" spans="1:8">
      <c r="A304" t="s">
        <v>785</v>
      </c>
      <c r="C304" t="s">
        <v>456</v>
      </c>
      <c r="D304">
        <v>70</v>
      </c>
      <c r="E304">
        <v>4</v>
      </c>
      <c r="F304">
        <v>20</v>
      </c>
      <c r="G304">
        <v>24</v>
      </c>
      <c r="H304">
        <v>26</v>
      </c>
    </row>
    <row r="305" spans="1:8">
      <c r="A305" t="s">
        <v>786</v>
      </c>
      <c r="C305" t="s">
        <v>454</v>
      </c>
      <c r="D305">
        <v>78</v>
      </c>
      <c r="E305">
        <v>5</v>
      </c>
      <c r="F305">
        <v>19</v>
      </c>
      <c r="G305">
        <v>24</v>
      </c>
      <c r="H305">
        <v>4</v>
      </c>
    </row>
    <row r="306" spans="1:8">
      <c r="A306" t="s">
        <v>787</v>
      </c>
      <c r="C306" t="s">
        <v>458</v>
      </c>
      <c r="D306">
        <v>72</v>
      </c>
      <c r="E306">
        <v>10</v>
      </c>
      <c r="F306">
        <v>14</v>
      </c>
      <c r="G306">
        <v>24</v>
      </c>
      <c r="H306">
        <v>-2</v>
      </c>
    </row>
    <row r="307" spans="1:8">
      <c r="A307" t="s">
        <v>788</v>
      </c>
      <c r="C307" t="s">
        <v>470</v>
      </c>
      <c r="D307">
        <v>82</v>
      </c>
      <c r="E307">
        <v>6</v>
      </c>
      <c r="F307">
        <v>18</v>
      </c>
      <c r="G307">
        <v>24</v>
      </c>
      <c r="H307">
        <v>-2</v>
      </c>
    </row>
    <row r="308" spans="1:8">
      <c r="A308" t="s">
        <v>789</v>
      </c>
      <c r="C308" t="s">
        <v>497</v>
      </c>
      <c r="D308">
        <v>75</v>
      </c>
      <c r="E308">
        <v>11</v>
      </c>
      <c r="F308">
        <v>13</v>
      </c>
      <c r="G308">
        <v>24</v>
      </c>
      <c r="H308">
        <v>-2</v>
      </c>
    </row>
    <row r="309" spans="1:8">
      <c r="A309" t="s">
        <v>790</v>
      </c>
      <c r="C309" t="s">
        <v>481</v>
      </c>
      <c r="D309">
        <v>71</v>
      </c>
      <c r="E309">
        <v>10</v>
      </c>
      <c r="F309">
        <v>14</v>
      </c>
      <c r="G309">
        <v>24</v>
      </c>
      <c r="H309">
        <v>-3</v>
      </c>
    </row>
    <row r="310" spans="1:8">
      <c r="A310" t="s">
        <v>791</v>
      </c>
      <c r="C310" t="s">
        <v>473</v>
      </c>
      <c r="D310">
        <v>46</v>
      </c>
      <c r="E310">
        <v>11</v>
      </c>
      <c r="F310">
        <v>13</v>
      </c>
      <c r="G310">
        <v>24</v>
      </c>
      <c r="H310">
        <v>3</v>
      </c>
    </row>
    <row r="311" spans="1:8">
      <c r="A311" t="s">
        <v>792</v>
      </c>
      <c r="C311" t="s">
        <v>488</v>
      </c>
      <c r="D311">
        <v>82</v>
      </c>
      <c r="E311">
        <v>8</v>
      </c>
      <c r="F311">
        <v>16</v>
      </c>
      <c r="G311">
        <v>24</v>
      </c>
      <c r="H311">
        <v>8</v>
      </c>
    </row>
    <row r="312" spans="1:8">
      <c r="A312" t="s">
        <v>793</v>
      </c>
      <c r="C312" t="s">
        <v>470</v>
      </c>
      <c r="D312">
        <v>82</v>
      </c>
      <c r="E312">
        <v>3</v>
      </c>
      <c r="F312">
        <v>20</v>
      </c>
      <c r="G312">
        <v>23</v>
      </c>
      <c r="H312">
        <v>3</v>
      </c>
    </row>
    <row r="313" spans="1:8">
      <c r="A313" t="s">
        <v>794</v>
      </c>
      <c r="C313" t="s">
        <v>516</v>
      </c>
      <c r="D313">
        <v>74</v>
      </c>
      <c r="E313">
        <v>12</v>
      </c>
      <c r="F313">
        <v>11</v>
      </c>
      <c r="G313">
        <v>23</v>
      </c>
      <c r="H313">
        <v>13</v>
      </c>
    </row>
    <row r="314" spans="1:8">
      <c r="A314" t="s">
        <v>795</v>
      </c>
      <c r="C314" t="s">
        <v>461</v>
      </c>
      <c r="D314">
        <v>63</v>
      </c>
      <c r="E314">
        <v>10</v>
      </c>
      <c r="F314">
        <v>13</v>
      </c>
      <c r="G314">
        <v>23</v>
      </c>
      <c r="H314">
        <v>1</v>
      </c>
    </row>
    <row r="315" spans="1:8">
      <c r="A315" t="s">
        <v>796</v>
      </c>
      <c r="C315" t="s">
        <v>456</v>
      </c>
      <c r="D315">
        <v>73</v>
      </c>
      <c r="E315">
        <v>3</v>
      </c>
      <c r="F315">
        <v>20</v>
      </c>
      <c r="G315">
        <v>23</v>
      </c>
      <c r="H315">
        <v>50</v>
      </c>
    </row>
    <row r="316" spans="1:8">
      <c r="A316" t="s">
        <v>797</v>
      </c>
      <c r="C316" t="s">
        <v>550</v>
      </c>
      <c r="D316">
        <v>60</v>
      </c>
      <c r="E316">
        <v>6</v>
      </c>
      <c r="F316">
        <v>17</v>
      </c>
      <c r="G316">
        <v>23</v>
      </c>
      <c r="H316">
        <v>-7</v>
      </c>
    </row>
    <row r="317" spans="1:8">
      <c r="A317" t="s">
        <v>798</v>
      </c>
      <c r="C317" t="s">
        <v>491</v>
      </c>
      <c r="D317">
        <v>79</v>
      </c>
      <c r="E317">
        <v>10</v>
      </c>
      <c r="F317">
        <v>13</v>
      </c>
      <c r="G317">
        <v>23</v>
      </c>
      <c r="H317">
        <v>-2</v>
      </c>
    </row>
    <row r="318" spans="1:8">
      <c r="A318" t="s">
        <v>799</v>
      </c>
      <c r="C318" t="s">
        <v>503</v>
      </c>
      <c r="D318">
        <v>78</v>
      </c>
      <c r="E318">
        <v>5</v>
      </c>
      <c r="F318">
        <v>18</v>
      </c>
      <c r="G318">
        <v>23</v>
      </c>
      <c r="H318">
        <v>0</v>
      </c>
    </row>
    <row r="319" spans="1:8">
      <c r="A319" t="s">
        <v>800</v>
      </c>
      <c r="C319" t="s">
        <v>511</v>
      </c>
      <c r="D319">
        <v>81</v>
      </c>
      <c r="E319">
        <v>10</v>
      </c>
      <c r="F319">
        <v>13</v>
      </c>
      <c r="G319">
        <v>23</v>
      </c>
      <c r="H319">
        <v>-18</v>
      </c>
    </row>
    <row r="320" spans="1:8">
      <c r="A320" t="s">
        <v>801</v>
      </c>
      <c r="C320" t="s">
        <v>532</v>
      </c>
      <c r="D320">
        <v>59</v>
      </c>
      <c r="E320">
        <v>11</v>
      </c>
      <c r="F320">
        <v>11</v>
      </c>
      <c r="G320">
        <v>22</v>
      </c>
      <c r="H320">
        <v>0</v>
      </c>
    </row>
    <row r="321" spans="1:8">
      <c r="A321" t="s">
        <v>802</v>
      </c>
      <c r="C321" t="s">
        <v>454</v>
      </c>
      <c r="D321">
        <v>55</v>
      </c>
      <c r="E321">
        <v>3</v>
      </c>
      <c r="F321">
        <v>19</v>
      </c>
      <c r="G321">
        <v>22</v>
      </c>
      <c r="H321">
        <v>-5</v>
      </c>
    </row>
    <row r="322" spans="1:8">
      <c r="A322" t="s">
        <v>803</v>
      </c>
      <c r="C322" t="s">
        <v>497</v>
      </c>
      <c r="D322">
        <v>65</v>
      </c>
      <c r="E322">
        <v>12</v>
      </c>
      <c r="F322">
        <v>10</v>
      </c>
      <c r="G322">
        <v>22</v>
      </c>
      <c r="H322">
        <v>0</v>
      </c>
    </row>
    <row r="323" spans="1:8">
      <c r="A323" t="s">
        <v>804</v>
      </c>
      <c r="C323" t="s">
        <v>503</v>
      </c>
      <c r="D323">
        <v>71</v>
      </c>
      <c r="E323">
        <v>10</v>
      </c>
      <c r="F323">
        <v>12</v>
      </c>
      <c r="G323">
        <v>22</v>
      </c>
      <c r="H323">
        <v>3</v>
      </c>
    </row>
    <row r="324" spans="1:8">
      <c r="A324" t="s">
        <v>805</v>
      </c>
      <c r="C324" t="s">
        <v>516</v>
      </c>
      <c r="D324">
        <v>79</v>
      </c>
      <c r="E324">
        <v>13</v>
      </c>
      <c r="F324">
        <v>9</v>
      </c>
      <c r="G324">
        <v>22</v>
      </c>
      <c r="H324">
        <v>-2</v>
      </c>
    </row>
    <row r="325" spans="1:8">
      <c r="A325" t="s">
        <v>806</v>
      </c>
      <c r="C325" t="s">
        <v>497</v>
      </c>
      <c r="D325">
        <v>81</v>
      </c>
      <c r="E325">
        <v>7</v>
      </c>
      <c r="F325">
        <v>15</v>
      </c>
      <c r="G325">
        <v>22</v>
      </c>
      <c r="H325">
        <v>-2</v>
      </c>
    </row>
    <row r="326" spans="1:8">
      <c r="A326" t="s">
        <v>807</v>
      </c>
      <c r="C326" t="s">
        <v>557</v>
      </c>
      <c r="D326">
        <v>77</v>
      </c>
      <c r="E326">
        <v>13</v>
      </c>
      <c r="F326">
        <v>9</v>
      </c>
      <c r="G326">
        <v>22</v>
      </c>
      <c r="H326">
        <v>-4</v>
      </c>
    </row>
    <row r="327" spans="1:8">
      <c r="A327" t="s">
        <v>808</v>
      </c>
      <c r="C327" t="s">
        <v>526</v>
      </c>
      <c r="D327">
        <v>76</v>
      </c>
      <c r="E327">
        <v>12</v>
      </c>
      <c r="F327">
        <v>10</v>
      </c>
      <c r="G327">
        <v>22</v>
      </c>
      <c r="H327">
        <v>5</v>
      </c>
    </row>
    <row r="328" spans="1:8">
      <c r="A328" t="s">
        <v>809</v>
      </c>
      <c r="C328" t="s">
        <v>497</v>
      </c>
      <c r="D328">
        <v>48</v>
      </c>
      <c r="E328">
        <v>7</v>
      </c>
      <c r="F328">
        <v>15</v>
      </c>
      <c r="G328">
        <v>22</v>
      </c>
      <c r="H328">
        <v>5</v>
      </c>
    </row>
    <row r="329" spans="1:8">
      <c r="A329" t="s">
        <v>810</v>
      </c>
      <c r="C329" t="s">
        <v>523</v>
      </c>
      <c r="D329">
        <v>22</v>
      </c>
      <c r="E329">
        <v>7</v>
      </c>
      <c r="F329">
        <v>15</v>
      </c>
      <c r="G329">
        <v>22</v>
      </c>
      <c r="H329">
        <v>7</v>
      </c>
    </row>
    <row r="330" spans="1:8">
      <c r="A330" t="s">
        <v>811</v>
      </c>
      <c r="C330" t="s">
        <v>488</v>
      </c>
      <c r="D330">
        <v>68</v>
      </c>
      <c r="E330">
        <v>10</v>
      </c>
      <c r="F330">
        <v>12</v>
      </c>
      <c r="G330">
        <v>22</v>
      </c>
      <c r="H330">
        <v>-1</v>
      </c>
    </row>
    <row r="331" spans="1:8">
      <c r="A331" t="s">
        <v>812</v>
      </c>
      <c r="C331" t="s">
        <v>503</v>
      </c>
      <c r="D331">
        <v>65</v>
      </c>
      <c r="E331">
        <v>12</v>
      </c>
      <c r="F331">
        <v>10</v>
      </c>
      <c r="G331">
        <v>22</v>
      </c>
      <c r="H331">
        <v>-7</v>
      </c>
    </row>
    <row r="332" spans="1:8">
      <c r="A332" t="s">
        <v>813</v>
      </c>
      <c r="C332" t="s">
        <v>503</v>
      </c>
      <c r="D332">
        <v>73</v>
      </c>
      <c r="E332">
        <v>10</v>
      </c>
      <c r="F332">
        <v>12</v>
      </c>
      <c r="G332">
        <v>22</v>
      </c>
      <c r="H332">
        <v>-4</v>
      </c>
    </row>
    <row r="333" spans="1:8">
      <c r="A333" t="s">
        <v>814</v>
      </c>
      <c r="C333" t="s">
        <v>464</v>
      </c>
      <c r="D333">
        <v>77</v>
      </c>
      <c r="E333">
        <v>6</v>
      </c>
      <c r="F333">
        <v>16</v>
      </c>
      <c r="G333">
        <v>22</v>
      </c>
      <c r="H333">
        <v>3</v>
      </c>
    </row>
    <row r="334" spans="1:8">
      <c r="A334" t="s">
        <v>815</v>
      </c>
      <c r="C334" t="s">
        <v>484</v>
      </c>
      <c r="D334">
        <v>78</v>
      </c>
      <c r="E334">
        <v>9</v>
      </c>
      <c r="F334">
        <v>13</v>
      </c>
      <c r="G334">
        <v>22</v>
      </c>
      <c r="H334">
        <v>-16</v>
      </c>
    </row>
    <row r="335" spans="1:8">
      <c r="A335" t="s">
        <v>816</v>
      </c>
      <c r="C335" t="s">
        <v>509</v>
      </c>
      <c r="D335">
        <v>70</v>
      </c>
      <c r="E335">
        <v>7</v>
      </c>
      <c r="F335">
        <v>15</v>
      </c>
      <c r="G335">
        <v>22</v>
      </c>
      <c r="H335">
        <v>3</v>
      </c>
    </row>
    <row r="336" spans="1:8">
      <c r="A336" t="s">
        <v>817</v>
      </c>
      <c r="C336" t="s">
        <v>466</v>
      </c>
      <c r="D336">
        <v>82</v>
      </c>
      <c r="E336">
        <v>3</v>
      </c>
      <c r="F336">
        <v>19</v>
      </c>
      <c r="G336">
        <v>22</v>
      </c>
      <c r="H336">
        <v>6</v>
      </c>
    </row>
    <row r="337" spans="1:8">
      <c r="A337" t="s">
        <v>818</v>
      </c>
      <c r="C337" t="s">
        <v>497</v>
      </c>
      <c r="D337">
        <v>27</v>
      </c>
      <c r="E337">
        <v>10</v>
      </c>
      <c r="F337">
        <v>11</v>
      </c>
      <c r="G337">
        <v>21</v>
      </c>
      <c r="H337">
        <v>1</v>
      </c>
    </row>
    <row r="338" spans="1:8">
      <c r="A338" t="s">
        <v>819</v>
      </c>
      <c r="C338" t="s">
        <v>481</v>
      </c>
      <c r="D338">
        <v>61</v>
      </c>
      <c r="E338">
        <v>3</v>
      </c>
      <c r="F338">
        <v>18</v>
      </c>
      <c r="G338">
        <v>21</v>
      </c>
      <c r="H338">
        <v>13</v>
      </c>
    </row>
    <row r="339" spans="1:8">
      <c r="A339" t="s">
        <v>820</v>
      </c>
      <c r="C339" t="s">
        <v>466</v>
      </c>
      <c r="D339">
        <v>51</v>
      </c>
      <c r="E339">
        <v>4</v>
      </c>
      <c r="F339">
        <v>17</v>
      </c>
      <c r="G339">
        <v>21</v>
      </c>
      <c r="H339">
        <v>5</v>
      </c>
    </row>
    <row r="340" spans="1:8">
      <c r="A340" t="s">
        <v>821</v>
      </c>
      <c r="C340" t="s">
        <v>491</v>
      </c>
      <c r="D340">
        <v>70</v>
      </c>
      <c r="E340">
        <v>5</v>
      </c>
      <c r="F340">
        <v>16</v>
      </c>
      <c r="G340">
        <v>21</v>
      </c>
      <c r="H340">
        <v>5</v>
      </c>
    </row>
    <row r="341" spans="1:8">
      <c r="A341" t="s">
        <v>822</v>
      </c>
      <c r="C341" t="s">
        <v>458</v>
      </c>
      <c r="D341">
        <v>43</v>
      </c>
      <c r="E341">
        <v>13</v>
      </c>
      <c r="F341">
        <v>8</v>
      </c>
      <c r="G341">
        <v>21</v>
      </c>
      <c r="H341">
        <v>-9</v>
      </c>
    </row>
    <row r="342" spans="1:8">
      <c r="A342" t="s">
        <v>823</v>
      </c>
      <c r="C342" t="s">
        <v>557</v>
      </c>
      <c r="D342">
        <v>69</v>
      </c>
      <c r="E342">
        <v>3</v>
      </c>
      <c r="F342">
        <v>18</v>
      </c>
      <c r="G342">
        <v>21</v>
      </c>
      <c r="H342">
        <v>-5</v>
      </c>
    </row>
    <row r="343" spans="1:8">
      <c r="A343" t="s">
        <v>824</v>
      </c>
      <c r="C343" t="s">
        <v>503</v>
      </c>
      <c r="D343">
        <v>59</v>
      </c>
      <c r="E343">
        <v>1</v>
      </c>
      <c r="F343">
        <v>20</v>
      </c>
      <c r="G343">
        <v>21</v>
      </c>
      <c r="H343">
        <v>-15</v>
      </c>
    </row>
    <row r="344" spans="1:8">
      <c r="A344" t="s">
        <v>825</v>
      </c>
      <c r="C344" t="s">
        <v>543</v>
      </c>
      <c r="D344">
        <v>78</v>
      </c>
      <c r="E344">
        <v>4</v>
      </c>
      <c r="F344">
        <v>17</v>
      </c>
      <c r="G344">
        <v>21</v>
      </c>
      <c r="H344">
        <v>7</v>
      </c>
    </row>
    <row r="345" spans="1:8">
      <c r="A345" t="s">
        <v>826</v>
      </c>
      <c r="C345" t="s">
        <v>491</v>
      </c>
      <c r="D345">
        <v>74</v>
      </c>
      <c r="E345">
        <v>13</v>
      </c>
      <c r="F345">
        <v>8</v>
      </c>
      <c r="G345">
        <v>21</v>
      </c>
      <c r="H345">
        <v>-8</v>
      </c>
    </row>
    <row r="346" spans="1:8">
      <c r="A346" t="s">
        <v>827</v>
      </c>
      <c r="C346" t="s">
        <v>561</v>
      </c>
      <c r="D346">
        <v>61</v>
      </c>
      <c r="E346">
        <v>6</v>
      </c>
      <c r="F346">
        <v>15</v>
      </c>
      <c r="G346">
        <v>21</v>
      </c>
      <c r="H346">
        <v>15</v>
      </c>
    </row>
    <row r="347" spans="1:8">
      <c r="A347" t="s">
        <v>828</v>
      </c>
      <c r="C347" t="s">
        <v>461</v>
      </c>
      <c r="D347">
        <v>48</v>
      </c>
      <c r="E347">
        <v>5</v>
      </c>
      <c r="F347">
        <v>16</v>
      </c>
      <c r="G347">
        <v>21</v>
      </c>
      <c r="H347">
        <v>-3</v>
      </c>
    </row>
    <row r="348" spans="1:8">
      <c r="A348" t="s">
        <v>829</v>
      </c>
      <c r="C348" t="s">
        <v>493</v>
      </c>
      <c r="D348">
        <v>74</v>
      </c>
      <c r="E348">
        <v>3</v>
      </c>
      <c r="F348">
        <v>18</v>
      </c>
      <c r="G348">
        <v>21</v>
      </c>
      <c r="H348">
        <v>9</v>
      </c>
    </row>
    <row r="349" spans="1:8">
      <c r="A349" t="s">
        <v>830</v>
      </c>
      <c r="C349" t="s">
        <v>468</v>
      </c>
      <c r="D349">
        <v>74</v>
      </c>
      <c r="E349">
        <v>10</v>
      </c>
      <c r="F349">
        <v>11</v>
      </c>
      <c r="G349">
        <v>21</v>
      </c>
      <c r="H349">
        <v>0</v>
      </c>
    </row>
    <row r="350" spans="1:8">
      <c r="A350" t="s">
        <v>831</v>
      </c>
      <c r="C350" t="s">
        <v>561</v>
      </c>
      <c r="D350">
        <v>51</v>
      </c>
      <c r="E350">
        <v>7</v>
      </c>
      <c r="F350">
        <v>14</v>
      </c>
      <c r="G350">
        <v>21</v>
      </c>
      <c r="H350">
        <v>-16</v>
      </c>
    </row>
    <row r="351" spans="1:8">
      <c r="A351" t="s">
        <v>832</v>
      </c>
      <c r="C351" t="s">
        <v>495</v>
      </c>
      <c r="D351">
        <v>82</v>
      </c>
      <c r="E351">
        <v>8</v>
      </c>
      <c r="F351">
        <v>13</v>
      </c>
      <c r="G351">
        <v>21</v>
      </c>
      <c r="H351">
        <v>4</v>
      </c>
    </row>
    <row r="352" spans="1:8">
      <c r="A352" t="s">
        <v>833</v>
      </c>
      <c r="C352" t="s">
        <v>461</v>
      </c>
      <c r="D352">
        <v>74</v>
      </c>
      <c r="E352">
        <v>4</v>
      </c>
      <c r="F352">
        <v>16</v>
      </c>
      <c r="G352">
        <v>20</v>
      </c>
      <c r="H352">
        <v>-3</v>
      </c>
    </row>
    <row r="353" spans="1:8">
      <c r="A353" t="s">
        <v>834</v>
      </c>
      <c r="C353" t="s">
        <v>491</v>
      </c>
      <c r="D353">
        <v>47</v>
      </c>
      <c r="E353">
        <v>3</v>
      </c>
      <c r="F353">
        <v>17</v>
      </c>
      <c r="G353">
        <v>20</v>
      </c>
      <c r="H353">
        <v>-15</v>
      </c>
    </row>
    <row r="354" spans="1:8">
      <c r="A354" t="s">
        <v>835</v>
      </c>
      <c r="C354" t="s">
        <v>473</v>
      </c>
      <c r="D354">
        <v>82</v>
      </c>
      <c r="E354">
        <v>4</v>
      </c>
      <c r="F354">
        <v>16</v>
      </c>
      <c r="G354">
        <v>20</v>
      </c>
      <c r="H354">
        <v>13</v>
      </c>
    </row>
    <row r="355" spans="1:8">
      <c r="A355" t="s">
        <v>836</v>
      </c>
      <c r="C355" t="s">
        <v>491</v>
      </c>
      <c r="D355">
        <v>80</v>
      </c>
      <c r="E355">
        <v>1</v>
      </c>
      <c r="F355">
        <v>19</v>
      </c>
      <c r="G355">
        <v>20</v>
      </c>
      <c r="H355">
        <v>-8</v>
      </c>
    </row>
    <row r="356" spans="1:8">
      <c r="A356" t="s">
        <v>837</v>
      </c>
      <c r="C356" t="s">
        <v>497</v>
      </c>
      <c r="D356">
        <v>82</v>
      </c>
      <c r="E356">
        <v>4</v>
      </c>
      <c r="F356">
        <v>16</v>
      </c>
      <c r="G356">
        <v>20</v>
      </c>
      <c r="H356">
        <v>-12</v>
      </c>
    </row>
    <row r="357" spans="1:8">
      <c r="A357" t="s">
        <v>838</v>
      </c>
      <c r="C357" t="s">
        <v>546</v>
      </c>
      <c r="D357">
        <v>76</v>
      </c>
      <c r="E357">
        <v>10</v>
      </c>
      <c r="F357">
        <v>10</v>
      </c>
      <c r="G357">
        <v>20</v>
      </c>
      <c r="H357">
        <v>-3</v>
      </c>
    </row>
    <row r="358" spans="1:8">
      <c r="A358" t="s">
        <v>839</v>
      </c>
      <c r="C358" t="s">
        <v>509</v>
      </c>
      <c r="D358">
        <v>74</v>
      </c>
      <c r="E358">
        <v>7</v>
      </c>
      <c r="F358">
        <v>13</v>
      </c>
      <c r="G358">
        <v>20</v>
      </c>
      <c r="H358">
        <v>-12</v>
      </c>
    </row>
    <row r="359" spans="1:8">
      <c r="A359" t="s">
        <v>840</v>
      </c>
      <c r="C359" t="s">
        <v>526</v>
      </c>
      <c r="D359">
        <v>82</v>
      </c>
      <c r="E359">
        <v>3</v>
      </c>
      <c r="F359">
        <v>17</v>
      </c>
      <c r="G359">
        <v>20</v>
      </c>
      <c r="H359">
        <v>-1</v>
      </c>
    </row>
    <row r="360" spans="1:8">
      <c r="A360" t="s">
        <v>841</v>
      </c>
      <c r="C360" t="s">
        <v>461</v>
      </c>
      <c r="D360">
        <v>64</v>
      </c>
      <c r="E360">
        <v>3</v>
      </c>
      <c r="F360">
        <v>17</v>
      </c>
      <c r="G360">
        <v>20</v>
      </c>
      <c r="H360">
        <v>6</v>
      </c>
    </row>
    <row r="361" spans="1:8">
      <c r="A361" t="s">
        <v>842</v>
      </c>
      <c r="C361" t="s">
        <v>481</v>
      </c>
      <c r="D361">
        <v>61</v>
      </c>
      <c r="E361">
        <v>7</v>
      </c>
      <c r="F361">
        <v>13</v>
      </c>
      <c r="G361">
        <v>20</v>
      </c>
      <c r="H361">
        <v>0</v>
      </c>
    </row>
    <row r="362" spans="1:8">
      <c r="A362" t="s">
        <v>843</v>
      </c>
      <c r="C362" t="s">
        <v>484</v>
      </c>
      <c r="D362">
        <v>67</v>
      </c>
      <c r="E362">
        <v>4</v>
      </c>
      <c r="F362">
        <v>16</v>
      </c>
      <c r="G362">
        <v>20</v>
      </c>
      <c r="H362">
        <v>10</v>
      </c>
    </row>
    <row r="363" spans="1:8">
      <c r="A363" t="s">
        <v>844</v>
      </c>
      <c r="C363" t="s">
        <v>546</v>
      </c>
      <c r="D363">
        <v>50</v>
      </c>
      <c r="E363">
        <v>9</v>
      </c>
      <c r="F363">
        <v>11</v>
      </c>
      <c r="G363">
        <v>20</v>
      </c>
      <c r="H363">
        <v>-7</v>
      </c>
    </row>
  </sheetData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36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2" sqref="J2"/>
    </sheetView>
  </sheetViews>
  <sheetFormatPr baseColWidth="10" defaultRowHeight="12.75"/>
  <cols>
    <col min="1" max="1" width="19.28515625" bestFit="1" customWidth="1"/>
    <col min="2" max="2" width="10.28515625" customWidth="1"/>
    <col min="3" max="3" width="10" bestFit="1" customWidth="1"/>
    <col min="4" max="4" width="8.140625" customWidth="1"/>
    <col min="9" max="9" width="20.140625" bestFit="1" customWidth="1"/>
    <col min="10" max="10" width="22" bestFit="1" customWidth="1"/>
    <col min="11" max="11" width="20.140625" bestFit="1" customWidth="1"/>
  </cols>
  <sheetData>
    <row r="1" spans="1:11">
      <c r="A1" t="s">
        <v>419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1">
      <c r="A2" t="s">
        <v>7</v>
      </c>
      <c r="B2" t="s">
        <v>8</v>
      </c>
      <c r="C2" t="s">
        <v>9</v>
      </c>
      <c r="D2">
        <v>82</v>
      </c>
      <c r="E2">
        <v>35</v>
      </c>
      <c r="F2">
        <v>78</v>
      </c>
      <c r="G2">
        <v>113</v>
      </c>
      <c r="H2">
        <v>17</v>
      </c>
      <c r="I2" t="str">
        <f>TRIM(A2)</f>
        <v>Evgeni Malkin</v>
      </c>
      <c r="J2" s="2" t="s">
        <v>1187</v>
      </c>
      <c r="K2" t="s">
        <v>847</v>
      </c>
    </row>
    <row r="3" spans="1:11">
      <c r="A3" t="s">
        <v>10</v>
      </c>
      <c r="B3" t="s">
        <v>11</v>
      </c>
      <c r="C3" t="s">
        <v>12</v>
      </c>
      <c r="D3">
        <v>79</v>
      </c>
      <c r="E3">
        <v>56</v>
      </c>
      <c r="F3">
        <v>54</v>
      </c>
      <c r="G3">
        <v>110</v>
      </c>
      <c r="H3">
        <v>8</v>
      </c>
      <c r="I3" t="str">
        <f t="shared" ref="I3:I66" si="0">TRIM(A3)</f>
        <v>Alex Ovechkin</v>
      </c>
      <c r="J3" s="2" t="s">
        <v>1188</v>
      </c>
      <c r="K3" t="s">
        <v>848</v>
      </c>
    </row>
    <row r="4" spans="1:11">
      <c r="A4" t="s">
        <v>426</v>
      </c>
      <c r="B4" t="s">
        <v>8</v>
      </c>
      <c r="C4" t="s">
        <v>9</v>
      </c>
      <c r="D4">
        <v>77</v>
      </c>
      <c r="E4">
        <v>33</v>
      </c>
      <c r="F4">
        <v>70</v>
      </c>
      <c r="G4">
        <v>103</v>
      </c>
      <c r="H4">
        <v>3</v>
      </c>
      <c r="I4" t="str">
        <f t="shared" si="0"/>
        <v>Sidney Crosby</v>
      </c>
      <c r="K4" t="s">
        <v>426</v>
      </c>
    </row>
    <row r="5" spans="1:11">
      <c r="A5" t="s">
        <v>13</v>
      </c>
      <c r="B5" t="s">
        <v>14</v>
      </c>
      <c r="C5" t="s">
        <v>9</v>
      </c>
      <c r="D5">
        <v>81</v>
      </c>
      <c r="E5">
        <v>32</v>
      </c>
      <c r="F5">
        <v>65</v>
      </c>
      <c r="G5">
        <v>97</v>
      </c>
      <c r="H5">
        <v>34</v>
      </c>
      <c r="I5" t="str">
        <f t="shared" si="0"/>
        <v>Pavel Datsyuk</v>
      </c>
      <c r="K5" t="s">
        <v>849</v>
      </c>
    </row>
    <row r="6" spans="1:11">
      <c r="A6" t="s">
        <v>15</v>
      </c>
      <c r="B6" t="s">
        <v>16</v>
      </c>
      <c r="C6" t="s">
        <v>12</v>
      </c>
      <c r="D6">
        <v>82</v>
      </c>
      <c r="E6">
        <v>45</v>
      </c>
      <c r="F6">
        <v>49</v>
      </c>
      <c r="G6">
        <v>94</v>
      </c>
      <c r="H6">
        <v>30</v>
      </c>
      <c r="I6" t="str">
        <f t="shared" si="0"/>
        <v>Zach Parise</v>
      </c>
      <c r="K6" t="s">
        <v>850</v>
      </c>
    </row>
    <row r="7" spans="1:11">
      <c r="A7" t="s">
        <v>17</v>
      </c>
      <c r="B7" t="s">
        <v>18</v>
      </c>
      <c r="C7" t="s">
        <v>12</v>
      </c>
      <c r="D7">
        <v>79</v>
      </c>
      <c r="E7">
        <v>43</v>
      </c>
      <c r="F7">
        <v>48</v>
      </c>
      <c r="G7">
        <v>91</v>
      </c>
      <c r="H7">
        <v>-12</v>
      </c>
      <c r="I7" t="str">
        <f t="shared" si="0"/>
        <v>Ilya Kovalchuk</v>
      </c>
      <c r="K7" t="s">
        <v>851</v>
      </c>
    </row>
    <row r="8" spans="1:11">
      <c r="A8" t="s">
        <v>19</v>
      </c>
      <c r="B8" t="s">
        <v>20</v>
      </c>
      <c r="C8" t="s">
        <v>9</v>
      </c>
      <c r="D8">
        <v>81</v>
      </c>
      <c r="E8">
        <v>25</v>
      </c>
      <c r="F8">
        <v>66</v>
      </c>
      <c r="G8">
        <v>91</v>
      </c>
      <c r="H8">
        <v>5</v>
      </c>
      <c r="I8" t="str">
        <f t="shared" si="0"/>
        <v>Ryan Getzlaf</v>
      </c>
      <c r="K8" t="s">
        <v>852</v>
      </c>
    </row>
    <row r="9" spans="1:11">
      <c r="A9" t="s">
        <v>21</v>
      </c>
      <c r="B9" t="s">
        <v>22</v>
      </c>
      <c r="C9" t="s">
        <v>23</v>
      </c>
      <c r="D9">
        <v>82</v>
      </c>
      <c r="E9">
        <v>35</v>
      </c>
      <c r="F9">
        <v>54</v>
      </c>
      <c r="G9">
        <v>89</v>
      </c>
      <c r="H9">
        <v>-2</v>
      </c>
      <c r="I9" t="str">
        <f t="shared" si="0"/>
        <v>Jarome Iginla</v>
      </c>
      <c r="K9" t="s">
        <v>853</v>
      </c>
    </row>
    <row r="10" spans="1:11">
      <c r="A10" t="s">
        <v>24</v>
      </c>
      <c r="B10" t="s">
        <v>25</v>
      </c>
      <c r="C10" t="s">
        <v>9</v>
      </c>
      <c r="D10">
        <v>82</v>
      </c>
      <c r="E10">
        <v>25</v>
      </c>
      <c r="F10">
        <v>63</v>
      </c>
      <c r="G10">
        <v>88</v>
      </c>
      <c r="H10">
        <v>25</v>
      </c>
      <c r="I10" t="str">
        <f t="shared" si="0"/>
        <v>Marc Savard</v>
      </c>
      <c r="K10" t="s">
        <v>854</v>
      </c>
    </row>
    <row r="11" spans="1:11">
      <c r="A11" t="s">
        <v>26</v>
      </c>
      <c r="B11" t="s">
        <v>11</v>
      </c>
      <c r="C11" t="s">
        <v>9</v>
      </c>
      <c r="D11">
        <v>82</v>
      </c>
      <c r="E11">
        <v>22</v>
      </c>
      <c r="F11">
        <v>66</v>
      </c>
      <c r="G11">
        <v>88</v>
      </c>
      <c r="H11">
        <v>16</v>
      </c>
      <c r="I11" t="str">
        <f t="shared" si="0"/>
        <v>Nicklas Backstrom</v>
      </c>
      <c r="K11" t="s">
        <v>855</v>
      </c>
    </row>
    <row r="12" spans="1:11">
      <c r="A12" t="s">
        <v>27</v>
      </c>
      <c r="B12" t="s">
        <v>28</v>
      </c>
      <c r="C12" t="s">
        <v>9</v>
      </c>
      <c r="D12">
        <v>82</v>
      </c>
      <c r="E12">
        <v>25</v>
      </c>
      <c r="F12">
        <v>61</v>
      </c>
      <c r="G12">
        <v>86</v>
      </c>
      <c r="H12">
        <v>16</v>
      </c>
      <c r="I12" t="str">
        <f t="shared" si="0"/>
        <v>Joe Thornton</v>
      </c>
      <c r="K12" t="s">
        <v>856</v>
      </c>
    </row>
    <row r="13" spans="1:11">
      <c r="A13" t="s">
        <v>29</v>
      </c>
      <c r="B13" t="s">
        <v>30</v>
      </c>
      <c r="C13" t="s">
        <v>9</v>
      </c>
      <c r="D13">
        <v>82</v>
      </c>
      <c r="E13">
        <v>46</v>
      </c>
      <c r="F13">
        <v>38</v>
      </c>
      <c r="G13">
        <v>84</v>
      </c>
      <c r="H13">
        <v>23</v>
      </c>
      <c r="I13" t="str">
        <f t="shared" si="0"/>
        <v>Jeff Carter</v>
      </c>
      <c r="K13" t="s">
        <v>857</v>
      </c>
    </row>
    <row r="14" spans="1:11">
      <c r="A14" t="s">
        <v>31</v>
      </c>
      <c r="B14" t="s">
        <v>22</v>
      </c>
      <c r="C14" t="s">
        <v>12</v>
      </c>
      <c r="D14">
        <v>81</v>
      </c>
      <c r="E14">
        <v>39</v>
      </c>
      <c r="F14">
        <v>43</v>
      </c>
      <c r="G14">
        <v>82</v>
      </c>
      <c r="H14">
        <v>-2</v>
      </c>
      <c r="I14" t="str">
        <f t="shared" si="0"/>
        <v>Michael Cammalleri</v>
      </c>
      <c r="K14" t="s">
        <v>858</v>
      </c>
    </row>
    <row r="15" spans="1:11">
      <c r="A15" t="s">
        <v>32</v>
      </c>
      <c r="B15" t="s">
        <v>33</v>
      </c>
      <c r="C15" t="s">
        <v>12</v>
      </c>
      <c r="D15">
        <v>82</v>
      </c>
      <c r="E15">
        <v>31</v>
      </c>
      <c r="F15">
        <v>51</v>
      </c>
      <c r="G15">
        <v>82</v>
      </c>
      <c r="H15">
        <v>24</v>
      </c>
      <c r="I15" t="str">
        <f t="shared" si="0"/>
        <v>Daniel Sedin</v>
      </c>
      <c r="K15" t="s">
        <v>859</v>
      </c>
    </row>
    <row r="16" spans="1:11">
      <c r="A16" t="s">
        <v>34</v>
      </c>
      <c r="B16" t="s">
        <v>33</v>
      </c>
      <c r="C16" t="s">
        <v>9</v>
      </c>
      <c r="D16">
        <v>82</v>
      </c>
      <c r="E16">
        <v>22</v>
      </c>
      <c r="F16">
        <v>60</v>
      </c>
      <c r="G16">
        <v>82</v>
      </c>
      <c r="H16">
        <v>22</v>
      </c>
      <c r="I16" t="str">
        <f t="shared" si="0"/>
        <v>Henrik Sedin</v>
      </c>
      <c r="K16" t="s">
        <v>860</v>
      </c>
    </row>
    <row r="17" spans="1:11">
      <c r="A17" t="s">
        <v>35</v>
      </c>
      <c r="B17" t="s">
        <v>36</v>
      </c>
      <c r="C17" t="s">
        <v>23</v>
      </c>
      <c r="D17">
        <v>82</v>
      </c>
      <c r="E17">
        <v>30</v>
      </c>
      <c r="F17">
        <v>50</v>
      </c>
      <c r="G17">
        <v>80</v>
      </c>
      <c r="H17">
        <v>4</v>
      </c>
      <c r="I17" t="str">
        <f t="shared" si="0"/>
        <v>Martin St. Louis</v>
      </c>
      <c r="K17" t="s">
        <v>861</v>
      </c>
    </row>
    <row r="18" spans="1:11">
      <c r="A18" t="s">
        <v>37</v>
      </c>
      <c r="B18" t="s">
        <v>30</v>
      </c>
      <c r="C18" t="s">
        <v>9</v>
      </c>
      <c r="D18">
        <v>79</v>
      </c>
      <c r="E18">
        <v>30</v>
      </c>
      <c r="F18">
        <v>50</v>
      </c>
      <c r="G18">
        <v>80</v>
      </c>
      <c r="H18">
        <v>22</v>
      </c>
      <c r="I18" t="str">
        <f t="shared" si="0"/>
        <v>Mike Richards</v>
      </c>
      <c r="K18" t="s">
        <v>862</v>
      </c>
    </row>
    <row r="19" spans="1:11">
      <c r="A19" t="s">
        <v>38</v>
      </c>
      <c r="B19" t="s">
        <v>39</v>
      </c>
      <c r="C19" t="s">
        <v>12</v>
      </c>
      <c r="D19">
        <v>78</v>
      </c>
      <c r="E19">
        <v>40</v>
      </c>
      <c r="F19">
        <v>39</v>
      </c>
      <c r="G19">
        <v>79</v>
      </c>
      <c r="H19">
        <v>11</v>
      </c>
      <c r="I19" t="str">
        <f t="shared" si="0"/>
        <v>Rick Nash</v>
      </c>
      <c r="K19" t="s">
        <v>863</v>
      </c>
    </row>
    <row r="20" spans="1:11">
      <c r="A20" t="s">
        <v>40</v>
      </c>
      <c r="B20" t="s">
        <v>11</v>
      </c>
      <c r="C20" t="s">
        <v>12</v>
      </c>
      <c r="D20">
        <v>62</v>
      </c>
      <c r="E20">
        <v>34</v>
      </c>
      <c r="F20">
        <v>45</v>
      </c>
      <c r="G20">
        <v>79</v>
      </c>
      <c r="H20">
        <v>25</v>
      </c>
      <c r="I20" t="str">
        <f t="shared" si="0"/>
        <v>Alexander Semin</v>
      </c>
      <c r="K20" t="s">
        <v>864</v>
      </c>
    </row>
    <row r="21" spans="1:11">
      <c r="A21" t="s">
        <v>41</v>
      </c>
      <c r="B21" t="s">
        <v>16</v>
      </c>
      <c r="C21" t="s">
        <v>12</v>
      </c>
      <c r="D21">
        <v>77</v>
      </c>
      <c r="E21">
        <v>31</v>
      </c>
      <c r="F21">
        <v>47</v>
      </c>
      <c r="G21">
        <v>78</v>
      </c>
      <c r="H21">
        <v>18</v>
      </c>
      <c r="I21" t="str">
        <f t="shared" si="0"/>
        <v>Patrik Elias</v>
      </c>
      <c r="K21" t="s">
        <v>865</v>
      </c>
    </row>
    <row r="22" spans="1:11">
      <c r="A22" t="s">
        <v>42</v>
      </c>
      <c r="B22" t="s">
        <v>43</v>
      </c>
      <c r="C22" t="s">
        <v>9</v>
      </c>
      <c r="D22">
        <v>82</v>
      </c>
      <c r="E22">
        <v>22</v>
      </c>
      <c r="F22">
        <v>56</v>
      </c>
      <c r="G22">
        <v>78</v>
      </c>
      <c r="H22">
        <v>-4</v>
      </c>
      <c r="I22" t="str">
        <f t="shared" si="0"/>
        <v>Mike Ribeiro</v>
      </c>
      <c r="K22" t="s">
        <v>866</v>
      </c>
    </row>
    <row r="23" spans="1:11">
      <c r="A23" t="s">
        <v>44</v>
      </c>
      <c r="B23" t="s">
        <v>45</v>
      </c>
      <c r="C23" t="s">
        <v>23</v>
      </c>
      <c r="D23">
        <v>81</v>
      </c>
      <c r="E23">
        <v>29</v>
      </c>
      <c r="F23">
        <v>48</v>
      </c>
      <c r="G23">
        <v>77</v>
      </c>
      <c r="H23">
        <v>29</v>
      </c>
      <c r="I23" t="str">
        <f t="shared" si="0"/>
        <v>Martin Havlat</v>
      </c>
      <c r="K23" t="s">
        <v>867</v>
      </c>
    </row>
    <row r="24" spans="1:11">
      <c r="A24" t="s">
        <v>46</v>
      </c>
      <c r="B24" t="s">
        <v>47</v>
      </c>
      <c r="C24" t="s">
        <v>12</v>
      </c>
      <c r="D24">
        <v>82</v>
      </c>
      <c r="E24">
        <v>24</v>
      </c>
      <c r="F24">
        <v>53</v>
      </c>
      <c r="G24">
        <v>77</v>
      </c>
      <c r="H24">
        <v>2</v>
      </c>
      <c r="I24" t="str">
        <f t="shared" si="0"/>
        <v>Ray Whitney</v>
      </c>
      <c r="K24" t="s">
        <v>868</v>
      </c>
    </row>
    <row r="25" spans="1:11">
      <c r="A25" t="s">
        <v>48</v>
      </c>
      <c r="B25" t="s">
        <v>18</v>
      </c>
      <c r="C25" t="s">
        <v>12</v>
      </c>
      <c r="D25">
        <v>82</v>
      </c>
      <c r="E25">
        <v>26</v>
      </c>
      <c r="F25">
        <v>50</v>
      </c>
      <c r="G25">
        <v>76</v>
      </c>
      <c r="H25">
        <v>-14</v>
      </c>
      <c r="I25" t="str">
        <f t="shared" si="0"/>
        <v>Vyacheslav Kozlov</v>
      </c>
      <c r="K25" t="s">
        <v>869</v>
      </c>
    </row>
    <row r="26" spans="1:11">
      <c r="A26" t="s">
        <v>49</v>
      </c>
      <c r="B26" t="s">
        <v>47</v>
      </c>
      <c r="C26" t="s">
        <v>9</v>
      </c>
      <c r="D26">
        <v>82</v>
      </c>
      <c r="E26">
        <v>40</v>
      </c>
      <c r="F26">
        <v>35</v>
      </c>
      <c r="G26">
        <v>75</v>
      </c>
      <c r="H26">
        <v>15</v>
      </c>
      <c r="I26" t="str">
        <f t="shared" si="0"/>
        <v>Eric Staal</v>
      </c>
      <c r="K26" t="s">
        <v>870</v>
      </c>
    </row>
    <row r="27" spans="1:11">
      <c r="A27" t="s">
        <v>50</v>
      </c>
      <c r="B27" t="s">
        <v>30</v>
      </c>
      <c r="C27" t="s">
        <v>12</v>
      </c>
      <c r="D27">
        <v>79</v>
      </c>
      <c r="E27">
        <v>34</v>
      </c>
      <c r="F27">
        <v>40</v>
      </c>
      <c r="G27">
        <v>74</v>
      </c>
      <c r="H27">
        <v>21</v>
      </c>
      <c r="I27" t="str">
        <f t="shared" si="0"/>
        <v>Simon Gagne</v>
      </c>
      <c r="K27" t="s">
        <v>871</v>
      </c>
    </row>
    <row r="28" spans="1:11">
      <c r="A28" t="s">
        <v>51</v>
      </c>
      <c r="B28" t="s">
        <v>52</v>
      </c>
      <c r="C28" t="s">
        <v>23</v>
      </c>
      <c r="D28">
        <v>79</v>
      </c>
      <c r="E28">
        <v>24</v>
      </c>
      <c r="F28">
        <v>50</v>
      </c>
      <c r="G28">
        <v>74</v>
      </c>
      <c r="H28">
        <v>7</v>
      </c>
      <c r="I28" t="str">
        <f t="shared" si="0"/>
        <v>Daniel Alfredsson</v>
      </c>
      <c r="K28" t="s">
        <v>872</v>
      </c>
    </row>
    <row r="29" spans="1:11">
      <c r="A29" t="s">
        <v>53</v>
      </c>
      <c r="B29" t="s">
        <v>52</v>
      </c>
      <c r="C29" t="s">
        <v>9</v>
      </c>
      <c r="D29">
        <v>82</v>
      </c>
      <c r="E29">
        <v>32</v>
      </c>
      <c r="F29">
        <v>41</v>
      </c>
      <c r="G29">
        <v>73</v>
      </c>
      <c r="H29">
        <v>-14</v>
      </c>
      <c r="I29" t="str">
        <f t="shared" si="0"/>
        <v>Jason Spezza</v>
      </c>
      <c r="K29" t="s">
        <v>873</v>
      </c>
    </row>
    <row r="30" spans="1:11">
      <c r="A30" t="s">
        <v>54</v>
      </c>
      <c r="B30" t="s">
        <v>14</v>
      </c>
      <c r="C30" t="s">
        <v>12</v>
      </c>
      <c r="D30">
        <v>77</v>
      </c>
      <c r="E30">
        <v>31</v>
      </c>
      <c r="F30">
        <v>42</v>
      </c>
      <c r="G30">
        <v>73</v>
      </c>
      <c r="H30">
        <v>13</v>
      </c>
      <c r="I30" t="str">
        <f t="shared" si="0"/>
        <v>Henrik Zetterberg</v>
      </c>
      <c r="K30" t="s">
        <v>874</v>
      </c>
    </row>
    <row r="31" spans="1:11">
      <c r="A31" t="s">
        <v>55</v>
      </c>
      <c r="B31" t="s">
        <v>11</v>
      </c>
      <c r="C31" t="s">
        <v>56</v>
      </c>
      <c r="D31">
        <v>68</v>
      </c>
      <c r="E31">
        <v>31</v>
      </c>
      <c r="F31">
        <v>42</v>
      </c>
      <c r="G31">
        <v>73</v>
      </c>
      <c r="H31">
        <v>24</v>
      </c>
      <c r="I31" t="str">
        <f t="shared" si="0"/>
        <v>Mike Green</v>
      </c>
      <c r="K31" t="s">
        <v>875</v>
      </c>
    </row>
    <row r="32" spans="1:11">
      <c r="A32" t="s">
        <v>427</v>
      </c>
      <c r="B32" t="s">
        <v>57</v>
      </c>
      <c r="C32" t="s">
        <v>58</v>
      </c>
      <c r="D32">
        <v>82</v>
      </c>
      <c r="E32">
        <v>31</v>
      </c>
      <c r="F32">
        <v>42</v>
      </c>
      <c r="G32">
        <v>73</v>
      </c>
      <c r="H32">
        <v>5</v>
      </c>
      <c r="I32" t="str">
        <f t="shared" si="0"/>
        <v>Shane Doan</v>
      </c>
      <c r="K32" t="s">
        <v>427</v>
      </c>
    </row>
    <row r="33" spans="1:11">
      <c r="A33" t="s">
        <v>59</v>
      </c>
      <c r="B33" t="s">
        <v>25</v>
      </c>
      <c r="C33" t="s">
        <v>9</v>
      </c>
      <c r="D33">
        <v>82</v>
      </c>
      <c r="E33">
        <v>22</v>
      </c>
      <c r="F33">
        <v>51</v>
      </c>
      <c r="G33">
        <v>73</v>
      </c>
      <c r="H33">
        <v>37</v>
      </c>
      <c r="I33" t="str">
        <f t="shared" si="0"/>
        <v>David Krejci</v>
      </c>
      <c r="K33" t="s">
        <v>876</v>
      </c>
    </row>
    <row r="34" spans="1:11">
      <c r="A34" t="s">
        <v>60</v>
      </c>
      <c r="B34" t="s">
        <v>18</v>
      </c>
      <c r="C34" t="s">
        <v>9</v>
      </c>
      <c r="D34">
        <v>82</v>
      </c>
      <c r="E34">
        <v>22</v>
      </c>
      <c r="F34">
        <v>51</v>
      </c>
      <c r="G34">
        <v>73</v>
      </c>
      <c r="H34">
        <v>-9</v>
      </c>
      <c r="I34" t="str">
        <f t="shared" si="0"/>
        <v>Todd White</v>
      </c>
      <c r="K34" t="s">
        <v>877</v>
      </c>
    </row>
    <row r="35" spans="1:11">
      <c r="A35" t="s">
        <v>61</v>
      </c>
      <c r="B35" t="s">
        <v>52</v>
      </c>
      <c r="C35" t="s">
        <v>12</v>
      </c>
      <c r="D35">
        <v>82</v>
      </c>
      <c r="E35">
        <v>39</v>
      </c>
      <c r="F35">
        <v>33</v>
      </c>
      <c r="G35">
        <v>72</v>
      </c>
      <c r="H35">
        <v>-11</v>
      </c>
      <c r="I35" t="str">
        <f t="shared" si="0"/>
        <v>Dany Heatley</v>
      </c>
      <c r="K35" t="s">
        <v>878</v>
      </c>
    </row>
    <row r="36" spans="1:11">
      <c r="A36" t="s">
        <v>62</v>
      </c>
      <c r="B36" t="s">
        <v>63</v>
      </c>
      <c r="C36" t="s">
        <v>23</v>
      </c>
      <c r="D36">
        <v>82</v>
      </c>
      <c r="E36">
        <v>33</v>
      </c>
      <c r="F36">
        <v>39</v>
      </c>
      <c r="G36">
        <v>72</v>
      </c>
      <c r="H36">
        <v>-20</v>
      </c>
      <c r="I36" t="str">
        <f t="shared" si="0"/>
        <v>Brad Boyes</v>
      </c>
      <c r="K36" t="s">
        <v>879</v>
      </c>
    </row>
    <row r="37" spans="1:11">
      <c r="A37" t="s">
        <v>64</v>
      </c>
      <c r="B37" t="s">
        <v>20</v>
      </c>
      <c r="C37" t="s">
        <v>23</v>
      </c>
      <c r="D37">
        <v>78</v>
      </c>
      <c r="E37">
        <v>32</v>
      </c>
      <c r="F37">
        <v>40</v>
      </c>
      <c r="G37">
        <v>72</v>
      </c>
      <c r="H37">
        <v>10</v>
      </c>
      <c r="I37" t="str">
        <f t="shared" si="0"/>
        <v>Corey Perry</v>
      </c>
      <c r="K37" t="s">
        <v>880</v>
      </c>
    </row>
    <row r="38" spans="1:11">
      <c r="A38" t="s">
        <v>65</v>
      </c>
      <c r="B38" t="s">
        <v>14</v>
      </c>
      <c r="C38" t="s">
        <v>23</v>
      </c>
      <c r="D38">
        <v>74</v>
      </c>
      <c r="E38">
        <v>40</v>
      </c>
      <c r="F38">
        <v>31</v>
      </c>
      <c r="G38">
        <v>71</v>
      </c>
      <c r="H38">
        <v>27</v>
      </c>
      <c r="I38" t="str">
        <f t="shared" si="0"/>
        <v>Marian Hossa</v>
      </c>
      <c r="K38" t="s">
        <v>881</v>
      </c>
    </row>
    <row r="39" spans="1:11">
      <c r="A39" t="s">
        <v>66</v>
      </c>
      <c r="B39" t="s">
        <v>28</v>
      </c>
      <c r="C39" t="s">
        <v>9</v>
      </c>
      <c r="D39">
        <v>76</v>
      </c>
      <c r="E39">
        <v>38</v>
      </c>
      <c r="F39">
        <v>33</v>
      </c>
      <c r="G39">
        <v>71</v>
      </c>
      <c r="H39">
        <v>16</v>
      </c>
      <c r="I39" t="str">
        <f t="shared" si="0"/>
        <v>Patrick Marleau</v>
      </c>
      <c r="K39" t="s">
        <v>882</v>
      </c>
    </row>
    <row r="40" spans="1:11">
      <c r="A40" t="s">
        <v>67</v>
      </c>
      <c r="B40" t="s">
        <v>68</v>
      </c>
      <c r="C40" t="s">
        <v>9</v>
      </c>
      <c r="D40">
        <v>82</v>
      </c>
      <c r="E40">
        <v>28</v>
      </c>
      <c r="F40">
        <v>42</v>
      </c>
      <c r="G40">
        <v>70</v>
      </c>
      <c r="H40">
        <v>-5</v>
      </c>
      <c r="I40" t="str">
        <f t="shared" si="0"/>
        <v>Derek Roy</v>
      </c>
      <c r="K40" t="s">
        <v>883</v>
      </c>
    </row>
    <row r="41" spans="1:11">
      <c r="A41" t="s">
        <v>69</v>
      </c>
      <c r="B41" t="s">
        <v>45</v>
      </c>
      <c r="C41" t="s">
        <v>23</v>
      </c>
      <c r="D41">
        <v>80</v>
      </c>
      <c r="E41">
        <v>25</v>
      </c>
      <c r="F41">
        <v>45</v>
      </c>
      <c r="G41">
        <v>70</v>
      </c>
      <c r="H41">
        <v>-2</v>
      </c>
      <c r="I41" t="str">
        <f t="shared" si="0"/>
        <v>Patrick Kane</v>
      </c>
      <c r="K41" t="s">
        <v>884</v>
      </c>
    </row>
    <row r="42" spans="1:11">
      <c r="A42" t="s">
        <v>70</v>
      </c>
      <c r="B42" t="s">
        <v>45</v>
      </c>
      <c r="C42" t="s">
        <v>9</v>
      </c>
      <c r="D42">
        <v>82</v>
      </c>
      <c r="E42">
        <v>34</v>
      </c>
      <c r="F42">
        <v>35</v>
      </c>
      <c r="G42">
        <v>69</v>
      </c>
      <c r="H42">
        <v>12</v>
      </c>
      <c r="I42" t="str">
        <f t="shared" si="0"/>
        <v>Jonathan Toews</v>
      </c>
      <c r="K42" t="s">
        <v>885</v>
      </c>
    </row>
    <row r="43" spans="1:11">
      <c r="A43" t="s">
        <v>71</v>
      </c>
      <c r="B43" t="s">
        <v>16</v>
      </c>
      <c r="C43" t="s">
        <v>23</v>
      </c>
      <c r="D43">
        <v>81</v>
      </c>
      <c r="E43">
        <v>29</v>
      </c>
      <c r="F43">
        <v>40</v>
      </c>
      <c r="G43">
        <v>69</v>
      </c>
      <c r="H43">
        <v>25</v>
      </c>
      <c r="I43" t="str">
        <f t="shared" si="0"/>
        <v>Jamie Langenbrunner</v>
      </c>
      <c r="K43" t="s">
        <v>886</v>
      </c>
    </row>
    <row r="44" spans="1:11">
      <c r="A44" t="s">
        <v>72</v>
      </c>
      <c r="B44" t="s">
        <v>36</v>
      </c>
      <c r="C44" t="s">
        <v>9</v>
      </c>
      <c r="D44">
        <v>77</v>
      </c>
      <c r="E44">
        <v>29</v>
      </c>
      <c r="F44">
        <v>38</v>
      </c>
      <c r="G44">
        <v>67</v>
      </c>
      <c r="H44">
        <v>-9</v>
      </c>
      <c r="I44" t="str">
        <f t="shared" si="0"/>
        <v>Vincent Lecavalier</v>
      </c>
      <c r="K44" t="s">
        <v>887</v>
      </c>
    </row>
    <row r="45" spans="1:11">
      <c r="A45" t="s">
        <v>73</v>
      </c>
      <c r="B45" t="s">
        <v>74</v>
      </c>
      <c r="C45" t="s">
        <v>9</v>
      </c>
      <c r="D45">
        <v>79</v>
      </c>
      <c r="E45">
        <v>20</v>
      </c>
      <c r="F45">
        <v>47</v>
      </c>
      <c r="G45">
        <v>67</v>
      </c>
      <c r="H45">
        <v>2</v>
      </c>
      <c r="I45" t="str">
        <f t="shared" si="0"/>
        <v>Mikko Koivu</v>
      </c>
      <c r="K45" t="s">
        <v>888</v>
      </c>
    </row>
    <row r="46" spans="1:11">
      <c r="A46" t="s">
        <v>75</v>
      </c>
      <c r="B46" t="s">
        <v>76</v>
      </c>
      <c r="C46" t="s">
        <v>9</v>
      </c>
      <c r="D46">
        <v>82</v>
      </c>
      <c r="E46">
        <v>27</v>
      </c>
      <c r="F46">
        <v>39</v>
      </c>
      <c r="G46">
        <v>66</v>
      </c>
      <c r="H46">
        <v>-17</v>
      </c>
      <c r="I46" t="str">
        <f t="shared" si="0"/>
        <v>Anze Kopitar</v>
      </c>
      <c r="K46" t="s">
        <v>889</v>
      </c>
    </row>
    <row r="47" spans="1:11">
      <c r="A47" t="s">
        <v>77</v>
      </c>
      <c r="B47" t="s">
        <v>78</v>
      </c>
      <c r="C47" t="s">
        <v>23</v>
      </c>
      <c r="D47">
        <v>72</v>
      </c>
      <c r="E47">
        <v>23</v>
      </c>
      <c r="F47">
        <v>43</v>
      </c>
      <c r="G47">
        <v>66</v>
      </c>
      <c r="H47">
        <v>1</v>
      </c>
      <c r="I47" t="str">
        <f t="shared" si="0"/>
        <v>Ales Hemsky</v>
      </c>
      <c r="K47" t="s">
        <v>890</v>
      </c>
    </row>
    <row r="48" spans="1:11">
      <c r="A48" t="s">
        <v>79</v>
      </c>
      <c r="B48" t="s">
        <v>68</v>
      </c>
      <c r="C48" t="s">
        <v>23</v>
      </c>
      <c r="D48">
        <v>82</v>
      </c>
      <c r="E48">
        <v>20</v>
      </c>
      <c r="F48">
        <v>46</v>
      </c>
      <c r="G48">
        <v>66</v>
      </c>
      <c r="H48">
        <v>-4</v>
      </c>
      <c r="I48" t="str">
        <f t="shared" si="0"/>
        <v>Jason Pominville</v>
      </c>
      <c r="K48" t="s">
        <v>891</v>
      </c>
    </row>
    <row r="49" spans="1:11">
      <c r="A49" t="s">
        <v>428</v>
      </c>
      <c r="B49" t="s">
        <v>28</v>
      </c>
      <c r="C49" t="s">
        <v>23</v>
      </c>
      <c r="D49">
        <v>81</v>
      </c>
      <c r="E49">
        <v>31</v>
      </c>
      <c r="F49">
        <v>34</v>
      </c>
      <c r="G49">
        <v>65</v>
      </c>
      <c r="H49">
        <v>16</v>
      </c>
      <c r="I49" t="str">
        <f t="shared" si="0"/>
        <v>Devin Setoguchi</v>
      </c>
      <c r="K49" t="s">
        <v>428</v>
      </c>
    </row>
    <row r="50" spans="1:11">
      <c r="A50" t="s">
        <v>80</v>
      </c>
      <c r="B50" t="s">
        <v>81</v>
      </c>
      <c r="C50" t="s">
        <v>23</v>
      </c>
      <c r="D50">
        <v>78</v>
      </c>
      <c r="E50">
        <v>26</v>
      </c>
      <c r="F50">
        <v>39</v>
      </c>
      <c r="G50">
        <v>65</v>
      </c>
      <c r="H50">
        <v>-5</v>
      </c>
      <c r="I50" t="str">
        <f t="shared" si="0"/>
        <v>Alexei Kovalev</v>
      </c>
      <c r="K50" t="s">
        <v>892</v>
      </c>
    </row>
    <row r="51" spans="1:11">
      <c r="A51" t="s">
        <v>82</v>
      </c>
      <c r="B51" t="s">
        <v>83</v>
      </c>
      <c r="C51" t="s">
        <v>23</v>
      </c>
      <c r="D51">
        <v>82</v>
      </c>
      <c r="E51">
        <v>16</v>
      </c>
      <c r="F51">
        <v>49</v>
      </c>
      <c r="G51">
        <v>65</v>
      </c>
      <c r="H51">
        <v>1</v>
      </c>
      <c r="I51" t="str">
        <f t="shared" si="0"/>
        <v>J.P. Dumont</v>
      </c>
      <c r="K51" t="s">
        <v>893</v>
      </c>
    </row>
    <row r="52" spans="1:11">
      <c r="A52" t="s">
        <v>84</v>
      </c>
      <c r="B52" t="s">
        <v>68</v>
      </c>
      <c r="C52" t="s">
        <v>12</v>
      </c>
      <c r="D52">
        <v>73</v>
      </c>
      <c r="E52">
        <v>40</v>
      </c>
      <c r="F52">
        <v>24</v>
      </c>
      <c r="G52">
        <v>64</v>
      </c>
      <c r="H52">
        <v>-1</v>
      </c>
      <c r="I52" t="str">
        <f t="shared" si="0"/>
        <v>Thomas Vanek</v>
      </c>
      <c r="K52" t="s">
        <v>894</v>
      </c>
    </row>
    <row r="53" spans="1:11">
      <c r="A53" t="s">
        <v>85</v>
      </c>
      <c r="B53" t="s">
        <v>81</v>
      </c>
      <c r="C53" t="s">
        <v>56</v>
      </c>
      <c r="D53">
        <v>78</v>
      </c>
      <c r="E53">
        <v>12</v>
      </c>
      <c r="F53">
        <v>52</v>
      </c>
      <c r="G53">
        <v>64</v>
      </c>
      <c r="H53">
        <v>-2</v>
      </c>
      <c r="I53" t="str">
        <f t="shared" si="0"/>
        <v>Andrei Markov</v>
      </c>
      <c r="K53" t="s">
        <v>895</v>
      </c>
    </row>
    <row r="54" spans="1:11">
      <c r="A54" t="s">
        <v>86</v>
      </c>
      <c r="B54" t="s">
        <v>43</v>
      </c>
      <c r="C54" t="s">
        <v>12</v>
      </c>
      <c r="D54">
        <v>82</v>
      </c>
      <c r="E54">
        <v>36</v>
      </c>
      <c r="F54">
        <v>27</v>
      </c>
      <c r="G54">
        <v>63</v>
      </c>
      <c r="H54">
        <v>14</v>
      </c>
      <c r="I54" t="str">
        <f t="shared" si="0"/>
        <v>Loui Eriksson</v>
      </c>
      <c r="K54" t="s">
        <v>896</v>
      </c>
    </row>
    <row r="55" spans="1:11">
      <c r="A55" t="s">
        <v>87</v>
      </c>
      <c r="B55" t="s">
        <v>88</v>
      </c>
      <c r="C55" t="s">
        <v>12</v>
      </c>
      <c r="D55">
        <v>78</v>
      </c>
      <c r="E55">
        <v>25</v>
      </c>
      <c r="F55">
        <v>38</v>
      </c>
      <c r="G55">
        <v>63</v>
      </c>
      <c r="H55">
        <v>-2</v>
      </c>
      <c r="I55" t="str">
        <f t="shared" si="0"/>
        <v>Jason Blake</v>
      </c>
      <c r="K55" t="s">
        <v>897</v>
      </c>
    </row>
    <row r="56" spans="1:11">
      <c r="A56" t="s">
        <v>89</v>
      </c>
      <c r="B56" t="s">
        <v>16</v>
      </c>
      <c r="C56" t="s">
        <v>9</v>
      </c>
      <c r="D56">
        <v>82</v>
      </c>
      <c r="E56">
        <v>20</v>
      </c>
      <c r="F56">
        <v>42</v>
      </c>
      <c r="G56">
        <v>62</v>
      </c>
      <c r="H56">
        <v>33</v>
      </c>
      <c r="I56" t="str">
        <f t="shared" si="0"/>
        <v>Travis Zajac</v>
      </c>
      <c r="K56" t="s">
        <v>898</v>
      </c>
    </row>
    <row r="57" spans="1:11">
      <c r="A57" t="s">
        <v>90</v>
      </c>
      <c r="B57" t="s">
        <v>88</v>
      </c>
      <c r="C57" t="s">
        <v>12</v>
      </c>
      <c r="D57">
        <v>82</v>
      </c>
      <c r="E57">
        <v>23</v>
      </c>
      <c r="F57">
        <v>38</v>
      </c>
      <c r="G57">
        <v>61</v>
      </c>
      <c r="H57">
        <v>6</v>
      </c>
      <c r="I57" t="str">
        <f t="shared" si="0"/>
        <v>Alexei Ponikarovsky</v>
      </c>
      <c r="K57" t="s">
        <v>899</v>
      </c>
    </row>
    <row r="58" spans="1:11">
      <c r="A58" t="s">
        <v>91</v>
      </c>
      <c r="B58" t="s">
        <v>92</v>
      </c>
      <c r="C58" t="s">
        <v>23</v>
      </c>
      <c r="D58">
        <v>80</v>
      </c>
      <c r="E58">
        <v>23</v>
      </c>
      <c r="F58">
        <v>38</v>
      </c>
      <c r="G58">
        <v>61</v>
      </c>
      <c r="H58">
        <v>-18</v>
      </c>
      <c r="I58" t="str">
        <f t="shared" si="0"/>
        <v>Mark Recchi</v>
      </c>
      <c r="K58" t="s">
        <v>900</v>
      </c>
    </row>
    <row r="59" spans="1:11">
      <c r="A59" t="s">
        <v>93</v>
      </c>
      <c r="B59" t="s">
        <v>94</v>
      </c>
      <c r="C59" t="s">
        <v>9</v>
      </c>
      <c r="D59">
        <v>78</v>
      </c>
      <c r="E59">
        <v>14</v>
      </c>
      <c r="F59">
        <v>47</v>
      </c>
      <c r="G59">
        <v>61</v>
      </c>
      <c r="H59">
        <v>19</v>
      </c>
      <c r="I59" t="str">
        <f t="shared" si="0"/>
        <v>Stephen Weiss</v>
      </c>
      <c r="K59" t="s">
        <v>901</v>
      </c>
    </row>
    <row r="60" spans="1:11">
      <c r="A60" t="s">
        <v>95</v>
      </c>
      <c r="B60" t="s">
        <v>25</v>
      </c>
      <c r="C60" t="s">
        <v>9</v>
      </c>
      <c r="D60">
        <v>70</v>
      </c>
      <c r="E60">
        <v>36</v>
      </c>
      <c r="F60">
        <v>24</v>
      </c>
      <c r="G60">
        <v>60</v>
      </c>
      <c r="H60">
        <v>23</v>
      </c>
      <c r="I60" t="str">
        <f t="shared" si="0"/>
        <v>Philip Kessel</v>
      </c>
      <c r="K60" t="s">
        <v>902</v>
      </c>
    </row>
    <row r="61" spans="1:11">
      <c r="A61" t="s">
        <v>96</v>
      </c>
      <c r="B61" t="s">
        <v>94</v>
      </c>
      <c r="C61" t="s">
        <v>12</v>
      </c>
      <c r="D61">
        <v>72</v>
      </c>
      <c r="E61">
        <v>31</v>
      </c>
      <c r="F61">
        <v>29</v>
      </c>
      <c r="G61">
        <v>60</v>
      </c>
      <c r="H61">
        <v>10</v>
      </c>
      <c r="I61" t="str">
        <f t="shared" si="0"/>
        <v>David Booth</v>
      </c>
      <c r="K61" t="s">
        <v>903</v>
      </c>
    </row>
    <row r="62" spans="1:11">
      <c r="A62" t="s">
        <v>429</v>
      </c>
      <c r="B62" t="s">
        <v>97</v>
      </c>
      <c r="C62" t="s">
        <v>98</v>
      </c>
      <c r="D62">
        <v>82</v>
      </c>
      <c r="E62">
        <v>30</v>
      </c>
      <c r="F62">
        <v>30</v>
      </c>
      <c r="G62">
        <v>60</v>
      </c>
      <c r="H62">
        <v>14</v>
      </c>
      <c r="I62" t="str">
        <f t="shared" si="0"/>
        <v>Scott Hartnell</v>
      </c>
      <c r="K62" t="s">
        <v>429</v>
      </c>
    </row>
    <row r="63" spans="1:11">
      <c r="A63" t="s">
        <v>99</v>
      </c>
      <c r="B63" t="s">
        <v>16</v>
      </c>
      <c r="C63" t="s">
        <v>23</v>
      </c>
      <c r="D63">
        <v>81</v>
      </c>
      <c r="E63">
        <v>20</v>
      </c>
      <c r="F63">
        <v>40</v>
      </c>
      <c r="G63">
        <v>60</v>
      </c>
      <c r="H63">
        <v>12</v>
      </c>
      <c r="I63" t="str">
        <f t="shared" si="0"/>
        <v>Brian Gionta</v>
      </c>
      <c r="K63" t="s">
        <v>904</v>
      </c>
    </row>
    <row r="64" spans="1:11">
      <c r="A64" t="s">
        <v>100</v>
      </c>
      <c r="B64" t="s">
        <v>14</v>
      </c>
      <c r="C64" t="s">
        <v>9</v>
      </c>
      <c r="D64">
        <v>71</v>
      </c>
      <c r="E64">
        <v>34</v>
      </c>
      <c r="F64">
        <v>25</v>
      </c>
      <c r="G64">
        <v>59</v>
      </c>
      <c r="H64">
        <v>21</v>
      </c>
      <c r="I64" t="str">
        <f t="shared" si="0"/>
        <v>Johan Franzen</v>
      </c>
      <c r="K64" t="s">
        <v>905</v>
      </c>
    </row>
    <row r="65" spans="1:11">
      <c r="A65" t="s">
        <v>101</v>
      </c>
      <c r="B65" t="s">
        <v>76</v>
      </c>
      <c r="C65" t="s">
        <v>12</v>
      </c>
      <c r="D65">
        <v>77</v>
      </c>
      <c r="E65">
        <v>32</v>
      </c>
      <c r="F65">
        <v>27</v>
      </c>
      <c r="G65">
        <v>59</v>
      </c>
      <c r="H65">
        <v>-6</v>
      </c>
      <c r="I65" t="str">
        <f t="shared" si="0"/>
        <v>Alexander Frolov</v>
      </c>
      <c r="K65" t="s">
        <v>906</v>
      </c>
    </row>
    <row r="66" spans="1:11">
      <c r="A66" t="s">
        <v>102</v>
      </c>
      <c r="B66" t="s">
        <v>103</v>
      </c>
      <c r="C66" t="s">
        <v>9</v>
      </c>
      <c r="D66">
        <v>81</v>
      </c>
      <c r="E66">
        <v>28</v>
      </c>
      <c r="F66">
        <v>31</v>
      </c>
      <c r="G66">
        <v>59</v>
      </c>
      <c r="H66">
        <v>-14</v>
      </c>
      <c r="I66" t="str">
        <f t="shared" si="0"/>
        <v>Nik Antropov</v>
      </c>
      <c r="K66" t="s">
        <v>907</v>
      </c>
    </row>
    <row r="67" spans="1:11">
      <c r="A67" t="s">
        <v>104</v>
      </c>
      <c r="B67" t="s">
        <v>105</v>
      </c>
      <c r="C67" t="s">
        <v>23</v>
      </c>
      <c r="D67">
        <v>82</v>
      </c>
      <c r="E67">
        <v>27</v>
      </c>
      <c r="F67">
        <v>32</v>
      </c>
      <c r="G67">
        <v>59</v>
      </c>
      <c r="H67">
        <v>-19</v>
      </c>
      <c r="I67" t="str">
        <f t="shared" ref="I67:I130" si="1">TRIM(A67)</f>
        <v>Milan Hejduk</v>
      </c>
      <c r="K67" t="s">
        <v>908</v>
      </c>
    </row>
    <row r="68" spans="1:11">
      <c r="A68" t="s">
        <v>106</v>
      </c>
      <c r="B68" t="s">
        <v>33</v>
      </c>
      <c r="C68" t="s">
        <v>9</v>
      </c>
      <c r="D68">
        <v>82</v>
      </c>
      <c r="E68">
        <v>26</v>
      </c>
      <c r="F68">
        <v>33</v>
      </c>
      <c r="G68">
        <v>59</v>
      </c>
      <c r="H68">
        <v>8</v>
      </c>
      <c r="I68" t="str">
        <f t="shared" si="1"/>
        <v>Ryan Kesler</v>
      </c>
      <c r="K68" t="s">
        <v>909</v>
      </c>
    </row>
    <row r="69" spans="1:11">
      <c r="A69" t="s">
        <v>107</v>
      </c>
      <c r="B69" t="s">
        <v>105</v>
      </c>
      <c r="C69" t="s">
        <v>12</v>
      </c>
      <c r="D69">
        <v>77</v>
      </c>
      <c r="E69">
        <v>26</v>
      </c>
      <c r="F69">
        <v>33</v>
      </c>
      <c r="G69">
        <v>59</v>
      </c>
      <c r="H69">
        <v>-15</v>
      </c>
      <c r="I69" t="str">
        <f t="shared" si="1"/>
        <v>Ryan Smyth</v>
      </c>
      <c r="K69" t="s">
        <v>910</v>
      </c>
    </row>
    <row r="70" spans="1:11">
      <c r="A70" t="s">
        <v>430</v>
      </c>
      <c r="B70" t="s">
        <v>28</v>
      </c>
      <c r="C70" t="s">
        <v>9</v>
      </c>
      <c r="D70">
        <v>80</v>
      </c>
      <c r="E70">
        <v>25</v>
      </c>
      <c r="F70">
        <v>34</v>
      </c>
      <c r="G70">
        <v>59</v>
      </c>
      <c r="H70">
        <v>5</v>
      </c>
      <c r="I70" t="str">
        <f t="shared" si="1"/>
        <v>Joe Pavelski</v>
      </c>
      <c r="K70" t="s">
        <v>430</v>
      </c>
    </row>
    <row r="71" spans="1:11">
      <c r="A71" t="s">
        <v>108</v>
      </c>
      <c r="B71" t="s">
        <v>14</v>
      </c>
      <c r="C71" t="s">
        <v>56</v>
      </c>
      <c r="D71">
        <v>78</v>
      </c>
      <c r="E71">
        <v>16</v>
      </c>
      <c r="F71">
        <v>43</v>
      </c>
      <c r="G71">
        <v>59</v>
      </c>
      <c r="H71">
        <v>31</v>
      </c>
      <c r="I71" t="str">
        <f t="shared" si="1"/>
        <v>Nicklas Lidstrom</v>
      </c>
      <c r="K71" t="s">
        <v>911</v>
      </c>
    </row>
    <row r="72" spans="1:11">
      <c r="A72" t="s">
        <v>109</v>
      </c>
      <c r="B72" t="s">
        <v>20</v>
      </c>
      <c r="C72" t="s">
        <v>56</v>
      </c>
      <c r="D72">
        <v>82</v>
      </c>
      <c r="E72">
        <v>14</v>
      </c>
      <c r="F72">
        <v>45</v>
      </c>
      <c r="G72">
        <v>59</v>
      </c>
      <c r="H72">
        <v>-8</v>
      </c>
      <c r="I72" t="str">
        <f t="shared" si="1"/>
        <v>Scott Niedermayer</v>
      </c>
      <c r="K72" t="s">
        <v>912</v>
      </c>
    </row>
    <row r="73" spans="1:11">
      <c r="A73" t="s">
        <v>110</v>
      </c>
      <c r="B73" t="s">
        <v>14</v>
      </c>
      <c r="C73" t="s">
        <v>56</v>
      </c>
      <c r="D73">
        <v>78</v>
      </c>
      <c r="E73">
        <v>10</v>
      </c>
      <c r="F73">
        <v>49</v>
      </c>
      <c r="G73">
        <v>59</v>
      </c>
      <c r="H73">
        <v>17</v>
      </c>
      <c r="I73" t="str">
        <f t="shared" si="1"/>
        <v>Brian Rafalski</v>
      </c>
      <c r="K73" t="s">
        <v>913</v>
      </c>
    </row>
    <row r="74" spans="1:11">
      <c r="A74" t="s">
        <v>111</v>
      </c>
      <c r="B74" t="s">
        <v>112</v>
      </c>
      <c r="C74" t="s">
        <v>23</v>
      </c>
      <c r="D74">
        <v>82</v>
      </c>
      <c r="E74">
        <v>23</v>
      </c>
      <c r="F74">
        <v>35</v>
      </c>
      <c r="G74">
        <v>58</v>
      </c>
      <c r="H74">
        <v>6</v>
      </c>
      <c r="I74" t="str">
        <f t="shared" si="1"/>
        <v>Nikolai Zherdev</v>
      </c>
      <c r="K74" t="s">
        <v>914</v>
      </c>
    </row>
    <row r="75" spans="1:11">
      <c r="A75" t="s">
        <v>113</v>
      </c>
      <c r="B75" t="s">
        <v>112</v>
      </c>
      <c r="C75" t="s">
        <v>9</v>
      </c>
      <c r="D75">
        <v>77</v>
      </c>
      <c r="E75">
        <v>16</v>
      </c>
      <c r="F75">
        <v>42</v>
      </c>
      <c r="G75">
        <v>58</v>
      </c>
      <c r="H75">
        <v>-2</v>
      </c>
      <c r="I75" t="str">
        <f t="shared" si="1"/>
        <v>Scott Gomez</v>
      </c>
      <c r="K75" t="s">
        <v>915</v>
      </c>
    </row>
    <row r="76" spans="1:11">
      <c r="A76" t="s">
        <v>114</v>
      </c>
      <c r="B76" t="s">
        <v>83</v>
      </c>
      <c r="C76" t="s">
        <v>9</v>
      </c>
      <c r="D76">
        <v>65</v>
      </c>
      <c r="E76">
        <v>33</v>
      </c>
      <c r="F76">
        <v>24</v>
      </c>
      <c r="G76">
        <v>57</v>
      </c>
      <c r="H76">
        <v>2</v>
      </c>
      <c r="I76" t="str">
        <f t="shared" si="1"/>
        <v>Jason Arnott</v>
      </c>
      <c r="K76" t="s">
        <v>916</v>
      </c>
    </row>
    <row r="77" spans="1:11">
      <c r="A77" t="s">
        <v>431</v>
      </c>
      <c r="B77" t="s">
        <v>20</v>
      </c>
      <c r="C77" t="s">
        <v>23</v>
      </c>
      <c r="D77">
        <v>64</v>
      </c>
      <c r="E77">
        <v>31</v>
      </c>
      <c r="F77">
        <v>26</v>
      </c>
      <c r="G77">
        <v>57</v>
      </c>
      <c r="H77">
        <v>13</v>
      </c>
      <c r="I77" t="str">
        <f t="shared" si="1"/>
        <v>Bobby Ryan</v>
      </c>
      <c r="K77" t="s">
        <v>431</v>
      </c>
    </row>
    <row r="78" spans="1:11">
      <c r="A78" t="s">
        <v>115</v>
      </c>
      <c r="B78" t="s">
        <v>116</v>
      </c>
      <c r="C78" t="s">
        <v>9</v>
      </c>
      <c r="D78">
        <v>76</v>
      </c>
      <c r="E78">
        <v>29</v>
      </c>
      <c r="F78">
        <v>28</v>
      </c>
      <c r="G78">
        <v>57</v>
      </c>
      <c r="H78">
        <v>-12</v>
      </c>
      <c r="I78" t="str">
        <f t="shared" si="1"/>
        <v>Olli Jokinen</v>
      </c>
      <c r="K78" t="s">
        <v>917</v>
      </c>
    </row>
    <row r="79" spans="1:11">
      <c r="A79" t="s">
        <v>117</v>
      </c>
      <c r="B79" t="s">
        <v>14</v>
      </c>
      <c r="C79" t="s">
        <v>9</v>
      </c>
      <c r="D79">
        <v>82</v>
      </c>
      <c r="E79">
        <v>23</v>
      </c>
      <c r="F79">
        <v>34</v>
      </c>
      <c r="G79">
        <v>57</v>
      </c>
      <c r="H79">
        <v>7</v>
      </c>
      <c r="I79" t="str">
        <f t="shared" si="1"/>
        <v>Jiri Hudler</v>
      </c>
      <c r="K79" t="s">
        <v>918</v>
      </c>
    </row>
    <row r="80" spans="1:11">
      <c r="A80" t="s">
        <v>118</v>
      </c>
      <c r="B80" t="s">
        <v>28</v>
      </c>
      <c r="C80" t="s">
        <v>12</v>
      </c>
      <c r="D80">
        <v>77</v>
      </c>
      <c r="E80">
        <v>23</v>
      </c>
      <c r="F80">
        <v>34</v>
      </c>
      <c r="G80">
        <v>57</v>
      </c>
      <c r="H80">
        <v>11</v>
      </c>
      <c r="I80" t="str">
        <f t="shared" si="1"/>
        <v>Milan Michalek</v>
      </c>
      <c r="K80" t="s">
        <v>919</v>
      </c>
    </row>
    <row r="81" spans="1:11">
      <c r="A81" t="s">
        <v>119</v>
      </c>
      <c r="B81" t="s">
        <v>28</v>
      </c>
      <c r="C81" t="s">
        <v>56</v>
      </c>
      <c r="D81">
        <v>77</v>
      </c>
      <c r="E81">
        <v>16</v>
      </c>
      <c r="F81">
        <v>41</v>
      </c>
      <c r="G81">
        <v>57</v>
      </c>
      <c r="H81">
        <v>6</v>
      </c>
      <c r="I81" t="str">
        <f t="shared" si="1"/>
        <v>Dan Boyle</v>
      </c>
      <c r="K81" t="s">
        <v>920</v>
      </c>
    </row>
    <row r="82" spans="1:11">
      <c r="A82" t="s">
        <v>120</v>
      </c>
      <c r="B82" t="s">
        <v>112</v>
      </c>
      <c r="C82" t="s">
        <v>9</v>
      </c>
      <c r="D82">
        <v>81</v>
      </c>
      <c r="E82">
        <v>22</v>
      </c>
      <c r="F82">
        <v>34</v>
      </c>
      <c r="G82">
        <v>56</v>
      </c>
      <c r="H82">
        <v>-8</v>
      </c>
      <c r="I82" t="str">
        <f t="shared" si="1"/>
        <v>Chris Drury</v>
      </c>
      <c r="K82" t="s">
        <v>921</v>
      </c>
    </row>
    <row r="83" spans="1:11">
      <c r="A83" t="s">
        <v>121</v>
      </c>
      <c r="B83" t="s">
        <v>39</v>
      </c>
      <c r="C83" t="s">
        <v>12</v>
      </c>
      <c r="D83">
        <v>74</v>
      </c>
      <c r="E83">
        <v>21</v>
      </c>
      <c r="F83">
        <v>35</v>
      </c>
      <c r="G83">
        <v>56</v>
      </c>
      <c r="H83">
        <v>1</v>
      </c>
      <c r="I83" t="str">
        <f t="shared" si="1"/>
        <v>Kristian Huselius</v>
      </c>
      <c r="K83" t="s">
        <v>922</v>
      </c>
    </row>
    <row r="84" spans="1:11">
      <c r="A84" t="s">
        <v>122</v>
      </c>
      <c r="B84" t="s">
        <v>123</v>
      </c>
      <c r="C84" t="s">
        <v>56</v>
      </c>
      <c r="D84">
        <v>74</v>
      </c>
      <c r="E84">
        <v>16</v>
      </c>
      <c r="F84">
        <v>40</v>
      </c>
      <c r="G84">
        <v>56</v>
      </c>
      <c r="H84">
        <v>5</v>
      </c>
      <c r="I84" t="str">
        <f t="shared" si="1"/>
        <v>Mark Streit</v>
      </c>
      <c r="K84" t="s">
        <v>923</v>
      </c>
    </row>
    <row r="85" spans="1:11">
      <c r="A85" t="s">
        <v>124</v>
      </c>
      <c r="B85" t="s">
        <v>88</v>
      </c>
      <c r="C85" t="s">
        <v>9</v>
      </c>
      <c r="D85">
        <v>76</v>
      </c>
      <c r="E85">
        <v>15</v>
      </c>
      <c r="F85">
        <v>40</v>
      </c>
      <c r="G85">
        <v>55</v>
      </c>
      <c r="H85">
        <v>-4</v>
      </c>
      <c r="I85" t="str">
        <f t="shared" si="1"/>
        <v>Matt Stajan</v>
      </c>
      <c r="K85" t="s">
        <v>924</v>
      </c>
    </row>
    <row r="86" spans="1:11">
      <c r="A86" t="s">
        <v>125</v>
      </c>
      <c r="B86" t="s">
        <v>63</v>
      </c>
      <c r="C86" t="s">
        <v>23</v>
      </c>
      <c r="D86">
        <v>82</v>
      </c>
      <c r="E86">
        <v>31</v>
      </c>
      <c r="F86">
        <v>23</v>
      </c>
      <c r="G86">
        <v>54</v>
      </c>
      <c r="H86">
        <v>-3</v>
      </c>
      <c r="I86" t="str">
        <f t="shared" si="1"/>
        <v>David Backes</v>
      </c>
      <c r="K86" t="s">
        <v>925</v>
      </c>
    </row>
    <row r="87" spans="1:11">
      <c r="A87" t="s">
        <v>126</v>
      </c>
      <c r="B87" t="s">
        <v>20</v>
      </c>
      <c r="C87" t="s">
        <v>23</v>
      </c>
      <c r="D87">
        <v>65</v>
      </c>
      <c r="E87">
        <v>27</v>
      </c>
      <c r="F87">
        <v>27</v>
      </c>
      <c r="G87">
        <v>54</v>
      </c>
      <c r="H87">
        <v>-3</v>
      </c>
      <c r="I87" t="str">
        <f t="shared" si="1"/>
        <v>Teemu Selanne</v>
      </c>
      <c r="K87" t="s">
        <v>926</v>
      </c>
    </row>
    <row r="88" spans="1:11">
      <c r="A88" t="s">
        <v>127</v>
      </c>
      <c r="B88" t="s">
        <v>47</v>
      </c>
      <c r="C88" t="s">
        <v>23</v>
      </c>
      <c r="D88">
        <v>79</v>
      </c>
      <c r="E88">
        <v>26</v>
      </c>
      <c r="F88">
        <v>28</v>
      </c>
      <c r="G88">
        <v>54</v>
      </c>
      <c r="H88">
        <v>0</v>
      </c>
      <c r="I88" t="str">
        <f t="shared" si="1"/>
        <v>Tuomo Ruutu</v>
      </c>
      <c r="K88" t="s">
        <v>927</v>
      </c>
    </row>
    <row r="89" spans="1:11">
      <c r="A89" t="s">
        <v>128</v>
      </c>
      <c r="B89" t="s">
        <v>25</v>
      </c>
      <c r="C89" t="s">
        <v>23</v>
      </c>
      <c r="D89">
        <v>74</v>
      </c>
      <c r="E89">
        <v>27</v>
      </c>
      <c r="F89">
        <v>26</v>
      </c>
      <c r="G89">
        <v>53</v>
      </c>
      <c r="H89">
        <v>28</v>
      </c>
      <c r="I89" t="str">
        <f t="shared" si="1"/>
        <v>Michael Ryder</v>
      </c>
      <c r="K89" t="s">
        <v>928</v>
      </c>
    </row>
    <row r="90" spans="1:11">
      <c r="A90" t="s">
        <v>129</v>
      </c>
      <c r="B90" t="s">
        <v>76</v>
      </c>
      <c r="C90" t="s">
        <v>12</v>
      </c>
      <c r="D90">
        <v>80</v>
      </c>
      <c r="E90">
        <v>24</v>
      </c>
      <c r="F90">
        <v>29</v>
      </c>
      <c r="G90">
        <v>53</v>
      </c>
      <c r="H90">
        <v>-15</v>
      </c>
      <c r="I90" t="str">
        <f t="shared" si="1"/>
        <v>Dustin Brown</v>
      </c>
      <c r="K90" t="s">
        <v>929</v>
      </c>
    </row>
    <row r="91" spans="1:11">
      <c r="A91" t="s">
        <v>130</v>
      </c>
      <c r="B91" t="s">
        <v>11</v>
      </c>
      <c r="C91" t="s">
        <v>9</v>
      </c>
      <c r="D91">
        <v>82</v>
      </c>
      <c r="E91">
        <v>23</v>
      </c>
      <c r="F91">
        <v>30</v>
      </c>
      <c r="G91">
        <v>53</v>
      </c>
      <c r="H91">
        <v>-1</v>
      </c>
      <c r="I91" t="str">
        <f t="shared" si="1"/>
        <v>Brooks Laich</v>
      </c>
      <c r="K91" t="s">
        <v>930</v>
      </c>
    </row>
    <row r="92" spans="1:11">
      <c r="A92" t="s">
        <v>432</v>
      </c>
      <c r="B92" t="s">
        <v>131</v>
      </c>
      <c r="C92" t="s">
        <v>132</v>
      </c>
      <c r="D92">
        <v>81</v>
      </c>
      <c r="E92">
        <v>23</v>
      </c>
      <c r="F92">
        <v>30</v>
      </c>
      <c r="G92">
        <v>53</v>
      </c>
      <c r="H92">
        <v>1</v>
      </c>
      <c r="I92" t="str">
        <f t="shared" si="1"/>
        <v>Shea Weber</v>
      </c>
      <c r="K92" t="s">
        <v>432</v>
      </c>
    </row>
    <row r="93" spans="1:11">
      <c r="A93" t="s">
        <v>133</v>
      </c>
      <c r="B93" t="s">
        <v>134</v>
      </c>
      <c r="C93" t="s">
        <v>12</v>
      </c>
      <c r="D93">
        <v>82</v>
      </c>
      <c r="E93">
        <v>23</v>
      </c>
      <c r="F93">
        <v>30</v>
      </c>
      <c r="G93">
        <v>53</v>
      </c>
      <c r="H93">
        <v>12</v>
      </c>
      <c r="I93" t="str">
        <f t="shared" si="1"/>
        <v>Chris Kunitz</v>
      </c>
      <c r="K93" t="s">
        <v>931</v>
      </c>
    </row>
    <row r="94" spans="1:11">
      <c r="A94" t="s">
        <v>433</v>
      </c>
      <c r="B94" t="s">
        <v>78</v>
      </c>
      <c r="C94" t="s">
        <v>56</v>
      </c>
      <c r="D94">
        <v>81</v>
      </c>
      <c r="E94">
        <v>23</v>
      </c>
      <c r="F94">
        <v>30</v>
      </c>
      <c r="G94">
        <v>53</v>
      </c>
      <c r="H94">
        <v>1</v>
      </c>
      <c r="I94" t="str">
        <f t="shared" si="1"/>
        <v>Sheldon Souray</v>
      </c>
      <c r="K94" t="s">
        <v>433</v>
      </c>
    </row>
    <row r="95" spans="1:11">
      <c r="A95" t="s">
        <v>434</v>
      </c>
      <c r="B95" t="s">
        <v>45</v>
      </c>
      <c r="C95" t="s">
        <v>23</v>
      </c>
      <c r="D95">
        <v>78</v>
      </c>
      <c r="E95">
        <v>22</v>
      </c>
      <c r="F95">
        <v>31</v>
      </c>
      <c r="G95">
        <v>53</v>
      </c>
      <c r="H95">
        <v>15</v>
      </c>
      <c r="I95" t="str">
        <f t="shared" si="1"/>
        <v>Kris Versteeg</v>
      </c>
      <c r="K95" t="s">
        <v>434</v>
      </c>
    </row>
    <row r="96" spans="1:11">
      <c r="A96" t="s">
        <v>135</v>
      </c>
      <c r="B96" t="s">
        <v>33</v>
      </c>
      <c r="C96" t="s">
        <v>23</v>
      </c>
      <c r="D96">
        <v>69</v>
      </c>
      <c r="E96">
        <v>20</v>
      </c>
      <c r="F96">
        <v>33</v>
      </c>
      <c r="G96">
        <v>53</v>
      </c>
      <c r="H96">
        <v>6</v>
      </c>
      <c r="I96" t="str">
        <f t="shared" si="1"/>
        <v>Pavol Demitra</v>
      </c>
      <c r="K96" t="s">
        <v>932</v>
      </c>
    </row>
    <row r="97" spans="1:11">
      <c r="A97" t="s">
        <v>136</v>
      </c>
      <c r="B97" t="s">
        <v>78</v>
      </c>
      <c r="C97" t="s">
        <v>9</v>
      </c>
      <c r="D97">
        <v>80</v>
      </c>
      <c r="E97">
        <v>17</v>
      </c>
      <c r="F97">
        <v>36</v>
      </c>
      <c r="G97">
        <v>53</v>
      </c>
      <c r="H97">
        <v>7</v>
      </c>
      <c r="I97" t="str">
        <f t="shared" si="1"/>
        <v>Shawn Horcoff</v>
      </c>
      <c r="K97" t="s">
        <v>933</v>
      </c>
    </row>
    <row r="98" spans="1:11">
      <c r="A98" t="s">
        <v>137</v>
      </c>
      <c r="B98" t="s">
        <v>28</v>
      </c>
      <c r="C98" t="s">
        <v>12</v>
      </c>
      <c r="D98">
        <v>71</v>
      </c>
      <c r="E98">
        <v>22</v>
      </c>
      <c r="F98">
        <v>30</v>
      </c>
      <c r="G98">
        <v>52</v>
      </c>
      <c r="H98">
        <v>8</v>
      </c>
      <c r="I98" t="str">
        <f t="shared" si="1"/>
        <v>Ryane Clowe</v>
      </c>
      <c r="K98" t="s">
        <v>934</v>
      </c>
    </row>
    <row r="99" spans="1:11">
      <c r="A99" t="s">
        <v>138</v>
      </c>
      <c r="B99" t="s">
        <v>45</v>
      </c>
      <c r="C99" t="s">
        <v>56</v>
      </c>
      <c r="D99">
        <v>82</v>
      </c>
      <c r="E99">
        <v>7</v>
      </c>
      <c r="F99">
        <v>45</v>
      </c>
      <c r="G99">
        <v>52</v>
      </c>
      <c r="H99">
        <v>5</v>
      </c>
      <c r="I99" t="str">
        <f t="shared" si="1"/>
        <v>Brian Campbell</v>
      </c>
      <c r="K99" t="s">
        <v>935</v>
      </c>
    </row>
    <row r="100" spans="1:11">
      <c r="A100" t="s">
        <v>139</v>
      </c>
      <c r="B100" t="s">
        <v>18</v>
      </c>
      <c r="C100" t="s">
        <v>9</v>
      </c>
      <c r="D100">
        <v>79</v>
      </c>
      <c r="E100">
        <v>31</v>
      </c>
      <c r="F100">
        <v>20</v>
      </c>
      <c r="G100">
        <v>51</v>
      </c>
      <c r="H100">
        <v>-5</v>
      </c>
      <c r="I100" t="str">
        <f t="shared" si="1"/>
        <v>Bryan Little</v>
      </c>
      <c r="K100" t="s">
        <v>936</v>
      </c>
    </row>
    <row r="101" spans="1:11">
      <c r="A101" t="s">
        <v>140</v>
      </c>
      <c r="B101" t="s">
        <v>33</v>
      </c>
      <c r="C101" t="s">
        <v>12</v>
      </c>
      <c r="D101">
        <v>82</v>
      </c>
      <c r="E101">
        <v>28</v>
      </c>
      <c r="F101">
        <v>23</v>
      </c>
      <c r="G101">
        <v>51</v>
      </c>
      <c r="H101">
        <v>23</v>
      </c>
      <c r="I101" t="str">
        <f t="shared" si="1"/>
        <v>Alexandre Burrows</v>
      </c>
      <c r="K101" t="s">
        <v>937</v>
      </c>
    </row>
    <row r="102" spans="1:11">
      <c r="A102" t="s">
        <v>141</v>
      </c>
      <c r="B102" t="s">
        <v>47</v>
      </c>
      <c r="C102" t="s">
        <v>9</v>
      </c>
      <c r="D102">
        <v>80</v>
      </c>
      <c r="E102">
        <v>16</v>
      </c>
      <c r="F102">
        <v>35</v>
      </c>
      <c r="G102">
        <v>51</v>
      </c>
      <c r="H102">
        <v>-23</v>
      </c>
      <c r="I102" t="str">
        <f t="shared" si="1"/>
        <v>Rod Brind'Amour</v>
      </c>
      <c r="K102" t="s">
        <v>938</v>
      </c>
    </row>
    <row r="103" spans="1:11">
      <c r="A103" t="s">
        <v>142</v>
      </c>
      <c r="B103" t="s">
        <v>14</v>
      </c>
      <c r="C103" t="s">
        <v>56</v>
      </c>
      <c r="D103">
        <v>80</v>
      </c>
      <c r="E103">
        <v>6</v>
      </c>
      <c r="F103">
        <v>45</v>
      </c>
      <c r="G103">
        <v>51</v>
      </c>
      <c r="H103">
        <v>2</v>
      </c>
      <c r="I103" t="str">
        <f t="shared" si="1"/>
        <v>Niklas Kronwall</v>
      </c>
      <c r="K103" t="s">
        <v>939</v>
      </c>
    </row>
    <row r="104" spans="1:11">
      <c r="A104" t="s">
        <v>143</v>
      </c>
      <c r="B104" t="s">
        <v>30</v>
      </c>
      <c r="C104" t="s">
        <v>23</v>
      </c>
      <c r="D104">
        <v>79</v>
      </c>
      <c r="E104">
        <v>25</v>
      </c>
      <c r="F104">
        <v>25</v>
      </c>
      <c r="G104">
        <v>50</v>
      </c>
      <c r="H104">
        <v>1</v>
      </c>
      <c r="I104" t="str">
        <f t="shared" si="1"/>
        <v>Joffrey Lupul</v>
      </c>
      <c r="K104" t="s">
        <v>940</v>
      </c>
    </row>
    <row r="105" spans="1:11">
      <c r="A105" t="s">
        <v>144</v>
      </c>
      <c r="B105" t="s">
        <v>74</v>
      </c>
      <c r="C105" t="s">
        <v>12</v>
      </c>
      <c r="D105">
        <v>80</v>
      </c>
      <c r="E105">
        <v>22</v>
      </c>
      <c r="F105">
        <v>28</v>
      </c>
      <c r="G105">
        <v>50</v>
      </c>
      <c r="H105">
        <v>-5</v>
      </c>
      <c r="I105" t="str">
        <f t="shared" si="1"/>
        <v>Andrew Brunette</v>
      </c>
      <c r="K105" t="s">
        <v>941</v>
      </c>
    </row>
    <row r="106" spans="1:11">
      <c r="A106" t="s">
        <v>145</v>
      </c>
      <c r="B106" t="s">
        <v>25</v>
      </c>
      <c r="C106" t="s">
        <v>56</v>
      </c>
      <c r="D106">
        <v>80</v>
      </c>
      <c r="E106">
        <v>19</v>
      </c>
      <c r="F106">
        <v>31</v>
      </c>
      <c r="G106">
        <v>50</v>
      </c>
      <c r="H106">
        <v>23</v>
      </c>
      <c r="I106" t="str">
        <f t="shared" si="1"/>
        <v>Zdeno Chara</v>
      </c>
      <c r="K106" t="s">
        <v>942</v>
      </c>
    </row>
    <row r="107" spans="1:11">
      <c r="A107" t="s">
        <v>146</v>
      </c>
      <c r="B107" t="s">
        <v>83</v>
      </c>
      <c r="C107" t="s">
        <v>23</v>
      </c>
      <c r="D107">
        <v>71</v>
      </c>
      <c r="E107">
        <v>17</v>
      </c>
      <c r="F107">
        <v>33</v>
      </c>
      <c r="G107">
        <v>50</v>
      </c>
      <c r="H107">
        <v>-7</v>
      </c>
      <c r="I107" t="str">
        <f t="shared" si="1"/>
        <v>Martin Erat</v>
      </c>
      <c r="K107" t="s">
        <v>943</v>
      </c>
    </row>
    <row r="108" spans="1:11">
      <c r="A108" t="s">
        <v>147</v>
      </c>
      <c r="B108" t="s">
        <v>81</v>
      </c>
      <c r="C108" t="s">
        <v>9</v>
      </c>
      <c r="D108">
        <v>65</v>
      </c>
      <c r="E108">
        <v>16</v>
      </c>
      <c r="F108">
        <v>34</v>
      </c>
      <c r="G108">
        <v>50</v>
      </c>
      <c r="H108">
        <v>4</v>
      </c>
      <c r="I108" t="str">
        <f t="shared" si="1"/>
        <v>Saku Koivu</v>
      </c>
      <c r="K108" t="s">
        <v>944</v>
      </c>
    </row>
    <row r="109" spans="1:11">
      <c r="A109" t="s">
        <v>148</v>
      </c>
      <c r="B109" t="s">
        <v>63</v>
      </c>
      <c r="C109" t="s">
        <v>12</v>
      </c>
      <c r="D109">
        <v>81</v>
      </c>
      <c r="E109">
        <v>15</v>
      </c>
      <c r="F109">
        <v>35</v>
      </c>
      <c r="G109">
        <v>50</v>
      </c>
      <c r="H109">
        <v>13</v>
      </c>
      <c r="I109" t="str">
        <f t="shared" si="1"/>
        <v>David Perron</v>
      </c>
      <c r="K109" t="s">
        <v>945</v>
      </c>
    </row>
    <row r="110" spans="1:11">
      <c r="A110" t="s">
        <v>149</v>
      </c>
      <c r="B110" t="s">
        <v>25</v>
      </c>
      <c r="C110" t="s">
        <v>56</v>
      </c>
      <c r="D110">
        <v>79</v>
      </c>
      <c r="E110">
        <v>13</v>
      </c>
      <c r="F110">
        <v>37</v>
      </c>
      <c r="G110">
        <v>50</v>
      </c>
      <c r="H110">
        <v>32</v>
      </c>
      <c r="I110" t="str">
        <f t="shared" si="1"/>
        <v>Dennis Wideman</v>
      </c>
      <c r="K110" t="s">
        <v>946</v>
      </c>
    </row>
    <row r="111" spans="1:11">
      <c r="A111" t="s">
        <v>150</v>
      </c>
      <c r="B111" t="s">
        <v>63</v>
      </c>
      <c r="C111" t="s">
        <v>9</v>
      </c>
      <c r="D111">
        <v>79</v>
      </c>
      <c r="E111">
        <v>25</v>
      </c>
      <c r="F111">
        <v>24</v>
      </c>
      <c r="G111">
        <v>49</v>
      </c>
      <c r="H111">
        <v>-11</v>
      </c>
      <c r="I111" t="str">
        <f t="shared" si="1"/>
        <v>Keith Tkachuk</v>
      </c>
      <c r="K111" t="s">
        <v>947</v>
      </c>
    </row>
    <row r="112" spans="1:11">
      <c r="A112" t="s">
        <v>151</v>
      </c>
      <c r="B112" t="s">
        <v>8</v>
      </c>
      <c r="C112" t="s">
        <v>9</v>
      </c>
      <c r="D112">
        <v>82</v>
      </c>
      <c r="E112">
        <v>22</v>
      </c>
      <c r="F112">
        <v>27</v>
      </c>
      <c r="G112">
        <v>49</v>
      </c>
      <c r="H112">
        <v>5</v>
      </c>
      <c r="I112" t="str">
        <f t="shared" si="1"/>
        <v>Jordan Staal</v>
      </c>
      <c r="K112" t="s">
        <v>948</v>
      </c>
    </row>
    <row r="113" spans="1:11">
      <c r="A113" t="s">
        <v>152</v>
      </c>
      <c r="B113" t="s">
        <v>22</v>
      </c>
      <c r="C113" t="s">
        <v>9</v>
      </c>
      <c r="D113">
        <v>73</v>
      </c>
      <c r="E113">
        <v>21</v>
      </c>
      <c r="F113">
        <v>28</v>
      </c>
      <c r="G113">
        <v>49</v>
      </c>
      <c r="H113">
        <v>1</v>
      </c>
      <c r="I113" t="str">
        <f t="shared" si="1"/>
        <v>Daymond Langkow</v>
      </c>
      <c r="K113" t="s">
        <v>949</v>
      </c>
    </row>
    <row r="114" spans="1:11">
      <c r="A114" t="s">
        <v>153</v>
      </c>
      <c r="B114" t="s">
        <v>94</v>
      </c>
      <c r="C114" t="s">
        <v>12</v>
      </c>
      <c r="D114">
        <v>63</v>
      </c>
      <c r="E114">
        <v>17</v>
      </c>
      <c r="F114">
        <v>32</v>
      </c>
      <c r="G114">
        <v>49</v>
      </c>
      <c r="H114">
        <v>1</v>
      </c>
      <c r="I114" t="str">
        <f t="shared" si="1"/>
        <v>Cory Stillman</v>
      </c>
      <c r="K114" t="s">
        <v>950</v>
      </c>
    </row>
    <row r="115" spans="1:11">
      <c r="A115" t="s">
        <v>154</v>
      </c>
      <c r="B115" t="s">
        <v>45</v>
      </c>
      <c r="C115" t="s">
        <v>12</v>
      </c>
      <c r="D115">
        <v>82</v>
      </c>
      <c r="E115">
        <v>15</v>
      </c>
      <c r="F115">
        <v>34</v>
      </c>
      <c r="G115">
        <v>49</v>
      </c>
      <c r="H115">
        <v>26</v>
      </c>
      <c r="I115" t="str">
        <f t="shared" si="1"/>
        <v>Andrew Ladd</v>
      </c>
      <c r="K115" t="s">
        <v>951</v>
      </c>
    </row>
    <row r="116" spans="1:11">
      <c r="A116" t="s">
        <v>155</v>
      </c>
      <c r="B116" t="s">
        <v>156</v>
      </c>
      <c r="C116" t="s">
        <v>23</v>
      </c>
      <c r="D116">
        <v>78</v>
      </c>
      <c r="E116">
        <v>21</v>
      </c>
      <c r="F116">
        <v>27</v>
      </c>
      <c r="G116">
        <v>48</v>
      </c>
      <c r="H116">
        <v>-12</v>
      </c>
      <c r="I116" t="str">
        <f t="shared" si="1"/>
        <v>Bill Guerin</v>
      </c>
      <c r="K116" t="s">
        <v>952</v>
      </c>
    </row>
    <row r="117" spans="1:11">
      <c r="A117" t="s">
        <v>157</v>
      </c>
      <c r="B117" t="s">
        <v>88</v>
      </c>
      <c r="C117" t="s">
        <v>9</v>
      </c>
      <c r="D117">
        <v>78</v>
      </c>
      <c r="E117">
        <v>20</v>
      </c>
      <c r="F117">
        <v>28</v>
      </c>
      <c r="G117">
        <v>48</v>
      </c>
      <c r="H117">
        <v>-8</v>
      </c>
      <c r="I117" t="str">
        <f t="shared" si="1"/>
        <v>Mikhail Grabovski</v>
      </c>
      <c r="K117" t="s">
        <v>953</v>
      </c>
    </row>
    <row r="118" spans="1:11">
      <c r="A118" t="s">
        <v>158</v>
      </c>
      <c r="B118" t="s">
        <v>43</v>
      </c>
      <c r="C118" t="s">
        <v>9</v>
      </c>
      <c r="D118">
        <v>56</v>
      </c>
      <c r="E118">
        <v>16</v>
      </c>
      <c r="F118">
        <v>32</v>
      </c>
      <c r="G118">
        <v>48</v>
      </c>
      <c r="H118">
        <v>-4</v>
      </c>
      <c r="I118" t="str">
        <f t="shared" si="1"/>
        <v>Brad Richards</v>
      </c>
      <c r="K118" t="s">
        <v>954</v>
      </c>
    </row>
    <row r="119" spans="1:11">
      <c r="A119" t="s">
        <v>159</v>
      </c>
      <c r="B119" t="s">
        <v>47</v>
      </c>
      <c r="C119" t="s">
        <v>12</v>
      </c>
      <c r="D119">
        <v>81</v>
      </c>
      <c r="E119">
        <v>16</v>
      </c>
      <c r="F119">
        <v>32</v>
      </c>
      <c r="G119">
        <v>48</v>
      </c>
      <c r="H119">
        <v>-8</v>
      </c>
      <c r="I119" t="str">
        <f t="shared" si="1"/>
        <v>Sergei Samsonov</v>
      </c>
      <c r="K119" t="s">
        <v>955</v>
      </c>
    </row>
    <row r="120" spans="1:11">
      <c r="A120" t="s">
        <v>160</v>
      </c>
      <c r="B120" t="s">
        <v>22</v>
      </c>
      <c r="C120" t="s">
        <v>9</v>
      </c>
      <c r="D120">
        <v>82</v>
      </c>
      <c r="E120">
        <v>12</v>
      </c>
      <c r="F120">
        <v>36</v>
      </c>
      <c r="G120">
        <v>48</v>
      </c>
      <c r="H120">
        <v>20</v>
      </c>
      <c r="I120" t="str">
        <f t="shared" si="1"/>
        <v>Craig Conroy</v>
      </c>
      <c r="K120" t="s">
        <v>956</v>
      </c>
    </row>
    <row r="121" spans="1:11">
      <c r="A121" t="s">
        <v>161</v>
      </c>
      <c r="B121" t="s">
        <v>20</v>
      </c>
      <c r="C121" t="s">
        <v>56</v>
      </c>
      <c r="D121">
        <v>82</v>
      </c>
      <c r="E121">
        <v>11</v>
      </c>
      <c r="F121">
        <v>37</v>
      </c>
      <c r="G121">
        <v>48</v>
      </c>
      <c r="H121">
        <v>0</v>
      </c>
      <c r="I121" t="str">
        <f t="shared" si="1"/>
        <v>Chris Pronger</v>
      </c>
      <c r="K121" t="s">
        <v>957</v>
      </c>
    </row>
    <row r="122" spans="1:11">
      <c r="A122" t="s">
        <v>435</v>
      </c>
      <c r="B122" t="s">
        <v>97</v>
      </c>
      <c r="C122" t="s">
        <v>58</v>
      </c>
      <c r="D122">
        <v>82</v>
      </c>
      <c r="E122">
        <v>27</v>
      </c>
      <c r="F122">
        <v>20</v>
      </c>
      <c r="G122">
        <v>47</v>
      </c>
      <c r="H122">
        <v>5</v>
      </c>
      <c r="I122" t="str">
        <f t="shared" si="1"/>
        <v>Mike Knuble</v>
      </c>
      <c r="K122" t="s">
        <v>435</v>
      </c>
    </row>
    <row r="123" spans="1:11">
      <c r="A123" t="s">
        <v>162</v>
      </c>
      <c r="B123" t="s">
        <v>63</v>
      </c>
      <c r="C123" t="s">
        <v>9</v>
      </c>
      <c r="D123">
        <v>76</v>
      </c>
      <c r="E123">
        <v>21</v>
      </c>
      <c r="F123">
        <v>26</v>
      </c>
      <c r="G123">
        <v>47</v>
      </c>
      <c r="H123">
        <v>19</v>
      </c>
      <c r="I123" t="str">
        <f t="shared" si="1"/>
        <v>Patrik Berglund</v>
      </c>
      <c r="K123" t="s">
        <v>958</v>
      </c>
    </row>
    <row r="124" spans="1:11">
      <c r="A124" t="s">
        <v>163</v>
      </c>
      <c r="B124" t="s">
        <v>164</v>
      </c>
      <c r="C124" t="s">
        <v>9</v>
      </c>
      <c r="D124">
        <v>80</v>
      </c>
      <c r="E124">
        <v>19</v>
      </c>
      <c r="F124">
        <v>28</v>
      </c>
      <c r="G124">
        <v>47</v>
      </c>
      <c r="H124">
        <v>-4</v>
      </c>
      <c r="I124" t="str">
        <f t="shared" si="1"/>
        <v>Jason Williams</v>
      </c>
      <c r="K124" t="s">
        <v>959</v>
      </c>
    </row>
    <row r="125" spans="1:11">
      <c r="A125" t="s">
        <v>165</v>
      </c>
      <c r="B125" t="s">
        <v>45</v>
      </c>
      <c r="C125" t="s">
        <v>9</v>
      </c>
      <c r="D125">
        <v>81</v>
      </c>
      <c r="E125">
        <v>19</v>
      </c>
      <c r="F125">
        <v>28</v>
      </c>
      <c r="G125">
        <v>47</v>
      </c>
      <c r="H125">
        <v>19</v>
      </c>
      <c r="I125" t="str">
        <f t="shared" si="1"/>
        <v>Dave Bolland</v>
      </c>
      <c r="K125" t="s">
        <v>960</v>
      </c>
    </row>
    <row r="126" spans="1:11">
      <c r="A126" t="s">
        <v>166</v>
      </c>
      <c r="B126" t="s">
        <v>68</v>
      </c>
      <c r="C126" t="s">
        <v>9</v>
      </c>
      <c r="D126">
        <v>48</v>
      </c>
      <c r="E126">
        <v>18</v>
      </c>
      <c r="F126">
        <v>29</v>
      </c>
      <c r="G126">
        <v>47</v>
      </c>
      <c r="H126">
        <v>12</v>
      </c>
      <c r="I126" t="str">
        <f t="shared" si="1"/>
        <v>Tim Connolly</v>
      </c>
      <c r="K126" t="s">
        <v>961</v>
      </c>
    </row>
    <row r="127" spans="1:11">
      <c r="A127" t="s">
        <v>167</v>
      </c>
      <c r="B127" t="s">
        <v>22</v>
      </c>
      <c r="C127" t="s">
        <v>56</v>
      </c>
      <c r="D127">
        <v>80</v>
      </c>
      <c r="E127">
        <v>11</v>
      </c>
      <c r="F127">
        <v>36</v>
      </c>
      <c r="G127">
        <v>47</v>
      </c>
      <c r="H127">
        <v>-11</v>
      </c>
      <c r="I127" t="str">
        <f t="shared" si="1"/>
        <v>Dion Phaneuf</v>
      </c>
      <c r="K127" t="s">
        <v>962</v>
      </c>
    </row>
    <row r="128" spans="1:11">
      <c r="A128" t="s">
        <v>168</v>
      </c>
      <c r="B128" t="s">
        <v>39</v>
      </c>
      <c r="C128" t="s">
        <v>9</v>
      </c>
      <c r="D128">
        <v>82</v>
      </c>
      <c r="E128">
        <v>26</v>
      </c>
      <c r="F128">
        <v>20</v>
      </c>
      <c r="G128">
        <v>46</v>
      </c>
      <c r="H128">
        <v>-10</v>
      </c>
      <c r="I128" t="str">
        <f t="shared" si="1"/>
        <v>R.J. Umberger</v>
      </c>
      <c r="K128" t="s">
        <v>963</v>
      </c>
    </row>
    <row r="129" spans="1:11">
      <c r="A129" t="s">
        <v>169</v>
      </c>
      <c r="B129" t="s">
        <v>8</v>
      </c>
      <c r="C129" t="s">
        <v>23</v>
      </c>
      <c r="D129">
        <v>76</v>
      </c>
      <c r="E129">
        <v>25</v>
      </c>
      <c r="F129">
        <v>21</v>
      </c>
      <c r="G129">
        <v>46</v>
      </c>
      <c r="H129">
        <v>3</v>
      </c>
      <c r="I129" t="str">
        <f t="shared" si="1"/>
        <v>Petr Sykora</v>
      </c>
      <c r="K129" t="s">
        <v>964</v>
      </c>
    </row>
    <row r="130" spans="1:11">
      <c r="A130" t="s">
        <v>170</v>
      </c>
      <c r="B130" t="s">
        <v>112</v>
      </c>
      <c r="C130" t="s">
        <v>12</v>
      </c>
      <c r="D130">
        <v>82</v>
      </c>
      <c r="E130">
        <v>24</v>
      </c>
      <c r="F130">
        <v>22</v>
      </c>
      <c r="G130">
        <v>46</v>
      </c>
      <c r="H130">
        <v>-10</v>
      </c>
      <c r="I130" t="str">
        <f t="shared" si="1"/>
        <v>Markus Naslund</v>
      </c>
      <c r="K130" t="s">
        <v>965</v>
      </c>
    </row>
    <row r="131" spans="1:11">
      <c r="A131" t="s">
        <v>171</v>
      </c>
      <c r="B131" t="s">
        <v>36</v>
      </c>
      <c r="C131" t="s">
        <v>9</v>
      </c>
      <c r="D131">
        <v>79</v>
      </c>
      <c r="E131">
        <v>23</v>
      </c>
      <c r="F131">
        <v>23</v>
      </c>
      <c r="G131">
        <v>46</v>
      </c>
      <c r="H131">
        <v>-13</v>
      </c>
      <c r="I131" t="str">
        <f t="shared" ref="I131:I194" si="2">TRIM(A131)</f>
        <v>Steven Stamkos</v>
      </c>
      <c r="K131" t="s">
        <v>966</v>
      </c>
    </row>
    <row r="132" spans="1:11">
      <c r="A132" t="s">
        <v>172</v>
      </c>
      <c r="B132" t="s">
        <v>43</v>
      </c>
      <c r="C132" t="s">
        <v>9</v>
      </c>
      <c r="D132">
        <v>64</v>
      </c>
      <c r="E132">
        <v>19</v>
      </c>
      <c r="F132">
        <v>27</v>
      </c>
      <c r="G132">
        <v>46</v>
      </c>
      <c r="H132">
        <v>3</v>
      </c>
      <c r="I132" t="str">
        <f t="shared" si="2"/>
        <v>Steve Ott</v>
      </c>
      <c r="K132" t="s">
        <v>967</v>
      </c>
    </row>
    <row r="133" spans="1:11">
      <c r="A133" t="s">
        <v>173</v>
      </c>
      <c r="B133" t="s">
        <v>74</v>
      </c>
      <c r="C133" t="s">
        <v>9</v>
      </c>
      <c r="D133">
        <v>71</v>
      </c>
      <c r="E133">
        <v>16</v>
      </c>
      <c r="F133">
        <v>30</v>
      </c>
      <c r="G133">
        <v>46</v>
      </c>
      <c r="H133">
        <v>-5</v>
      </c>
      <c r="I133" t="str">
        <f t="shared" si="2"/>
        <v>Pierre-Marc Bouchard</v>
      </c>
      <c r="K133" t="s">
        <v>968</v>
      </c>
    </row>
    <row r="134" spans="1:11">
      <c r="A134" t="s">
        <v>174</v>
      </c>
      <c r="B134" t="s">
        <v>43</v>
      </c>
      <c r="C134" t="s">
        <v>9</v>
      </c>
      <c r="D134">
        <v>80</v>
      </c>
      <c r="E134">
        <v>15</v>
      </c>
      <c r="F134">
        <v>31</v>
      </c>
      <c r="G134">
        <v>46</v>
      </c>
      <c r="H134">
        <v>-13</v>
      </c>
      <c r="I134" t="str">
        <f t="shared" si="2"/>
        <v>Mike Modano</v>
      </c>
      <c r="K134" t="s">
        <v>969</v>
      </c>
    </row>
    <row r="135" spans="1:11">
      <c r="A135" t="s">
        <v>175</v>
      </c>
      <c r="B135" t="s">
        <v>116</v>
      </c>
      <c r="C135" t="s">
        <v>9</v>
      </c>
      <c r="D135">
        <v>69</v>
      </c>
      <c r="E135">
        <v>14</v>
      </c>
      <c r="F135">
        <v>32</v>
      </c>
      <c r="G135">
        <v>46</v>
      </c>
      <c r="H135">
        <v>13</v>
      </c>
      <c r="I135" t="str">
        <f t="shared" si="2"/>
        <v>Matthew Lombardi</v>
      </c>
      <c r="K135" t="s">
        <v>970</v>
      </c>
    </row>
    <row r="136" spans="1:11">
      <c r="A136" t="s">
        <v>176</v>
      </c>
      <c r="B136" t="s">
        <v>36</v>
      </c>
      <c r="C136" t="s">
        <v>12</v>
      </c>
      <c r="D136">
        <v>70</v>
      </c>
      <c r="E136">
        <v>26</v>
      </c>
      <c r="F136">
        <v>19</v>
      </c>
      <c r="G136">
        <v>45</v>
      </c>
      <c r="H136">
        <v>4</v>
      </c>
      <c r="I136" t="str">
        <f t="shared" si="2"/>
        <v>Ryan Malone</v>
      </c>
      <c r="K136" t="s">
        <v>971</v>
      </c>
    </row>
    <row r="137" spans="1:11">
      <c r="A137" t="s">
        <v>177</v>
      </c>
      <c r="B137" t="s">
        <v>74</v>
      </c>
      <c r="C137" t="s">
        <v>23</v>
      </c>
      <c r="D137">
        <v>59</v>
      </c>
      <c r="E137">
        <v>25</v>
      </c>
      <c r="F137">
        <v>20</v>
      </c>
      <c r="G137">
        <v>45</v>
      </c>
      <c r="H137">
        <v>5</v>
      </c>
      <c r="I137" t="str">
        <f t="shared" si="2"/>
        <v>Owen Nolan</v>
      </c>
      <c r="K137" t="s">
        <v>972</v>
      </c>
    </row>
    <row r="138" spans="1:11">
      <c r="A138" t="s">
        <v>178</v>
      </c>
      <c r="B138" t="s">
        <v>94</v>
      </c>
      <c r="C138" t="s">
        <v>9</v>
      </c>
      <c r="D138">
        <v>67</v>
      </c>
      <c r="E138">
        <v>22</v>
      </c>
      <c r="F138">
        <v>23</v>
      </c>
      <c r="G138">
        <v>45</v>
      </c>
      <c r="H138">
        <v>-5</v>
      </c>
      <c r="I138" t="str">
        <f t="shared" si="2"/>
        <v>Nathan Horton</v>
      </c>
      <c r="K138" t="s">
        <v>973</v>
      </c>
    </row>
    <row r="139" spans="1:11">
      <c r="A139" t="s">
        <v>179</v>
      </c>
      <c r="B139" t="s">
        <v>94</v>
      </c>
      <c r="C139" t="s">
        <v>9</v>
      </c>
      <c r="D139">
        <v>79</v>
      </c>
      <c r="E139">
        <v>21</v>
      </c>
      <c r="F139">
        <v>24</v>
      </c>
      <c r="G139">
        <v>45</v>
      </c>
      <c r="H139">
        <v>10</v>
      </c>
      <c r="I139" t="str">
        <f t="shared" si="2"/>
        <v>Michael Frolik</v>
      </c>
      <c r="K139" t="s">
        <v>974</v>
      </c>
    </row>
    <row r="140" spans="1:11">
      <c r="A140" t="s">
        <v>180</v>
      </c>
      <c r="B140" t="s">
        <v>25</v>
      </c>
      <c r="C140" t="s">
        <v>23</v>
      </c>
      <c r="D140">
        <v>81</v>
      </c>
      <c r="E140">
        <v>21</v>
      </c>
      <c r="F140">
        <v>24</v>
      </c>
      <c r="G140">
        <v>45</v>
      </c>
      <c r="H140">
        <v>36</v>
      </c>
      <c r="I140" t="str">
        <f t="shared" si="2"/>
        <v>Blake Wheeler</v>
      </c>
      <c r="K140" t="s">
        <v>975</v>
      </c>
    </row>
    <row r="141" spans="1:11">
      <c r="A141" t="s">
        <v>181</v>
      </c>
      <c r="B141" t="s">
        <v>68</v>
      </c>
      <c r="C141" t="s">
        <v>23</v>
      </c>
      <c r="D141">
        <v>79</v>
      </c>
      <c r="E141">
        <v>20</v>
      </c>
      <c r="F141">
        <v>25</v>
      </c>
      <c r="G141">
        <v>45</v>
      </c>
      <c r="H141">
        <v>3</v>
      </c>
      <c r="I141" t="str">
        <f t="shared" si="2"/>
        <v>Drew Stafford</v>
      </c>
      <c r="K141" t="s">
        <v>976</v>
      </c>
    </row>
    <row r="142" spans="1:11">
      <c r="A142" t="s">
        <v>182</v>
      </c>
      <c r="B142" t="s">
        <v>36</v>
      </c>
      <c r="C142" t="s">
        <v>9</v>
      </c>
      <c r="D142">
        <v>82</v>
      </c>
      <c r="E142">
        <v>19</v>
      </c>
      <c r="F142">
        <v>26</v>
      </c>
      <c r="G142">
        <v>45</v>
      </c>
      <c r="H142">
        <v>-20</v>
      </c>
      <c r="I142" t="str">
        <f t="shared" si="2"/>
        <v>Vaclav Prospal</v>
      </c>
      <c r="K142" t="s">
        <v>977</v>
      </c>
    </row>
    <row r="143" spans="1:11">
      <c r="A143" t="s">
        <v>183</v>
      </c>
      <c r="B143" t="s">
        <v>184</v>
      </c>
      <c r="C143" t="s">
        <v>9</v>
      </c>
      <c r="D143">
        <v>81</v>
      </c>
      <c r="E143">
        <v>13</v>
      </c>
      <c r="F143">
        <v>32</v>
      </c>
      <c r="G143">
        <v>45</v>
      </c>
      <c r="H143">
        <v>-2</v>
      </c>
      <c r="I143" t="str">
        <f t="shared" si="2"/>
        <v>Dominic Moore</v>
      </c>
      <c r="K143" t="s">
        <v>978</v>
      </c>
    </row>
    <row r="144" spans="1:11">
      <c r="A144" t="s">
        <v>185</v>
      </c>
      <c r="B144" t="s">
        <v>28</v>
      </c>
      <c r="C144" t="s">
        <v>56</v>
      </c>
      <c r="D144">
        <v>73</v>
      </c>
      <c r="E144">
        <v>10</v>
      </c>
      <c r="F144">
        <v>35</v>
      </c>
      <c r="G144">
        <v>45</v>
      </c>
      <c r="H144">
        <v>15</v>
      </c>
      <c r="I144" t="str">
        <f t="shared" si="2"/>
        <v>Rob Blake</v>
      </c>
      <c r="K144" t="s">
        <v>979</v>
      </c>
    </row>
    <row r="145" spans="1:11">
      <c r="A145" t="s">
        <v>186</v>
      </c>
      <c r="B145" t="s">
        <v>68</v>
      </c>
      <c r="C145" t="s">
        <v>56</v>
      </c>
      <c r="D145">
        <v>80</v>
      </c>
      <c r="E145">
        <v>8</v>
      </c>
      <c r="F145">
        <v>37</v>
      </c>
      <c r="G145">
        <v>45</v>
      </c>
      <c r="H145">
        <v>2</v>
      </c>
      <c r="I145" t="str">
        <f t="shared" si="2"/>
        <v>Jaroslav Spacek</v>
      </c>
      <c r="K145" t="s">
        <v>980</v>
      </c>
    </row>
    <row r="146" spans="1:11">
      <c r="A146" t="s">
        <v>187</v>
      </c>
      <c r="B146" t="s">
        <v>83</v>
      </c>
      <c r="C146" t="s">
        <v>56</v>
      </c>
      <c r="D146">
        <v>82</v>
      </c>
      <c r="E146">
        <v>7</v>
      </c>
      <c r="F146">
        <v>38</v>
      </c>
      <c r="G146">
        <v>45</v>
      </c>
      <c r="H146">
        <v>-16</v>
      </c>
      <c r="I146" t="str">
        <f t="shared" si="2"/>
        <v>Ryan Suter</v>
      </c>
      <c r="K146" t="s">
        <v>981</v>
      </c>
    </row>
    <row r="147" spans="1:11">
      <c r="A147" t="s">
        <v>188</v>
      </c>
      <c r="B147" t="s">
        <v>78</v>
      </c>
      <c r="C147" t="s">
        <v>56</v>
      </c>
      <c r="D147">
        <v>82</v>
      </c>
      <c r="E147">
        <v>5</v>
      </c>
      <c r="F147">
        <v>40</v>
      </c>
      <c r="G147">
        <v>45</v>
      </c>
      <c r="H147">
        <v>6</v>
      </c>
      <c r="I147" t="str">
        <f t="shared" si="2"/>
        <v>Tom Gilbert</v>
      </c>
      <c r="K147" t="s">
        <v>982</v>
      </c>
    </row>
    <row r="148" spans="1:11">
      <c r="A148" t="s">
        <v>189</v>
      </c>
      <c r="B148" t="s">
        <v>45</v>
      </c>
      <c r="C148" t="s">
        <v>23</v>
      </c>
      <c r="D148">
        <v>61</v>
      </c>
      <c r="E148">
        <v>26</v>
      </c>
      <c r="F148">
        <v>18</v>
      </c>
      <c r="G148">
        <v>44</v>
      </c>
      <c r="H148">
        <v>6</v>
      </c>
      <c r="I148" t="str">
        <f t="shared" si="2"/>
        <v>Patrick Sharp</v>
      </c>
      <c r="K148" t="s">
        <v>983</v>
      </c>
    </row>
    <row r="149" spans="1:11">
      <c r="A149" t="s">
        <v>190</v>
      </c>
      <c r="B149" t="s">
        <v>22</v>
      </c>
      <c r="C149" t="s">
        <v>23</v>
      </c>
      <c r="D149">
        <v>66</v>
      </c>
      <c r="E149">
        <v>15</v>
      </c>
      <c r="F149">
        <v>29</v>
      </c>
      <c r="G149">
        <v>44</v>
      </c>
      <c r="H149">
        <v>-13</v>
      </c>
      <c r="I149" t="str">
        <f t="shared" si="2"/>
        <v>Todd Bertuzzi</v>
      </c>
      <c r="K149" t="s">
        <v>984</v>
      </c>
    </row>
    <row r="150" spans="1:11">
      <c r="A150" t="s">
        <v>191</v>
      </c>
      <c r="B150" t="s">
        <v>192</v>
      </c>
      <c r="C150" t="s">
        <v>9</v>
      </c>
      <c r="D150">
        <v>66</v>
      </c>
      <c r="E150">
        <v>15</v>
      </c>
      <c r="F150">
        <v>29</v>
      </c>
      <c r="G150">
        <v>44</v>
      </c>
      <c r="H150">
        <v>13</v>
      </c>
      <c r="I150" t="str">
        <f t="shared" si="2"/>
        <v>Rich Peverley</v>
      </c>
      <c r="K150" t="s">
        <v>985</v>
      </c>
    </row>
    <row r="151" spans="1:11">
      <c r="A151" t="s">
        <v>193</v>
      </c>
      <c r="B151" t="s">
        <v>74</v>
      </c>
      <c r="C151" t="s">
        <v>23</v>
      </c>
      <c r="D151">
        <v>82</v>
      </c>
      <c r="E151">
        <v>15</v>
      </c>
      <c r="F151">
        <v>29</v>
      </c>
      <c r="G151">
        <v>44</v>
      </c>
      <c r="H151">
        <v>-1</v>
      </c>
      <c r="I151" t="str">
        <f t="shared" si="2"/>
        <v>Antti Miettinen</v>
      </c>
      <c r="K151" t="s">
        <v>986</v>
      </c>
    </row>
    <row r="152" spans="1:11">
      <c r="A152" t="s">
        <v>436</v>
      </c>
      <c r="B152" t="s">
        <v>194</v>
      </c>
      <c r="C152" t="s">
        <v>195</v>
      </c>
      <c r="D152">
        <v>46</v>
      </c>
      <c r="E152">
        <v>15</v>
      </c>
      <c r="F152">
        <v>29</v>
      </c>
      <c r="G152">
        <v>44</v>
      </c>
      <c r="H152">
        <v>-13</v>
      </c>
      <c r="I152" t="str">
        <f t="shared" si="2"/>
        <v>Andy McDonald</v>
      </c>
      <c r="K152" t="s">
        <v>436</v>
      </c>
    </row>
    <row r="153" spans="1:11">
      <c r="A153" t="s">
        <v>196</v>
      </c>
      <c r="B153" t="s">
        <v>197</v>
      </c>
      <c r="C153" t="s">
        <v>23</v>
      </c>
      <c r="D153">
        <v>75</v>
      </c>
      <c r="E153">
        <v>14</v>
      </c>
      <c r="F153">
        <v>30</v>
      </c>
      <c r="G153">
        <v>44</v>
      </c>
      <c r="H153">
        <v>-12</v>
      </c>
      <c r="I153" t="str">
        <f t="shared" si="2"/>
        <v>Lee Stempniak</v>
      </c>
      <c r="K153" t="s">
        <v>987</v>
      </c>
    </row>
    <row r="154" spans="1:11">
      <c r="A154" t="s">
        <v>198</v>
      </c>
      <c r="B154" t="s">
        <v>45</v>
      </c>
      <c r="C154" t="s">
        <v>56</v>
      </c>
      <c r="D154">
        <v>77</v>
      </c>
      <c r="E154">
        <v>8</v>
      </c>
      <c r="F154">
        <v>36</v>
      </c>
      <c r="G154">
        <v>44</v>
      </c>
      <c r="H154">
        <v>33</v>
      </c>
      <c r="I154" t="str">
        <f t="shared" si="2"/>
        <v>Duncan Keith</v>
      </c>
      <c r="K154" t="s">
        <v>988</v>
      </c>
    </row>
    <row r="155" spans="1:11">
      <c r="A155" t="s">
        <v>199</v>
      </c>
      <c r="B155" t="s">
        <v>47</v>
      </c>
      <c r="C155" t="s">
        <v>9</v>
      </c>
      <c r="D155">
        <v>69</v>
      </c>
      <c r="E155">
        <v>22</v>
      </c>
      <c r="F155">
        <v>21</v>
      </c>
      <c r="G155">
        <v>43</v>
      </c>
      <c r="H155">
        <v>11</v>
      </c>
      <c r="I155" t="str">
        <f t="shared" si="2"/>
        <v>Matt Cullen</v>
      </c>
      <c r="K155" t="s">
        <v>989</v>
      </c>
    </row>
    <row r="156" spans="1:11">
      <c r="A156" t="s">
        <v>200</v>
      </c>
      <c r="B156" t="s">
        <v>201</v>
      </c>
      <c r="C156" t="s">
        <v>23</v>
      </c>
      <c r="D156">
        <v>75</v>
      </c>
      <c r="E156">
        <v>20</v>
      </c>
      <c r="F156">
        <v>23</v>
      </c>
      <c r="G156">
        <v>43</v>
      </c>
      <c r="H156">
        <v>-5</v>
      </c>
      <c r="I156" t="str">
        <f t="shared" si="2"/>
        <v>Ales Kotalik</v>
      </c>
      <c r="K156" t="s">
        <v>990</v>
      </c>
    </row>
    <row r="157" spans="1:11">
      <c r="A157" t="s">
        <v>202</v>
      </c>
      <c r="B157" t="s">
        <v>203</v>
      </c>
      <c r="C157" t="s">
        <v>9</v>
      </c>
      <c r="D157">
        <v>81</v>
      </c>
      <c r="E157">
        <v>16</v>
      </c>
      <c r="F157">
        <v>27</v>
      </c>
      <c r="G157">
        <v>43</v>
      </c>
      <c r="H157">
        <v>-6</v>
      </c>
      <c r="I157" t="str">
        <f t="shared" si="2"/>
        <v>Patrick O'Sullivan</v>
      </c>
      <c r="K157" t="s">
        <v>991</v>
      </c>
    </row>
    <row r="158" spans="1:11">
      <c r="A158" t="s">
        <v>204</v>
      </c>
      <c r="B158" t="s">
        <v>33</v>
      </c>
      <c r="C158" t="s">
        <v>56</v>
      </c>
      <c r="D158">
        <v>72</v>
      </c>
      <c r="E158">
        <v>11</v>
      </c>
      <c r="F158">
        <v>32</v>
      </c>
      <c r="G158">
        <v>43</v>
      </c>
      <c r="H158">
        <v>-4</v>
      </c>
      <c r="I158" t="str">
        <f t="shared" si="2"/>
        <v>Kevin Bieksa</v>
      </c>
      <c r="K158" t="s">
        <v>992</v>
      </c>
    </row>
    <row r="159" spans="1:11">
      <c r="A159" t="s">
        <v>205</v>
      </c>
      <c r="B159" t="s">
        <v>30</v>
      </c>
      <c r="C159" t="s">
        <v>56</v>
      </c>
      <c r="D159">
        <v>77</v>
      </c>
      <c r="E159">
        <v>3</v>
      </c>
      <c r="F159">
        <v>40</v>
      </c>
      <c r="G159">
        <v>43</v>
      </c>
      <c r="H159">
        <v>19</v>
      </c>
      <c r="I159" t="str">
        <f t="shared" si="2"/>
        <v>Kimmo Timonen</v>
      </c>
      <c r="K159" t="s">
        <v>993</v>
      </c>
    </row>
    <row r="160" spans="1:11">
      <c r="A160" t="s">
        <v>206</v>
      </c>
      <c r="B160" t="s">
        <v>88</v>
      </c>
      <c r="C160" t="s">
        <v>12</v>
      </c>
      <c r="D160">
        <v>65</v>
      </c>
      <c r="E160">
        <v>22</v>
      </c>
      <c r="F160">
        <v>20</v>
      </c>
      <c r="G160">
        <v>42</v>
      </c>
      <c r="H160">
        <v>-5</v>
      </c>
      <c r="I160" t="str">
        <f t="shared" si="2"/>
        <v>Niklas Hagman</v>
      </c>
      <c r="K160" t="s">
        <v>994</v>
      </c>
    </row>
    <row r="161" spans="1:11">
      <c r="A161" t="s">
        <v>207</v>
      </c>
      <c r="B161" t="s">
        <v>25</v>
      </c>
      <c r="C161" t="s">
        <v>23</v>
      </c>
      <c r="D161">
        <v>68</v>
      </c>
      <c r="E161">
        <v>21</v>
      </c>
      <c r="F161">
        <v>21</v>
      </c>
      <c r="G161">
        <v>42</v>
      </c>
      <c r="H161">
        <v>5</v>
      </c>
      <c r="I161" t="str">
        <f t="shared" si="2"/>
        <v>Chuck Kobasew</v>
      </c>
      <c r="K161" t="s">
        <v>995</v>
      </c>
    </row>
    <row r="162" spans="1:11">
      <c r="A162" t="s">
        <v>208</v>
      </c>
      <c r="B162" t="s">
        <v>83</v>
      </c>
      <c r="C162" t="s">
        <v>9</v>
      </c>
      <c r="D162">
        <v>73</v>
      </c>
      <c r="E162">
        <v>20</v>
      </c>
      <c r="F162">
        <v>22</v>
      </c>
      <c r="G162">
        <v>42</v>
      </c>
      <c r="H162">
        <v>-3</v>
      </c>
      <c r="I162" t="str">
        <f t="shared" si="2"/>
        <v>David Legwand</v>
      </c>
      <c r="K162" t="s">
        <v>996</v>
      </c>
    </row>
    <row r="163" spans="1:11">
      <c r="A163" t="s">
        <v>209</v>
      </c>
      <c r="B163" t="s">
        <v>76</v>
      </c>
      <c r="C163" t="s">
        <v>9</v>
      </c>
      <c r="D163">
        <v>82</v>
      </c>
      <c r="E163">
        <v>18</v>
      </c>
      <c r="F163">
        <v>24</v>
      </c>
      <c r="G163">
        <v>42</v>
      </c>
      <c r="H163">
        <v>-7</v>
      </c>
      <c r="I163" t="str">
        <f t="shared" si="2"/>
        <v>Michal Handzus</v>
      </c>
      <c r="K163" t="s">
        <v>997</v>
      </c>
    </row>
    <row r="164" spans="1:11">
      <c r="A164" t="s">
        <v>210</v>
      </c>
      <c r="B164" t="s">
        <v>211</v>
      </c>
      <c r="C164" t="s">
        <v>12</v>
      </c>
      <c r="D164">
        <v>80</v>
      </c>
      <c r="E164">
        <v>18</v>
      </c>
      <c r="F164">
        <v>24</v>
      </c>
      <c r="G164">
        <v>42</v>
      </c>
      <c r="H164">
        <v>0</v>
      </c>
      <c r="I164" t="str">
        <f t="shared" si="2"/>
        <v>Erik Cole</v>
      </c>
      <c r="K164" t="s">
        <v>998</v>
      </c>
    </row>
    <row r="165" spans="1:11">
      <c r="A165" t="s">
        <v>212</v>
      </c>
      <c r="B165" t="s">
        <v>25</v>
      </c>
      <c r="C165" t="s">
        <v>12</v>
      </c>
      <c r="D165">
        <v>72</v>
      </c>
      <c r="E165">
        <v>17</v>
      </c>
      <c r="F165">
        <v>25</v>
      </c>
      <c r="G165">
        <v>42</v>
      </c>
      <c r="H165">
        <v>17</v>
      </c>
      <c r="I165" t="str">
        <f t="shared" si="2"/>
        <v>Milan Lucic</v>
      </c>
      <c r="K165" t="s">
        <v>999</v>
      </c>
    </row>
    <row r="166" spans="1:11">
      <c r="A166" t="s">
        <v>213</v>
      </c>
      <c r="B166" t="s">
        <v>94</v>
      </c>
      <c r="C166" t="s">
        <v>56</v>
      </c>
      <c r="D166">
        <v>82</v>
      </c>
      <c r="E166">
        <v>15</v>
      </c>
      <c r="F166">
        <v>27</v>
      </c>
      <c r="G166">
        <v>42</v>
      </c>
      <c r="H166">
        <v>-2</v>
      </c>
      <c r="I166" t="str">
        <f t="shared" si="2"/>
        <v>Jay Bouwmeester</v>
      </c>
      <c r="K166" t="s">
        <v>1000</v>
      </c>
    </row>
    <row r="167" spans="1:11">
      <c r="A167" t="s">
        <v>214</v>
      </c>
      <c r="B167" t="s">
        <v>105</v>
      </c>
      <c r="C167" t="s">
        <v>12</v>
      </c>
      <c r="D167">
        <v>78</v>
      </c>
      <c r="E167">
        <v>14</v>
      </c>
      <c r="F167">
        <v>28</v>
      </c>
      <c r="G167">
        <v>42</v>
      </c>
      <c r="H167">
        <v>-13</v>
      </c>
      <c r="I167" t="str">
        <f t="shared" si="2"/>
        <v>Wojtek Wolski</v>
      </c>
      <c r="K167" t="s">
        <v>1001</v>
      </c>
    </row>
    <row r="168" spans="1:11">
      <c r="A168" t="s">
        <v>215</v>
      </c>
      <c r="B168" t="s">
        <v>74</v>
      </c>
      <c r="C168" t="s">
        <v>56</v>
      </c>
      <c r="D168">
        <v>76</v>
      </c>
      <c r="E168">
        <v>12</v>
      </c>
      <c r="F168">
        <v>30</v>
      </c>
      <c r="G168">
        <v>42</v>
      </c>
      <c r="H168">
        <v>-12</v>
      </c>
      <c r="I168" t="str">
        <f t="shared" si="2"/>
        <v>Marek Zidlicky</v>
      </c>
      <c r="K168" t="s">
        <v>1002</v>
      </c>
    </row>
    <row r="169" spans="1:11">
      <c r="A169" t="s">
        <v>216</v>
      </c>
      <c r="B169" t="s">
        <v>28</v>
      </c>
      <c r="C169" t="s">
        <v>56</v>
      </c>
      <c r="D169">
        <v>77</v>
      </c>
      <c r="E169">
        <v>8</v>
      </c>
      <c r="F169">
        <v>34</v>
      </c>
      <c r="G169">
        <v>42</v>
      </c>
      <c r="H169">
        <v>-12</v>
      </c>
      <c r="I169" t="str">
        <f t="shared" si="2"/>
        <v>Christian Ehrhoff</v>
      </c>
      <c r="K169" t="s">
        <v>1003</v>
      </c>
    </row>
    <row r="170" spans="1:11">
      <c r="A170" t="s">
        <v>437</v>
      </c>
      <c r="B170" t="s">
        <v>81</v>
      </c>
      <c r="C170" t="s">
        <v>12</v>
      </c>
      <c r="D170">
        <v>74</v>
      </c>
      <c r="E170">
        <v>23</v>
      </c>
      <c r="F170">
        <v>18</v>
      </c>
      <c r="G170">
        <v>41</v>
      </c>
      <c r="H170">
        <v>-7</v>
      </c>
      <c r="I170" t="str">
        <f t="shared" si="2"/>
        <v>Andrei Kostitsyn</v>
      </c>
      <c r="K170" t="s">
        <v>437</v>
      </c>
    </row>
    <row r="171" spans="1:11">
      <c r="A171" t="s">
        <v>217</v>
      </c>
      <c r="B171" t="s">
        <v>76</v>
      </c>
      <c r="C171" t="s">
        <v>9</v>
      </c>
      <c r="D171">
        <v>74</v>
      </c>
      <c r="E171">
        <v>18</v>
      </c>
      <c r="F171">
        <v>23</v>
      </c>
      <c r="G171">
        <v>41</v>
      </c>
      <c r="H171">
        <v>-7</v>
      </c>
      <c r="I171" t="str">
        <f t="shared" si="2"/>
        <v>Jarret Stoll</v>
      </c>
      <c r="K171" t="s">
        <v>1004</v>
      </c>
    </row>
    <row r="172" spans="1:11">
      <c r="A172" t="s">
        <v>218</v>
      </c>
      <c r="B172" t="s">
        <v>78</v>
      </c>
      <c r="C172" t="s">
        <v>9</v>
      </c>
      <c r="D172">
        <v>76</v>
      </c>
      <c r="E172">
        <v>16</v>
      </c>
      <c r="F172">
        <v>25</v>
      </c>
      <c r="G172">
        <v>41</v>
      </c>
      <c r="H172">
        <v>-1</v>
      </c>
      <c r="I172" t="str">
        <f t="shared" si="2"/>
        <v>Sam Gagner</v>
      </c>
      <c r="K172" t="s">
        <v>1005</v>
      </c>
    </row>
    <row r="173" spans="1:11">
      <c r="A173" t="s">
        <v>219</v>
      </c>
      <c r="B173" t="s">
        <v>81</v>
      </c>
      <c r="C173" t="s">
        <v>12</v>
      </c>
      <c r="D173">
        <v>50</v>
      </c>
      <c r="E173">
        <v>16</v>
      </c>
      <c r="F173">
        <v>25</v>
      </c>
      <c r="G173">
        <v>41</v>
      </c>
      <c r="H173">
        <v>13</v>
      </c>
      <c r="I173" t="str">
        <f t="shared" si="2"/>
        <v>Alex Tanguay</v>
      </c>
      <c r="K173" t="s">
        <v>1006</v>
      </c>
    </row>
    <row r="174" spans="1:11">
      <c r="A174" t="s">
        <v>220</v>
      </c>
      <c r="B174" t="s">
        <v>221</v>
      </c>
      <c r="C174" t="s">
        <v>9</v>
      </c>
      <c r="D174">
        <v>79</v>
      </c>
      <c r="E174">
        <v>16</v>
      </c>
      <c r="F174">
        <v>25</v>
      </c>
      <c r="G174">
        <v>41</v>
      </c>
      <c r="H174">
        <v>-7</v>
      </c>
      <c r="I174" t="str">
        <f t="shared" si="2"/>
        <v>Antoine Vermette</v>
      </c>
      <c r="K174" t="s">
        <v>1007</v>
      </c>
    </row>
    <row r="175" spans="1:11">
      <c r="A175" t="s">
        <v>222</v>
      </c>
      <c r="B175" t="s">
        <v>223</v>
      </c>
      <c r="C175" t="s">
        <v>9</v>
      </c>
      <c r="D175">
        <v>73</v>
      </c>
      <c r="E175">
        <v>14</v>
      </c>
      <c r="F175">
        <v>27</v>
      </c>
      <c r="G175">
        <v>41</v>
      </c>
      <c r="H175">
        <v>0</v>
      </c>
      <c r="I175" t="str">
        <f t="shared" si="2"/>
        <v>Steven Reinprecht</v>
      </c>
      <c r="K175" t="s">
        <v>1008</v>
      </c>
    </row>
    <row r="176" spans="1:11">
      <c r="A176" t="s">
        <v>224</v>
      </c>
      <c r="B176" t="s">
        <v>11</v>
      </c>
      <c r="C176" t="s">
        <v>9</v>
      </c>
      <c r="D176">
        <v>67</v>
      </c>
      <c r="E176">
        <v>13</v>
      </c>
      <c r="F176">
        <v>28</v>
      </c>
      <c r="G176">
        <v>41</v>
      </c>
      <c r="H176">
        <v>-9</v>
      </c>
      <c r="I176" t="str">
        <f t="shared" si="2"/>
        <v>Viktor Kozlov</v>
      </c>
      <c r="K176" t="s">
        <v>1009</v>
      </c>
    </row>
    <row r="177" spans="1:11">
      <c r="A177" t="s">
        <v>225</v>
      </c>
      <c r="B177" t="s">
        <v>112</v>
      </c>
      <c r="C177" t="s">
        <v>9</v>
      </c>
      <c r="D177">
        <v>82</v>
      </c>
      <c r="E177">
        <v>13</v>
      </c>
      <c r="F177">
        <v>28</v>
      </c>
      <c r="G177">
        <v>41</v>
      </c>
      <c r="H177">
        <v>-6</v>
      </c>
      <c r="I177" t="str">
        <f t="shared" si="2"/>
        <v>Brandon Dubinsky</v>
      </c>
      <c r="K177" t="s">
        <v>1010</v>
      </c>
    </row>
    <row r="178" spans="1:11">
      <c r="A178" t="s">
        <v>226</v>
      </c>
      <c r="B178" t="s">
        <v>18</v>
      </c>
      <c r="C178" t="s">
        <v>23</v>
      </c>
      <c r="D178">
        <v>82</v>
      </c>
      <c r="E178">
        <v>22</v>
      </c>
      <c r="F178">
        <v>18</v>
      </c>
      <c r="G178">
        <v>40</v>
      </c>
      <c r="H178">
        <v>5</v>
      </c>
      <c r="I178" t="str">
        <f t="shared" si="2"/>
        <v>Colby Armstrong</v>
      </c>
      <c r="K178" t="s">
        <v>1011</v>
      </c>
    </row>
    <row r="179" spans="1:11">
      <c r="A179" t="s">
        <v>227</v>
      </c>
      <c r="B179" t="s">
        <v>112</v>
      </c>
      <c r="C179" t="s">
        <v>23</v>
      </c>
      <c r="D179">
        <v>81</v>
      </c>
      <c r="E179">
        <v>22</v>
      </c>
      <c r="F179">
        <v>18</v>
      </c>
      <c r="G179">
        <v>40</v>
      </c>
      <c r="H179">
        <v>7</v>
      </c>
      <c r="I179" t="str">
        <f t="shared" si="2"/>
        <v>Ryan Callahan</v>
      </c>
      <c r="K179" t="s">
        <v>1012</v>
      </c>
    </row>
    <row r="180" spans="1:11">
      <c r="A180" t="s">
        <v>228</v>
      </c>
      <c r="B180" t="s">
        <v>22</v>
      </c>
      <c r="C180" t="s">
        <v>12</v>
      </c>
      <c r="D180">
        <v>58</v>
      </c>
      <c r="E180">
        <v>21</v>
      </c>
      <c r="F180">
        <v>19</v>
      </c>
      <c r="G180">
        <v>40</v>
      </c>
      <c r="H180">
        <v>18</v>
      </c>
      <c r="I180" t="str">
        <f t="shared" si="2"/>
        <v>Rene Bourque</v>
      </c>
      <c r="K180" t="s">
        <v>1013</v>
      </c>
    </row>
    <row r="181" spans="1:11">
      <c r="A181" t="s">
        <v>229</v>
      </c>
      <c r="B181" t="s">
        <v>14</v>
      </c>
      <c r="C181" t="s">
        <v>23</v>
      </c>
      <c r="D181">
        <v>81</v>
      </c>
      <c r="E181">
        <v>19</v>
      </c>
      <c r="F181">
        <v>21</v>
      </c>
      <c r="G181">
        <v>40</v>
      </c>
      <c r="H181">
        <v>0</v>
      </c>
      <c r="I181" t="str">
        <f t="shared" si="2"/>
        <v>Mikael Samuelsson</v>
      </c>
      <c r="K181" t="s">
        <v>1014</v>
      </c>
    </row>
    <row r="182" spans="1:11">
      <c r="A182" t="s">
        <v>438</v>
      </c>
      <c r="B182" t="s">
        <v>230</v>
      </c>
      <c r="C182" t="s">
        <v>195</v>
      </c>
      <c r="D182">
        <v>82</v>
      </c>
      <c r="E182">
        <v>15</v>
      </c>
      <c r="F182">
        <v>25</v>
      </c>
      <c r="G182">
        <v>40</v>
      </c>
      <c r="H182">
        <v>6</v>
      </c>
      <c r="I182" t="str">
        <f t="shared" si="2"/>
        <v>Dainius Zubrus</v>
      </c>
      <c r="K182" t="s">
        <v>438</v>
      </c>
    </row>
    <row r="183" spans="1:11">
      <c r="A183" t="s">
        <v>231</v>
      </c>
      <c r="B183" t="s">
        <v>14</v>
      </c>
      <c r="C183" t="s">
        <v>23</v>
      </c>
      <c r="D183">
        <v>74</v>
      </c>
      <c r="E183">
        <v>14</v>
      </c>
      <c r="F183">
        <v>26</v>
      </c>
      <c r="G183">
        <v>40</v>
      </c>
      <c r="H183">
        <v>0</v>
      </c>
      <c r="I183" t="str">
        <f t="shared" si="2"/>
        <v>Dan Cleary</v>
      </c>
      <c r="K183" t="s">
        <v>1015</v>
      </c>
    </row>
    <row r="184" spans="1:11">
      <c r="A184" t="s">
        <v>232</v>
      </c>
      <c r="B184" t="s">
        <v>88</v>
      </c>
      <c r="C184" t="s">
        <v>56</v>
      </c>
      <c r="D184">
        <v>82</v>
      </c>
      <c r="E184">
        <v>14</v>
      </c>
      <c r="F184">
        <v>26</v>
      </c>
      <c r="G184">
        <v>40</v>
      </c>
      <c r="H184">
        <v>-15</v>
      </c>
      <c r="I184" t="str">
        <f t="shared" si="2"/>
        <v>Pavel Kubina</v>
      </c>
      <c r="K184" t="s">
        <v>1016</v>
      </c>
    </row>
    <row r="185" spans="1:11">
      <c r="A185" t="s">
        <v>233</v>
      </c>
      <c r="B185" t="s">
        <v>22</v>
      </c>
      <c r="C185" t="s">
        <v>12</v>
      </c>
      <c r="D185">
        <v>74</v>
      </c>
      <c r="E185">
        <v>13</v>
      </c>
      <c r="F185">
        <v>27</v>
      </c>
      <c r="G185">
        <v>40</v>
      </c>
      <c r="H185">
        <v>14</v>
      </c>
      <c r="I185" t="str">
        <f t="shared" si="2"/>
        <v>Curtis Glencross</v>
      </c>
      <c r="K185" t="s">
        <v>1017</v>
      </c>
    </row>
    <row r="186" spans="1:11">
      <c r="A186" t="s">
        <v>234</v>
      </c>
      <c r="B186" t="s">
        <v>14</v>
      </c>
      <c r="C186" t="s">
        <v>9</v>
      </c>
      <c r="D186">
        <v>80</v>
      </c>
      <c r="E186">
        <v>12</v>
      </c>
      <c r="F186">
        <v>28</v>
      </c>
      <c r="G186">
        <v>40</v>
      </c>
      <c r="H186">
        <v>9</v>
      </c>
      <c r="I186" t="str">
        <f t="shared" si="2"/>
        <v>Valtteri Filppula</v>
      </c>
      <c r="K186" t="s">
        <v>1018</v>
      </c>
    </row>
    <row r="187" spans="1:11">
      <c r="A187" t="s">
        <v>235</v>
      </c>
      <c r="B187" t="s">
        <v>45</v>
      </c>
      <c r="C187" t="s">
        <v>56</v>
      </c>
      <c r="D187">
        <v>68</v>
      </c>
      <c r="E187">
        <v>6</v>
      </c>
      <c r="F187">
        <v>34</v>
      </c>
      <c r="G187">
        <v>40</v>
      </c>
      <c r="H187">
        <v>-6</v>
      </c>
      <c r="I187" t="str">
        <f t="shared" si="2"/>
        <v>Cam Barker</v>
      </c>
      <c r="K187" t="s">
        <v>1019</v>
      </c>
    </row>
    <row r="188" spans="1:11">
      <c r="A188" t="s">
        <v>236</v>
      </c>
      <c r="B188" t="s">
        <v>52</v>
      </c>
      <c r="C188" t="s">
        <v>56</v>
      </c>
      <c r="D188">
        <v>71</v>
      </c>
      <c r="E188">
        <v>3</v>
      </c>
      <c r="F188">
        <v>37</v>
      </c>
      <c r="G188">
        <v>40</v>
      </c>
      <c r="H188">
        <v>4</v>
      </c>
      <c r="I188" t="str">
        <f t="shared" si="2"/>
        <v>Filip Kuba</v>
      </c>
      <c r="K188" t="s">
        <v>1020</v>
      </c>
    </row>
    <row r="189" spans="1:11">
      <c r="A189" t="s">
        <v>237</v>
      </c>
      <c r="B189" t="s">
        <v>81</v>
      </c>
      <c r="C189" t="s">
        <v>9</v>
      </c>
      <c r="D189">
        <v>80</v>
      </c>
      <c r="E189">
        <v>20</v>
      </c>
      <c r="F189">
        <v>19</v>
      </c>
      <c r="G189">
        <v>39</v>
      </c>
      <c r="H189">
        <v>-9</v>
      </c>
      <c r="I189" t="str">
        <f t="shared" si="2"/>
        <v>Tomas Plekanec</v>
      </c>
      <c r="K189" t="s">
        <v>1021</v>
      </c>
    </row>
    <row r="190" spans="1:11">
      <c r="A190" t="s">
        <v>238</v>
      </c>
      <c r="B190" t="s">
        <v>22</v>
      </c>
      <c r="C190" t="s">
        <v>23</v>
      </c>
      <c r="D190">
        <v>81</v>
      </c>
      <c r="E190">
        <v>20</v>
      </c>
      <c r="F190">
        <v>19</v>
      </c>
      <c r="G190">
        <v>39</v>
      </c>
      <c r="H190">
        <v>-5</v>
      </c>
      <c r="I190" t="str">
        <f t="shared" si="2"/>
        <v>David Moss</v>
      </c>
      <c r="K190" t="s">
        <v>1022</v>
      </c>
    </row>
    <row r="191" spans="1:11">
      <c r="A191" t="s">
        <v>239</v>
      </c>
      <c r="B191" t="s">
        <v>81</v>
      </c>
      <c r="C191" t="s">
        <v>9</v>
      </c>
      <c r="D191">
        <v>50</v>
      </c>
      <c r="E191">
        <v>18</v>
      </c>
      <c r="F191">
        <v>21</v>
      </c>
      <c r="G191">
        <v>39</v>
      </c>
      <c r="H191">
        <v>6</v>
      </c>
      <c r="I191" t="str">
        <f t="shared" si="2"/>
        <v>Robert Lang</v>
      </c>
      <c r="K191" t="s">
        <v>1023</v>
      </c>
    </row>
    <row r="192" spans="1:11">
      <c r="A192" t="s">
        <v>240</v>
      </c>
      <c r="B192" t="s">
        <v>123</v>
      </c>
      <c r="C192" t="s">
        <v>23</v>
      </c>
      <c r="D192">
        <v>65</v>
      </c>
      <c r="E192">
        <v>18</v>
      </c>
      <c r="F192">
        <v>21</v>
      </c>
      <c r="G192">
        <v>39</v>
      </c>
      <c r="H192">
        <v>-6</v>
      </c>
      <c r="I192" t="str">
        <f t="shared" si="2"/>
        <v>Kyle Okposo</v>
      </c>
      <c r="K192" t="s">
        <v>1024</v>
      </c>
    </row>
    <row r="193" spans="1:11">
      <c r="A193" t="s">
        <v>241</v>
      </c>
      <c r="B193" t="s">
        <v>8</v>
      </c>
      <c r="C193" t="s">
        <v>12</v>
      </c>
      <c r="D193">
        <v>65</v>
      </c>
      <c r="E193">
        <v>16</v>
      </c>
      <c r="F193">
        <v>23</v>
      </c>
      <c r="G193">
        <v>39</v>
      </c>
      <c r="H193">
        <v>18</v>
      </c>
      <c r="I193" t="str">
        <f t="shared" si="2"/>
        <v>Ruslan Fedotenko</v>
      </c>
      <c r="K193" t="s">
        <v>1025</v>
      </c>
    </row>
    <row r="194" spans="1:11">
      <c r="A194" t="s">
        <v>242</v>
      </c>
      <c r="B194" t="s">
        <v>94</v>
      </c>
      <c r="C194" t="s">
        <v>56</v>
      </c>
      <c r="D194">
        <v>69</v>
      </c>
      <c r="E194">
        <v>15</v>
      </c>
      <c r="F194">
        <v>24</v>
      </c>
      <c r="G194">
        <v>39</v>
      </c>
      <c r="H194">
        <v>-1</v>
      </c>
      <c r="I194" t="str">
        <f t="shared" si="2"/>
        <v>Bryan McCabe</v>
      </c>
      <c r="K194" t="s">
        <v>1026</v>
      </c>
    </row>
    <row r="195" spans="1:11">
      <c r="A195" t="s">
        <v>243</v>
      </c>
      <c r="B195" t="s">
        <v>63</v>
      </c>
      <c r="C195" t="s">
        <v>9</v>
      </c>
      <c r="D195">
        <v>57</v>
      </c>
      <c r="E195">
        <v>14</v>
      </c>
      <c r="F195">
        <v>25</v>
      </c>
      <c r="G195">
        <v>39</v>
      </c>
      <c r="H195">
        <v>16</v>
      </c>
      <c r="I195" t="str">
        <f t="shared" ref="I195:I258" si="3">TRIM(A195)</f>
        <v>T.J. Oshie</v>
      </c>
      <c r="K195" t="s">
        <v>1027</v>
      </c>
    </row>
    <row r="196" spans="1:11">
      <c r="A196" t="s">
        <v>244</v>
      </c>
      <c r="B196" t="s">
        <v>105</v>
      </c>
      <c r="C196" t="s">
        <v>56</v>
      </c>
      <c r="D196">
        <v>75</v>
      </c>
      <c r="E196">
        <v>12</v>
      </c>
      <c r="F196">
        <v>27</v>
      </c>
      <c r="G196">
        <v>39</v>
      </c>
      <c r="H196">
        <v>-19</v>
      </c>
      <c r="I196" t="str">
        <f t="shared" si="3"/>
        <v>John-Michael Liles</v>
      </c>
      <c r="K196" t="s">
        <v>1028</v>
      </c>
    </row>
    <row r="197" spans="1:11">
      <c r="A197" t="s">
        <v>245</v>
      </c>
      <c r="B197" t="s">
        <v>25</v>
      </c>
      <c r="C197" t="s">
        <v>9</v>
      </c>
      <c r="D197">
        <v>64</v>
      </c>
      <c r="E197">
        <v>8</v>
      </c>
      <c r="F197">
        <v>31</v>
      </c>
      <c r="G197">
        <v>39</v>
      </c>
      <c r="H197">
        <v>2</v>
      </c>
      <c r="I197" t="str">
        <f t="shared" si="3"/>
        <v>Patrice Bergeron</v>
      </c>
      <c r="K197" t="s">
        <v>1029</v>
      </c>
    </row>
    <row r="198" spans="1:11">
      <c r="A198" t="s">
        <v>246</v>
      </c>
      <c r="B198" t="s">
        <v>78</v>
      </c>
      <c r="C198" t="s">
        <v>56</v>
      </c>
      <c r="D198">
        <v>72</v>
      </c>
      <c r="E198">
        <v>7</v>
      </c>
      <c r="F198">
        <v>32</v>
      </c>
      <c r="G198">
        <v>39</v>
      </c>
      <c r="H198">
        <v>12</v>
      </c>
      <c r="I198" t="str">
        <f t="shared" si="3"/>
        <v>Denis Grebeshkov</v>
      </c>
      <c r="K198" t="s">
        <v>1030</v>
      </c>
    </row>
    <row r="199" spans="1:11">
      <c r="A199" t="s">
        <v>247</v>
      </c>
      <c r="B199" t="s">
        <v>18</v>
      </c>
      <c r="C199" t="s">
        <v>56</v>
      </c>
      <c r="D199">
        <v>81</v>
      </c>
      <c r="E199">
        <v>6</v>
      </c>
      <c r="F199">
        <v>33</v>
      </c>
      <c r="G199">
        <v>39</v>
      </c>
      <c r="H199">
        <v>-16</v>
      </c>
      <c r="I199" t="str">
        <f t="shared" si="3"/>
        <v>Ron Hainsey</v>
      </c>
      <c r="K199" t="s">
        <v>1031</v>
      </c>
    </row>
    <row r="200" spans="1:11">
      <c r="A200" t="s">
        <v>248</v>
      </c>
      <c r="B200" t="s">
        <v>78</v>
      </c>
      <c r="C200" t="s">
        <v>9</v>
      </c>
      <c r="D200">
        <v>82</v>
      </c>
      <c r="E200">
        <v>18</v>
      </c>
      <c r="F200">
        <v>20</v>
      </c>
      <c r="G200">
        <v>38</v>
      </c>
      <c r="H200">
        <v>-6</v>
      </c>
      <c r="I200" t="str">
        <f t="shared" si="3"/>
        <v>Andrew Cogliano</v>
      </c>
      <c r="K200" t="s">
        <v>1032</v>
      </c>
    </row>
    <row r="201" spans="1:11">
      <c r="A201" t="s">
        <v>249</v>
      </c>
      <c r="B201" t="s">
        <v>47</v>
      </c>
      <c r="C201" t="s">
        <v>56</v>
      </c>
      <c r="D201">
        <v>81</v>
      </c>
      <c r="E201">
        <v>14</v>
      </c>
      <c r="F201">
        <v>24</v>
      </c>
      <c r="G201">
        <v>38</v>
      </c>
      <c r="H201">
        <v>-1</v>
      </c>
      <c r="I201" t="str">
        <f t="shared" si="3"/>
        <v>Joe Corvo</v>
      </c>
      <c r="K201" t="s">
        <v>1033</v>
      </c>
    </row>
    <row r="202" spans="1:11">
      <c r="A202" t="s">
        <v>250</v>
      </c>
      <c r="B202" t="s">
        <v>123</v>
      </c>
      <c r="C202" t="s">
        <v>9</v>
      </c>
      <c r="D202">
        <v>53</v>
      </c>
      <c r="E202">
        <v>10</v>
      </c>
      <c r="F202">
        <v>28</v>
      </c>
      <c r="G202">
        <v>38</v>
      </c>
      <c r="H202">
        <v>-15</v>
      </c>
      <c r="I202" t="str">
        <f t="shared" si="3"/>
        <v>Doug Weight</v>
      </c>
      <c r="K202" t="s">
        <v>1034</v>
      </c>
    </row>
    <row r="203" spans="1:11">
      <c r="A203" t="s">
        <v>251</v>
      </c>
      <c r="B203" t="s">
        <v>39</v>
      </c>
      <c r="C203" t="s">
        <v>23</v>
      </c>
      <c r="D203">
        <v>80</v>
      </c>
      <c r="E203">
        <v>9</v>
      </c>
      <c r="F203">
        <v>29</v>
      </c>
      <c r="G203">
        <v>38</v>
      </c>
      <c r="H203">
        <v>11</v>
      </c>
      <c r="I203" t="str">
        <f t="shared" si="3"/>
        <v>Jakub Voracek</v>
      </c>
      <c r="K203" t="s">
        <v>1035</v>
      </c>
    </row>
    <row r="204" spans="1:11">
      <c r="A204" t="s">
        <v>252</v>
      </c>
      <c r="B204" t="s">
        <v>76</v>
      </c>
      <c r="C204" t="s">
        <v>56</v>
      </c>
      <c r="D204">
        <v>72</v>
      </c>
      <c r="E204">
        <v>4</v>
      </c>
      <c r="F204">
        <v>34</v>
      </c>
      <c r="G204">
        <v>38</v>
      </c>
      <c r="H204">
        <v>-5</v>
      </c>
      <c r="I204" t="str">
        <f t="shared" si="3"/>
        <v>Kyle Quincey</v>
      </c>
      <c r="K204" t="s">
        <v>1036</v>
      </c>
    </row>
    <row r="205" spans="1:11">
      <c r="A205" t="s">
        <v>253</v>
      </c>
      <c r="B205" t="s">
        <v>43</v>
      </c>
      <c r="C205" t="s">
        <v>12</v>
      </c>
      <c r="D205">
        <v>77</v>
      </c>
      <c r="E205">
        <v>24</v>
      </c>
      <c r="F205">
        <v>13</v>
      </c>
      <c r="G205">
        <v>37</v>
      </c>
      <c r="H205">
        <v>-11</v>
      </c>
      <c r="I205" t="str">
        <f t="shared" si="3"/>
        <v>James Neal</v>
      </c>
      <c r="K205" t="s">
        <v>1037</v>
      </c>
    </row>
    <row r="206" spans="1:11">
      <c r="A206" t="s">
        <v>254</v>
      </c>
      <c r="B206" t="s">
        <v>11</v>
      </c>
      <c r="C206" t="s">
        <v>23</v>
      </c>
      <c r="D206">
        <v>73</v>
      </c>
      <c r="E206">
        <v>19</v>
      </c>
      <c r="F206">
        <v>18</v>
      </c>
      <c r="G206">
        <v>37</v>
      </c>
      <c r="H206">
        <v>-3</v>
      </c>
      <c r="I206" t="str">
        <f t="shared" si="3"/>
        <v>Tomas Fleischmann</v>
      </c>
      <c r="K206" t="s">
        <v>1038</v>
      </c>
    </row>
    <row r="207" spans="1:11">
      <c r="A207" t="s">
        <v>255</v>
      </c>
      <c r="B207" t="s">
        <v>78</v>
      </c>
      <c r="C207" t="s">
        <v>23</v>
      </c>
      <c r="D207">
        <v>78</v>
      </c>
      <c r="E207">
        <v>17</v>
      </c>
      <c r="F207">
        <v>20</v>
      </c>
      <c r="G207">
        <v>37</v>
      </c>
      <c r="H207">
        <v>7</v>
      </c>
      <c r="I207" t="str">
        <f t="shared" si="3"/>
        <v>Dustin Penner</v>
      </c>
      <c r="K207" t="s">
        <v>1039</v>
      </c>
    </row>
    <row r="208" spans="1:11">
      <c r="A208" t="s">
        <v>256</v>
      </c>
      <c r="B208" t="s">
        <v>14</v>
      </c>
      <c r="C208" t="s">
        <v>12</v>
      </c>
      <c r="D208">
        <v>53</v>
      </c>
      <c r="E208">
        <v>14</v>
      </c>
      <c r="F208">
        <v>23</v>
      </c>
      <c r="G208">
        <v>37</v>
      </c>
      <c r="H208">
        <v>18</v>
      </c>
      <c r="I208" t="str">
        <f t="shared" si="3"/>
        <v>Tomas Holmstrom</v>
      </c>
      <c r="K208" t="s">
        <v>1040</v>
      </c>
    </row>
    <row r="209" spans="1:11">
      <c r="A209" t="s">
        <v>257</v>
      </c>
      <c r="B209" t="s">
        <v>33</v>
      </c>
      <c r="C209" t="s">
        <v>56</v>
      </c>
      <c r="D209">
        <v>80</v>
      </c>
      <c r="E209">
        <v>10</v>
      </c>
      <c r="F209">
        <v>27</v>
      </c>
      <c r="G209">
        <v>37</v>
      </c>
      <c r="H209">
        <v>11</v>
      </c>
      <c r="I209" t="str">
        <f t="shared" si="3"/>
        <v>Alexander Edler</v>
      </c>
      <c r="K209" t="s">
        <v>1041</v>
      </c>
    </row>
    <row r="210" spans="1:11">
      <c r="A210" t="s">
        <v>258</v>
      </c>
      <c r="B210" t="s">
        <v>8</v>
      </c>
      <c r="C210" t="s">
        <v>23</v>
      </c>
      <c r="D210">
        <v>65</v>
      </c>
      <c r="E210">
        <v>17</v>
      </c>
      <c r="F210">
        <v>19</v>
      </c>
      <c r="G210">
        <v>36</v>
      </c>
      <c r="H210">
        <v>3</v>
      </c>
      <c r="I210" t="str">
        <f t="shared" si="3"/>
        <v>Miroslav Satan</v>
      </c>
      <c r="K210" t="s">
        <v>1042</v>
      </c>
    </row>
    <row r="211" spans="1:11">
      <c r="A211" t="s">
        <v>259</v>
      </c>
      <c r="B211" t="s">
        <v>94</v>
      </c>
      <c r="C211" t="s">
        <v>23</v>
      </c>
      <c r="D211">
        <v>81</v>
      </c>
      <c r="E211">
        <v>15</v>
      </c>
      <c r="F211">
        <v>21</v>
      </c>
      <c r="G211">
        <v>36</v>
      </c>
      <c r="H211">
        <v>0</v>
      </c>
      <c r="I211" t="str">
        <f t="shared" si="3"/>
        <v>Radek Dvorak</v>
      </c>
      <c r="K211" t="s">
        <v>1043</v>
      </c>
    </row>
    <row r="212" spans="1:11">
      <c r="A212" t="s">
        <v>439</v>
      </c>
      <c r="B212" t="s">
        <v>57</v>
      </c>
      <c r="C212" t="s">
        <v>195</v>
      </c>
      <c r="D212">
        <v>72</v>
      </c>
      <c r="E212">
        <v>13</v>
      </c>
      <c r="F212">
        <v>23</v>
      </c>
      <c r="G212">
        <v>36</v>
      </c>
      <c r="H212">
        <v>-7</v>
      </c>
      <c r="I212" t="str">
        <f t="shared" si="3"/>
        <v>Peter Mueller</v>
      </c>
      <c r="K212" t="s">
        <v>439</v>
      </c>
    </row>
    <row r="213" spans="1:11">
      <c r="A213" t="s">
        <v>260</v>
      </c>
      <c r="B213" t="s">
        <v>74</v>
      </c>
      <c r="C213" t="s">
        <v>9</v>
      </c>
      <c r="D213">
        <v>79</v>
      </c>
      <c r="E213">
        <v>13</v>
      </c>
      <c r="F213">
        <v>23</v>
      </c>
      <c r="G213">
        <v>36</v>
      </c>
      <c r="H213">
        <v>-5</v>
      </c>
      <c r="I213" t="str">
        <f t="shared" si="3"/>
        <v>Eric Belanger</v>
      </c>
      <c r="K213" t="s">
        <v>1044</v>
      </c>
    </row>
    <row r="214" spans="1:11">
      <c r="A214" t="s">
        <v>261</v>
      </c>
      <c r="B214" t="s">
        <v>105</v>
      </c>
      <c r="C214" t="s">
        <v>9</v>
      </c>
      <c r="D214">
        <v>45</v>
      </c>
      <c r="E214">
        <v>11</v>
      </c>
      <c r="F214">
        <v>25</v>
      </c>
      <c r="G214">
        <v>36</v>
      </c>
      <c r="H214">
        <v>-9</v>
      </c>
      <c r="I214" t="str">
        <f t="shared" si="3"/>
        <v>Paul Stastny</v>
      </c>
      <c r="K214" t="s">
        <v>1045</v>
      </c>
    </row>
    <row r="215" spans="1:11">
      <c r="A215" t="s">
        <v>262</v>
      </c>
      <c r="B215" t="s">
        <v>223</v>
      </c>
      <c r="C215" t="s">
        <v>56</v>
      </c>
      <c r="D215">
        <v>82</v>
      </c>
      <c r="E215">
        <v>9</v>
      </c>
      <c r="F215">
        <v>27</v>
      </c>
      <c r="G215">
        <v>36</v>
      </c>
      <c r="H215">
        <v>-15</v>
      </c>
      <c r="I215" t="str">
        <f t="shared" si="3"/>
        <v>Ed Jovanovski</v>
      </c>
      <c r="K215" t="s">
        <v>1046</v>
      </c>
    </row>
    <row r="216" spans="1:11">
      <c r="A216" t="s">
        <v>263</v>
      </c>
      <c r="B216" t="s">
        <v>28</v>
      </c>
      <c r="C216" t="s">
        <v>56</v>
      </c>
      <c r="D216">
        <v>82</v>
      </c>
      <c r="E216">
        <v>6</v>
      </c>
      <c r="F216">
        <v>30</v>
      </c>
      <c r="G216">
        <v>36</v>
      </c>
      <c r="H216">
        <v>15</v>
      </c>
      <c r="I216" t="str">
        <f t="shared" si="3"/>
        <v>Marc-Edouard Vlasic</v>
      </c>
      <c r="K216" t="s">
        <v>1047</v>
      </c>
    </row>
    <row r="217" spans="1:11">
      <c r="A217" t="s">
        <v>264</v>
      </c>
      <c r="B217" t="s">
        <v>83</v>
      </c>
      <c r="C217" t="s">
        <v>23</v>
      </c>
      <c r="D217">
        <v>79</v>
      </c>
      <c r="E217">
        <v>17</v>
      </c>
      <c r="F217">
        <v>18</v>
      </c>
      <c r="G217">
        <v>35</v>
      </c>
      <c r="H217">
        <v>1</v>
      </c>
      <c r="I217" t="str">
        <f t="shared" si="3"/>
        <v>Joel Ward</v>
      </c>
      <c r="K217" t="s">
        <v>1048</v>
      </c>
    </row>
    <row r="218" spans="1:11">
      <c r="A218" t="s">
        <v>265</v>
      </c>
      <c r="B218" t="s">
        <v>47</v>
      </c>
      <c r="C218" t="s">
        <v>56</v>
      </c>
      <c r="D218">
        <v>72</v>
      </c>
      <c r="E218">
        <v>16</v>
      </c>
      <c r="F218">
        <v>19</v>
      </c>
      <c r="G218">
        <v>35</v>
      </c>
      <c r="H218">
        <v>13</v>
      </c>
      <c r="I218" t="str">
        <f t="shared" si="3"/>
        <v>Anton Babchuk</v>
      </c>
      <c r="K218" t="s">
        <v>1049</v>
      </c>
    </row>
    <row r="219" spans="1:11">
      <c r="A219" t="s">
        <v>266</v>
      </c>
      <c r="B219" t="s">
        <v>8</v>
      </c>
      <c r="C219" t="s">
        <v>9</v>
      </c>
      <c r="D219">
        <v>67</v>
      </c>
      <c r="E219">
        <v>15</v>
      </c>
      <c r="F219">
        <v>20</v>
      </c>
      <c r="G219">
        <v>35</v>
      </c>
      <c r="H219">
        <v>15</v>
      </c>
      <c r="I219" t="str">
        <f t="shared" si="3"/>
        <v>Tyler Kennedy</v>
      </c>
      <c r="K219" t="s">
        <v>1050</v>
      </c>
    </row>
    <row r="220" spans="1:11">
      <c r="A220" t="s">
        <v>267</v>
      </c>
      <c r="B220" t="s">
        <v>39</v>
      </c>
      <c r="C220" t="s">
        <v>9</v>
      </c>
      <c r="D220">
        <v>77</v>
      </c>
      <c r="E220">
        <v>11</v>
      </c>
      <c r="F220">
        <v>24</v>
      </c>
      <c r="G220">
        <v>35</v>
      </c>
      <c r="H220">
        <v>9</v>
      </c>
      <c r="I220" t="str">
        <f t="shared" si="3"/>
        <v>Manny Malhotra</v>
      </c>
      <c r="K220" t="s">
        <v>1051</v>
      </c>
    </row>
    <row r="221" spans="1:11">
      <c r="A221" t="s">
        <v>268</v>
      </c>
      <c r="B221" t="s">
        <v>43</v>
      </c>
      <c r="C221" t="s">
        <v>56</v>
      </c>
      <c r="D221">
        <v>80</v>
      </c>
      <c r="E221">
        <v>6</v>
      </c>
      <c r="F221">
        <v>29</v>
      </c>
      <c r="G221">
        <v>35</v>
      </c>
      <c r="H221">
        <v>-11</v>
      </c>
      <c r="I221" t="str">
        <f t="shared" si="3"/>
        <v>Matt Niskanen</v>
      </c>
      <c r="K221" t="s">
        <v>1052</v>
      </c>
    </row>
    <row r="222" spans="1:11">
      <c r="A222" t="s">
        <v>269</v>
      </c>
      <c r="B222" t="s">
        <v>270</v>
      </c>
      <c r="C222" t="s">
        <v>23</v>
      </c>
      <c r="D222">
        <v>74</v>
      </c>
      <c r="E222">
        <v>15</v>
      </c>
      <c r="F222">
        <v>19</v>
      </c>
      <c r="G222">
        <v>34</v>
      </c>
      <c r="H222">
        <v>7</v>
      </c>
      <c r="I222" t="str">
        <f t="shared" si="3"/>
        <v>Scottie Upshall</v>
      </c>
      <c r="K222" t="s">
        <v>1053</v>
      </c>
    </row>
    <row r="223" spans="1:11">
      <c r="A223" t="s">
        <v>271</v>
      </c>
      <c r="B223" t="s">
        <v>105</v>
      </c>
      <c r="C223" t="s">
        <v>23</v>
      </c>
      <c r="D223">
        <v>69</v>
      </c>
      <c r="E223">
        <v>14</v>
      </c>
      <c r="F223">
        <v>20</v>
      </c>
      <c r="G223">
        <v>34</v>
      </c>
      <c r="H223">
        <v>-6</v>
      </c>
      <c r="I223" t="str">
        <f t="shared" si="3"/>
        <v>Marek Svatos</v>
      </c>
      <c r="K223" t="s">
        <v>1054</v>
      </c>
    </row>
    <row r="224" spans="1:11">
      <c r="A224" t="s">
        <v>272</v>
      </c>
      <c r="B224" t="s">
        <v>22</v>
      </c>
      <c r="C224" t="s">
        <v>56</v>
      </c>
      <c r="D224">
        <v>81</v>
      </c>
      <c r="E224">
        <v>10</v>
      </c>
      <c r="F224">
        <v>24</v>
      </c>
      <c r="G224">
        <v>34</v>
      </c>
      <c r="H224">
        <v>-8</v>
      </c>
      <c r="I224" t="str">
        <f t="shared" si="3"/>
        <v>Adrian Aucoin</v>
      </c>
      <c r="K224" t="s">
        <v>1055</v>
      </c>
    </row>
    <row r="225" spans="1:11">
      <c r="A225" t="s">
        <v>273</v>
      </c>
      <c r="B225" t="s">
        <v>39</v>
      </c>
      <c r="C225" t="s">
        <v>56</v>
      </c>
      <c r="D225">
        <v>82</v>
      </c>
      <c r="E225">
        <v>9</v>
      </c>
      <c r="F225">
        <v>25</v>
      </c>
      <c r="G225">
        <v>34</v>
      </c>
      <c r="H225">
        <v>1</v>
      </c>
      <c r="I225" t="str">
        <f t="shared" si="3"/>
        <v>Fedor Tyutin</v>
      </c>
      <c r="K225" t="s">
        <v>1056</v>
      </c>
    </row>
    <row r="226" spans="1:11">
      <c r="A226" t="s">
        <v>274</v>
      </c>
      <c r="B226" t="s">
        <v>94</v>
      </c>
      <c r="C226" t="s">
        <v>56</v>
      </c>
      <c r="D226">
        <v>82</v>
      </c>
      <c r="E226">
        <v>6</v>
      </c>
      <c r="F226">
        <v>28</v>
      </c>
      <c r="G226">
        <v>34</v>
      </c>
      <c r="H226">
        <v>14</v>
      </c>
      <c r="I226" t="str">
        <f t="shared" si="3"/>
        <v>Keith Ballard</v>
      </c>
      <c r="K226" t="s">
        <v>1057</v>
      </c>
    </row>
    <row r="227" spans="1:11">
      <c r="A227" t="s">
        <v>275</v>
      </c>
      <c r="B227" t="s">
        <v>94</v>
      </c>
      <c r="C227" t="s">
        <v>23</v>
      </c>
      <c r="D227">
        <v>70</v>
      </c>
      <c r="E227">
        <v>17</v>
      </c>
      <c r="F227">
        <v>16</v>
      </c>
      <c r="G227">
        <v>33</v>
      </c>
      <c r="H227">
        <v>2</v>
      </c>
      <c r="I227" t="str">
        <f t="shared" si="3"/>
        <v>Richard Zednik</v>
      </c>
      <c r="K227" t="s">
        <v>1058</v>
      </c>
    </row>
    <row r="228" spans="1:11">
      <c r="A228" t="s">
        <v>276</v>
      </c>
      <c r="B228" t="s">
        <v>11</v>
      </c>
      <c r="C228" t="s">
        <v>9</v>
      </c>
      <c r="D228">
        <v>52</v>
      </c>
      <c r="E228">
        <v>11</v>
      </c>
      <c r="F228">
        <v>22</v>
      </c>
      <c r="G228">
        <v>33</v>
      </c>
      <c r="H228">
        <v>4</v>
      </c>
      <c r="I228" t="str">
        <f t="shared" si="3"/>
        <v>Sergei Fedorov</v>
      </c>
      <c r="K228" t="s">
        <v>1059</v>
      </c>
    </row>
    <row r="229" spans="1:11">
      <c r="A229" t="s">
        <v>277</v>
      </c>
      <c r="B229" t="s">
        <v>8</v>
      </c>
      <c r="C229" t="s">
        <v>56</v>
      </c>
      <c r="D229">
        <v>74</v>
      </c>
      <c r="E229">
        <v>10</v>
      </c>
      <c r="F229">
        <v>23</v>
      </c>
      <c r="G229">
        <v>33</v>
      </c>
      <c r="H229">
        <v>-7</v>
      </c>
      <c r="I229" t="str">
        <f t="shared" si="3"/>
        <v>Kris Letang</v>
      </c>
      <c r="K229" t="s">
        <v>1060</v>
      </c>
    </row>
    <row r="230" spans="1:11">
      <c r="A230" t="s">
        <v>278</v>
      </c>
      <c r="B230" t="s">
        <v>11</v>
      </c>
      <c r="C230" t="s">
        <v>9</v>
      </c>
      <c r="D230">
        <v>72</v>
      </c>
      <c r="E230">
        <v>9</v>
      </c>
      <c r="F230">
        <v>24</v>
      </c>
      <c r="G230">
        <v>33</v>
      </c>
      <c r="H230">
        <v>0</v>
      </c>
      <c r="I230" t="str">
        <f t="shared" si="3"/>
        <v>Michael Nylander</v>
      </c>
      <c r="K230" t="s">
        <v>1061</v>
      </c>
    </row>
    <row r="231" spans="1:11">
      <c r="A231" t="s">
        <v>279</v>
      </c>
      <c r="B231" t="s">
        <v>123</v>
      </c>
      <c r="C231" t="s">
        <v>9</v>
      </c>
      <c r="D231">
        <v>59</v>
      </c>
      <c r="E231">
        <v>9</v>
      </c>
      <c r="F231">
        <v>24</v>
      </c>
      <c r="G231">
        <v>33</v>
      </c>
      <c r="H231">
        <v>-4</v>
      </c>
      <c r="I231" t="str">
        <f t="shared" si="3"/>
        <v>Frans Nielsen</v>
      </c>
      <c r="K231" t="s">
        <v>1062</v>
      </c>
    </row>
    <row r="232" spans="1:11">
      <c r="A232" t="s">
        <v>280</v>
      </c>
      <c r="B232" t="s">
        <v>47</v>
      </c>
      <c r="C232" t="s">
        <v>56</v>
      </c>
      <c r="D232">
        <v>71</v>
      </c>
      <c r="E232">
        <v>7</v>
      </c>
      <c r="F232">
        <v>26</v>
      </c>
      <c r="G232">
        <v>33</v>
      </c>
      <c r="H232">
        <v>11</v>
      </c>
      <c r="I232" t="str">
        <f t="shared" si="3"/>
        <v>Joni Pitkanen</v>
      </c>
      <c r="K232" t="s">
        <v>1063</v>
      </c>
    </row>
    <row r="233" spans="1:11">
      <c r="A233" t="s">
        <v>281</v>
      </c>
      <c r="B233" t="s">
        <v>81</v>
      </c>
      <c r="C233" t="s">
        <v>56</v>
      </c>
      <c r="D233">
        <v>81</v>
      </c>
      <c r="E233">
        <v>6</v>
      </c>
      <c r="F233">
        <v>27</v>
      </c>
      <c r="G233">
        <v>33</v>
      </c>
      <c r="H233">
        <v>4</v>
      </c>
      <c r="I233" t="str">
        <f t="shared" si="3"/>
        <v>Roman Hamrlik</v>
      </c>
      <c r="K233" t="s">
        <v>1064</v>
      </c>
    </row>
    <row r="234" spans="1:11">
      <c r="A234" t="s">
        <v>282</v>
      </c>
      <c r="B234" t="s">
        <v>16</v>
      </c>
      <c r="C234" t="s">
        <v>56</v>
      </c>
      <c r="D234">
        <v>73</v>
      </c>
      <c r="E234">
        <v>5</v>
      </c>
      <c r="F234">
        <v>28</v>
      </c>
      <c r="G234">
        <v>33</v>
      </c>
      <c r="H234">
        <v>21</v>
      </c>
      <c r="I234" t="str">
        <f t="shared" si="3"/>
        <v>Paul Martin</v>
      </c>
      <c r="K234" t="s">
        <v>1065</v>
      </c>
    </row>
    <row r="235" spans="1:11">
      <c r="A235" t="s">
        <v>283</v>
      </c>
      <c r="B235" t="s">
        <v>16</v>
      </c>
      <c r="C235" t="s">
        <v>23</v>
      </c>
      <c r="D235">
        <v>82</v>
      </c>
      <c r="E235">
        <v>17</v>
      </c>
      <c r="F235">
        <v>15</v>
      </c>
      <c r="G235">
        <v>32</v>
      </c>
      <c r="H235">
        <v>-1</v>
      </c>
      <c r="I235" t="str">
        <f t="shared" si="3"/>
        <v>David Clarkson</v>
      </c>
      <c r="K235" t="s">
        <v>1066</v>
      </c>
    </row>
    <row r="236" spans="1:11">
      <c r="A236" t="s">
        <v>284</v>
      </c>
      <c r="B236" t="s">
        <v>52</v>
      </c>
      <c r="C236" t="s">
        <v>12</v>
      </c>
      <c r="D236">
        <v>81</v>
      </c>
      <c r="E236">
        <v>17</v>
      </c>
      <c r="F236">
        <v>15</v>
      </c>
      <c r="G236">
        <v>32</v>
      </c>
      <c r="H236">
        <v>-10</v>
      </c>
      <c r="I236" t="str">
        <f t="shared" si="3"/>
        <v>Nick Foligno</v>
      </c>
      <c r="K236" t="s">
        <v>1067</v>
      </c>
    </row>
    <row r="237" spans="1:11">
      <c r="A237" t="s">
        <v>285</v>
      </c>
      <c r="B237" t="s">
        <v>33</v>
      </c>
      <c r="C237" t="s">
        <v>23</v>
      </c>
      <c r="D237">
        <v>81</v>
      </c>
      <c r="E237">
        <v>15</v>
      </c>
      <c r="F237">
        <v>17</v>
      </c>
      <c r="G237">
        <v>32</v>
      </c>
      <c r="H237">
        <v>4</v>
      </c>
      <c r="I237" t="str">
        <f t="shared" si="3"/>
        <v>Steve Bernier</v>
      </c>
      <c r="K237" t="s">
        <v>1068</v>
      </c>
    </row>
    <row r="238" spans="1:11">
      <c r="A238" t="s">
        <v>286</v>
      </c>
      <c r="B238" t="s">
        <v>16</v>
      </c>
      <c r="C238" t="s">
        <v>23</v>
      </c>
      <c r="D238">
        <v>64</v>
      </c>
      <c r="E238">
        <v>15</v>
      </c>
      <c r="F238">
        <v>17</v>
      </c>
      <c r="G238">
        <v>32</v>
      </c>
      <c r="H238">
        <v>2</v>
      </c>
      <c r="I238" t="str">
        <f t="shared" si="3"/>
        <v>Brian Rolston</v>
      </c>
      <c r="K238" t="s">
        <v>1069</v>
      </c>
    </row>
    <row r="239" spans="1:11">
      <c r="A239" t="s">
        <v>287</v>
      </c>
      <c r="B239" t="s">
        <v>74</v>
      </c>
      <c r="C239" t="s">
        <v>56</v>
      </c>
      <c r="D239">
        <v>72</v>
      </c>
      <c r="E239">
        <v>14</v>
      </c>
      <c r="F239">
        <v>18</v>
      </c>
      <c r="G239">
        <v>32</v>
      </c>
      <c r="H239">
        <v>5</v>
      </c>
      <c r="I239" t="str">
        <f t="shared" si="3"/>
        <v>Marc-Andre Bergeron</v>
      </c>
      <c r="K239" t="s">
        <v>1070</v>
      </c>
    </row>
    <row r="240" spans="1:11">
      <c r="A240" t="s">
        <v>288</v>
      </c>
      <c r="B240" t="s">
        <v>52</v>
      </c>
      <c r="C240" t="s">
        <v>9</v>
      </c>
      <c r="D240">
        <v>78</v>
      </c>
      <c r="E240">
        <v>13</v>
      </c>
      <c r="F240">
        <v>19</v>
      </c>
      <c r="G240">
        <v>32</v>
      </c>
      <c r="H240">
        <v>0</v>
      </c>
      <c r="I240" t="str">
        <f t="shared" si="3"/>
        <v>Mike Fisher</v>
      </c>
      <c r="K240" t="s">
        <v>1071</v>
      </c>
    </row>
    <row r="241" spans="1:11">
      <c r="A241" t="s">
        <v>289</v>
      </c>
      <c r="B241" t="s">
        <v>94</v>
      </c>
      <c r="C241" t="s">
        <v>9</v>
      </c>
      <c r="D241">
        <v>77</v>
      </c>
      <c r="E241">
        <v>13</v>
      </c>
      <c r="F241">
        <v>19</v>
      </c>
      <c r="G241">
        <v>32</v>
      </c>
      <c r="H241">
        <v>0</v>
      </c>
      <c r="I241" t="str">
        <f t="shared" si="3"/>
        <v>Gregory Campbell</v>
      </c>
      <c r="K241" t="s">
        <v>1072</v>
      </c>
    </row>
    <row r="242" spans="1:11">
      <c r="A242" t="s">
        <v>440</v>
      </c>
      <c r="B242" t="s">
        <v>131</v>
      </c>
      <c r="C242" t="s">
        <v>98</v>
      </c>
      <c r="D242">
        <v>41</v>
      </c>
      <c r="E242">
        <v>11</v>
      </c>
      <c r="F242">
        <v>21</v>
      </c>
      <c r="G242">
        <v>32</v>
      </c>
      <c r="H242">
        <v>2</v>
      </c>
      <c r="I242" t="str">
        <f t="shared" si="3"/>
        <v>Steve Sullivan</v>
      </c>
      <c r="K242" t="s">
        <v>440</v>
      </c>
    </row>
    <row r="243" spans="1:11">
      <c r="A243" t="s">
        <v>290</v>
      </c>
      <c r="B243" t="s">
        <v>291</v>
      </c>
      <c r="C243" t="s">
        <v>56</v>
      </c>
      <c r="D243">
        <v>67</v>
      </c>
      <c r="E243">
        <v>9</v>
      </c>
      <c r="F243">
        <v>23</v>
      </c>
      <c r="G243">
        <v>32</v>
      </c>
      <c r="H243">
        <v>-12</v>
      </c>
      <c r="I243" t="str">
        <f t="shared" si="3"/>
        <v>Mathieu Schneider</v>
      </c>
      <c r="K243" t="s">
        <v>1073</v>
      </c>
    </row>
    <row r="244" spans="1:11">
      <c r="A244" t="s">
        <v>292</v>
      </c>
      <c r="B244" t="s">
        <v>20</v>
      </c>
      <c r="C244" t="s">
        <v>9</v>
      </c>
      <c r="D244">
        <v>48</v>
      </c>
      <c r="E244">
        <v>8</v>
      </c>
      <c r="F244">
        <v>24</v>
      </c>
      <c r="G244">
        <v>32</v>
      </c>
      <c r="H244">
        <v>8</v>
      </c>
      <c r="I244" t="str">
        <f t="shared" si="3"/>
        <v>Andrew Ebbett</v>
      </c>
      <c r="K244" t="s">
        <v>1074</v>
      </c>
    </row>
    <row r="245" spans="1:11">
      <c r="A245" t="s">
        <v>293</v>
      </c>
      <c r="B245" t="s">
        <v>18</v>
      </c>
      <c r="C245" t="s">
        <v>56</v>
      </c>
      <c r="D245">
        <v>82</v>
      </c>
      <c r="E245">
        <v>5</v>
      </c>
      <c r="F245">
        <v>27</v>
      </c>
      <c r="G245">
        <v>32</v>
      </c>
      <c r="H245">
        <v>14</v>
      </c>
      <c r="I245" t="str">
        <f t="shared" si="3"/>
        <v>Tobias Enstrom</v>
      </c>
      <c r="K245" t="s">
        <v>1075</v>
      </c>
    </row>
    <row r="246" spans="1:11">
      <c r="A246" t="s">
        <v>294</v>
      </c>
      <c r="B246" t="s">
        <v>47</v>
      </c>
      <c r="C246" t="s">
        <v>23</v>
      </c>
      <c r="D246">
        <v>81</v>
      </c>
      <c r="E246">
        <v>19</v>
      </c>
      <c r="F246">
        <v>12</v>
      </c>
      <c r="G246">
        <v>31</v>
      </c>
      <c r="H246">
        <v>6</v>
      </c>
      <c r="I246" t="str">
        <f t="shared" si="3"/>
        <v>Chad Larose</v>
      </c>
      <c r="K246" t="s">
        <v>1076</v>
      </c>
    </row>
    <row r="247" spans="1:11">
      <c r="A247" t="s">
        <v>295</v>
      </c>
      <c r="B247" t="s">
        <v>68</v>
      </c>
      <c r="C247" t="s">
        <v>12</v>
      </c>
      <c r="D247">
        <v>71</v>
      </c>
      <c r="E247">
        <v>17</v>
      </c>
      <c r="F247">
        <v>14</v>
      </c>
      <c r="G247">
        <v>31</v>
      </c>
      <c r="H247">
        <v>-4</v>
      </c>
      <c r="I247" t="str">
        <f t="shared" si="3"/>
        <v>Clarke MacArthur</v>
      </c>
      <c r="K247" t="s">
        <v>1077</v>
      </c>
    </row>
    <row r="248" spans="1:11">
      <c r="A248" t="s">
        <v>296</v>
      </c>
      <c r="B248" t="s">
        <v>297</v>
      </c>
      <c r="C248" t="s">
        <v>9</v>
      </c>
      <c r="D248">
        <v>81</v>
      </c>
      <c r="E248">
        <v>16</v>
      </c>
      <c r="F248">
        <v>15</v>
      </c>
      <c r="G248">
        <v>31</v>
      </c>
      <c r="H248">
        <v>3</v>
      </c>
      <c r="I248" t="str">
        <f t="shared" si="3"/>
        <v>Brendan Morrison</v>
      </c>
      <c r="K248" t="s">
        <v>1078</v>
      </c>
    </row>
    <row r="249" spans="1:11">
      <c r="A249" t="s">
        <v>298</v>
      </c>
      <c r="B249" t="s">
        <v>88</v>
      </c>
      <c r="C249" t="s">
        <v>12</v>
      </c>
      <c r="D249">
        <v>73</v>
      </c>
      <c r="E249">
        <v>15</v>
      </c>
      <c r="F249">
        <v>16</v>
      </c>
      <c r="G249">
        <v>31</v>
      </c>
      <c r="H249">
        <v>-8</v>
      </c>
      <c r="I249" t="str">
        <f t="shared" si="3"/>
        <v>Nikolai Kulemin</v>
      </c>
      <c r="K249" t="s">
        <v>1079</v>
      </c>
    </row>
    <row r="250" spans="1:11">
      <c r="A250" t="s">
        <v>299</v>
      </c>
      <c r="B250" t="s">
        <v>45</v>
      </c>
      <c r="C250" t="s">
        <v>23</v>
      </c>
      <c r="D250">
        <v>77</v>
      </c>
      <c r="E250">
        <v>15</v>
      </c>
      <c r="F250">
        <v>16</v>
      </c>
      <c r="G250">
        <v>31</v>
      </c>
      <c r="H250">
        <v>7</v>
      </c>
      <c r="I250" t="str">
        <f t="shared" si="3"/>
        <v>Dustin Byfuglien</v>
      </c>
      <c r="K250" t="s">
        <v>1080</v>
      </c>
    </row>
    <row r="251" spans="1:11">
      <c r="A251" t="s">
        <v>300</v>
      </c>
      <c r="B251" t="s">
        <v>123</v>
      </c>
      <c r="C251" t="s">
        <v>23</v>
      </c>
      <c r="D251">
        <v>55</v>
      </c>
      <c r="E251">
        <v>14</v>
      </c>
      <c r="F251">
        <v>17</v>
      </c>
      <c r="G251">
        <v>31</v>
      </c>
      <c r="H251">
        <v>-8</v>
      </c>
      <c r="I251" t="str">
        <f t="shared" si="3"/>
        <v>Trent Hunter</v>
      </c>
      <c r="K251" t="s">
        <v>1081</v>
      </c>
    </row>
    <row r="252" spans="1:11">
      <c r="A252" t="s">
        <v>301</v>
      </c>
      <c r="B252" t="s">
        <v>123</v>
      </c>
      <c r="C252" t="s">
        <v>23</v>
      </c>
      <c r="D252">
        <v>71</v>
      </c>
      <c r="E252">
        <v>14</v>
      </c>
      <c r="F252">
        <v>17</v>
      </c>
      <c r="G252">
        <v>31</v>
      </c>
      <c r="H252">
        <v>-13</v>
      </c>
      <c r="I252" t="str">
        <f t="shared" si="3"/>
        <v>Richard Park</v>
      </c>
      <c r="K252" t="s">
        <v>1082</v>
      </c>
    </row>
    <row r="253" spans="1:11">
      <c r="A253" t="s">
        <v>302</v>
      </c>
      <c r="B253" t="s">
        <v>8</v>
      </c>
      <c r="C253" t="s">
        <v>12</v>
      </c>
      <c r="D253">
        <v>76</v>
      </c>
      <c r="E253">
        <v>13</v>
      </c>
      <c r="F253">
        <v>18</v>
      </c>
      <c r="G253">
        <v>31</v>
      </c>
      <c r="H253">
        <v>0</v>
      </c>
      <c r="I253" t="str">
        <f t="shared" si="3"/>
        <v>Matt Cooke</v>
      </c>
      <c r="K253" t="s">
        <v>1083</v>
      </c>
    </row>
    <row r="254" spans="1:11">
      <c r="A254" t="s">
        <v>303</v>
      </c>
      <c r="B254" t="s">
        <v>94</v>
      </c>
      <c r="C254" t="s">
        <v>12</v>
      </c>
      <c r="D254">
        <v>79</v>
      </c>
      <c r="E254">
        <v>12</v>
      </c>
      <c r="F254">
        <v>19</v>
      </c>
      <c r="G254">
        <v>31</v>
      </c>
      <c r="H254">
        <v>6</v>
      </c>
      <c r="I254" t="str">
        <f t="shared" si="3"/>
        <v>Ville Peltonen</v>
      </c>
      <c r="K254" t="s">
        <v>1084</v>
      </c>
    </row>
    <row r="255" spans="1:11">
      <c r="A255" t="s">
        <v>304</v>
      </c>
      <c r="B255" t="s">
        <v>223</v>
      </c>
      <c r="C255" t="s">
        <v>9</v>
      </c>
      <c r="D255">
        <v>74</v>
      </c>
      <c r="E255">
        <v>11</v>
      </c>
      <c r="F255">
        <v>20</v>
      </c>
      <c r="G255">
        <v>31</v>
      </c>
      <c r="H255">
        <v>-4</v>
      </c>
      <c r="I255" t="str">
        <f t="shared" si="3"/>
        <v>Martin Hanzal</v>
      </c>
      <c r="K255" t="s">
        <v>1085</v>
      </c>
    </row>
    <row r="256" spans="1:11">
      <c r="A256" t="s">
        <v>305</v>
      </c>
      <c r="B256" t="s">
        <v>78</v>
      </c>
      <c r="C256" t="s">
        <v>56</v>
      </c>
      <c r="D256">
        <v>50</v>
      </c>
      <c r="E256">
        <v>8</v>
      </c>
      <c r="F256">
        <v>23</v>
      </c>
      <c r="G256">
        <v>31</v>
      </c>
      <c r="H256">
        <v>6</v>
      </c>
      <c r="I256" t="str">
        <f t="shared" si="3"/>
        <v>Lubomir Visnovsky</v>
      </c>
      <c r="K256" t="s">
        <v>1086</v>
      </c>
    </row>
    <row r="257" spans="1:11">
      <c r="A257" t="s">
        <v>306</v>
      </c>
      <c r="B257" t="s">
        <v>88</v>
      </c>
      <c r="C257" t="s">
        <v>56</v>
      </c>
      <c r="D257">
        <v>57</v>
      </c>
      <c r="E257">
        <v>4</v>
      </c>
      <c r="F257">
        <v>27</v>
      </c>
      <c r="G257">
        <v>31</v>
      </c>
      <c r="H257">
        <v>-8</v>
      </c>
      <c r="I257" t="str">
        <f t="shared" si="3"/>
        <v>Tomas Kaberle</v>
      </c>
      <c r="K257" t="s">
        <v>1087</v>
      </c>
    </row>
    <row r="258" spans="1:11">
      <c r="A258" t="s">
        <v>307</v>
      </c>
      <c r="B258" t="s">
        <v>18</v>
      </c>
      <c r="C258" t="s">
        <v>9</v>
      </c>
      <c r="D258">
        <v>79</v>
      </c>
      <c r="E258">
        <v>14</v>
      </c>
      <c r="F258">
        <v>16</v>
      </c>
      <c r="G258">
        <v>30</v>
      </c>
      <c r="H258">
        <v>11</v>
      </c>
      <c r="I258" t="str">
        <f t="shared" si="3"/>
        <v>Marty Reasoner</v>
      </c>
      <c r="K258" t="s">
        <v>1088</v>
      </c>
    </row>
    <row r="259" spans="1:11">
      <c r="A259" t="s">
        <v>308</v>
      </c>
      <c r="B259" t="s">
        <v>309</v>
      </c>
      <c r="C259" t="s">
        <v>56</v>
      </c>
      <c r="D259">
        <v>76</v>
      </c>
      <c r="E259">
        <v>11</v>
      </c>
      <c r="F259">
        <v>19</v>
      </c>
      <c r="G259">
        <v>30</v>
      </c>
      <c r="H259">
        <v>-16</v>
      </c>
      <c r="I259" t="str">
        <f t="shared" ref="I259:I322" si="4">TRIM(A259)</f>
        <v>Chris Campoli</v>
      </c>
      <c r="K259" t="s">
        <v>1089</v>
      </c>
    </row>
    <row r="260" spans="1:11">
      <c r="A260" t="s">
        <v>310</v>
      </c>
      <c r="B260" t="s">
        <v>112</v>
      </c>
      <c r="C260" t="s">
        <v>56</v>
      </c>
      <c r="D260">
        <v>76</v>
      </c>
      <c r="E260">
        <v>8</v>
      </c>
      <c r="F260">
        <v>22</v>
      </c>
      <c r="G260">
        <v>30</v>
      </c>
      <c r="H260">
        <v>-7</v>
      </c>
      <c r="I260" t="str">
        <f t="shared" si="4"/>
        <v>Michal Rozsival</v>
      </c>
      <c r="K260" t="s">
        <v>1090</v>
      </c>
    </row>
    <row r="261" spans="1:11">
      <c r="A261" t="s">
        <v>311</v>
      </c>
      <c r="B261" t="s">
        <v>25</v>
      </c>
      <c r="C261" t="s">
        <v>12</v>
      </c>
      <c r="D261">
        <v>75</v>
      </c>
      <c r="E261">
        <v>6</v>
      </c>
      <c r="F261">
        <v>24</v>
      </c>
      <c r="G261">
        <v>30</v>
      </c>
      <c r="H261">
        <v>-1</v>
      </c>
      <c r="I261" t="str">
        <f t="shared" si="4"/>
        <v>P.J. Axelsson</v>
      </c>
      <c r="K261" t="s">
        <v>1091</v>
      </c>
    </row>
    <row r="262" spans="1:11">
      <c r="A262" t="s">
        <v>312</v>
      </c>
      <c r="B262" t="s">
        <v>47</v>
      </c>
      <c r="C262" t="s">
        <v>56</v>
      </c>
      <c r="D262">
        <v>70</v>
      </c>
      <c r="E262">
        <v>5</v>
      </c>
      <c r="F262">
        <v>25</v>
      </c>
      <c r="G262">
        <v>30</v>
      </c>
      <c r="H262">
        <v>-9</v>
      </c>
      <c r="I262" t="str">
        <f t="shared" si="4"/>
        <v>Dennis Seidenberg</v>
      </c>
      <c r="K262" t="s">
        <v>1092</v>
      </c>
    </row>
    <row r="263" spans="1:11">
      <c r="A263" t="s">
        <v>313</v>
      </c>
      <c r="B263" t="s">
        <v>223</v>
      </c>
      <c r="C263" t="s">
        <v>56</v>
      </c>
      <c r="D263">
        <v>69</v>
      </c>
      <c r="E263">
        <v>4</v>
      </c>
      <c r="F263">
        <v>26</v>
      </c>
      <c r="G263">
        <v>30</v>
      </c>
      <c r="H263">
        <v>-4</v>
      </c>
      <c r="I263" t="str">
        <f t="shared" si="4"/>
        <v>Keith Yandle</v>
      </c>
      <c r="K263" t="s">
        <v>1093</v>
      </c>
    </row>
    <row r="264" spans="1:11">
      <c r="A264" t="s">
        <v>314</v>
      </c>
      <c r="B264" t="s">
        <v>197</v>
      </c>
      <c r="C264" t="s">
        <v>56</v>
      </c>
      <c r="D264">
        <v>73</v>
      </c>
      <c r="E264">
        <v>3</v>
      </c>
      <c r="F264">
        <v>27</v>
      </c>
      <c r="G264">
        <v>30</v>
      </c>
      <c r="H264">
        <v>0</v>
      </c>
      <c r="I264" t="str">
        <f t="shared" si="4"/>
        <v>Carlo Colaiacovo</v>
      </c>
      <c r="K264" t="s">
        <v>1094</v>
      </c>
    </row>
    <row r="265" spans="1:11">
      <c r="A265" t="s">
        <v>315</v>
      </c>
      <c r="B265" t="s">
        <v>43</v>
      </c>
      <c r="C265" t="s">
        <v>12</v>
      </c>
      <c r="D265">
        <v>55</v>
      </c>
      <c r="E265">
        <v>17</v>
      </c>
      <c r="F265">
        <v>12</v>
      </c>
      <c r="G265">
        <v>29</v>
      </c>
      <c r="H265">
        <v>-8</v>
      </c>
      <c r="I265" t="str">
        <f t="shared" si="4"/>
        <v>Fabian Brunnstrom</v>
      </c>
      <c r="K265" t="s">
        <v>1095</v>
      </c>
    </row>
    <row r="266" spans="1:11">
      <c r="A266" t="s">
        <v>316</v>
      </c>
      <c r="B266" t="s">
        <v>28</v>
      </c>
      <c r="C266" t="s">
        <v>23</v>
      </c>
      <c r="D266">
        <v>66</v>
      </c>
      <c r="E266">
        <v>12</v>
      </c>
      <c r="F266">
        <v>17</v>
      </c>
      <c r="G266">
        <v>29</v>
      </c>
      <c r="H266">
        <v>-3</v>
      </c>
      <c r="I266" t="str">
        <f t="shared" si="4"/>
        <v>Jonathan Cheechoo</v>
      </c>
      <c r="K266" t="s">
        <v>1096</v>
      </c>
    </row>
    <row r="267" spans="1:11">
      <c r="A267" t="s">
        <v>317</v>
      </c>
      <c r="B267" t="s">
        <v>68</v>
      </c>
      <c r="C267" t="s">
        <v>9</v>
      </c>
      <c r="D267">
        <v>62</v>
      </c>
      <c r="E267">
        <v>12</v>
      </c>
      <c r="F267">
        <v>17</v>
      </c>
      <c r="G267">
        <v>29</v>
      </c>
      <c r="H267">
        <v>4</v>
      </c>
      <c r="I267" t="str">
        <f t="shared" si="4"/>
        <v>Paul Gaustad</v>
      </c>
      <c r="K267" t="s">
        <v>1097</v>
      </c>
    </row>
    <row r="268" spans="1:11">
      <c r="A268" t="s">
        <v>318</v>
      </c>
      <c r="B268" t="s">
        <v>88</v>
      </c>
      <c r="C268" t="s">
        <v>9</v>
      </c>
      <c r="D268">
        <v>76</v>
      </c>
      <c r="E268">
        <v>12</v>
      </c>
      <c r="F268">
        <v>17</v>
      </c>
      <c r="G268">
        <v>29</v>
      </c>
      <c r="H268">
        <v>-16</v>
      </c>
      <c r="I268" t="str">
        <f t="shared" si="4"/>
        <v>John Mitchell</v>
      </c>
      <c r="K268" t="s">
        <v>1098</v>
      </c>
    </row>
    <row r="269" spans="1:11">
      <c r="A269" t="s">
        <v>319</v>
      </c>
      <c r="B269" t="s">
        <v>78</v>
      </c>
      <c r="C269" t="s">
        <v>9</v>
      </c>
      <c r="D269">
        <v>64</v>
      </c>
      <c r="E269">
        <v>9</v>
      </c>
      <c r="F269">
        <v>20</v>
      </c>
      <c r="G269">
        <v>29</v>
      </c>
      <c r="H269">
        <v>1</v>
      </c>
      <c r="I269" t="str">
        <f t="shared" si="4"/>
        <v>Robert Nilsson</v>
      </c>
      <c r="K269" t="s">
        <v>1099</v>
      </c>
    </row>
    <row r="270" spans="1:11">
      <c r="A270" t="s">
        <v>320</v>
      </c>
      <c r="B270" t="s">
        <v>16</v>
      </c>
      <c r="C270" t="s">
        <v>56</v>
      </c>
      <c r="D270">
        <v>82</v>
      </c>
      <c r="E270">
        <v>7</v>
      </c>
      <c r="F270">
        <v>22</v>
      </c>
      <c r="G270">
        <v>29</v>
      </c>
      <c r="H270">
        <v>21</v>
      </c>
      <c r="I270" t="str">
        <f t="shared" si="4"/>
        <v>John Oduya</v>
      </c>
      <c r="K270" t="s">
        <v>1100</v>
      </c>
    </row>
    <row r="271" spans="1:11">
      <c r="A271" t="s">
        <v>321</v>
      </c>
      <c r="B271" t="s">
        <v>81</v>
      </c>
      <c r="C271" t="s">
        <v>9</v>
      </c>
      <c r="D271">
        <v>79</v>
      </c>
      <c r="E271">
        <v>15</v>
      </c>
      <c r="F271">
        <v>13</v>
      </c>
      <c r="G271">
        <v>28</v>
      </c>
      <c r="H271">
        <v>9</v>
      </c>
      <c r="I271" t="str">
        <f t="shared" si="4"/>
        <v>Maxim Lapierre</v>
      </c>
      <c r="K271" t="s">
        <v>1101</v>
      </c>
    </row>
    <row r="272" spans="1:11">
      <c r="A272" t="s">
        <v>441</v>
      </c>
      <c r="B272" t="s">
        <v>322</v>
      </c>
      <c r="C272" t="s">
        <v>98</v>
      </c>
      <c r="D272">
        <v>71</v>
      </c>
      <c r="E272">
        <v>12</v>
      </c>
      <c r="F272">
        <v>16</v>
      </c>
      <c r="G272">
        <v>28</v>
      </c>
      <c r="H272">
        <v>1</v>
      </c>
      <c r="I272" t="str">
        <f t="shared" si="4"/>
        <v>Pascal Dupuis</v>
      </c>
      <c r="K272" t="s">
        <v>441</v>
      </c>
    </row>
    <row r="273" spans="1:11">
      <c r="A273" t="s">
        <v>323</v>
      </c>
      <c r="B273" t="s">
        <v>223</v>
      </c>
      <c r="C273" t="s">
        <v>12</v>
      </c>
      <c r="D273">
        <v>78</v>
      </c>
      <c r="E273">
        <v>11</v>
      </c>
      <c r="F273">
        <v>17</v>
      </c>
      <c r="G273">
        <v>28</v>
      </c>
      <c r="H273">
        <v>-6</v>
      </c>
      <c r="I273" t="str">
        <f t="shared" si="4"/>
        <v>Mikkel Boedker</v>
      </c>
      <c r="K273" t="s">
        <v>1102</v>
      </c>
    </row>
    <row r="274" spans="1:11">
      <c r="A274" t="s">
        <v>324</v>
      </c>
      <c r="B274" t="s">
        <v>33</v>
      </c>
      <c r="C274" t="s">
        <v>9</v>
      </c>
      <c r="D274">
        <v>41</v>
      </c>
      <c r="E274">
        <v>9</v>
      </c>
      <c r="F274">
        <v>19</v>
      </c>
      <c r="G274">
        <v>28</v>
      </c>
      <c r="H274">
        <v>-5</v>
      </c>
      <c r="I274" t="str">
        <f t="shared" si="4"/>
        <v>Mats Sundin</v>
      </c>
      <c r="K274" t="s">
        <v>1103</v>
      </c>
    </row>
    <row r="275" spans="1:11">
      <c r="A275" t="s">
        <v>325</v>
      </c>
      <c r="B275" t="s">
        <v>197</v>
      </c>
      <c r="C275" t="s">
        <v>9</v>
      </c>
      <c r="D275">
        <v>81</v>
      </c>
      <c r="E275">
        <v>8</v>
      </c>
      <c r="F275">
        <v>20</v>
      </c>
      <c r="G275">
        <v>28</v>
      </c>
      <c r="H275">
        <v>-10</v>
      </c>
      <c r="I275" t="str">
        <f t="shared" si="4"/>
        <v>Alex Steen</v>
      </c>
      <c r="K275" t="s">
        <v>1104</v>
      </c>
    </row>
    <row r="276" spans="1:11">
      <c r="A276" t="s">
        <v>326</v>
      </c>
      <c r="B276" t="s">
        <v>327</v>
      </c>
      <c r="C276" t="s">
        <v>9</v>
      </c>
      <c r="D276">
        <v>64</v>
      </c>
      <c r="E276">
        <v>7</v>
      </c>
      <c r="F276">
        <v>21</v>
      </c>
      <c r="G276">
        <v>28</v>
      </c>
      <c r="H276">
        <v>-9</v>
      </c>
      <c r="I276" t="str">
        <f t="shared" si="4"/>
        <v>Erik Christensen</v>
      </c>
      <c r="K276" t="s">
        <v>1105</v>
      </c>
    </row>
    <row r="277" spans="1:11">
      <c r="A277" t="s">
        <v>328</v>
      </c>
      <c r="B277" t="s">
        <v>30</v>
      </c>
      <c r="C277" t="s">
        <v>56</v>
      </c>
      <c r="D277">
        <v>80</v>
      </c>
      <c r="E277">
        <v>7</v>
      </c>
      <c r="F277">
        <v>21</v>
      </c>
      <c r="G277">
        <v>28</v>
      </c>
      <c r="H277">
        <v>7</v>
      </c>
      <c r="I277" t="str">
        <f t="shared" si="4"/>
        <v>Braydon Coburn</v>
      </c>
      <c r="K277" t="s">
        <v>1106</v>
      </c>
    </row>
    <row r="278" spans="1:11">
      <c r="A278" t="s">
        <v>329</v>
      </c>
      <c r="B278" t="s">
        <v>33</v>
      </c>
      <c r="C278" t="s">
        <v>9</v>
      </c>
      <c r="D278">
        <v>74</v>
      </c>
      <c r="E278">
        <v>18</v>
      </c>
      <c r="F278">
        <v>9</v>
      </c>
      <c r="G278">
        <v>27</v>
      </c>
      <c r="H278">
        <v>2</v>
      </c>
      <c r="I278" t="str">
        <f t="shared" si="4"/>
        <v>Kyle Wellwood</v>
      </c>
      <c r="K278" t="s">
        <v>1107</v>
      </c>
    </row>
    <row r="279" spans="1:11">
      <c r="A279" t="s">
        <v>330</v>
      </c>
      <c r="B279" t="s">
        <v>68</v>
      </c>
      <c r="C279" t="s">
        <v>9</v>
      </c>
      <c r="D279">
        <v>70</v>
      </c>
      <c r="E279">
        <v>12</v>
      </c>
      <c r="F279">
        <v>15</v>
      </c>
      <c r="G279">
        <v>27</v>
      </c>
      <c r="H279">
        <v>-9</v>
      </c>
      <c r="I279" t="str">
        <f t="shared" si="4"/>
        <v>Jochen Hecht</v>
      </c>
      <c r="K279" t="s">
        <v>1108</v>
      </c>
    </row>
    <row r="280" spans="1:11">
      <c r="A280" t="s">
        <v>331</v>
      </c>
      <c r="B280" t="s">
        <v>68</v>
      </c>
      <c r="C280" t="s">
        <v>12</v>
      </c>
      <c r="D280">
        <v>73</v>
      </c>
      <c r="E280">
        <v>12</v>
      </c>
      <c r="F280">
        <v>15</v>
      </c>
      <c r="G280">
        <v>27</v>
      </c>
      <c r="H280">
        <v>0</v>
      </c>
      <c r="I280" t="str">
        <f t="shared" si="4"/>
        <v>Daniel Paille</v>
      </c>
      <c r="K280" t="s">
        <v>1109</v>
      </c>
    </row>
    <row r="281" spans="1:11">
      <c r="A281" t="s">
        <v>332</v>
      </c>
      <c r="B281" t="s">
        <v>123</v>
      </c>
      <c r="C281" t="s">
        <v>9</v>
      </c>
      <c r="D281">
        <v>67</v>
      </c>
      <c r="E281">
        <v>11</v>
      </c>
      <c r="F281">
        <v>16</v>
      </c>
      <c r="G281">
        <v>27</v>
      </c>
      <c r="H281">
        <v>-3</v>
      </c>
      <c r="I281" t="str">
        <f t="shared" si="4"/>
        <v>Andy Hilbert</v>
      </c>
      <c r="K281" t="s">
        <v>1110</v>
      </c>
    </row>
    <row r="282" spans="1:11">
      <c r="A282" t="s">
        <v>333</v>
      </c>
      <c r="B282" t="s">
        <v>78</v>
      </c>
      <c r="C282" t="s">
        <v>9</v>
      </c>
      <c r="D282">
        <v>79</v>
      </c>
      <c r="E282">
        <v>11</v>
      </c>
      <c r="F282">
        <v>16</v>
      </c>
      <c r="G282">
        <v>27</v>
      </c>
      <c r="H282">
        <v>4</v>
      </c>
      <c r="I282" t="str">
        <f t="shared" si="4"/>
        <v>Kyle Brodziak</v>
      </c>
      <c r="K282" t="s">
        <v>1111</v>
      </c>
    </row>
    <row r="283" spans="1:11">
      <c r="A283" t="s">
        <v>334</v>
      </c>
      <c r="B283" t="s">
        <v>309</v>
      </c>
      <c r="C283" t="s">
        <v>9</v>
      </c>
      <c r="D283">
        <v>63</v>
      </c>
      <c r="E283">
        <v>10</v>
      </c>
      <c r="F283">
        <v>17</v>
      </c>
      <c r="G283">
        <v>27</v>
      </c>
      <c r="H283">
        <v>-15</v>
      </c>
      <c r="I283" t="str">
        <f t="shared" si="4"/>
        <v>Mike Comrie</v>
      </c>
      <c r="K283" t="s">
        <v>1112</v>
      </c>
    </row>
    <row r="284" spans="1:11">
      <c r="A284" t="s">
        <v>335</v>
      </c>
      <c r="B284" t="s">
        <v>30</v>
      </c>
      <c r="C284" t="s">
        <v>23</v>
      </c>
      <c r="D284">
        <v>42</v>
      </c>
      <c r="E284">
        <v>9</v>
      </c>
      <c r="F284">
        <v>18</v>
      </c>
      <c r="G284">
        <v>27</v>
      </c>
      <c r="H284">
        <v>10</v>
      </c>
      <c r="I284" t="str">
        <f t="shared" si="4"/>
        <v>Claude Giroux</v>
      </c>
      <c r="K284" t="s">
        <v>1113</v>
      </c>
    </row>
    <row r="285" spans="1:11">
      <c r="A285" t="s">
        <v>336</v>
      </c>
      <c r="B285" t="s">
        <v>74</v>
      </c>
      <c r="C285" t="s">
        <v>56</v>
      </c>
      <c r="D285">
        <v>59</v>
      </c>
      <c r="E285">
        <v>8</v>
      </c>
      <c r="F285">
        <v>19</v>
      </c>
      <c r="G285">
        <v>27</v>
      </c>
      <c r="H285">
        <v>-7</v>
      </c>
      <c r="I285" t="str">
        <f t="shared" si="4"/>
        <v>Brent Burns</v>
      </c>
      <c r="K285" t="s">
        <v>1114</v>
      </c>
    </row>
    <row r="286" spans="1:11">
      <c r="A286" t="s">
        <v>337</v>
      </c>
      <c r="B286" t="s">
        <v>76</v>
      </c>
      <c r="C286" t="s">
        <v>12</v>
      </c>
      <c r="D286">
        <v>74</v>
      </c>
      <c r="E286">
        <v>8</v>
      </c>
      <c r="F286">
        <v>19</v>
      </c>
      <c r="G286">
        <v>27</v>
      </c>
      <c r="H286">
        <v>-1</v>
      </c>
      <c r="I286" t="str">
        <f t="shared" si="4"/>
        <v>Kyle Calder</v>
      </c>
      <c r="K286" t="s">
        <v>1115</v>
      </c>
    </row>
    <row r="287" spans="1:11">
      <c r="A287" t="s">
        <v>338</v>
      </c>
      <c r="B287" t="s">
        <v>339</v>
      </c>
      <c r="C287" t="s">
        <v>12</v>
      </c>
      <c r="D287">
        <v>71</v>
      </c>
      <c r="E287">
        <v>7</v>
      </c>
      <c r="F287">
        <v>20</v>
      </c>
      <c r="G287">
        <v>27</v>
      </c>
      <c r="H287">
        <v>-10</v>
      </c>
      <c r="I287" t="str">
        <f t="shared" si="4"/>
        <v>Jussi Jokinen</v>
      </c>
      <c r="K287" t="s">
        <v>1116</v>
      </c>
    </row>
    <row r="288" spans="1:11">
      <c r="A288" t="s">
        <v>340</v>
      </c>
      <c r="B288" t="s">
        <v>25</v>
      </c>
      <c r="C288" t="s">
        <v>56</v>
      </c>
      <c r="D288">
        <v>53</v>
      </c>
      <c r="E288">
        <v>6</v>
      </c>
      <c r="F288">
        <v>21</v>
      </c>
      <c r="G288">
        <v>27</v>
      </c>
      <c r="H288">
        <v>15</v>
      </c>
      <c r="I288" t="str">
        <f t="shared" si="4"/>
        <v>Matt Hunwick</v>
      </c>
      <c r="K288" t="s">
        <v>1117</v>
      </c>
    </row>
    <row r="289" spans="1:11">
      <c r="A289" t="s">
        <v>341</v>
      </c>
      <c r="B289" t="s">
        <v>223</v>
      </c>
      <c r="C289" t="s">
        <v>56</v>
      </c>
      <c r="D289">
        <v>82</v>
      </c>
      <c r="E289">
        <v>6</v>
      </c>
      <c r="F289">
        <v>21</v>
      </c>
      <c r="G289">
        <v>27</v>
      </c>
      <c r="H289">
        <v>-13</v>
      </c>
      <c r="I289" t="str">
        <f t="shared" si="4"/>
        <v>Zbynek Michalek</v>
      </c>
      <c r="K289" t="s">
        <v>1118</v>
      </c>
    </row>
    <row r="290" spans="1:11">
      <c r="A290" t="s">
        <v>342</v>
      </c>
      <c r="B290" t="s">
        <v>76</v>
      </c>
      <c r="C290" t="s">
        <v>56</v>
      </c>
      <c r="D290">
        <v>81</v>
      </c>
      <c r="E290">
        <v>6</v>
      </c>
      <c r="F290">
        <v>21</v>
      </c>
      <c r="G290">
        <v>27</v>
      </c>
      <c r="H290">
        <v>-17</v>
      </c>
      <c r="I290" t="str">
        <f t="shared" si="4"/>
        <v>Drew Doughty</v>
      </c>
      <c r="K290" t="s">
        <v>1119</v>
      </c>
    </row>
    <row r="291" spans="1:11">
      <c r="A291" t="s">
        <v>343</v>
      </c>
      <c r="B291" t="s">
        <v>78</v>
      </c>
      <c r="C291" t="s">
        <v>12</v>
      </c>
      <c r="D291">
        <v>77</v>
      </c>
      <c r="E291">
        <v>14</v>
      </c>
      <c r="F291">
        <v>12</v>
      </c>
      <c r="G291">
        <v>26</v>
      </c>
      <c r="H291">
        <v>0</v>
      </c>
      <c r="I291" t="str">
        <f t="shared" si="4"/>
        <v>Ethan Moreau</v>
      </c>
      <c r="K291" t="s">
        <v>1120</v>
      </c>
    </row>
    <row r="292" spans="1:11">
      <c r="A292" t="s">
        <v>344</v>
      </c>
      <c r="B292" t="s">
        <v>81</v>
      </c>
      <c r="C292" t="s">
        <v>23</v>
      </c>
      <c r="D292">
        <v>56</v>
      </c>
      <c r="E292">
        <v>14</v>
      </c>
      <c r="F292">
        <v>12</v>
      </c>
      <c r="G292">
        <v>26</v>
      </c>
      <c r="H292">
        <v>4</v>
      </c>
      <c r="I292" t="str">
        <f t="shared" si="4"/>
        <v>Guillaume Latendresse</v>
      </c>
      <c r="K292" t="s">
        <v>1121</v>
      </c>
    </row>
    <row r="293" spans="1:11">
      <c r="A293" t="s">
        <v>345</v>
      </c>
      <c r="B293" t="s">
        <v>63</v>
      </c>
      <c r="C293" t="s">
        <v>9</v>
      </c>
      <c r="D293">
        <v>82</v>
      </c>
      <c r="E293">
        <v>12</v>
      </c>
      <c r="F293">
        <v>14</v>
      </c>
      <c r="G293">
        <v>26</v>
      </c>
      <c r="H293">
        <v>-10</v>
      </c>
      <c r="I293" t="str">
        <f t="shared" si="4"/>
        <v>Jay McClement</v>
      </c>
      <c r="K293" t="s">
        <v>1122</v>
      </c>
    </row>
    <row r="294" spans="1:11">
      <c r="A294" t="s">
        <v>346</v>
      </c>
      <c r="B294" t="s">
        <v>88</v>
      </c>
      <c r="C294" t="s">
        <v>56</v>
      </c>
      <c r="D294">
        <v>71</v>
      </c>
      <c r="E294">
        <v>10</v>
      </c>
      <c r="F294">
        <v>16</v>
      </c>
      <c r="G294">
        <v>26</v>
      </c>
      <c r="H294">
        <v>6</v>
      </c>
      <c r="I294" t="str">
        <f t="shared" si="4"/>
        <v>Ian White</v>
      </c>
      <c r="K294" t="s">
        <v>1123</v>
      </c>
    </row>
    <row r="295" spans="1:11">
      <c r="A295" t="s">
        <v>347</v>
      </c>
      <c r="B295" t="s">
        <v>45</v>
      </c>
      <c r="C295" t="s">
        <v>23</v>
      </c>
      <c r="D295">
        <v>69</v>
      </c>
      <c r="E295">
        <v>10</v>
      </c>
      <c r="F295">
        <v>16</v>
      </c>
      <c r="G295">
        <v>26</v>
      </c>
      <c r="H295">
        <v>7</v>
      </c>
      <c r="I295" t="str">
        <f t="shared" si="4"/>
        <v>Troy Brouwer</v>
      </c>
      <c r="K295" t="s">
        <v>1124</v>
      </c>
    </row>
    <row r="296" spans="1:11">
      <c r="A296" t="s">
        <v>348</v>
      </c>
      <c r="B296" t="s">
        <v>45</v>
      </c>
      <c r="C296" t="s">
        <v>56</v>
      </c>
      <c r="D296">
        <v>82</v>
      </c>
      <c r="E296">
        <v>8</v>
      </c>
      <c r="F296">
        <v>18</v>
      </c>
      <c r="G296">
        <v>26</v>
      </c>
      <c r="H296">
        <v>23</v>
      </c>
      <c r="I296" t="str">
        <f t="shared" si="4"/>
        <v>Brent Seabrook</v>
      </c>
      <c r="K296" t="s">
        <v>1125</v>
      </c>
    </row>
    <row r="297" spans="1:11">
      <c r="A297" t="s">
        <v>349</v>
      </c>
      <c r="B297" t="s">
        <v>350</v>
      </c>
      <c r="C297" t="s">
        <v>56</v>
      </c>
      <c r="D297">
        <v>71</v>
      </c>
      <c r="E297">
        <v>5</v>
      </c>
      <c r="F297">
        <v>21</v>
      </c>
      <c r="G297">
        <v>26</v>
      </c>
      <c r="H297">
        <v>-3</v>
      </c>
      <c r="I297" t="str">
        <f t="shared" si="4"/>
        <v>Steve Eminger</v>
      </c>
      <c r="K297" t="s">
        <v>1126</v>
      </c>
    </row>
    <row r="298" spans="1:11">
      <c r="A298" t="s">
        <v>351</v>
      </c>
      <c r="B298" t="s">
        <v>352</v>
      </c>
      <c r="C298" t="s">
        <v>56</v>
      </c>
      <c r="D298">
        <v>76</v>
      </c>
      <c r="E298">
        <v>5</v>
      </c>
      <c r="F298">
        <v>21</v>
      </c>
      <c r="G298">
        <v>26</v>
      </c>
      <c r="H298">
        <v>3</v>
      </c>
      <c r="I298" t="str">
        <f t="shared" si="4"/>
        <v>Matt Carle</v>
      </c>
      <c r="K298" t="s">
        <v>1127</v>
      </c>
    </row>
    <row r="299" spans="1:11">
      <c r="A299" t="s">
        <v>353</v>
      </c>
      <c r="B299" t="s">
        <v>83</v>
      </c>
      <c r="C299" t="s">
        <v>56</v>
      </c>
      <c r="D299">
        <v>82</v>
      </c>
      <c r="E299">
        <v>3</v>
      </c>
      <c r="F299">
        <v>23</v>
      </c>
      <c r="G299">
        <v>26</v>
      </c>
      <c r="H299">
        <v>-4</v>
      </c>
      <c r="I299" t="str">
        <f t="shared" si="4"/>
        <v>Dan Hamhuis</v>
      </c>
      <c r="K299" t="s">
        <v>1128</v>
      </c>
    </row>
    <row r="300" spans="1:11">
      <c r="A300" t="s">
        <v>354</v>
      </c>
      <c r="B300" t="s">
        <v>43</v>
      </c>
      <c r="C300" t="s">
        <v>56</v>
      </c>
      <c r="D300">
        <v>72</v>
      </c>
      <c r="E300">
        <v>3</v>
      </c>
      <c r="F300">
        <v>23</v>
      </c>
      <c r="G300">
        <v>26</v>
      </c>
      <c r="H300">
        <v>10</v>
      </c>
      <c r="I300" t="str">
        <f t="shared" si="4"/>
        <v>Stephane Robidas</v>
      </c>
      <c r="K300" t="s">
        <v>1129</v>
      </c>
    </row>
    <row r="301" spans="1:11">
      <c r="A301" t="s">
        <v>355</v>
      </c>
      <c r="B301" t="s">
        <v>112</v>
      </c>
      <c r="C301" t="s">
        <v>56</v>
      </c>
      <c r="D301">
        <v>81</v>
      </c>
      <c r="E301">
        <v>3</v>
      </c>
      <c r="F301">
        <v>23</v>
      </c>
      <c r="G301">
        <v>26</v>
      </c>
      <c r="H301">
        <v>-5</v>
      </c>
      <c r="I301" t="str">
        <f t="shared" si="4"/>
        <v>Wade Redden</v>
      </c>
      <c r="K301" t="s">
        <v>1130</v>
      </c>
    </row>
    <row r="302" spans="1:11">
      <c r="A302" t="s">
        <v>442</v>
      </c>
      <c r="B302" t="s">
        <v>356</v>
      </c>
      <c r="C302" t="s">
        <v>58</v>
      </c>
      <c r="D302">
        <v>61</v>
      </c>
      <c r="E302">
        <v>12</v>
      </c>
      <c r="F302">
        <v>13</v>
      </c>
      <c r="G302">
        <v>25</v>
      </c>
      <c r="H302">
        <v>8</v>
      </c>
      <c r="I302" t="str">
        <f t="shared" si="4"/>
        <v>Eric Fehr</v>
      </c>
      <c r="K302" t="s">
        <v>442</v>
      </c>
    </row>
    <row r="303" spans="1:11">
      <c r="A303" t="s">
        <v>357</v>
      </c>
      <c r="B303" t="s">
        <v>30</v>
      </c>
      <c r="C303" t="s">
        <v>9</v>
      </c>
      <c r="D303">
        <v>29</v>
      </c>
      <c r="E303">
        <v>11</v>
      </c>
      <c r="F303">
        <v>14</v>
      </c>
      <c r="G303">
        <v>25</v>
      </c>
      <c r="H303">
        <v>-1</v>
      </c>
      <c r="I303" t="str">
        <f t="shared" si="4"/>
        <v>Danny Briere</v>
      </c>
      <c r="K303" t="s">
        <v>1131</v>
      </c>
    </row>
    <row r="304" spans="1:11">
      <c r="A304" t="s">
        <v>358</v>
      </c>
      <c r="B304" t="s">
        <v>39</v>
      </c>
      <c r="C304" t="s">
        <v>9</v>
      </c>
      <c r="D304">
        <v>31</v>
      </c>
      <c r="E304">
        <v>10</v>
      </c>
      <c r="F304">
        <v>15</v>
      </c>
      <c r="G304">
        <v>25</v>
      </c>
      <c r="H304">
        <v>12</v>
      </c>
      <c r="I304" t="str">
        <f t="shared" si="4"/>
        <v>Derick Brassard</v>
      </c>
      <c r="K304" t="s">
        <v>1132</v>
      </c>
    </row>
    <row r="305" spans="1:11">
      <c r="A305" t="s">
        <v>359</v>
      </c>
      <c r="B305" t="s">
        <v>39</v>
      </c>
      <c r="C305" t="s">
        <v>12</v>
      </c>
      <c r="D305">
        <v>50</v>
      </c>
      <c r="E305">
        <v>9</v>
      </c>
      <c r="F305">
        <v>16</v>
      </c>
      <c r="G305">
        <v>25</v>
      </c>
      <c r="H305">
        <v>2</v>
      </c>
      <c r="I305" t="str">
        <f t="shared" si="4"/>
        <v>Fredrik Modin</v>
      </c>
      <c r="K305" t="s">
        <v>1133</v>
      </c>
    </row>
    <row r="306" spans="1:11">
      <c r="A306" t="s">
        <v>360</v>
      </c>
      <c r="B306" t="s">
        <v>83</v>
      </c>
      <c r="C306" t="s">
        <v>9</v>
      </c>
      <c r="D306">
        <v>66</v>
      </c>
      <c r="E306">
        <v>9</v>
      </c>
      <c r="F306">
        <v>16</v>
      </c>
      <c r="G306">
        <v>25</v>
      </c>
      <c r="H306">
        <v>-12</v>
      </c>
      <c r="I306" t="str">
        <f t="shared" si="4"/>
        <v>Radek Bonk</v>
      </c>
      <c r="K306" t="s">
        <v>1134</v>
      </c>
    </row>
    <row r="307" spans="1:11">
      <c r="A307" t="s">
        <v>361</v>
      </c>
      <c r="B307" t="s">
        <v>123</v>
      </c>
      <c r="C307" t="s">
        <v>9</v>
      </c>
      <c r="D307">
        <v>68</v>
      </c>
      <c r="E307">
        <v>7</v>
      </c>
      <c r="F307">
        <v>18</v>
      </c>
      <c r="G307">
        <v>25</v>
      </c>
      <c r="H307">
        <v>-14</v>
      </c>
      <c r="I307" t="str">
        <f t="shared" si="4"/>
        <v>Josh Bailey</v>
      </c>
      <c r="K307" t="s">
        <v>1135</v>
      </c>
    </row>
    <row r="308" spans="1:11">
      <c r="A308" t="s">
        <v>362</v>
      </c>
      <c r="B308" t="s">
        <v>123</v>
      </c>
      <c r="C308" t="s">
        <v>12</v>
      </c>
      <c r="D308">
        <v>53</v>
      </c>
      <c r="E308">
        <v>7</v>
      </c>
      <c r="F308">
        <v>18</v>
      </c>
      <c r="G308">
        <v>25</v>
      </c>
      <c r="H308">
        <v>-17</v>
      </c>
      <c r="I308" t="str">
        <f t="shared" si="4"/>
        <v>Blake Comeau</v>
      </c>
      <c r="K308" t="s">
        <v>1136</v>
      </c>
    </row>
    <row r="309" spans="1:11">
      <c r="A309" t="s">
        <v>363</v>
      </c>
      <c r="B309" t="s">
        <v>43</v>
      </c>
      <c r="C309" t="s">
        <v>56</v>
      </c>
      <c r="D309">
        <v>75</v>
      </c>
      <c r="E309">
        <v>7</v>
      </c>
      <c r="F309">
        <v>18</v>
      </c>
      <c r="G309">
        <v>25</v>
      </c>
      <c r="H309">
        <v>2</v>
      </c>
      <c r="I309" t="str">
        <f t="shared" si="4"/>
        <v>Trevor Daley</v>
      </c>
      <c r="K309" t="s">
        <v>1137</v>
      </c>
    </row>
    <row r="310" spans="1:11">
      <c r="A310" t="s">
        <v>364</v>
      </c>
      <c r="B310" t="s">
        <v>33</v>
      </c>
      <c r="C310" t="s">
        <v>56</v>
      </c>
      <c r="D310">
        <v>82</v>
      </c>
      <c r="E310">
        <v>6</v>
      </c>
      <c r="F310">
        <v>19</v>
      </c>
      <c r="G310">
        <v>25</v>
      </c>
      <c r="H310">
        <v>14</v>
      </c>
      <c r="I310" t="str">
        <f t="shared" si="4"/>
        <v>Mattias Ohlund</v>
      </c>
      <c r="K310" t="s">
        <v>1138</v>
      </c>
    </row>
    <row r="311" spans="1:11">
      <c r="A311" t="s">
        <v>365</v>
      </c>
      <c r="B311" t="s">
        <v>33</v>
      </c>
      <c r="C311" t="s">
        <v>56</v>
      </c>
      <c r="D311">
        <v>60</v>
      </c>
      <c r="E311">
        <v>5</v>
      </c>
      <c r="F311">
        <v>20</v>
      </c>
      <c r="G311">
        <v>25</v>
      </c>
      <c r="H311">
        <v>5</v>
      </c>
      <c r="I311" t="str">
        <f t="shared" si="4"/>
        <v>Sami Salo</v>
      </c>
      <c r="K311" t="s">
        <v>1139</v>
      </c>
    </row>
    <row r="312" spans="1:11">
      <c r="A312" t="s">
        <v>366</v>
      </c>
      <c r="B312" t="s">
        <v>123</v>
      </c>
      <c r="C312" t="s">
        <v>12</v>
      </c>
      <c r="D312">
        <v>59</v>
      </c>
      <c r="E312">
        <v>15</v>
      </c>
      <c r="F312">
        <v>9</v>
      </c>
      <c r="G312">
        <v>24</v>
      </c>
      <c r="H312">
        <v>-2</v>
      </c>
      <c r="I312" t="str">
        <f t="shared" si="4"/>
        <v>Sean Bergenheim</v>
      </c>
      <c r="K312" t="s">
        <v>1140</v>
      </c>
    </row>
    <row r="313" spans="1:11">
      <c r="A313" t="s">
        <v>367</v>
      </c>
      <c r="B313" t="s">
        <v>43</v>
      </c>
      <c r="C313" t="s">
        <v>23</v>
      </c>
      <c r="D313">
        <v>48</v>
      </c>
      <c r="E313">
        <v>8</v>
      </c>
      <c r="F313">
        <v>16</v>
      </c>
      <c r="G313">
        <v>24</v>
      </c>
      <c r="H313">
        <v>1</v>
      </c>
      <c r="I313" t="str">
        <f t="shared" si="4"/>
        <v>Jere Lehtinen</v>
      </c>
      <c r="K313" t="s">
        <v>1141</v>
      </c>
    </row>
    <row r="314" spans="1:11">
      <c r="A314" t="s">
        <v>368</v>
      </c>
      <c r="B314" t="s">
        <v>369</v>
      </c>
      <c r="C314" t="s">
        <v>56</v>
      </c>
      <c r="D314">
        <v>83</v>
      </c>
      <c r="E314">
        <v>7</v>
      </c>
      <c r="F314">
        <v>17</v>
      </c>
      <c r="G314">
        <v>24</v>
      </c>
      <c r="H314">
        <v>-15</v>
      </c>
      <c r="I314" t="str">
        <f t="shared" si="4"/>
        <v>Jordan Leopold</v>
      </c>
      <c r="K314" t="s">
        <v>1142</v>
      </c>
    </row>
    <row r="315" spans="1:11">
      <c r="A315" t="s">
        <v>370</v>
      </c>
      <c r="B315" t="s">
        <v>39</v>
      </c>
      <c r="C315" t="s">
        <v>56</v>
      </c>
      <c r="D315">
        <v>81</v>
      </c>
      <c r="E315">
        <v>5</v>
      </c>
      <c r="F315">
        <v>19</v>
      </c>
      <c r="G315">
        <v>24</v>
      </c>
      <c r="H315">
        <v>11</v>
      </c>
      <c r="I315" t="str">
        <f t="shared" si="4"/>
        <v>Mike Commodore</v>
      </c>
      <c r="K315" t="s">
        <v>1143</v>
      </c>
    </row>
    <row r="316" spans="1:11">
      <c r="A316" t="s">
        <v>371</v>
      </c>
      <c r="B316" t="s">
        <v>74</v>
      </c>
      <c r="C316" t="s">
        <v>9</v>
      </c>
      <c r="D316">
        <v>82</v>
      </c>
      <c r="E316">
        <v>5</v>
      </c>
      <c r="F316">
        <v>19</v>
      </c>
      <c r="G316">
        <v>24</v>
      </c>
      <c r="H316">
        <v>-14</v>
      </c>
      <c r="I316" t="str">
        <f t="shared" si="4"/>
        <v>James Sheppard</v>
      </c>
      <c r="K316" t="s">
        <v>1144</v>
      </c>
    </row>
    <row r="317" spans="1:11">
      <c r="A317" t="s">
        <v>372</v>
      </c>
      <c r="B317" t="s">
        <v>373</v>
      </c>
      <c r="C317" t="s">
        <v>56</v>
      </c>
      <c r="D317">
        <v>48</v>
      </c>
      <c r="E317">
        <v>3</v>
      </c>
      <c r="F317">
        <v>21</v>
      </c>
      <c r="G317">
        <v>24</v>
      </c>
      <c r="H317">
        <v>9</v>
      </c>
      <c r="I317" t="str">
        <f t="shared" si="4"/>
        <v>James Wisniewski</v>
      </c>
      <c r="K317" t="s">
        <v>1145</v>
      </c>
    </row>
    <row r="318" spans="1:11">
      <c r="A318" t="s">
        <v>374</v>
      </c>
      <c r="B318" t="s">
        <v>74</v>
      </c>
      <c r="C318" t="s">
        <v>56</v>
      </c>
      <c r="D318">
        <v>81</v>
      </c>
      <c r="E318">
        <v>2</v>
      </c>
      <c r="F318">
        <v>22</v>
      </c>
      <c r="G318">
        <v>24</v>
      </c>
      <c r="H318">
        <v>-3</v>
      </c>
      <c r="I318" t="str">
        <f t="shared" si="4"/>
        <v>Kim Johnsson</v>
      </c>
      <c r="K318" t="s">
        <v>1146</v>
      </c>
    </row>
    <row r="319" spans="1:11">
      <c r="A319" t="s">
        <v>375</v>
      </c>
      <c r="B319" t="s">
        <v>68</v>
      </c>
      <c r="C319" t="s">
        <v>56</v>
      </c>
      <c r="D319">
        <v>64</v>
      </c>
      <c r="E319">
        <v>2</v>
      </c>
      <c r="F319">
        <v>22</v>
      </c>
      <c r="G319">
        <v>24</v>
      </c>
      <c r="H319">
        <v>4</v>
      </c>
      <c r="I319" t="str">
        <f t="shared" si="4"/>
        <v>Craig Rivet</v>
      </c>
      <c r="K319" t="s">
        <v>1147</v>
      </c>
    </row>
    <row r="320" spans="1:11">
      <c r="A320" t="s">
        <v>376</v>
      </c>
      <c r="B320" t="s">
        <v>74</v>
      </c>
      <c r="C320" t="s">
        <v>23</v>
      </c>
      <c r="D320">
        <v>17</v>
      </c>
      <c r="E320">
        <v>13</v>
      </c>
      <c r="F320">
        <v>10</v>
      </c>
      <c r="G320">
        <v>23</v>
      </c>
      <c r="H320">
        <v>3</v>
      </c>
      <c r="I320" t="str">
        <f t="shared" si="4"/>
        <v>Marian Gaborik</v>
      </c>
      <c r="K320" t="s">
        <v>1148</v>
      </c>
    </row>
    <row r="321" spans="1:11">
      <c r="A321" t="s">
        <v>377</v>
      </c>
      <c r="B321" t="s">
        <v>74</v>
      </c>
      <c r="C321" t="s">
        <v>12</v>
      </c>
      <c r="D321">
        <v>81</v>
      </c>
      <c r="E321">
        <v>13</v>
      </c>
      <c r="F321">
        <v>10</v>
      </c>
      <c r="G321">
        <v>23</v>
      </c>
      <c r="H321">
        <v>-17</v>
      </c>
      <c r="I321" t="str">
        <f t="shared" si="4"/>
        <v>Stephane Veilleux</v>
      </c>
      <c r="K321" t="s">
        <v>1149</v>
      </c>
    </row>
    <row r="322" spans="1:11">
      <c r="A322" t="s">
        <v>378</v>
      </c>
      <c r="B322" t="s">
        <v>52</v>
      </c>
      <c r="C322" t="s">
        <v>9</v>
      </c>
      <c r="D322">
        <v>82</v>
      </c>
      <c r="E322">
        <v>12</v>
      </c>
      <c r="F322">
        <v>11</v>
      </c>
      <c r="G322">
        <v>23</v>
      </c>
      <c r="H322">
        <v>-10</v>
      </c>
      <c r="I322" t="str">
        <f t="shared" si="4"/>
        <v>Chris Kelly</v>
      </c>
      <c r="K322" t="s">
        <v>1150</v>
      </c>
    </row>
    <row r="323" spans="1:11">
      <c r="A323" t="s">
        <v>379</v>
      </c>
      <c r="B323" t="s">
        <v>81</v>
      </c>
      <c r="C323" t="s">
        <v>12</v>
      </c>
      <c r="D323">
        <v>57</v>
      </c>
      <c r="E323">
        <v>12</v>
      </c>
      <c r="F323">
        <v>11</v>
      </c>
      <c r="G323">
        <v>23</v>
      </c>
      <c r="H323">
        <v>-1</v>
      </c>
      <c r="I323" t="str">
        <f t="shared" ref="I323:I361" si="5">TRIM(A323)</f>
        <v>Christopher Higgins</v>
      </c>
      <c r="K323" t="s">
        <v>1151</v>
      </c>
    </row>
    <row r="324" spans="1:11">
      <c r="A324" t="s">
        <v>380</v>
      </c>
      <c r="B324" t="s">
        <v>33</v>
      </c>
      <c r="C324" t="s">
        <v>12</v>
      </c>
      <c r="D324">
        <v>72</v>
      </c>
      <c r="E324">
        <v>11</v>
      </c>
      <c r="F324">
        <v>12</v>
      </c>
      <c r="G324">
        <v>23</v>
      </c>
      <c r="H324">
        <v>2</v>
      </c>
      <c r="I324" t="str">
        <f t="shared" si="5"/>
        <v>Mason Raymond</v>
      </c>
      <c r="K324" t="s">
        <v>1152</v>
      </c>
    </row>
    <row r="325" spans="1:11">
      <c r="A325" t="s">
        <v>381</v>
      </c>
      <c r="B325" t="s">
        <v>28</v>
      </c>
      <c r="C325" t="s">
        <v>23</v>
      </c>
      <c r="D325">
        <v>62</v>
      </c>
      <c r="E325">
        <v>10</v>
      </c>
      <c r="F325">
        <v>13</v>
      </c>
      <c r="G325">
        <v>23</v>
      </c>
      <c r="H325">
        <v>8</v>
      </c>
      <c r="I325" t="str">
        <f t="shared" si="5"/>
        <v>Mike Grier</v>
      </c>
      <c r="K325" t="s">
        <v>1153</v>
      </c>
    </row>
    <row r="326" spans="1:11">
      <c r="A326" t="s">
        <v>382</v>
      </c>
      <c r="B326" t="s">
        <v>76</v>
      </c>
      <c r="C326" t="s">
        <v>23</v>
      </c>
      <c r="D326">
        <v>82</v>
      </c>
      <c r="E326">
        <v>9</v>
      </c>
      <c r="F326">
        <v>14</v>
      </c>
      <c r="G326">
        <v>23</v>
      </c>
      <c r="H326">
        <v>-8</v>
      </c>
      <c r="I326" t="str">
        <f t="shared" si="5"/>
        <v>Wayne Simmonds</v>
      </c>
      <c r="K326" t="s">
        <v>1154</v>
      </c>
    </row>
    <row r="327" spans="1:11">
      <c r="A327" t="s">
        <v>383</v>
      </c>
      <c r="B327" t="s">
        <v>81</v>
      </c>
      <c r="C327" t="s">
        <v>12</v>
      </c>
      <c r="D327">
        <v>56</v>
      </c>
      <c r="E327">
        <v>8</v>
      </c>
      <c r="F327">
        <v>15</v>
      </c>
      <c r="G327">
        <v>23</v>
      </c>
      <c r="H327">
        <v>-3</v>
      </c>
      <c r="I327" t="str">
        <f t="shared" si="5"/>
        <v>Sergei Kostitsyn</v>
      </c>
      <c r="K327" t="s">
        <v>1155</v>
      </c>
    </row>
    <row r="328" spans="1:11">
      <c r="A328" t="s">
        <v>384</v>
      </c>
      <c r="B328" t="s">
        <v>16</v>
      </c>
      <c r="C328" t="s">
        <v>9</v>
      </c>
      <c r="D328">
        <v>76</v>
      </c>
      <c r="E328">
        <v>7</v>
      </c>
      <c r="F328">
        <v>16</v>
      </c>
      <c r="G328">
        <v>23</v>
      </c>
      <c r="H328">
        <v>-7</v>
      </c>
      <c r="I328" t="str">
        <f t="shared" si="5"/>
        <v>John Madden</v>
      </c>
      <c r="K328" t="s">
        <v>1156</v>
      </c>
    </row>
    <row r="329" spans="1:11">
      <c r="A329" t="s">
        <v>385</v>
      </c>
      <c r="B329" t="s">
        <v>18</v>
      </c>
      <c r="C329" t="s">
        <v>9</v>
      </c>
      <c r="D329">
        <v>78</v>
      </c>
      <c r="E329">
        <v>7</v>
      </c>
      <c r="F329">
        <v>16</v>
      </c>
      <c r="G329">
        <v>23</v>
      </c>
      <c r="H329">
        <v>-2</v>
      </c>
      <c r="I329" t="str">
        <f t="shared" si="5"/>
        <v>Eric Perrin</v>
      </c>
      <c r="K329" t="s">
        <v>1157</v>
      </c>
    </row>
    <row r="330" spans="1:11">
      <c r="A330" t="s">
        <v>386</v>
      </c>
      <c r="B330" t="s">
        <v>88</v>
      </c>
      <c r="C330" t="s">
        <v>56</v>
      </c>
      <c r="D330">
        <v>66</v>
      </c>
      <c r="E330">
        <v>6</v>
      </c>
      <c r="F330">
        <v>17</v>
      </c>
      <c r="G330">
        <v>23</v>
      </c>
      <c r="H330">
        <v>-7</v>
      </c>
      <c r="I330" t="str">
        <f t="shared" si="5"/>
        <v>Jeff Finger</v>
      </c>
      <c r="K330" t="s">
        <v>1158</v>
      </c>
    </row>
    <row r="331" spans="1:11">
      <c r="A331" t="s">
        <v>387</v>
      </c>
      <c r="B331" t="s">
        <v>81</v>
      </c>
      <c r="C331" t="s">
        <v>56</v>
      </c>
      <c r="D331">
        <v>81</v>
      </c>
      <c r="E331">
        <v>4</v>
      </c>
      <c r="F331">
        <v>19</v>
      </c>
      <c r="G331">
        <v>23</v>
      </c>
      <c r="H331">
        <v>12</v>
      </c>
      <c r="I331" t="str">
        <f t="shared" si="5"/>
        <v>Josh Gorges</v>
      </c>
      <c r="K331" t="s">
        <v>1159</v>
      </c>
    </row>
    <row r="332" spans="1:11">
      <c r="A332" t="s">
        <v>425</v>
      </c>
      <c r="B332" t="s">
        <v>388</v>
      </c>
      <c r="C332" t="s">
        <v>132</v>
      </c>
      <c r="D332">
        <v>80</v>
      </c>
      <c r="E332">
        <v>3</v>
      </c>
      <c r="F332">
        <v>20</v>
      </c>
      <c r="G332">
        <v>23</v>
      </c>
      <c r="H332">
        <v>0</v>
      </c>
      <c r="I332" t="str">
        <f t="shared" si="5"/>
        <v>Toni Lydman</v>
      </c>
      <c r="K332" t="s">
        <v>1160</v>
      </c>
    </row>
    <row r="333" spans="1:11">
      <c r="A333" t="s">
        <v>389</v>
      </c>
      <c r="B333" t="s">
        <v>33</v>
      </c>
      <c r="C333" t="s">
        <v>56</v>
      </c>
      <c r="D333">
        <v>82</v>
      </c>
      <c r="E333">
        <v>3</v>
      </c>
      <c r="F333">
        <v>20</v>
      </c>
      <c r="G333">
        <v>23</v>
      </c>
      <c r="H333">
        <v>29</v>
      </c>
      <c r="I333" t="str">
        <f t="shared" si="5"/>
        <v>Willie Mitchell</v>
      </c>
      <c r="K333" t="s">
        <v>1161</v>
      </c>
    </row>
    <row r="334" spans="1:11">
      <c r="A334" t="s">
        <v>390</v>
      </c>
      <c r="B334" t="s">
        <v>134</v>
      </c>
      <c r="C334" t="s">
        <v>56</v>
      </c>
      <c r="D334">
        <v>48</v>
      </c>
      <c r="E334">
        <v>2</v>
      </c>
      <c r="F334">
        <v>21</v>
      </c>
      <c r="G334">
        <v>23</v>
      </c>
      <c r="H334">
        <v>-14</v>
      </c>
      <c r="I334" t="str">
        <f t="shared" si="5"/>
        <v>Ryan Whitney</v>
      </c>
      <c r="K334" t="s">
        <v>1162</v>
      </c>
    </row>
    <row r="335" spans="1:11">
      <c r="A335" t="s">
        <v>391</v>
      </c>
      <c r="B335" t="s">
        <v>392</v>
      </c>
      <c r="C335" t="s">
        <v>23</v>
      </c>
      <c r="D335">
        <v>81</v>
      </c>
      <c r="E335">
        <v>12</v>
      </c>
      <c r="F335">
        <v>10</v>
      </c>
      <c r="G335">
        <v>22</v>
      </c>
      <c r="H335">
        <v>-9</v>
      </c>
      <c r="I335" t="str">
        <f t="shared" si="5"/>
        <v>Brandon Crombeen</v>
      </c>
      <c r="K335" t="s">
        <v>1163</v>
      </c>
    </row>
    <row r="336" spans="1:11">
      <c r="A336" t="s">
        <v>393</v>
      </c>
      <c r="B336" t="s">
        <v>8</v>
      </c>
      <c r="C336" t="s">
        <v>9</v>
      </c>
      <c r="D336">
        <v>75</v>
      </c>
      <c r="E336">
        <v>12</v>
      </c>
      <c r="F336">
        <v>10</v>
      </c>
      <c r="G336">
        <v>22</v>
      </c>
      <c r="H336">
        <v>-9</v>
      </c>
      <c r="I336" t="str">
        <f t="shared" si="5"/>
        <v>Maxime Talbot</v>
      </c>
      <c r="K336" t="s">
        <v>1164</v>
      </c>
    </row>
    <row r="337" spans="1:11">
      <c r="A337" t="s">
        <v>394</v>
      </c>
      <c r="B337" t="s">
        <v>22</v>
      </c>
      <c r="C337" t="s">
        <v>9</v>
      </c>
      <c r="D337">
        <v>71</v>
      </c>
      <c r="E337">
        <v>11</v>
      </c>
      <c r="F337">
        <v>11</v>
      </c>
      <c r="G337">
        <v>22</v>
      </c>
      <c r="H337">
        <v>-11</v>
      </c>
      <c r="I337" t="str">
        <f t="shared" si="5"/>
        <v>Dustin Boyd</v>
      </c>
      <c r="K337" t="s">
        <v>1165</v>
      </c>
    </row>
    <row r="338" spans="1:11">
      <c r="A338" t="s">
        <v>395</v>
      </c>
      <c r="B338" t="s">
        <v>39</v>
      </c>
      <c r="C338" t="s">
        <v>12</v>
      </c>
      <c r="D338">
        <v>49</v>
      </c>
      <c r="E338">
        <v>8</v>
      </c>
      <c r="F338">
        <v>14</v>
      </c>
      <c r="G338">
        <v>22</v>
      </c>
      <c r="H338">
        <v>8</v>
      </c>
      <c r="I338" t="str">
        <f t="shared" si="5"/>
        <v>Jason Chimera</v>
      </c>
      <c r="K338" t="s">
        <v>1166</v>
      </c>
    </row>
    <row r="339" spans="1:11">
      <c r="A339" t="s">
        <v>443</v>
      </c>
      <c r="B339" t="s">
        <v>396</v>
      </c>
      <c r="C339" t="s">
        <v>12</v>
      </c>
      <c r="D339">
        <v>41</v>
      </c>
      <c r="E339">
        <v>8</v>
      </c>
      <c r="F339">
        <v>14</v>
      </c>
      <c r="G339">
        <v>22</v>
      </c>
      <c r="H339">
        <v>6</v>
      </c>
      <c r="I339" t="str">
        <f t="shared" si="5"/>
        <v>Sean Avery</v>
      </c>
      <c r="K339" t="s">
        <v>443</v>
      </c>
    </row>
    <row r="340" spans="1:11">
      <c r="A340" t="s">
        <v>444</v>
      </c>
      <c r="B340" t="s">
        <v>81</v>
      </c>
      <c r="C340" t="s">
        <v>23</v>
      </c>
      <c r="D340">
        <v>78</v>
      </c>
      <c r="E340">
        <v>8</v>
      </c>
      <c r="F340">
        <v>14</v>
      </c>
      <c r="G340">
        <v>22</v>
      </c>
      <c r="H340">
        <v>-1</v>
      </c>
      <c r="I340" t="str">
        <f t="shared" si="5"/>
        <v>Tom Kostopoulos</v>
      </c>
      <c r="K340" t="s">
        <v>444</v>
      </c>
    </row>
    <row r="341" spans="1:11">
      <c r="A341" t="s">
        <v>397</v>
      </c>
      <c r="B341" t="s">
        <v>52</v>
      </c>
      <c r="C341" t="s">
        <v>56</v>
      </c>
      <c r="D341">
        <v>82</v>
      </c>
      <c r="E341">
        <v>6</v>
      </c>
      <c r="F341">
        <v>16</v>
      </c>
      <c r="G341">
        <v>22</v>
      </c>
      <c r="H341">
        <v>-14</v>
      </c>
      <c r="I341" t="str">
        <f t="shared" si="5"/>
        <v>Chris Phillips</v>
      </c>
      <c r="K341" t="s">
        <v>1167</v>
      </c>
    </row>
    <row r="342" spans="1:11">
      <c r="A342" t="s">
        <v>398</v>
      </c>
      <c r="B342" t="s">
        <v>105</v>
      </c>
      <c r="C342" t="s">
        <v>9</v>
      </c>
      <c r="D342">
        <v>71</v>
      </c>
      <c r="E342">
        <v>5</v>
      </c>
      <c r="F342">
        <v>17</v>
      </c>
      <c r="G342">
        <v>22</v>
      </c>
      <c r="H342">
        <v>-16</v>
      </c>
      <c r="I342" t="str">
        <f t="shared" si="5"/>
        <v>Tyler Arnason</v>
      </c>
      <c r="K342" t="s">
        <v>1168</v>
      </c>
    </row>
    <row r="343" spans="1:11">
      <c r="A343" t="s">
        <v>399</v>
      </c>
      <c r="B343" t="s">
        <v>112</v>
      </c>
      <c r="C343" t="s">
        <v>56</v>
      </c>
      <c r="D343">
        <v>82</v>
      </c>
      <c r="E343">
        <v>4</v>
      </c>
      <c r="F343">
        <v>18</v>
      </c>
      <c r="G343">
        <v>22</v>
      </c>
      <c r="H343">
        <v>-14</v>
      </c>
      <c r="I343" t="str">
        <f t="shared" si="5"/>
        <v>Dan Girardi</v>
      </c>
      <c r="K343" t="s">
        <v>1169</v>
      </c>
    </row>
    <row r="344" spans="1:11">
      <c r="A344" t="s">
        <v>400</v>
      </c>
      <c r="B344" t="s">
        <v>39</v>
      </c>
      <c r="C344" t="s">
        <v>9</v>
      </c>
      <c r="D344">
        <v>71</v>
      </c>
      <c r="E344">
        <v>4</v>
      </c>
      <c r="F344">
        <v>18</v>
      </c>
      <c r="G344">
        <v>22</v>
      </c>
      <c r="H344">
        <v>-6</v>
      </c>
      <c r="I344" t="str">
        <f t="shared" si="5"/>
        <v>Michael Peca</v>
      </c>
      <c r="K344" t="s">
        <v>1170</v>
      </c>
    </row>
    <row r="345" spans="1:11">
      <c r="A345" t="s">
        <v>445</v>
      </c>
      <c r="B345" t="s">
        <v>20</v>
      </c>
      <c r="C345" t="s">
        <v>9</v>
      </c>
      <c r="D345">
        <v>79</v>
      </c>
      <c r="E345">
        <v>14</v>
      </c>
      <c r="F345">
        <v>7</v>
      </c>
      <c r="G345">
        <v>21</v>
      </c>
      <c r="H345">
        <v>-17</v>
      </c>
      <c r="I345" t="str">
        <f t="shared" si="5"/>
        <v>Rob Niedermayer</v>
      </c>
      <c r="K345" t="s">
        <v>445</v>
      </c>
    </row>
    <row r="346" spans="1:11">
      <c r="A346" t="s">
        <v>401</v>
      </c>
      <c r="B346" t="s">
        <v>63</v>
      </c>
      <c r="C346" t="s">
        <v>12</v>
      </c>
      <c r="D346">
        <v>64</v>
      </c>
      <c r="E346">
        <v>13</v>
      </c>
      <c r="F346">
        <v>8</v>
      </c>
      <c r="G346">
        <v>21</v>
      </c>
      <c r="H346">
        <v>-1</v>
      </c>
      <c r="I346" t="str">
        <f t="shared" si="5"/>
        <v>Brad Winchester</v>
      </c>
      <c r="K346" t="s">
        <v>1171</v>
      </c>
    </row>
    <row r="347" spans="1:11">
      <c r="A347" t="s">
        <v>402</v>
      </c>
      <c r="B347" t="s">
        <v>223</v>
      </c>
      <c r="C347" t="s">
        <v>23</v>
      </c>
      <c r="D347">
        <v>48</v>
      </c>
      <c r="E347">
        <v>13</v>
      </c>
      <c r="F347">
        <v>8</v>
      </c>
      <c r="G347">
        <v>21</v>
      </c>
      <c r="H347">
        <v>-13</v>
      </c>
      <c r="I347" t="str">
        <f t="shared" si="5"/>
        <v>Enver Lisin</v>
      </c>
      <c r="K347" t="s">
        <v>1172</v>
      </c>
    </row>
    <row r="348" spans="1:11">
      <c r="A348" t="s">
        <v>403</v>
      </c>
      <c r="B348" t="s">
        <v>81</v>
      </c>
      <c r="C348" t="s">
        <v>23</v>
      </c>
      <c r="D348">
        <v>53</v>
      </c>
      <c r="E348">
        <v>12</v>
      </c>
      <c r="F348">
        <v>9</v>
      </c>
      <c r="G348">
        <v>21</v>
      </c>
      <c r="H348">
        <v>-17</v>
      </c>
      <c r="I348" t="str">
        <f t="shared" si="5"/>
        <v>Matt D'Agostini</v>
      </c>
      <c r="K348" t="s">
        <v>1173</v>
      </c>
    </row>
    <row r="349" spans="1:11">
      <c r="A349" t="s">
        <v>404</v>
      </c>
      <c r="B349" t="s">
        <v>405</v>
      </c>
      <c r="C349" t="s">
        <v>12</v>
      </c>
      <c r="D349">
        <v>64</v>
      </c>
      <c r="E349">
        <v>10</v>
      </c>
      <c r="F349">
        <v>11</v>
      </c>
      <c r="G349">
        <v>21</v>
      </c>
      <c r="H349">
        <v>-6</v>
      </c>
      <c r="I349" t="str">
        <f t="shared" si="5"/>
        <v>Nigel Dawes</v>
      </c>
      <c r="K349" t="s">
        <v>1174</v>
      </c>
    </row>
    <row r="350" spans="1:11">
      <c r="A350" t="s">
        <v>406</v>
      </c>
      <c r="B350" t="s">
        <v>52</v>
      </c>
      <c r="C350" t="s">
        <v>12</v>
      </c>
      <c r="D350">
        <v>78</v>
      </c>
      <c r="E350">
        <v>7</v>
      </c>
      <c r="F350">
        <v>14</v>
      </c>
      <c r="G350">
        <v>21</v>
      </c>
      <c r="H350">
        <v>0</v>
      </c>
      <c r="I350" t="str">
        <f t="shared" si="5"/>
        <v>Jarkko Ruutu</v>
      </c>
      <c r="K350" t="s">
        <v>1175</v>
      </c>
    </row>
    <row r="351" spans="1:11">
      <c r="A351" t="s">
        <v>407</v>
      </c>
      <c r="B351" t="s">
        <v>52</v>
      </c>
      <c r="C351" t="s">
        <v>56</v>
      </c>
      <c r="D351">
        <v>53</v>
      </c>
      <c r="E351">
        <v>6</v>
      </c>
      <c r="F351">
        <v>15</v>
      </c>
      <c r="G351">
        <v>21</v>
      </c>
      <c r="H351">
        <v>-5</v>
      </c>
      <c r="I351" t="str">
        <f t="shared" si="5"/>
        <v>Brendan Bell</v>
      </c>
      <c r="K351" t="s">
        <v>1176</v>
      </c>
    </row>
    <row r="352" spans="1:11">
      <c r="A352" t="s">
        <v>408</v>
      </c>
      <c r="B352" t="s">
        <v>33</v>
      </c>
      <c r="C352" t="s">
        <v>23</v>
      </c>
      <c r="D352">
        <v>55</v>
      </c>
      <c r="E352">
        <v>6</v>
      </c>
      <c r="F352">
        <v>15</v>
      </c>
      <c r="G352">
        <v>21</v>
      </c>
      <c r="H352">
        <v>5</v>
      </c>
      <c r="I352" t="str">
        <f t="shared" si="5"/>
        <v>Jannik Hansen</v>
      </c>
      <c r="K352" t="s">
        <v>1177</v>
      </c>
    </row>
    <row r="353" spans="1:11">
      <c r="A353" t="s">
        <v>409</v>
      </c>
      <c r="B353" t="s">
        <v>112</v>
      </c>
      <c r="C353" t="s">
        <v>56</v>
      </c>
      <c r="D353">
        <v>76</v>
      </c>
      <c r="E353">
        <v>5</v>
      </c>
      <c r="F353">
        <v>16</v>
      </c>
      <c r="G353">
        <v>21</v>
      </c>
      <c r="H353">
        <v>2</v>
      </c>
      <c r="I353" t="str">
        <f t="shared" si="5"/>
        <v>Paul Mara</v>
      </c>
      <c r="K353" t="s">
        <v>1178</v>
      </c>
    </row>
    <row r="354" spans="1:11">
      <c r="A354" t="s">
        <v>410</v>
      </c>
      <c r="B354" t="s">
        <v>94</v>
      </c>
      <c r="C354" t="s">
        <v>56</v>
      </c>
      <c r="D354">
        <v>68</v>
      </c>
      <c r="E354">
        <v>5</v>
      </c>
      <c r="F354">
        <v>16</v>
      </c>
      <c r="G354">
        <v>21</v>
      </c>
      <c r="H354">
        <v>7</v>
      </c>
      <c r="I354" t="str">
        <f t="shared" si="5"/>
        <v>Nick Boynton</v>
      </c>
      <c r="K354" t="s">
        <v>1179</v>
      </c>
    </row>
    <row r="355" spans="1:11">
      <c r="A355" t="s">
        <v>411</v>
      </c>
      <c r="B355" t="s">
        <v>105</v>
      </c>
      <c r="C355" t="s">
        <v>56</v>
      </c>
      <c r="D355">
        <v>70</v>
      </c>
      <c r="E355">
        <v>4</v>
      </c>
      <c r="F355">
        <v>17</v>
      </c>
      <c r="G355">
        <v>21</v>
      </c>
      <c r="H355">
        <v>-4</v>
      </c>
      <c r="I355" t="str">
        <f t="shared" si="5"/>
        <v>Ruslan Salei</v>
      </c>
      <c r="K355" t="s">
        <v>1180</v>
      </c>
    </row>
    <row r="356" spans="1:11">
      <c r="A356" t="s">
        <v>412</v>
      </c>
      <c r="B356" t="s">
        <v>413</v>
      </c>
      <c r="C356" t="s">
        <v>56</v>
      </c>
      <c r="D356">
        <v>78</v>
      </c>
      <c r="E356">
        <v>4</v>
      </c>
      <c r="F356">
        <v>17</v>
      </c>
      <c r="G356">
        <v>21</v>
      </c>
      <c r="H356">
        <v>17</v>
      </c>
      <c r="I356" t="str">
        <f t="shared" si="5"/>
        <v>Steve Montador</v>
      </c>
      <c r="K356" t="s">
        <v>1181</v>
      </c>
    </row>
    <row r="357" spans="1:11">
      <c r="A357" t="s">
        <v>414</v>
      </c>
      <c r="B357" t="s">
        <v>105</v>
      </c>
      <c r="C357" t="s">
        <v>9</v>
      </c>
      <c r="D357">
        <v>61</v>
      </c>
      <c r="E357">
        <v>4</v>
      </c>
      <c r="F357">
        <v>17</v>
      </c>
      <c r="G357">
        <v>21</v>
      </c>
      <c r="H357">
        <v>-7</v>
      </c>
      <c r="I357" t="str">
        <f t="shared" si="5"/>
        <v>T.J. Hensick</v>
      </c>
      <c r="K357" t="s">
        <v>1182</v>
      </c>
    </row>
    <row r="358" spans="1:11">
      <c r="A358" t="s">
        <v>415</v>
      </c>
      <c r="B358" t="s">
        <v>63</v>
      </c>
      <c r="C358" t="s">
        <v>56</v>
      </c>
      <c r="D358">
        <v>82</v>
      </c>
      <c r="E358">
        <v>4</v>
      </c>
      <c r="F358">
        <v>17</v>
      </c>
      <c r="G358">
        <v>21</v>
      </c>
      <c r="H358">
        <v>-17</v>
      </c>
      <c r="I358" t="str">
        <f t="shared" si="5"/>
        <v>Barret Jackman</v>
      </c>
      <c r="K358" t="s">
        <v>1183</v>
      </c>
    </row>
    <row r="359" spans="1:11">
      <c r="A359" t="s">
        <v>416</v>
      </c>
      <c r="B359" t="s">
        <v>39</v>
      </c>
      <c r="C359" t="s">
        <v>56</v>
      </c>
      <c r="D359">
        <v>82</v>
      </c>
      <c r="E359">
        <v>3</v>
      </c>
      <c r="F359">
        <v>18</v>
      </c>
      <c r="G359">
        <v>21</v>
      </c>
      <c r="H359">
        <v>23</v>
      </c>
      <c r="I359" t="str">
        <f t="shared" si="5"/>
        <v>Jan Hejda</v>
      </c>
      <c r="K359" t="s">
        <v>1184</v>
      </c>
    </row>
    <row r="360" spans="1:11">
      <c r="A360" t="s">
        <v>417</v>
      </c>
      <c r="B360" t="s">
        <v>39</v>
      </c>
      <c r="C360" t="s">
        <v>56</v>
      </c>
      <c r="D360">
        <v>66</v>
      </c>
      <c r="E360">
        <v>2</v>
      </c>
      <c r="F360">
        <v>19</v>
      </c>
      <c r="G360">
        <v>21</v>
      </c>
      <c r="H360">
        <v>-10</v>
      </c>
      <c r="I360" t="str">
        <f t="shared" si="5"/>
        <v>Kris Russell</v>
      </c>
      <c r="K360" t="s">
        <v>1185</v>
      </c>
    </row>
    <row r="361" spans="1:11">
      <c r="A361" t="s">
        <v>418</v>
      </c>
      <c r="B361" t="s">
        <v>105</v>
      </c>
      <c r="C361" t="s">
        <v>12</v>
      </c>
      <c r="D361">
        <v>79</v>
      </c>
      <c r="E361">
        <v>15</v>
      </c>
      <c r="F361">
        <v>5</v>
      </c>
      <c r="G361">
        <v>20</v>
      </c>
      <c r="H361">
        <v>-11</v>
      </c>
      <c r="I361" t="str">
        <f t="shared" si="5"/>
        <v>Cody Mcleod</v>
      </c>
      <c r="K361" t="s">
        <v>1186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I361"/>
  <sheetViews>
    <sheetView workbookViewId="0">
      <selection activeCell="J2" sqref="J2"/>
    </sheetView>
  </sheetViews>
  <sheetFormatPr baseColWidth="10" defaultRowHeight="12.75"/>
  <cols>
    <col min="1" max="1" width="19.28515625" bestFit="1" customWidth="1"/>
    <col min="8" max="8" width="7.140625" style="1" bestFit="1" customWidth="1"/>
  </cols>
  <sheetData>
    <row r="1" spans="1:9">
      <c r="A1" t="s">
        <v>0</v>
      </c>
      <c r="B1" s="2" t="s">
        <v>845</v>
      </c>
      <c r="C1" s="2" t="s">
        <v>846</v>
      </c>
      <c r="D1" t="s">
        <v>420</v>
      </c>
      <c r="E1" t="s">
        <v>421</v>
      </c>
      <c r="F1" t="s">
        <v>422</v>
      </c>
      <c r="G1" t="s">
        <v>423</v>
      </c>
      <c r="H1" s="1" t="s">
        <v>424</v>
      </c>
    </row>
    <row r="2" spans="1:9">
      <c r="A2" t="s">
        <v>847</v>
      </c>
      <c r="B2">
        <f>IF(ISERROR(VLOOKUP($A2,'2010'!$A:$G,4,FALSE)),0,VLOOKUP($A2,'2010'!$A:$G,4,FALSE))</f>
        <v>0</v>
      </c>
      <c r="C2">
        <f>IF(ISERROR(VLOOKUP($A2,'2010'!$A:$G,7,FALSE)),0,VLOOKUP($A2,'2010'!$A:$G,7,FALSE))</f>
        <v>0</v>
      </c>
      <c r="D2">
        <f>IF(ISERROR(VLOOKUP($A2,'2009'!$A:$G,4,FALSE)),0,VLOOKUP($A2,'2009'!$A:$G,4,FALSE))</f>
        <v>0</v>
      </c>
      <c r="E2">
        <f>IF(ISERROR(VLOOKUP($A2,'2009'!$A:$G,7,FALSE)),0,VLOOKUP($A2,'2009'!$A:$G,7,FALSE))</f>
        <v>0</v>
      </c>
      <c r="F2">
        <f>D2+B2</f>
        <v>0</v>
      </c>
      <c r="G2">
        <f>E2+C2</f>
        <v>0</v>
      </c>
      <c r="H2" s="1">
        <f>IF(E2=0,C2,(C2*2+E2)/3)</f>
        <v>0</v>
      </c>
      <c r="I2">
        <f>RANK(H2,$H$2:$H$361)</f>
        <v>21</v>
      </c>
    </row>
    <row r="3" spans="1:9">
      <c r="A3" t="s">
        <v>848</v>
      </c>
      <c r="B3">
        <f>IF(ISERROR(VLOOKUP($A3,'2010'!$A:$G,4,FALSE)),0,VLOOKUP($A3,'2010'!$A:$G,4,FALSE))</f>
        <v>0</v>
      </c>
      <c r="C3">
        <f>IF(ISERROR(VLOOKUP($A3,'2010'!$A:$G,7,FALSE)),0,VLOOKUP($A3,'2010'!$A:$G,7,FALSE))</f>
        <v>0</v>
      </c>
      <c r="D3">
        <f>IF(ISERROR(VLOOKUP($A3,'2009'!$A:$G,4,FALSE)),0,VLOOKUP($A3,'2009'!$A:$G,4,FALSE))</f>
        <v>0</v>
      </c>
      <c r="E3">
        <f>IF(ISERROR(VLOOKUP($A3,'2009'!$A:$G,7,FALSE)),0,VLOOKUP($A3,'2009'!$A:$G,7,FALSE))</f>
        <v>0</v>
      </c>
      <c r="F3">
        <f t="shared" ref="F3:F66" si="0">D3+B3</f>
        <v>0</v>
      </c>
      <c r="G3">
        <f t="shared" ref="G3:G66" si="1">E3+C3</f>
        <v>0</v>
      </c>
      <c r="H3" s="1">
        <f t="shared" ref="H3:H66" si="2">IF(E3=0,C3,(C3*2+E3)/3)</f>
        <v>0</v>
      </c>
      <c r="I3">
        <f t="shared" ref="I3:I66" si="3">RANK(H3,$H$2:$H$361)</f>
        <v>21</v>
      </c>
    </row>
    <row r="4" spans="1:9">
      <c r="A4" t="s">
        <v>426</v>
      </c>
      <c r="B4">
        <f>IF(ISERROR(VLOOKUP($A4,'2010'!$A:$G,4,FALSE)),0,VLOOKUP($A4,'2010'!$A:$G,4,FALSE))</f>
        <v>0</v>
      </c>
      <c r="C4">
        <f>IF(ISERROR(VLOOKUP($A4,'2010'!$A:$G,7,FALSE)),0,VLOOKUP($A4,'2010'!$A:$G,7,FALSE))</f>
        <v>0</v>
      </c>
      <c r="D4">
        <f>IF(ISERROR(VLOOKUP($A4,'2009'!$A:$G,4,FALSE)),0,VLOOKUP($A4,'2009'!$A:$G,4,FALSE))</f>
        <v>77</v>
      </c>
      <c r="E4">
        <f>IF(ISERROR(VLOOKUP($A4,'2009'!$A:$G,7,FALSE)),0,VLOOKUP($A4,'2009'!$A:$G,7,FALSE))</f>
        <v>103</v>
      </c>
      <c r="F4">
        <f t="shared" si="0"/>
        <v>77</v>
      </c>
      <c r="G4">
        <f t="shared" si="1"/>
        <v>103</v>
      </c>
      <c r="H4" s="1">
        <f t="shared" si="2"/>
        <v>34.333333333333336</v>
      </c>
      <c r="I4">
        <f t="shared" si="3"/>
        <v>1</v>
      </c>
    </row>
    <row r="5" spans="1:9">
      <c r="A5" t="s">
        <v>849</v>
      </c>
      <c r="B5">
        <f>IF(ISERROR(VLOOKUP($A5,'2010'!$A:$G,4,FALSE)),0,VLOOKUP($A5,'2010'!$A:$G,4,FALSE))</f>
        <v>0</v>
      </c>
      <c r="C5">
        <f>IF(ISERROR(VLOOKUP($A5,'2010'!$A:$G,7,FALSE)),0,VLOOKUP($A5,'2010'!$A:$G,7,FALSE))</f>
        <v>0</v>
      </c>
      <c r="D5">
        <f>IF(ISERROR(VLOOKUP($A5,'2009'!$A:$G,4,FALSE)),0,VLOOKUP($A5,'2009'!$A:$G,4,FALSE))</f>
        <v>0</v>
      </c>
      <c r="E5">
        <f>IF(ISERROR(VLOOKUP($A5,'2009'!$A:$G,7,FALSE)),0,VLOOKUP($A5,'2009'!$A:$G,7,FALSE))</f>
        <v>0</v>
      </c>
      <c r="F5">
        <f t="shared" si="0"/>
        <v>0</v>
      </c>
      <c r="G5">
        <f t="shared" si="1"/>
        <v>0</v>
      </c>
      <c r="H5" s="1">
        <f t="shared" si="2"/>
        <v>0</v>
      </c>
      <c r="I5">
        <f t="shared" si="3"/>
        <v>21</v>
      </c>
    </row>
    <row r="6" spans="1:9">
      <c r="A6" t="s">
        <v>850</v>
      </c>
      <c r="B6">
        <f>IF(ISERROR(VLOOKUP($A6,'2010'!$A:$G,4,FALSE)),0,VLOOKUP($A6,'2010'!$A:$G,4,FALSE))</f>
        <v>0</v>
      </c>
      <c r="C6">
        <f>IF(ISERROR(VLOOKUP($A6,'2010'!$A:$G,7,FALSE)),0,VLOOKUP($A6,'2010'!$A:$G,7,FALSE))</f>
        <v>0</v>
      </c>
      <c r="D6">
        <f>IF(ISERROR(VLOOKUP($A6,'2009'!$A:$G,4,FALSE)),0,VLOOKUP($A6,'2009'!$A:$G,4,FALSE))</f>
        <v>0</v>
      </c>
      <c r="E6">
        <f>IF(ISERROR(VLOOKUP($A6,'2009'!$A:$G,7,FALSE)),0,VLOOKUP($A6,'2009'!$A:$G,7,FALSE))</f>
        <v>0</v>
      </c>
      <c r="F6">
        <f t="shared" si="0"/>
        <v>0</v>
      </c>
      <c r="G6">
        <f t="shared" si="1"/>
        <v>0</v>
      </c>
      <c r="H6" s="1">
        <f t="shared" si="2"/>
        <v>0</v>
      </c>
      <c r="I6">
        <f t="shared" si="3"/>
        <v>21</v>
      </c>
    </row>
    <row r="7" spans="1:9">
      <c r="A7" t="s">
        <v>851</v>
      </c>
      <c r="B7">
        <f>IF(ISERROR(VLOOKUP($A7,'2010'!$A:$G,4,FALSE)),0,VLOOKUP($A7,'2010'!$A:$G,4,FALSE))</f>
        <v>0</v>
      </c>
      <c r="C7">
        <f>IF(ISERROR(VLOOKUP($A7,'2010'!$A:$G,7,FALSE)),0,VLOOKUP($A7,'2010'!$A:$G,7,FALSE))</f>
        <v>0</v>
      </c>
      <c r="D7">
        <f>IF(ISERROR(VLOOKUP($A7,'2009'!$A:$G,4,FALSE)),0,VLOOKUP($A7,'2009'!$A:$G,4,FALSE))</f>
        <v>0</v>
      </c>
      <c r="E7">
        <f>IF(ISERROR(VLOOKUP($A7,'2009'!$A:$G,7,FALSE)),0,VLOOKUP($A7,'2009'!$A:$G,7,FALSE))</f>
        <v>0</v>
      </c>
      <c r="F7">
        <f t="shared" si="0"/>
        <v>0</v>
      </c>
      <c r="G7">
        <f t="shared" si="1"/>
        <v>0</v>
      </c>
      <c r="H7" s="1">
        <f t="shared" si="2"/>
        <v>0</v>
      </c>
      <c r="I7">
        <f t="shared" si="3"/>
        <v>21</v>
      </c>
    </row>
    <row r="8" spans="1:9">
      <c r="A8" t="s">
        <v>852</v>
      </c>
      <c r="B8">
        <f>IF(ISERROR(VLOOKUP($A8,'2010'!$A:$G,4,FALSE)),0,VLOOKUP($A8,'2010'!$A:$G,4,FALSE))</f>
        <v>0</v>
      </c>
      <c r="C8">
        <f>IF(ISERROR(VLOOKUP($A8,'2010'!$A:$G,7,FALSE)),0,VLOOKUP($A8,'2010'!$A:$G,7,FALSE))</f>
        <v>0</v>
      </c>
      <c r="D8">
        <f>IF(ISERROR(VLOOKUP($A8,'2009'!$A:$G,4,FALSE)),0,VLOOKUP($A8,'2009'!$A:$G,4,FALSE))</f>
        <v>0</v>
      </c>
      <c r="E8">
        <f>IF(ISERROR(VLOOKUP($A8,'2009'!$A:$G,7,FALSE)),0,VLOOKUP($A8,'2009'!$A:$G,7,FALSE))</f>
        <v>0</v>
      </c>
      <c r="F8">
        <f t="shared" si="0"/>
        <v>0</v>
      </c>
      <c r="G8">
        <f t="shared" si="1"/>
        <v>0</v>
      </c>
      <c r="H8" s="1">
        <f t="shared" si="2"/>
        <v>0</v>
      </c>
      <c r="I8">
        <f t="shared" si="3"/>
        <v>21</v>
      </c>
    </row>
    <row r="9" spans="1:9">
      <c r="A9" t="s">
        <v>853</v>
      </c>
      <c r="B9">
        <f>IF(ISERROR(VLOOKUP($A9,'2010'!$A:$G,4,FALSE)),0,VLOOKUP($A9,'2010'!$A:$G,4,FALSE))</f>
        <v>0</v>
      </c>
      <c r="C9">
        <f>IF(ISERROR(VLOOKUP($A9,'2010'!$A:$G,7,FALSE)),0,VLOOKUP($A9,'2010'!$A:$G,7,FALSE))</f>
        <v>0</v>
      </c>
      <c r="D9">
        <f>IF(ISERROR(VLOOKUP($A9,'2009'!$A:$G,4,FALSE)),0,VLOOKUP($A9,'2009'!$A:$G,4,FALSE))</f>
        <v>0</v>
      </c>
      <c r="E9">
        <f>IF(ISERROR(VLOOKUP($A9,'2009'!$A:$G,7,FALSE)),0,VLOOKUP($A9,'2009'!$A:$G,7,FALSE))</f>
        <v>0</v>
      </c>
      <c r="F9">
        <f t="shared" si="0"/>
        <v>0</v>
      </c>
      <c r="G9">
        <f t="shared" si="1"/>
        <v>0</v>
      </c>
      <c r="H9" s="1">
        <f t="shared" si="2"/>
        <v>0</v>
      </c>
      <c r="I9">
        <f t="shared" si="3"/>
        <v>21</v>
      </c>
    </row>
    <row r="10" spans="1:9">
      <c r="A10" t="s">
        <v>854</v>
      </c>
      <c r="B10">
        <f>IF(ISERROR(VLOOKUP($A10,'2010'!$A:$G,4,FALSE)),0,VLOOKUP($A10,'2010'!$A:$G,4,FALSE))</f>
        <v>0</v>
      </c>
      <c r="C10">
        <f>IF(ISERROR(VLOOKUP($A10,'2010'!$A:$G,7,FALSE)),0,VLOOKUP($A10,'2010'!$A:$G,7,FALSE))</f>
        <v>0</v>
      </c>
      <c r="D10">
        <f>IF(ISERROR(VLOOKUP($A10,'2009'!$A:$G,4,FALSE)),0,VLOOKUP($A10,'2009'!$A:$G,4,FALSE))</f>
        <v>0</v>
      </c>
      <c r="E10">
        <f>IF(ISERROR(VLOOKUP($A10,'2009'!$A:$G,7,FALSE)),0,VLOOKUP($A10,'2009'!$A:$G,7,FALSE))</f>
        <v>0</v>
      </c>
      <c r="F10">
        <f t="shared" si="0"/>
        <v>0</v>
      </c>
      <c r="G10">
        <f t="shared" si="1"/>
        <v>0</v>
      </c>
      <c r="H10" s="1">
        <f t="shared" si="2"/>
        <v>0</v>
      </c>
      <c r="I10">
        <f t="shared" si="3"/>
        <v>21</v>
      </c>
    </row>
    <row r="11" spans="1:9">
      <c r="A11" t="s">
        <v>855</v>
      </c>
      <c r="B11">
        <f>IF(ISERROR(VLOOKUP($A11,'2010'!$A:$G,4,FALSE)),0,VLOOKUP($A11,'2010'!$A:$G,4,FALSE))</f>
        <v>0</v>
      </c>
      <c r="C11">
        <f>IF(ISERROR(VLOOKUP($A11,'2010'!$A:$G,7,FALSE)),0,VLOOKUP($A11,'2010'!$A:$G,7,FALSE))</f>
        <v>0</v>
      </c>
      <c r="D11">
        <f>IF(ISERROR(VLOOKUP($A11,'2009'!$A:$G,4,FALSE)),0,VLOOKUP($A11,'2009'!$A:$G,4,FALSE))</f>
        <v>0</v>
      </c>
      <c r="E11">
        <f>IF(ISERROR(VLOOKUP($A11,'2009'!$A:$G,7,FALSE)),0,VLOOKUP($A11,'2009'!$A:$G,7,FALSE))</f>
        <v>0</v>
      </c>
      <c r="F11">
        <f t="shared" si="0"/>
        <v>0</v>
      </c>
      <c r="G11">
        <f t="shared" si="1"/>
        <v>0</v>
      </c>
      <c r="H11" s="1">
        <f t="shared" si="2"/>
        <v>0</v>
      </c>
      <c r="I11">
        <f t="shared" si="3"/>
        <v>21</v>
      </c>
    </row>
    <row r="12" spans="1:9">
      <c r="A12" t="s">
        <v>856</v>
      </c>
      <c r="B12">
        <f>IF(ISERROR(VLOOKUP($A12,'2010'!$A:$G,4,FALSE)),0,VLOOKUP($A12,'2010'!$A:$G,4,FALSE))</f>
        <v>0</v>
      </c>
      <c r="C12">
        <f>IF(ISERROR(VLOOKUP($A12,'2010'!$A:$G,7,FALSE)),0,VLOOKUP($A12,'2010'!$A:$G,7,FALSE))</f>
        <v>0</v>
      </c>
      <c r="D12">
        <f>IF(ISERROR(VLOOKUP($A12,'2009'!$A:$G,4,FALSE)),0,VLOOKUP($A12,'2009'!$A:$G,4,FALSE))</f>
        <v>0</v>
      </c>
      <c r="E12">
        <f>IF(ISERROR(VLOOKUP($A12,'2009'!$A:$G,7,FALSE)),0,VLOOKUP($A12,'2009'!$A:$G,7,FALSE))</f>
        <v>0</v>
      </c>
      <c r="F12">
        <f t="shared" si="0"/>
        <v>0</v>
      </c>
      <c r="G12">
        <f t="shared" si="1"/>
        <v>0</v>
      </c>
      <c r="H12" s="1">
        <f t="shared" si="2"/>
        <v>0</v>
      </c>
      <c r="I12">
        <f t="shared" si="3"/>
        <v>21</v>
      </c>
    </row>
    <row r="13" spans="1:9">
      <c r="A13" t="s">
        <v>857</v>
      </c>
      <c r="B13">
        <f>IF(ISERROR(VLOOKUP($A13,'2010'!$A:$G,4,FALSE)),0,VLOOKUP($A13,'2010'!$A:$G,4,FALSE))</f>
        <v>0</v>
      </c>
      <c r="C13">
        <f>IF(ISERROR(VLOOKUP($A13,'2010'!$A:$G,7,FALSE)),0,VLOOKUP($A13,'2010'!$A:$G,7,FALSE))</f>
        <v>0</v>
      </c>
      <c r="D13">
        <f>IF(ISERROR(VLOOKUP($A13,'2009'!$A:$G,4,FALSE)),0,VLOOKUP($A13,'2009'!$A:$G,4,FALSE))</f>
        <v>0</v>
      </c>
      <c r="E13">
        <f>IF(ISERROR(VLOOKUP($A13,'2009'!$A:$G,7,FALSE)),0,VLOOKUP($A13,'2009'!$A:$G,7,FALSE))</f>
        <v>0</v>
      </c>
      <c r="F13">
        <f t="shared" si="0"/>
        <v>0</v>
      </c>
      <c r="G13">
        <f t="shared" si="1"/>
        <v>0</v>
      </c>
      <c r="H13" s="1">
        <f t="shared" si="2"/>
        <v>0</v>
      </c>
      <c r="I13">
        <f t="shared" si="3"/>
        <v>21</v>
      </c>
    </row>
    <row r="14" spans="1:9">
      <c r="A14" t="s">
        <v>858</v>
      </c>
      <c r="B14">
        <f>IF(ISERROR(VLOOKUP($A14,'2010'!$A:$G,4,FALSE)),0,VLOOKUP($A14,'2010'!$A:$G,4,FALSE))</f>
        <v>0</v>
      </c>
      <c r="C14">
        <f>IF(ISERROR(VLOOKUP($A14,'2010'!$A:$G,7,FALSE)),0,VLOOKUP($A14,'2010'!$A:$G,7,FALSE))</f>
        <v>0</v>
      </c>
      <c r="D14">
        <f>IF(ISERROR(VLOOKUP($A14,'2009'!$A:$G,4,FALSE)),0,VLOOKUP($A14,'2009'!$A:$G,4,FALSE))</f>
        <v>0</v>
      </c>
      <c r="E14">
        <f>IF(ISERROR(VLOOKUP($A14,'2009'!$A:$G,7,FALSE)),0,VLOOKUP($A14,'2009'!$A:$G,7,FALSE))</f>
        <v>0</v>
      </c>
      <c r="F14">
        <f t="shared" si="0"/>
        <v>0</v>
      </c>
      <c r="G14">
        <f t="shared" si="1"/>
        <v>0</v>
      </c>
      <c r="H14" s="1">
        <f t="shared" si="2"/>
        <v>0</v>
      </c>
      <c r="I14">
        <f t="shared" si="3"/>
        <v>21</v>
      </c>
    </row>
    <row r="15" spans="1:9">
      <c r="A15" t="s">
        <v>859</v>
      </c>
      <c r="B15">
        <f>IF(ISERROR(VLOOKUP($A15,'2010'!$A:$G,4,FALSE)),0,VLOOKUP($A15,'2010'!$A:$G,4,FALSE))</f>
        <v>0</v>
      </c>
      <c r="C15">
        <f>IF(ISERROR(VLOOKUP($A15,'2010'!$A:$G,7,FALSE)),0,VLOOKUP($A15,'2010'!$A:$G,7,FALSE))</f>
        <v>0</v>
      </c>
      <c r="D15">
        <f>IF(ISERROR(VLOOKUP($A15,'2009'!$A:$G,4,FALSE)),0,VLOOKUP($A15,'2009'!$A:$G,4,FALSE))</f>
        <v>0</v>
      </c>
      <c r="E15">
        <f>IF(ISERROR(VLOOKUP($A15,'2009'!$A:$G,7,FALSE)),0,VLOOKUP($A15,'2009'!$A:$G,7,FALSE))</f>
        <v>0</v>
      </c>
      <c r="F15">
        <f t="shared" si="0"/>
        <v>0</v>
      </c>
      <c r="G15">
        <f t="shared" si="1"/>
        <v>0</v>
      </c>
      <c r="H15" s="1">
        <f t="shared" si="2"/>
        <v>0</v>
      </c>
      <c r="I15">
        <f t="shared" si="3"/>
        <v>21</v>
      </c>
    </row>
    <row r="16" spans="1:9">
      <c r="A16" t="s">
        <v>860</v>
      </c>
      <c r="B16">
        <f>IF(ISERROR(VLOOKUP($A16,'2010'!$A:$G,4,FALSE)),0,VLOOKUP($A16,'2010'!$A:$G,4,FALSE))</f>
        <v>0</v>
      </c>
      <c r="C16">
        <f>IF(ISERROR(VLOOKUP($A16,'2010'!$A:$G,7,FALSE)),0,VLOOKUP($A16,'2010'!$A:$G,7,FALSE))</f>
        <v>0</v>
      </c>
      <c r="D16">
        <f>IF(ISERROR(VLOOKUP($A16,'2009'!$A:$G,4,FALSE)),0,VLOOKUP($A16,'2009'!$A:$G,4,FALSE))</f>
        <v>0</v>
      </c>
      <c r="E16">
        <f>IF(ISERROR(VLOOKUP($A16,'2009'!$A:$G,7,FALSE)),0,VLOOKUP($A16,'2009'!$A:$G,7,FALSE))</f>
        <v>0</v>
      </c>
      <c r="F16">
        <f t="shared" si="0"/>
        <v>0</v>
      </c>
      <c r="G16">
        <f t="shared" si="1"/>
        <v>0</v>
      </c>
      <c r="H16" s="1">
        <f t="shared" si="2"/>
        <v>0</v>
      </c>
      <c r="I16">
        <f t="shared" si="3"/>
        <v>21</v>
      </c>
    </row>
    <row r="17" spans="1:9">
      <c r="A17" t="s">
        <v>861</v>
      </c>
      <c r="B17">
        <f>IF(ISERROR(VLOOKUP($A17,'2010'!$A:$G,4,FALSE)),0,VLOOKUP($A17,'2010'!$A:$G,4,FALSE))</f>
        <v>0</v>
      </c>
      <c r="C17">
        <f>IF(ISERROR(VLOOKUP($A17,'2010'!$A:$G,7,FALSE)),0,VLOOKUP($A17,'2010'!$A:$G,7,FALSE))</f>
        <v>0</v>
      </c>
      <c r="D17">
        <f>IF(ISERROR(VLOOKUP($A17,'2009'!$A:$G,4,FALSE)),0,VLOOKUP($A17,'2009'!$A:$G,4,FALSE))</f>
        <v>0</v>
      </c>
      <c r="E17">
        <f>IF(ISERROR(VLOOKUP($A17,'2009'!$A:$G,7,FALSE)),0,VLOOKUP($A17,'2009'!$A:$G,7,FALSE))</f>
        <v>0</v>
      </c>
      <c r="F17">
        <f t="shared" si="0"/>
        <v>0</v>
      </c>
      <c r="G17">
        <f t="shared" si="1"/>
        <v>0</v>
      </c>
      <c r="H17" s="1">
        <f t="shared" si="2"/>
        <v>0</v>
      </c>
      <c r="I17">
        <f t="shared" si="3"/>
        <v>21</v>
      </c>
    </row>
    <row r="18" spans="1:9">
      <c r="A18" t="s">
        <v>862</v>
      </c>
      <c r="B18">
        <f>IF(ISERROR(VLOOKUP($A18,'2010'!$A:$G,4,FALSE)),0,VLOOKUP($A18,'2010'!$A:$G,4,FALSE))</f>
        <v>0</v>
      </c>
      <c r="C18">
        <f>IF(ISERROR(VLOOKUP($A18,'2010'!$A:$G,7,FALSE)),0,VLOOKUP($A18,'2010'!$A:$G,7,FALSE))</f>
        <v>0</v>
      </c>
      <c r="D18">
        <f>IF(ISERROR(VLOOKUP($A18,'2009'!$A:$G,4,FALSE)),0,VLOOKUP($A18,'2009'!$A:$G,4,FALSE))</f>
        <v>0</v>
      </c>
      <c r="E18">
        <f>IF(ISERROR(VLOOKUP($A18,'2009'!$A:$G,7,FALSE)),0,VLOOKUP($A18,'2009'!$A:$G,7,FALSE))</f>
        <v>0</v>
      </c>
      <c r="F18">
        <f t="shared" si="0"/>
        <v>0</v>
      </c>
      <c r="G18">
        <f t="shared" si="1"/>
        <v>0</v>
      </c>
      <c r="H18" s="1">
        <f t="shared" si="2"/>
        <v>0</v>
      </c>
      <c r="I18">
        <f t="shared" si="3"/>
        <v>21</v>
      </c>
    </row>
    <row r="19" spans="1:9">
      <c r="A19" t="s">
        <v>863</v>
      </c>
      <c r="B19">
        <f>IF(ISERROR(VLOOKUP($A19,'2010'!$A:$G,4,FALSE)),0,VLOOKUP($A19,'2010'!$A:$G,4,FALSE))</f>
        <v>0</v>
      </c>
      <c r="C19">
        <f>IF(ISERROR(VLOOKUP($A19,'2010'!$A:$G,7,FALSE)),0,VLOOKUP($A19,'2010'!$A:$G,7,FALSE))</f>
        <v>0</v>
      </c>
      <c r="D19">
        <f>IF(ISERROR(VLOOKUP($A19,'2009'!$A:$G,4,FALSE)),0,VLOOKUP($A19,'2009'!$A:$G,4,FALSE))</f>
        <v>0</v>
      </c>
      <c r="E19">
        <f>IF(ISERROR(VLOOKUP($A19,'2009'!$A:$G,7,FALSE)),0,VLOOKUP($A19,'2009'!$A:$G,7,FALSE))</f>
        <v>0</v>
      </c>
      <c r="F19">
        <f t="shared" si="0"/>
        <v>0</v>
      </c>
      <c r="G19">
        <f t="shared" si="1"/>
        <v>0</v>
      </c>
      <c r="H19" s="1">
        <f t="shared" si="2"/>
        <v>0</v>
      </c>
      <c r="I19">
        <f t="shared" si="3"/>
        <v>21</v>
      </c>
    </row>
    <row r="20" spans="1:9">
      <c r="A20" t="s">
        <v>864</v>
      </c>
      <c r="B20">
        <f>IF(ISERROR(VLOOKUP($A20,'2010'!$A:$G,4,FALSE)),0,VLOOKUP($A20,'2010'!$A:$G,4,FALSE))</f>
        <v>0</v>
      </c>
      <c r="C20">
        <f>IF(ISERROR(VLOOKUP($A20,'2010'!$A:$G,7,FALSE)),0,VLOOKUP($A20,'2010'!$A:$G,7,FALSE))</f>
        <v>0</v>
      </c>
      <c r="D20">
        <f>IF(ISERROR(VLOOKUP($A20,'2009'!$A:$G,4,FALSE)),0,VLOOKUP($A20,'2009'!$A:$G,4,FALSE))</f>
        <v>0</v>
      </c>
      <c r="E20">
        <f>IF(ISERROR(VLOOKUP($A20,'2009'!$A:$G,7,FALSE)),0,VLOOKUP($A20,'2009'!$A:$G,7,FALSE))</f>
        <v>0</v>
      </c>
      <c r="F20">
        <f t="shared" si="0"/>
        <v>0</v>
      </c>
      <c r="G20">
        <f t="shared" si="1"/>
        <v>0</v>
      </c>
      <c r="H20" s="1">
        <f t="shared" si="2"/>
        <v>0</v>
      </c>
      <c r="I20">
        <f t="shared" si="3"/>
        <v>21</v>
      </c>
    </row>
    <row r="21" spans="1:9">
      <c r="A21" t="s">
        <v>865</v>
      </c>
      <c r="B21">
        <f>IF(ISERROR(VLOOKUP($A21,'2010'!$A:$G,4,FALSE)),0,VLOOKUP($A21,'2010'!$A:$G,4,FALSE))</f>
        <v>0</v>
      </c>
      <c r="C21">
        <f>IF(ISERROR(VLOOKUP($A21,'2010'!$A:$G,7,FALSE)),0,VLOOKUP($A21,'2010'!$A:$G,7,FALSE))</f>
        <v>0</v>
      </c>
      <c r="D21">
        <f>IF(ISERROR(VLOOKUP($A21,'2009'!$A:$G,4,FALSE)),0,VLOOKUP($A21,'2009'!$A:$G,4,FALSE))</f>
        <v>0</v>
      </c>
      <c r="E21">
        <f>IF(ISERROR(VLOOKUP($A21,'2009'!$A:$G,7,FALSE)),0,VLOOKUP($A21,'2009'!$A:$G,7,FALSE))</f>
        <v>0</v>
      </c>
      <c r="F21">
        <f t="shared" si="0"/>
        <v>0</v>
      </c>
      <c r="G21">
        <f t="shared" si="1"/>
        <v>0</v>
      </c>
      <c r="H21" s="1">
        <f t="shared" si="2"/>
        <v>0</v>
      </c>
      <c r="I21">
        <f t="shared" si="3"/>
        <v>21</v>
      </c>
    </row>
    <row r="22" spans="1:9">
      <c r="A22" t="s">
        <v>866</v>
      </c>
      <c r="B22">
        <f>IF(ISERROR(VLOOKUP($A22,'2010'!$A:$G,4,FALSE)),0,VLOOKUP($A22,'2010'!$A:$G,4,FALSE))</f>
        <v>0</v>
      </c>
      <c r="C22">
        <f>IF(ISERROR(VLOOKUP($A22,'2010'!$A:$G,7,FALSE)),0,VLOOKUP($A22,'2010'!$A:$G,7,FALSE))</f>
        <v>0</v>
      </c>
      <c r="D22">
        <f>IF(ISERROR(VLOOKUP($A22,'2009'!$A:$G,4,FALSE)),0,VLOOKUP($A22,'2009'!$A:$G,4,FALSE))</f>
        <v>0</v>
      </c>
      <c r="E22">
        <f>IF(ISERROR(VLOOKUP($A22,'2009'!$A:$G,7,FALSE)),0,VLOOKUP($A22,'2009'!$A:$G,7,FALSE))</f>
        <v>0</v>
      </c>
      <c r="F22">
        <f t="shared" si="0"/>
        <v>0</v>
      </c>
      <c r="G22">
        <f t="shared" si="1"/>
        <v>0</v>
      </c>
      <c r="H22" s="1">
        <f t="shared" si="2"/>
        <v>0</v>
      </c>
      <c r="I22">
        <f t="shared" si="3"/>
        <v>21</v>
      </c>
    </row>
    <row r="23" spans="1:9">
      <c r="A23" t="s">
        <v>867</v>
      </c>
      <c r="B23">
        <f>IF(ISERROR(VLOOKUP($A23,'2010'!$A:$G,4,FALSE)),0,VLOOKUP($A23,'2010'!$A:$G,4,FALSE))</f>
        <v>0</v>
      </c>
      <c r="C23">
        <f>IF(ISERROR(VLOOKUP($A23,'2010'!$A:$G,7,FALSE)),0,VLOOKUP($A23,'2010'!$A:$G,7,FALSE))</f>
        <v>0</v>
      </c>
      <c r="D23">
        <f>IF(ISERROR(VLOOKUP($A23,'2009'!$A:$G,4,FALSE)),0,VLOOKUP($A23,'2009'!$A:$G,4,FALSE))</f>
        <v>0</v>
      </c>
      <c r="E23">
        <f>IF(ISERROR(VLOOKUP($A23,'2009'!$A:$G,7,FALSE)),0,VLOOKUP($A23,'2009'!$A:$G,7,FALSE))</f>
        <v>0</v>
      </c>
      <c r="F23">
        <f t="shared" si="0"/>
        <v>0</v>
      </c>
      <c r="G23">
        <f t="shared" si="1"/>
        <v>0</v>
      </c>
      <c r="H23" s="1">
        <f t="shared" si="2"/>
        <v>0</v>
      </c>
      <c r="I23">
        <f t="shared" si="3"/>
        <v>21</v>
      </c>
    </row>
    <row r="24" spans="1:9">
      <c r="A24" t="s">
        <v>868</v>
      </c>
      <c r="B24">
        <f>IF(ISERROR(VLOOKUP($A24,'2010'!$A:$G,4,FALSE)),0,VLOOKUP($A24,'2010'!$A:$G,4,FALSE))</f>
        <v>0</v>
      </c>
      <c r="C24">
        <f>IF(ISERROR(VLOOKUP($A24,'2010'!$A:$G,7,FALSE)),0,VLOOKUP($A24,'2010'!$A:$G,7,FALSE))</f>
        <v>0</v>
      </c>
      <c r="D24">
        <f>IF(ISERROR(VLOOKUP($A24,'2009'!$A:$G,4,FALSE)),0,VLOOKUP($A24,'2009'!$A:$G,4,FALSE))</f>
        <v>0</v>
      </c>
      <c r="E24">
        <f>IF(ISERROR(VLOOKUP($A24,'2009'!$A:$G,7,FALSE)),0,VLOOKUP($A24,'2009'!$A:$G,7,FALSE))</f>
        <v>0</v>
      </c>
      <c r="F24">
        <f t="shared" si="0"/>
        <v>0</v>
      </c>
      <c r="G24">
        <f t="shared" si="1"/>
        <v>0</v>
      </c>
      <c r="H24" s="1">
        <f t="shared" si="2"/>
        <v>0</v>
      </c>
      <c r="I24">
        <f t="shared" si="3"/>
        <v>21</v>
      </c>
    </row>
    <row r="25" spans="1:9">
      <c r="A25" t="s">
        <v>869</v>
      </c>
      <c r="B25">
        <f>IF(ISERROR(VLOOKUP($A25,'2010'!$A:$G,4,FALSE)),0,VLOOKUP($A25,'2010'!$A:$G,4,FALSE))</f>
        <v>0</v>
      </c>
      <c r="C25">
        <f>IF(ISERROR(VLOOKUP($A25,'2010'!$A:$G,7,FALSE)),0,VLOOKUP($A25,'2010'!$A:$G,7,FALSE))</f>
        <v>0</v>
      </c>
      <c r="D25">
        <f>IF(ISERROR(VLOOKUP($A25,'2009'!$A:$G,4,FALSE)),0,VLOOKUP($A25,'2009'!$A:$G,4,FALSE))</f>
        <v>0</v>
      </c>
      <c r="E25">
        <f>IF(ISERROR(VLOOKUP($A25,'2009'!$A:$G,7,FALSE)),0,VLOOKUP($A25,'2009'!$A:$G,7,FALSE))</f>
        <v>0</v>
      </c>
      <c r="F25">
        <f t="shared" si="0"/>
        <v>0</v>
      </c>
      <c r="G25">
        <f t="shared" si="1"/>
        <v>0</v>
      </c>
      <c r="H25" s="1">
        <f t="shared" si="2"/>
        <v>0</v>
      </c>
      <c r="I25">
        <f t="shared" si="3"/>
        <v>21</v>
      </c>
    </row>
    <row r="26" spans="1:9">
      <c r="A26" t="s">
        <v>870</v>
      </c>
      <c r="B26">
        <f>IF(ISERROR(VLOOKUP($A26,'2010'!$A:$G,4,FALSE)),0,VLOOKUP($A26,'2010'!$A:$G,4,FALSE))</f>
        <v>0</v>
      </c>
      <c r="C26">
        <f>IF(ISERROR(VLOOKUP($A26,'2010'!$A:$G,7,FALSE)),0,VLOOKUP($A26,'2010'!$A:$G,7,FALSE))</f>
        <v>0</v>
      </c>
      <c r="D26">
        <f>IF(ISERROR(VLOOKUP($A26,'2009'!$A:$G,4,FALSE)),0,VLOOKUP($A26,'2009'!$A:$G,4,FALSE))</f>
        <v>0</v>
      </c>
      <c r="E26">
        <f>IF(ISERROR(VLOOKUP($A26,'2009'!$A:$G,7,FALSE)),0,VLOOKUP($A26,'2009'!$A:$G,7,FALSE))</f>
        <v>0</v>
      </c>
      <c r="F26">
        <f t="shared" si="0"/>
        <v>0</v>
      </c>
      <c r="G26">
        <f t="shared" si="1"/>
        <v>0</v>
      </c>
      <c r="H26" s="1">
        <f t="shared" si="2"/>
        <v>0</v>
      </c>
      <c r="I26">
        <f t="shared" si="3"/>
        <v>21</v>
      </c>
    </row>
    <row r="27" spans="1:9">
      <c r="A27" t="s">
        <v>871</v>
      </c>
      <c r="B27">
        <f>IF(ISERROR(VLOOKUP($A27,'2010'!$A:$G,4,FALSE)),0,VLOOKUP($A27,'2010'!$A:$G,4,FALSE))</f>
        <v>0</v>
      </c>
      <c r="C27">
        <f>IF(ISERROR(VLOOKUP($A27,'2010'!$A:$G,7,FALSE)),0,VLOOKUP($A27,'2010'!$A:$G,7,FALSE))</f>
        <v>0</v>
      </c>
      <c r="D27">
        <f>IF(ISERROR(VLOOKUP($A27,'2009'!$A:$G,4,FALSE)),0,VLOOKUP($A27,'2009'!$A:$G,4,FALSE))</f>
        <v>0</v>
      </c>
      <c r="E27">
        <f>IF(ISERROR(VLOOKUP($A27,'2009'!$A:$G,7,FALSE)),0,VLOOKUP($A27,'2009'!$A:$G,7,FALSE))</f>
        <v>0</v>
      </c>
      <c r="F27">
        <f t="shared" si="0"/>
        <v>0</v>
      </c>
      <c r="G27">
        <f t="shared" si="1"/>
        <v>0</v>
      </c>
      <c r="H27" s="1">
        <f t="shared" si="2"/>
        <v>0</v>
      </c>
      <c r="I27">
        <f t="shared" si="3"/>
        <v>21</v>
      </c>
    </row>
    <row r="28" spans="1:9">
      <c r="A28" t="s">
        <v>872</v>
      </c>
      <c r="B28">
        <f>IF(ISERROR(VLOOKUP($A28,'2010'!$A:$G,4,FALSE)),0,VLOOKUP($A28,'2010'!$A:$G,4,FALSE))</f>
        <v>0</v>
      </c>
      <c r="C28">
        <f>IF(ISERROR(VLOOKUP($A28,'2010'!$A:$G,7,FALSE)),0,VLOOKUP($A28,'2010'!$A:$G,7,FALSE))</f>
        <v>0</v>
      </c>
      <c r="D28">
        <f>IF(ISERROR(VLOOKUP($A28,'2009'!$A:$G,4,FALSE)),0,VLOOKUP($A28,'2009'!$A:$G,4,FALSE))</f>
        <v>0</v>
      </c>
      <c r="E28">
        <f>IF(ISERROR(VLOOKUP($A28,'2009'!$A:$G,7,FALSE)),0,VLOOKUP($A28,'2009'!$A:$G,7,FALSE))</f>
        <v>0</v>
      </c>
      <c r="F28">
        <f t="shared" si="0"/>
        <v>0</v>
      </c>
      <c r="G28">
        <f t="shared" si="1"/>
        <v>0</v>
      </c>
      <c r="H28" s="1">
        <f t="shared" si="2"/>
        <v>0</v>
      </c>
      <c r="I28">
        <f t="shared" si="3"/>
        <v>21</v>
      </c>
    </row>
    <row r="29" spans="1:9">
      <c r="A29" t="s">
        <v>873</v>
      </c>
      <c r="B29">
        <f>IF(ISERROR(VLOOKUP($A29,'2010'!$A:$G,4,FALSE)),0,VLOOKUP($A29,'2010'!$A:$G,4,FALSE))</f>
        <v>0</v>
      </c>
      <c r="C29">
        <f>IF(ISERROR(VLOOKUP($A29,'2010'!$A:$G,7,FALSE)),0,VLOOKUP($A29,'2010'!$A:$G,7,FALSE))</f>
        <v>0</v>
      </c>
      <c r="D29">
        <f>IF(ISERROR(VLOOKUP($A29,'2009'!$A:$G,4,FALSE)),0,VLOOKUP($A29,'2009'!$A:$G,4,FALSE))</f>
        <v>0</v>
      </c>
      <c r="E29">
        <f>IF(ISERROR(VLOOKUP($A29,'2009'!$A:$G,7,FALSE)),0,VLOOKUP($A29,'2009'!$A:$G,7,FALSE))</f>
        <v>0</v>
      </c>
      <c r="F29">
        <f t="shared" si="0"/>
        <v>0</v>
      </c>
      <c r="G29">
        <f t="shared" si="1"/>
        <v>0</v>
      </c>
      <c r="H29" s="1">
        <f t="shared" si="2"/>
        <v>0</v>
      </c>
      <c r="I29">
        <f t="shared" si="3"/>
        <v>21</v>
      </c>
    </row>
    <row r="30" spans="1:9">
      <c r="A30" t="s">
        <v>874</v>
      </c>
      <c r="B30">
        <f>IF(ISERROR(VLOOKUP($A30,'2010'!$A:$G,4,FALSE)),0,VLOOKUP($A30,'2010'!$A:$G,4,FALSE))</f>
        <v>0</v>
      </c>
      <c r="C30">
        <f>IF(ISERROR(VLOOKUP($A30,'2010'!$A:$G,7,FALSE)),0,VLOOKUP($A30,'2010'!$A:$G,7,FALSE))</f>
        <v>0</v>
      </c>
      <c r="D30">
        <f>IF(ISERROR(VLOOKUP($A30,'2009'!$A:$G,4,FALSE)),0,VLOOKUP($A30,'2009'!$A:$G,4,FALSE))</f>
        <v>0</v>
      </c>
      <c r="E30">
        <f>IF(ISERROR(VLOOKUP($A30,'2009'!$A:$G,7,FALSE)),0,VLOOKUP($A30,'2009'!$A:$G,7,FALSE))</f>
        <v>0</v>
      </c>
      <c r="F30">
        <f t="shared" si="0"/>
        <v>0</v>
      </c>
      <c r="G30">
        <f t="shared" si="1"/>
        <v>0</v>
      </c>
      <c r="H30" s="1">
        <f t="shared" si="2"/>
        <v>0</v>
      </c>
      <c r="I30">
        <f t="shared" si="3"/>
        <v>21</v>
      </c>
    </row>
    <row r="31" spans="1:9">
      <c r="A31" t="s">
        <v>875</v>
      </c>
      <c r="B31">
        <f>IF(ISERROR(VLOOKUP($A31,'2010'!$A:$G,4,FALSE)),0,VLOOKUP($A31,'2010'!$A:$G,4,FALSE))</f>
        <v>0</v>
      </c>
      <c r="C31">
        <f>IF(ISERROR(VLOOKUP($A31,'2010'!$A:$G,7,FALSE)),0,VLOOKUP($A31,'2010'!$A:$G,7,FALSE))</f>
        <v>0</v>
      </c>
      <c r="D31">
        <f>IF(ISERROR(VLOOKUP($A31,'2009'!$A:$G,4,FALSE)),0,VLOOKUP($A31,'2009'!$A:$G,4,FALSE))</f>
        <v>0</v>
      </c>
      <c r="E31">
        <f>IF(ISERROR(VLOOKUP($A31,'2009'!$A:$G,7,FALSE)),0,VLOOKUP($A31,'2009'!$A:$G,7,FALSE))</f>
        <v>0</v>
      </c>
      <c r="F31">
        <f t="shared" si="0"/>
        <v>0</v>
      </c>
      <c r="G31">
        <f t="shared" si="1"/>
        <v>0</v>
      </c>
      <c r="H31" s="1">
        <f t="shared" si="2"/>
        <v>0</v>
      </c>
      <c r="I31">
        <f t="shared" si="3"/>
        <v>21</v>
      </c>
    </row>
    <row r="32" spans="1:9">
      <c r="A32" t="s">
        <v>427</v>
      </c>
      <c r="B32">
        <f>IF(ISERROR(VLOOKUP($A32,'2010'!$A:$G,4,FALSE)),0,VLOOKUP($A32,'2010'!$A:$G,4,FALSE))</f>
        <v>0</v>
      </c>
      <c r="C32">
        <f>IF(ISERROR(VLOOKUP($A32,'2010'!$A:$G,7,FALSE)),0,VLOOKUP($A32,'2010'!$A:$G,7,FALSE))</f>
        <v>0</v>
      </c>
      <c r="D32">
        <f>IF(ISERROR(VLOOKUP($A32,'2009'!$A:$G,4,FALSE)),0,VLOOKUP($A32,'2009'!$A:$G,4,FALSE))</f>
        <v>82</v>
      </c>
      <c r="E32">
        <f>IF(ISERROR(VLOOKUP($A32,'2009'!$A:$G,7,FALSE)),0,VLOOKUP($A32,'2009'!$A:$G,7,FALSE))</f>
        <v>73</v>
      </c>
      <c r="F32">
        <f t="shared" si="0"/>
        <v>82</v>
      </c>
      <c r="G32">
        <f t="shared" si="1"/>
        <v>73</v>
      </c>
      <c r="H32" s="1">
        <f t="shared" si="2"/>
        <v>24.333333333333332</v>
      </c>
      <c r="I32">
        <f t="shared" si="3"/>
        <v>2</v>
      </c>
    </row>
    <row r="33" spans="1:9">
      <c r="A33" t="s">
        <v>876</v>
      </c>
      <c r="B33">
        <f>IF(ISERROR(VLOOKUP($A33,'2010'!$A:$G,4,FALSE)),0,VLOOKUP($A33,'2010'!$A:$G,4,FALSE))</f>
        <v>0</v>
      </c>
      <c r="C33">
        <f>IF(ISERROR(VLOOKUP($A33,'2010'!$A:$G,7,FALSE)),0,VLOOKUP($A33,'2010'!$A:$G,7,FALSE))</f>
        <v>0</v>
      </c>
      <c r="D33">
        <f>IF(ISERROR(VLOOKUP($A33,'2009'!$A:$G,4,FALSE)),0,VLOOKUP($A33,'2009'!$A:$G,4,FALSE))</f>
        <v>0</v>
      </c>
      <c r="E33">
        <f>IF(ISERROR(VLOOKUP($A33,'2009'!$A:$G,7,FALSE)),0,VLOOKUP($A33,'2009'!$A:$G,7,FALSE))</f>
        <v>0</v>
      </c>
      <c r="F33">
        <f t="shared" si="0"/>
        <v>0</v>
      </c>
      <c r="G33">
        <f t="shared" si="1"/>
        <v>0</v>
      </c>
      <c r="H33" s="1">
        <f t="shared" si="2"/>
        <v>0</v>
      </c>
      <c r="I33">
        <f t="shared" si="3"/>
        <v>21</v>
      </c>
    </row>
    <row r="34" spans="1:9">
      <c r="A34" t="s">
        <v>877</v>
      </c>
      <c r="B34">
        <f>IF(ISERROR(VLOOKUP($A34,'2010'!$A:$G,4,FALSE)),0,VLOOKUP($A34,'2010'!$A:$G,4,FALSE))</f>
        <v>0</v>
      </c>
      <c r="C34">
        <f>IF(ISERROR(VLOOKUP($A34,'2010'!$A:$G,7,FALSE)),0,VLOOKUP($A34,'2010'!$A:$G,7,FALSE))</f>
        <v>0</v>
      </c>
      <c r="D34">
        <f>IF(ISERROR(VLOOKUP($A34,'2009'!$A:$G,4,FALSE)),0,VLOOKUP($A34,'2009'!$A:$G,4,FALSE))</f>
        <v>0</v>
      </c>
      <c r="E34">
        <f>IF(ISERROR(VLOOKUP($A34,'2009'!$A:$G,7,FALSE)),0,VLOOKUP($A34,'2009'!$A:$G,7,FALSE))</f>
        <v>0</v>
      </c>
      <c r="F34">
        <f t="shared" si="0"/>
        <v>0</v>
      </c>
      <c r="G34">
        <f t="shared" si="1"/>
        <v>0</v>
      </c>
      <c r="H34" s="1">
        <f t="shared" si="2"/>
        <v>0</v>
      </c>
      <c r="I34">
        <f t="shared" si="3"/>
        <v>21</v>
      </c>
    </row>
    <row r="35" spans="1:9">
      <c r="A35" t="s">
        <v>878</v>
      </c>
      <c r="B35">
        <f>IF(ISERROR(VLOOKUP($A35,'2010'!$A:$G,4,FALSE)),0,VLOOKUP($A35,'2010'!$A:$G,4,FALSE))</f>
        <v>0</v>
      </c>
      <c r="C35">
        <f>IF(ISERROR(VLOOKUP($A35,'2010'!$A:$G,7,FALSE)),0,VLOOKUP($A35,'2010'!$A:$G,7,FALSE))</f>
        <v>0</v>
      </c>
      <c r="D35">
        <f>IF(ISERROR(VLOOKUP($A35,'2009'!$A:$G,4,FALSE)),0,VLOOKUP($A35,'2009'!$A:$G,4,FALSE))</f>
        <v>0</v>
      </c>
      <c r="E35">
        <f>IF(ISERROR(VLOOKUP($A35,'2009'!$A:$G,7,FALSE)),0,VLOOKUP($A35,'2009'!$A:$G,7,FALSE))</f>
        <v>0</v>
      </c>
      <c r="F35">
        <f t="shared" si="0"/>
        <v>0</v>
      </c>
      <c r="G35">
        <f t="shared" si="1"/>
        <v>0</v>
      </c>
      <c r="H35" s="1">
        <f t="shared" si="2"/>
        <v>0</v>
      </c>
      <c r="I35">
        <f t="shared" si="3"/>
        <v>21</v>
      </c>
    </row>
    <row r="36" spans="1:9">
      <c r="A36" t="s">
        <v>879</v>
      </c>
      <c r="B36">
        <f>IF(ISERROR(VLOOKUP($A36,'2010'!$A:$G,4,FALSE)),0,VLOOKUP($A36,'2010'!$A:$G,4,FALSE))</f>
        <v>0</v>
      </c>
      <c r="C36">
        <f>IF(ISERROR(VLOOKUP($A36,'2010'!$A:$G,7,FALSE)),0,VLOOKUP($A36,'2010'!$A:$G,7,FALSE))</f>
        <v>0</v>
      </c>
      <c r="D36">
        <f>IF(ISERROR(VLOOKUP($A36,'2009'!$A:$G,4,FALSE)),0,VLOOKUP($A36,'2009'!$A:$G,4,FALSE))</f>
        <v>0</v>
      </c>
      <c r="E36">
        <f>IF(ISERROR(VLOOKUP($A36,'2009'!$A:$G,7,FALSE)),0,VLOOKUP($A36,'2009'!$A:$G,7,FALSE))</f>
        <v>0</v>
      </c>
      <c r="F36">
        <f t="shared" si="0"/>
        <v>0</v>
      </c>
      <c r="G36">
        <f t="shared" si="1"/>
        <v>0</v>
      </c>
      <c r="H36" s="1">
        <f t="shared" si="2"/>
        <v>0</v>
      </c>
      <c r="I36">
        <f t="shared" si="3"/>
        <v>21</v>
      </c>
    </row>
    <row r="37" spans="1:9">
      <c r="A37" t="s">
        <v>880</v>
      </c>
      <c r="B37">
        <f>IF(ISERROR(VLOOKUP($A37,'2010'!$A:$G,4,FALSE)),0,VLOOKUP($A37,'2010'!$A:$G,4,FALSE))</f>
        <v>0</v>
      </c>
      <c r="C37">
        <f>IF(ISERROR(VLOOKUP($A37,'2010'!$A:$G,7,FALSE)),0,VLOOKUP($A37,'2010'!$A:$G,7,FALSE))</f>
        <v>0</v>
      </c>
      <c r="D37">
        <f>IF(ISERROR(VLOOKUP($A37,'2009'!$A:$G,4,FALSE)),0,VLOOKUP($A37,'2009'!$A:$G,4,FALSE))</f>
        <v>0</v>
      </c>
      <c r="E37">
        <f>IF(ISERROR(VLOOKUP($A37,'2009'!$A:$G,7,FALSE)),0,VLOOKUP($A37,'2009'!$A:$G,7,FALSE))</f>
        <v>0</v>
      </c>
      <c r="F37">
        <f t="shared" si="0"/>
        <v>0</v>
      </c>
      <c r="G37">
        <f t="shared" si="1"/>
        <v>0</v>
      </c>
      <c r="H37" s="1">
        <f t="shared" si="2"/>
        <v>0</v>
      </c>
      <c r="I37">
        <f t="shared" si="3"/>
        <v>21</v>
      </c>
    </row>
    <row r="38" spans="1:9">
      <c r="A38" t="s">
        <v>881</v>
      </c>
      <c r="B38">
        <f>IF(ISERROR(VLOOKUP($A38,'2010'!$A:$G,4,FALSE)),0,VLOOKUP($A38,'2010'!$A:$G,4,FALSE))</f>
        <v>0</v>
      </c>
      <c r="C38">
        <f>IF(ISERROR(VLOOKUP($A38,'2010'!$A:$G,7,FALSE)),0,VLOOKUP($A38,'2010'!$A:$G,7,FALSE))</f>
        <v>0</v>
      </c>
      <c r="D38">
        <f>IF(ISERROR(VLOOKUP($A38,'2009'!$A:$G,4,FALSE)),0,VLOOKUP($A38,'2009'!$A:$G,4,FALSE))</f>
        <v>0</v>
      </c>
      <c r="E38">
        <f>IF(ISERROR(VLOOKUP($A38,'2009'!$A:$G,7,FALSE)),0,VLOOKUP($A38,'2009'!$A:$G,7,FALSE))</f>
        <v>0</v>
      </c>
      <c r="F38">
        <f t="shared" si="0"/>
        <v>0</v>
      </c>
      <c r="G38">
        <f t="shared" si="1"/>
        <v>0</v>
      </c>
      <c r="H38" s="1">
        <f t="shared" si="2"/>
        <v>0</v>
      </c>
      <c r="I38">
        <f t="shared" si="3"/>
        <v>21</v>
      </c>
    </row>
    <row r="39" spans="1:9">
      <c r="A39" t="s">
        <v>882</v>
      </c>
      <c r="B39">
        <f>IF(ISERROR(VLOOKUP($A39,'2010'!$A:$G,4,FALSE)),0,VLOOKUP($A39,'2010'!$A:$G,4,FALSE))</f>
        <v>0</v>
      </c>
      <c r="C39">
        <f>IF(ISERROR(VLOOKUP($A39,'2010'!$A:$G,7,FALSE)),0,VLOOKUP($A39,'2010'!$A:$G,7,FALSE))</f>
        <v>0</v>
      </c>
      <c r="D39">
        <f>IF(ISERROR(VLOOKUP($A39,'2009'!$A:$G,4,FALSE)),0,VLOOKUP($A39,'2009'!$A:$G,4,FALSE))</f>
        <v>0</v>
      </c>
      <c r="E39">
        <f>IF(ISERROR(VLOOKUP($A39,'2009'!$A:$G,7,FALSE)),0,VLOOKUP($A39,'2009'!$A:$G,7,FALSE))</f>
        <v>0</v>
      </c>
      <c r="F39">
        <f t="shared" si="0"/>
        <v>0</v>
      </c>
      <c r="G39">
        <f t="shared" si="1"/>
        <v>0</v>
      </c>
      <c r="H39" s="1">
        <f t="shared" si="2"/>
        <v>0</v>
      </c>
      <c r="I39">
        <f t="shared" si="3"/>
        <v>21</v>
      </c>
    </row>
    <row r="40" spans="1:9">
      <c r="A40" t="s">
        <v>883</v>
      </c>
      <c r="B40">
        <f>IF(ISERROR(VLOOKUP($A40,'2010'!$A:$G,4,FALSE)),0,VLOOKUP($A40,'2010'!$A:$G,4,FALSE))</f>
        <v>0</v>
      </c>
      <c r="C40">
        <f>IF(ISERROR(VLOOKUP($A40,'2010'!$A:$G,7,FALSE)),0,VLOOKUP($A40,'2010'!$A:$G,7,FALSE))</f>
        <v>0</v>
      </c>
      <c r="D40">
        <f>IF(ISERROR(VLOOKUP($A40,'2009'!$A:$G,4,FALSE)),0,VLOOKUP($A40,'2009'!$A:$G,4,FALSE))</f>
        <v>0</v>
      </c>
      <c r="E40">
        <f>IF(ISERROR(VLOOKUP($A40,'2009'!$A:$G,7,FALSE)),0,VLOOKUP($A40,'2009'!$A:$G,7,FALSE))</f>
        <v>0</v>
      </c>
      <c r="F40">
        <f t="shared" si="0"/>
        <v>0</v>
      </c>
      <c r="G40">
        <f t="shared" si="1"/>
        <v>0</v>
      </c>
      <c r="H40" s="1">
        <f t="shared" si="2"/>
        <v>0</v>
      </c>
      <c r="I40">
        <f t="shared" si="3"/>
        <v>21</v>
      </c>
    </row>
    <row r="41" spans="1:9">
      <c r="A41" t="s">
        <v>884</v>
      </c>
      <c r="B41">
        <f>IF(ISERROR(VLOOKUP($A41,'2010'!$A:$G,4,FALSE)),0,VLOOKUP($A41,'2010'!$A:$G,4,FALSE))</f>
        <v>0</v>
      </c>
      <c r="C41">
        <f>IF(ISERROR(VLOOKUP($A41,'2010'!$A:$G,7,FALSE)),0,VLOOKUP($A41,'2010'!$A:$G,7,FALSE))</f>
        <v>0</v>
      </c>
      <c r="D41">
        <f>IF(ISERROR(VLOOKUP($A41,'2009'!$A:$G,4,FALSE)),0,VLOOKUP($A41,'2009'!$A:$G,4,FALSE))</f>
        <v>0</v>
      </c>
      <c r="E41">
        <f>IF(ISERROR(VLOOKUP($A41,'2009'!$A:$G,7,FALSE)),0,VLOOKUP($A41,'2009'!$A:$G,7,FALSE))</f>
        <v>0</v>
      </c>
      <c r="F41">
        <f t="shared" si="0"/>
        <v>0</v>
      </c>
      <c r="G41">
        <f t="shared" si="1"/>
        <v>0</v>
      </c>
      <c r="H41" s="1">
        <f t="shared" si="2"/>
        <v>0</v>
      </c>
      <c r="I41">
        <f t="shared" si="3"/>
        <v>21</v>
      </c>
    </row>
    <row r="42" spans="1:9">
      <c r="A42" t="s">
        <v>885</v>
      </c>
      <c r="B42">
        <f>IF(ISERROR(VLOOKUP($A42,'2010'!$A:$G,4,FALSE)),0,VLOOKUP($A42,'2010'!$A:$G,4,FALSE))</f>
        <v>0</v>
      </c>
      <c r="C42">
        <f>IF(ISERROR(VLOOKUP($A42,'2010'!$A:$G,7,FALSE)),0,VLOOKUP($A42,'2010'!$A:$G,7,FALSE))</f>
        <v>0</v>
      </c>
      <c r="D42">
        <f>IF(ISERROR(VLOOKUP($A42,'2009'!$A:$G,4,FALSE)),0,VLOOKUP($A42,'2009'!$A:$G,4,FALSE))</f>
        <v>0</v>
      </c>
      <c r="E42">
        <f>IF(ISERROR(VLOOKUP($A42,'2009'!$A:$G,7,FALSE)),0,VLOOKUP($A42,'2009'!$A:$G,7,FALSE))</f>
        <v>0</v>
      </c>
      <c r="F42">
        <f t="shared" si="0"/>
        <v>0</v>
      </c>
      <c r="G42">
        <f t="shared" si="1"/>
        <v>0</v>
      </c>
      <c r="H42" s="1">
        <f t="shared" si="2"/>
        <v>0</v>
      </c>
      <c r="I42">
        <f t="shared" si="3"/>
        <v>21</v>
      </c>
    </row>
    <row r="43" spans="1:9">
      <c r="A43" t="s">
        <v>886</v>
      </c>
      <c r="B43">
        <f>IF(ISERROR(VLOOKUP($A43,'2010'!$A:$G,4,FALSE)),0,VLOOKUP($A43,'2010'!$A:$G,4,FALSE))</f>
        <v>0</v>
      </c>
      <c r="C43">
        <f>IF(ISERROR(VLOOKUP($A43,'2010'!$A:$G,7,FALSE)),0,VLOOKUP($A43,'2010'!$A:$G,7,FALSE))</f>
        <v>0</v>
      </c>
      <c r="D43">
        <f>IF(ISERROR(VLOOKUP($A43,'2009'!$A:$G,4,FALSE)),0,VLOOKUP($A43,'2009'!$A:$G,4,FALSE))</f>
        <v>0</v>
      </c>
      <c r="E43">
        <f>IF(ISERROR(VLOOKUP($A43,'2009'!$A:$G,7,FALSE)),0,VLOOKUP($A43,'2009'!$A:$G,7,FALSE))</f>
        <v>0</v>
      </c>
      <c r="F43">
        <f t="shared" si="0"/>
        <v>0</v>
      </c>
      <c r="G43">
        <f t="shared" si="1"/>
        <v>0</v>
      </c>
      <c r="H43" s="1">
        <f t="shared" si="2"/>
        <v>0</v>
      </c>
      <c r="I43">
        <f t="shared" si="3"/>
        <v>21</v>
      </c>
    </row>
    <row r="44" spans="1:9">
      <c r="A44" t="s">
        <v>887</v>
      </c>
      <c r="B44">
        <f>IF(ISERROR(VLOOKUP($A44,'2010'!$A:$G,4,FALSE)),0,VLOOKUP($A44,'2010'!$A:$G,4,FALSE))</f>
        <v>0</v>
      </c>
      <c r="C44">
        <f>IF(ISERROR(VLOOKUP($A44,'2010'!$A:$G,7,FALSE)),0,VLOOKUP($A44,'2010'!$A:$G,7,FALSE))</f>
        <v>0</v>
      </c>
      <c r="D44">
        <f>IF(ISERROR(VLOOKUP($A44,'2009'!$A:$G,4,FALSE)),0,VLOOKUP($A44,'2009'!$A:$G,4,FALSE))</f>
        <v>0</v>
      </c>
      <c r="E44">
        <f>IF(ISERROR(VLOOKUP($A44,'2009'!$A:$G,7,FALSE)),0,VLOOKUP($A44,'2009'!$A:$G,7,FALSE))</f>
        <v>0</v>
      </c>
      <c r="F44">
        <f t="shared" si="0"/>
        <v>0</v>
      </c>
      <c r="G44">
        <f t="shared" si="1"/>
        <v>0</v>
      </c>
      <c r="H44" s="1">
        <f t="shared" si="2"/>
        <v>0</v>
      </c>
      <c r="I44">
        <f t="shared" si="3"/>
        <v>21</v>
      </c>
    </row>
    <row r="45" spans="1:9">
      <c r="A45" t="s">
        <v>888</v>
      </c>
      <c r="B45">
        <f>IF(ISERROR(VLOOKUP($A45,'2010'!$A:$G,4,FALSE)),0,VLOOKUP($A45,'2010'!$A:$G,4,FALSE))</f>
        <v>0</v>
      </c>
      <c r="C45">
        <f>IF(ISERROR(VLOOKUP($A45,'2010'!$A:$G,7,FALSE)),0,VLOOKUP($A45,'2010'!$A:$G,7,FALSE))</f>
        <v>0</v>
      </c>
      <c r="D45">
        <f>IF(ISERROR(VLOOKUP($A45,'2009'!$A:$G,4,FALSE)),0,VLOOKUP($A45,'2009'!$A:$G,4,FALSE))</f>
        <v>0</v>
      </c>
      <c r="E45">
        <f>IF(ISERROR(VLOOKUP($A45,'2009'!$A:$G,7,FALSE)),0,VLOOKUP($A45,'2009'!$A:$G,7,FALSE))</f>
        <v>0</v>
      </c>
      <c r="F45">
        <f t="shared" si="0"/>
        <v>0</v>
      </c>
      <c r="G45">
        <f t="shared" si="1"/>
        <v>0</v>
      </c>
      <c r="H45" s="1">
        <f t="shared" si="2"/>
        <v>0</v>
      </c>
      <c r="I45">
        <f t="shared" si="3"/>
        <v>21</v>
      </c>
    </row>
    <row r="46" spans="1:9">
      <c r="A46" t="s">
        <v>889</v>
      </c>
      <c r="B46">
        <f>IF(ISERROR(VLOOKUP($A46,'2010'!$A:$G,4,FALSE)),0,VLOOKUP($A46,'2010'!$A:$G,4,FALSE))</f>
        <v>0</v>
      </c>
      <c r="C46">
        <f>IF(ISERROR(VLOOKUP($A46,'2010'!$A:$G,7,FALSE)),0,VLOOKUP($A46,'2010'!$A:$G,7,FALSE))</f>
        <v>0</v>
      </c>
      <c r="D46">
        <f>IF(ISERROR(VLOOKUP($A46,'2009'!$A:$G,4,FALSE)),0,VLOOKUP($A46,'2009'!$A:$G,4,FALSE))</f>
        <v>0</v>
      </c>
      <c r="E46">
        <f>IF(ISERROR(VLOOKUP($A46,'2009'!$A:$G,7,FALSE)),0,VLOOKUP($A46,'2009'!$A:$G,7,FALSE))</f>
        <v>0</v>
      </c>
      <c r="F46">
        <f t="shared" si="0"/>
        <v>0</v>
      </c>
      <c r="G46">
        <f t="shared" si="1"/>
        <v>0</v>
      </c>
      <c r="H46" s="1">
        <f t="shared" si="2"/>
        <v>0</v>
      </c>
      <c r="I46">
        <f t="shared" si="3"/>
        <v>21</v>
      </c>
    </row>
    <row r="47" spans="1:9">
      <c r="A47" t="s">
        <v>890</v>
      </c>
      <c r="B47">
        <f>IF(ISERROR(VLOOKUP($A47,'2010'!$A:$G,4,FALSE)),0,VLOOKUP($A47,'2010'!$A:$G,4,FALSE))</f>
        <v>0</v>
      </c>
      <c r="C47">
        <f>IF(ISERROR(VLOOKUP($A47,'2010'!$A:$G,7,FALSE)),0,VLOOKUP($A47,'2010'!$A:$G,7,FALSE))</f>
        <v>0</v>
      </c>
      <c r="D47">
        <f>IF(ISERROR(VLOOKUP($A47,'2009'!$A:$G,4,FALSE)),0,VLOOKUP($A47,'2009'!$A:$G,4,FALSE))</f>
        <v>0</v>
      </c>
      <c r="E47">
        <f>IF(ISERROR(VLOOKUP($A47,'2009'!$A:$G,7,FALSE)),0,VLOOKUP($A47,'2009'!$A:$G,7,FALSE))</f>
        <v>0</v>
      </c>
      <c r="F47">
        <f t="shared" si="0"/>
        <v>0</v>
      </c>
      <c r="G47">
        <f t="shared" si="1"/>
        <v>0</v>
      </c>
      <c r="H47" s="1">
        <f t="shared" si="2"/>
        <v>0</v>
      </c>
      <c r="I47">
        <f t="shared" si="3"/>
        <v>21</v>
      </c>
    </row>
    <row r="48" spans="1:9">
      <c r="A48" t="s">
        <v>891</v>
      </c>
      <c r="B48">
        <f>IF(ISERROR(VLOOKUP($A48,'2010'!$A:$G,4,FALSE)),0,VLOOKUP($A48,'2010'!$A:$G,4,FALSE))</f>
        <v>0</v>
      </c>
      <c r="C48">
        <f>IF(ISERROR(VLOOKUP($A48,'2010'!$A:$G,7,FALSE)),0,VLOOKUP($A48,'2010'!$A:$G,7,FALSE))</f>
        <v>0</v>
      </c>
      <c r="D48">
        <f>IF(ISERROR(VLOOKUP($A48,'2009'!$A:$G,4,FALSE)),0,VLOOKUP($A48,'2009'!$A:$G,4,FALSE))</f>
        <v>0</v>
      </c>
      <c r="E48">
        <f>IF(ISERROR(VLOOKUP($A48,'2009'!$A:$G,7,FALSE)),0,VLOOKUP($A48,'2009'!$A:$G,7,FALSE))</f>
        <v>0</v>
      </c>
      <c r="F48">
        <f t="shared" si="0"/>
        <v>0</v>
      </c>
      <c r="G48">
        <f t="shared" si="1"/>
        <v>0</v>
      </c>
      <c r="H48" s="1">
        <f t="shared" si="2"/>
        <v>0</v>
      </c>
      <c r="I48">
        <f t="shared" si="3"/>
        <v>21</v>
      </c>
    </row>
    <row r="49" spans="1:9">
      <c r="A49" t="s">
        <v>428</v>
      </c>
      <c r="B49">
        <f>IF(ISERROR(VLOOKUP($A49,'2010'!$A:$G,4,FALSE)),0,VLOOKUP($A49,'2010'!$A:$G,4,FALSE))</f>
        <v>0</v>
      </c>
      <c r="C49">
        <f>IF(ISERROR(VLOOKUP($A49,'2010'!$A:$G,7,FALSE)),0,VLOOKUP($A49,'2010'!$A:$G,7,FALSE))</f>
        <v>0</v>
      </c>
      <c r="D49">
        <f>IF(ISERROR(VLOOKUP($A49,'2009'!$A:$G,4,FALSE)),0,VLOOKUP($A49,'2009'!$A:$G,4,FALSE))</f>
        <v>81</v>
      </c>
      <c r="E49">
        <f>IF(ISERROR(VLOOKUP($A49,'2009'!$A:$G,7,FALSE)),0,VLOOKUP($A49,'2009'!$A:$G,7,FALSE))</f>
        <v>65</v>
      </c>
      <c r="F49">
        <f t="shared" si="0"/>
        <v>81</v>
      </c>
      <c r="G49">
        <f t="shared" si="1"/>
        <v>65</v>
      </c>
      <c r="H49" s="1">
        <f t="shared" si="2"/>
        <v>21.666666666666668</v>
      </c>
      <c r="I49">
        <f t="shared" si="3"/>
        <v>3</v>
      </c>
    </row>
    <row r="50" spans="1:9">
      <c r="A50" t="s">
        <v>892</v>
      </c>
      <c r="B50">
        <f>IF(ISERROR(VLOOKUP($A50,'2010'!$A:$G,4,FALSE)),0,VLOOKUP($A50,'2010'!$A:$G,4,FALSE))</f>
        <v>0</v>
      </c>
      <c r="C50">
        <f>IF(ISERROR(VLOOKUP($A50,'2010'!$A:$G,7,FALSE)),0,VLOOKUP($A50,'2010'!$A:$G,7,FALSE))</f>
        <v>0</v>
      </c>
      <c r="D50">
        <f>IF(ISERROR(VLOOKUP($A50,'2009'!$A:$G,4,FALSE)),0,VLOOKUP($A50,'2009'!$A:$G,4,FALSE))</f>
        <v>0</v>
      </c>
      <c r="E50">
        <f>IF(ISERROR(VLOOKUP($A50,'2009'!$A:$G,7,FALSE)),0,VLOOKUP($A50,'2009'!$A:$G,7,FALSE))</f>
        <v>0</v>
      </c>
      <c r="F50">
        <f t="shared" si="0"/>
        <v>0</v>
      </c>
      <c r="G50">
        <f t="shared" si="1"/>
        <v>0</v>
      </c>
      <c r="H50" s="1">
        <f t="shared" si="2"/>
        <v>0</v>
      </c>
      <c r="I50">
        <f t="shared" si="3"/>
        <v>21</v>
      </c>
    </row>
    <row r="51" spans="1:9">
      <c r="A51" t="s">
        <v>893</v>
      </c>
      <c r="B51">
        <f>IF(ISERROR(VLOOKUP($A51,'2010'!$A:$G,4,FALSE)),0,VLOOKUP($A51,'2010'!$A:$G,4,FALSE))</f>
        <v>0</v>
      </c>
      <c r="C51">
        <f>IF(ISERROR(VLOOKUP($A51,'2010'!$A:$G,7,FALSE)),0,VLOOKUP($A51,'2010'!$A:$G,7,FALSE))</f>
        <v>0</v>
      </c>
      <c r="D51">
        <f>IF(ISERROR(VLOOKUP($A51,'2009'!$A:$G,4,FALSE)),0,VLOOKUP($A51,'2009'!$A:$G,4,FALSE))</f>
        <v>0</v>
      </c>
      <c r="E51">
        <f>IF(ISERROR(VLOOKUP($A51,'2009'!$A:$G,7,FALSE)),0,VLOOKUP($A51,'2009'!$A:$G,7,FALSE))</f>
        <v>0</v>
      </c>
      <c r="F51">
        <f t="shared" si="0"/>
        <v>0</v>
      </c>
      <c r="G51">
        <f t="shared" si="1"/>
        <v>0</v>
      </c>
      <c r="H51" s="1">
        <f t="shared" si="2"/>
        <v>0</v>
      </c>
      <c r="I51">
        <f t="shared" si="3"/>
        <v>21</v>
      </c>
    </row>
    <row r="52" spans="1:9">
      <c r="A52" t="s">
        <v>894</v>
      </c>
      <c r="B52">
        <f>IF(ISERROR(VLOOKUP($A52,'2010'!$A:$G,4,FALSE)),0,VLOOKUP($A52,'2010'!$A:$G,4,FALSE))</f>
        <v>0</v>
      </c>
      <c r="C52">
        <f>IF(ISERROR(VLOOKUP($A52,'2010'!$A:$G,7,FALSE)),0,VLOOKUP($A52,'2010'!$A:$G,7,FALSE))</f>
        <v>0</v>
      </c>
      <c r="D52">
        <f>IF(ISERROR(VLOOKUP($A52,'2009'!$A:$G,4,FALSE)),0,VLOOKUP($A52,'2009'!$A:$G,4,FALSE))</f>
        <v>0</v>
      </c>
      <c r="E52">
        <f>IF(ISERROR(VLOOKUP($A52,'2009'!$A:$G,7,FALSE)),0,VLOOKUP($A52,'2009'!$A:$G,7,FALSE))</f>
        <v>0</v>
      </c>
      <c r="F52">
        <f t="shared" si="0"/>
        <v>0</v>
      </c>
      <c r="G52">
        <f t="shared" si="1"/>
        <v>0</v>
      </c>
      <c r="H52" s="1">
        <f t="shared" si="2"/>
        <v>0</v>
      </c>
      <c r="I52">
        <f t="shared" si="3"/>
        <v>21</v>
      </c>
    </row>
    <row r="53" spans="1:9">
      <c r="A53" t="s">
        <v>895</v>
      </c>
      <c r="B53">
        <f>IF(ISERROR(VLOOKUP($A53,'2010'!$A:$G,4,FALSE)),0,VLOOKUP($A53,'2010'!$A:$G,4,FALSE))</f>
        <v>0</v>
      </c>
      <c r="C53">
        <f>IF(ISERROR(VLOOKUP($A53,'2010'!$A:$G,7,FALSE)),0,VLOOKUP($A53,'2010'!$A:$G,7,FALSE))</f>
        <v>0</v>
      </c>
      <c r="D53">
        <f>IF(ISERROR(VLOOKUP($A53,'2009'!$A:$G,4,FALSE)),0,VLOOKUP($A53,'2009'!$A:$G,4,FALSE))</f>
        <v>0</v>
      </c>
      <c r="E53">
        <f>IF(ISERROR(VLOOKUP($A53,'2009'!$A:$G,7,FALSE)),0,VLOOKUP($A53,'2009'!$A:$G,7,FALSE))</f>
        <v>0</v>
      </c>
      <c r="F53">
        <f t="shared" si="0"/>
        <v>0</v>
      </c>
      <c r="G53">
        <f t="shared" si="1"/>
        <v>0</v>
      </c>
      <c r="H53" s="1">
        <f t="shared" si="2"/>
        <v>0</v>
      </c>
      <c r="I53">
        <f t="shared" si="3"/>
        <v>21</v>
      </c>
    </row>
    <row r="54" spans="1:9">
      <c r="A54" t="s">
        <v>896</v>
      </c>
      <c r="B54">
        <f>IF(ISERROR(VLOOKUP($A54,'2010'!$A:$G,4,FALSE)),0,VLOOKUP($A54,'2010'!$A:$G,4,FALSE))</f>
        <v>0</v>
      </c>
      <c r="C54">
        <f>IF(ISERROR(VLOOKUP($A54,'2010'!$A:$G,7,FALSE)),0,VLOOKUP($A54,'2010'!$A:$G,7,FALSE))</f>
        <v>0</v>
      </c>
      <c r="D54">
        <f>IF(ISERROR(VLOOKUP($A54,'2009'!$A:$G,4,FALSE)),0,VLOOKUP($A54,'2009'!$A:$G,4,FALSE))</f>
        <v>0</v>
      </c>
      <c r="E54">
        <f>IF(ISERROR(VLOOKUP($A54,'2009'!$A:$G,7,FALSE)),0,VLOOKUP($A54,'2009'!$A:$G,7,FALSE))</f>
        <v>0</v>
      </c>
      <c r="F54">
        <f t="shared" si="0"/>
        <v>0</v>
      </c>
      <c r="G54">
        <f t="shared" si="1"/>
        <v>0</v>
      </c>
      <c r="H54" s="1">
        <f t="shared" si="2"/>
        <v>0</v>
      </c>
      <c r="I54">
        <f t="shared" si="3"/>
        <v>21</v>
      </c>
    </row>
    <row r="55" spans="1:9">
      <c r="A55" t="s">
        <v>897</v>
      </c>
      <c r="B55">
        <f>IF(ISERROR(VLOOKUP($A55,'2010'!$A:$G,4,FALSE)),0,VLOOKUP($A55,'2010'!$A:$G,4,FALSE))</f>
        <v>0</v>
      </c>
      <c r="C55">
        <f>IF(ISERROR(VLOOKUP($A55,'2010'!$A:$G,7,FALSE)),0,VLOOKUP($A55,'2010'!$A:$G,7,FALSE))</f>
        <v>0</v>
      </c>
      <c r="D55">
        <f>IF(ISERROR(VLOOKUP($A55,'2009'!$A:$G,4,FALSE)),0,VLOOKUP($A55,'2009'!$A:$G,4,FALSE))</f>
        <v>0</v>
      </c>
      <c r="E55">
        <f>IF(ISERROR(VLOOKUP($A55,'2009'!$A:$G,7,FALSE)),0,VLOOKUP($A55,'2009'!$A:$G,7,FALSE))</f>
        <v>0</v>
      </c>
      <c r="F55">
        <f t="shared" si="0"/>
        <v>0</v>
      </c>
      <c r="G55">
        <f t="shared" si="1"/>
        <v>0</v>
      </c>
      <c r="H55" s="1">
        <f t="shared" si="2"/>
        <v>0</v>
      </c>
      <c r="I55">
        <f t="shared" si="3"/>
        <v>21</v>
      </c>
    </row>
    <row r="56" spans="1:9">
      <c r="A56" t="s">
        <v>898</v>
      </c>
      <c r="B56">
        <f>IF(ISERROR(VLOOKUP($A56,'2010'!$A:$G,4,FALSE)),0,VLOOKUP($A56,'2010'!$A:$G,4,FALSE))</f>
        <v>0</v>
      </c>
      <c r="C56">
        <f>IF(ISERROR(VLOOKUP($A56,'2010'!$A:$G,7,FALSE)),0,VLOOKUP($A56,'2010'!$A:$G,7,FALSE))</f>
        <v>0</v>
      </c>
      <c r="D56">
        <f>IF(ISERROR(VLOOKUP($A56,'2009'!$A:$G,4,FALSE)),0,VLOOKUP($A56,'2009'!$A:$G,4,FALSE))</f>
        <v>0</v>
      </c>
      <c r="E56">
        <f>IF(ISERROR(VLOOKUP($A56,'2009'!$A:$G,7,FALSE)),0,VLOOKUP($A56,'2009'!$A:$G,7,FALSE))</f>
        <v>0</v>
      </c>
      <c r="F56">
        <f t="shared" si="0"/>
        <v>0</v>
      </c>
      <c r="G56">
        <f t="shared" si="1"/>
        <v>0</v>
      </c>
      <c r="H56" s="1">
        <f t="shared" si="2"/>
        <v>0</v>
      </c>
      <c r="I56">
        <f t="shared" si="3"/>
        <v>21</v>
      </c>
    </row>
    <row r="57" spans="1:9">
      <c r="A57" t="s">
        <v>899</v>
      </c>
      <c r="B57">
        <f>IF(ISERROR(VLOOKUP($A57,'2010'!$A:$G,4,FALSE)),0,VLOOKUP($A57,'2010'!$A:$G,4,FALSE))</f>
        <v>0</v>
      </c>
      <c r="C57">
        <f>IF(ISERROR(VLOOKUP($A57,'2010'!$A:$G,7,FALSE)),0,VLOOKUP($A57,'2010'!$A:$G,7,FALSE))</f>
        <v>0</v>
      </c>
      <c r="D57">
        <f>IF(ISERROR(VLOOKUP($A57,'2009'!$A:$G,4,FALSE)),0,VLOOKUP($A57,'2009'!$A:$G,4,FALSE))</f>
        <v>0</v>
      </c>
      <c r="E57">
        <f>IF(ISERROR(VLOOKUP($A57,'2009'!$A:$G,7,FALSE)),0,VLOOKUP($A57,'2009'!$A:$G,7,FALSE))</f>
        <v>0</v>
      </c>
      <c r="F57">
        <f t="shared" si="0"/>
        <v>0</v>
      </c>
      <c r="G57">
        <f t="shared" si="1"/>
        <v>0</v>
      </c>
      <c r="H57" s="1">
        <f t="shared" si="2"/>
        <v>0</v>
      </c>
      <c r="I57">
        <f t="shared" si="3"/>
        <v>21</v>
      </c>
    </row>
    <row r="58" spans="1:9">
      <c r="A58" t="s">
        <v>900</v>
      </c>
      <c r="B58">
        <f>IF(ISERROR(VLOOKUP($A58,'2010'!$A:$G,4,FALSE)),0,VLOOKUP($A58,'2010'!$A:$G,4,FALSE))</f>
        <v>0</v>
      </c>
      <c r="C58">
        <f>IF(ISERROR(VLOOKUP($A58,'2010'!$A:$G,7,FALSE)),0,VLOOKUP($A58,'2010'!$A:$G,7,FALSE))</f>
        <v>0</v>
      </c>
      <c r="D58">
        <f>IF(ISERROR(VLOOKUP($A58,'2009'!$A:$G,4,FALSE)),0,VLOOKUP($A58,'2009'!$A:$G,4,FALSE))</f>
        <v>0</v>
      </c>
      <c r="E58">
        <f>IF(ISERROR(VLOOKUP($A58,'2009'!$A:$G,7,FALSE)),0,VLOOKUP($A58,'2009'!$A:$G,7,FALSE))</f>
        <v>0</v>
      </c>
      <c r="F58">
        <f t="shared" si="0"/>
        <v>0</v>
      </c>
      <c r="G58">
        <f t="shared" si="1"/>
        <v>0</v>
      </c>
      <c r="H58" s="1">
        <f t="shared" si="2"/>
        <v>0</v>
      </c>
      <c r="I58">
        <f t="shared" si="3"/>
        <v>21</v>
      </c>
    </row>
    <row r="59" spans="1:9">
      <c r="A59" t="s">
        <v>901</v>
      </c>
      <c r="B59">
        <f>IF(ISERROR(VLOOKUP($A59,'2010'!$A:$G,4,FALSE)),0,VLOOKUP($A59,'2010'!$A:$G,4,FALSE))</f>
        <v>0</v>
      </c>
      <c r="C59">
        <f>IF(ISERROR(VLOOKUP($A59,'2010'!$A:$G,7,FALSE)),0,VLOOKUP($A59,'2010'!$A:$G,7,FALSE))</f>
        <v>0</v>
      </c>
      <c r="D59">
        <f>IF(ISERROR(VLOOKUP($A59,'2009'!$A:$G,4,FALSE)),0,VLOOKUP($A59,'2009'!$A:$G,4,FALSE))</f>
        <v>0</v>
      </c>
      <c r="E59">
        <f>IF(ISERROR(VLOOKUP($A59,'2009'!$A:$G,7,FALSE)),0,VLOOKUP($A59,'2009'!$A:$G,7,FALSE))</f>
        <v>0</v>
      </c>
      <c r="F59">
        <f t="shared" si="0"/>
        <v>0</v>
      </c>
      <c r="G59">
        <f t="shared" si="1"/>
        <v>0</v>
      </c>
      <c r="H59" s="1">
        <f t="shared" si="2"/>
        <v>0</v>
      </c>
      <c r="I59">
        <f t="shared" si="3"/>
        <v>21</v>
      </c>
    </row>
    <row r="60" spans="1:9">
      <c r="A60" t="s">
        <v>902</v>
      </c>
      <c r="B60">
        <f>IF(ISERROR(VLOOKUP($A60,'2010'!$A:$G,4,FALSE)),0,VLOOKUP($A60,'2010'!$A:$G,4,FALSE))</f>
        <v>0</v>
      </c>
      <c r="C60">
        <f>IF(ISERROR(VLOOKUP($A60,'2010'!$A:$G,7,FALSE)),0,VLOOKUP($A60,'2010'!$A:$G,7,FALSE))</f>
        <v>0</v>
      </c>
      <c r="D60">
        <f>IF(ISERROR(VLOOKUP($A60,'2009'!$A:$G,4,FALSE)),0,VLOOKUP($A60,'2009'!$A:$G,4,FALSE))</f>
        <v>0</v>
      </c>
      <c r="E60">
        <f>IF(ISERROR(VLOOKUP($A60,'2009'!$A:$G,7,FALSE)),0,VLOOKUP($A60,'2009'!$A:$G,7,FALSE))</f>
        <v>0</v>
      </c>
      <c r="F60">
        <f t="shared" si="0"/>
        <v>0</v>
      </c>
      <c r="G60">
        <f t="shared" si="1"/>
        <v>0</v>
      </c>
      <c r="H60" s="1">
        <f t="shared" si="2"/>
        <v>0</v>
      </c>
      <c r="I60">
        <f t="shared" si="3"/>
        <v>21</v>
      </c>
    </row>
    <row r="61" spans="1:9">
      <c r="A61" t="s">
        <v>903</v>
      </c>
      <c r="B61">
        <f>IF(ISERROR(VLOOKUP($A61,'2010'!$A:$G,4,FALSE)),0,VLOOKUP($A61,'2010'!$A:$G,4,FALSE))</f>
        <v>0</v>
      </c>
      <c r="C61">
        <f>IF(ISERROR(VLOOKUP($A61,'2010'!$A:$G,7,FALSE)),0,VLOOKUP($A61,'2010'!$A:$G,7,FALSE))</f>
        <v>0</v>
      </c>
      <c r="D61">
        <f>IF(ISERROR(VLOOKUP($A61,'2009'!$A:$G,4,FALSE)),0,VLOOKUP($A61,'2009'!$A:$G,4,FALSE))</f>
        <v>0</v>
      </c>
      <c r="E61">
        <f>IF(ISERROR(VLOOKUP($A61,'2009'!$A:$G,7,FALSE)),0,VLOOKUP($A61,'2009'!$A:$G,7,FALSE))</f>
        <v>0</v>
      </c>
      <c r="F61">
        <f t="shared" si="0"/>
        <v>0</v>
      </c>
      <c r="G61">
        <f t="shared" si="1"/>
        <v>0</v>
      </c>
      <c r="H61" s="1">
        <f t="shared" si="2"/>
        <v>0</v>
      </c>
      <c r="I61">
        <f t="shared" si="3"/>
        <v>21</v>
      </c>
    </row>
    <row r="62" spans="1:9">
      <c r="A62" t="s">
        <v>429</v>
      </c>
      <c r="B62">
        <f>IF(ISERROR(VLOOKUP($A62,'2010'!$A:$G,4,FALSE)),0,VLOOKUP($A62,'2010'!$A:$G,4,FALSE))</f>
        <v>0</v>
      </c>
      <c r="C62">
        <f>IF(ISERROR(VLOOKUP($A62,'2010'!$A:$G,7,FALSE)),0,VLOOKUP($A62,'2010'!$A:$G,7,FALSE))</f>
        <v>0</v>
      </c>
      <c r="D62">
        <f>IF(ISERROR(VLOOKUP($A62,'2009'!$A:$G,4,FALSE)),0,VLOOKUP($A62,'2009'!$A:$G,4,FALSE))</f>
        <v>82</v>
      </c>
      <c r="E62">
        <f>IF(ISERROR(VLOOKUP($A62,'2009'!$A:$G,7,FALSE)),0,VLOOKUP($A62,'2009'!$A:$G,7,FALSE))</f>
        <v>60</v>
      </c>
      <c r="F62">
        <f t="shared" si="0"/>
        <v>82</v>
      </c>
      <c r="G62">
        <f t="shared" si="1"/>
        <v>60</v>
      </c>
      <c r="H62" s="1">
        <f t="shared" si="2"/>
        <v>20</v>
      </c>
      <c r="I62">
        <f t="shared" si="3"/>
        <v>4</v>
      </c>
    </row>
    <row r="63" spans="1:9">
      <c r="A63" t="s">
        <v>904</v>
      </c>
      <c r="B63">
        <f>IF(ISERROR(VLOOKUP($A63,'2010'!$A:$G,4,FALSE)),0,VLOOKUP($A63,'2010'!$A:$G,4,FALSE))</f>
        <v>0</v>
      </c>
      <c r="C63">
        <f>IF(ISERROR(VLOOKUP($A63,'2010'!$A:$G,7,FALSE)),0,VLOOKUP($A63,'2010'!$A:$G,7,FALSE))</f>
        <v>0</v>
      </c>
      <c r="D63">
        <f>IF(ISERROR(VLOOKUP($A63,'2009'!$A:$G,4,FALSE)),0,VLOOKUP($A63,'2009'!$A:$G,4,FALSE))</f>
        <v>0</v>
      </c>
      <c r="E63">
        <f>IF(ISERROR(VLOOKUP($A63,'2009'!$A:$G,7,FALSE)),0,VLOOKUP($A63,'2009'!$A:$G,7,FALSE))</f>
        <v>0</v>
      </c>
      <c r="F63">
        <f t="shared" si="0"/>
        <v>0</v>
      </c>
      <c r="G63">
        <f t="shared" si="1"/>
        <v>0</v>
      </c>
      <c r="H63" s="1">
        <f t="shared" si="2"/>
        <v>0</v>
      </c>
      <c r="I63">
        <f t="shared" si="3"/>
        <v>21</v>
      </c>
    </row>
    <row r="64" spans="1:9">
      <c r="A64" t="s">
        <v>905</v>
      </c>
      <c r="B64">
        <f>IF(ISERROR(VLOOKUP($A64,'2010'!$A:$G,4,FALSE)),0,VLOOKUP($A64,'2010'!$A:$G,4,FALSE))</f>
        <v>0</v>
      </c>
      <c r="C64">
        <f>IF(ISERROR(VLOOKUP($A64,'2010'!$A:$G,7,FALSE)),0,VLOOKUP($A64,'2010'!$A:$G,7,FALSE))</f>
        <v>0</v>
      </c>
      <c r="D64">
        <f>IF(ISERROR(VLOOKUP($A64,'2009'!$A:$G,4,FALSE)),0,VLOOKUP($A64,'2009'!$A:$G,4,FALSE))</f>
        <v>0</v>
      </c>
      <c r="E64">
        <f>IF(ISERROR(VLOOKUP($A64,'2009'!$A:$G,7,FALSE)),0,VLOOKUP($A64,'2009'!$A:$G,7,FALSE))</f>
        <v>0</v>
      </c>
      <c r="F64">
        <f t="shared" si="0"/>
        <v>0</v>
      </c>
      <c r="G64">
        <f t="shared" si="1"/>
        <v>0</v>
      </c>
      <c r="H64" s="1">
        <f t="shared" si="2"/>
        <v>0</v>
      </c>
      <c r="I64">
        <f t="shared" si="3"/>
        <v>21</v>
      </c>
    </row>
    <row r="65" spans="1:9">
      <c r="A65" t="s">
        <v>906</v>
      </c>
      <c r="B65">
        <f>IF(ISERROR(VLOOKUP($A65,'2010'!$A:$G,4,FALSE)),0,VLOOKUP($A65,'2010'!$A:$G,4,FALSE))</f>
        <v>0</v>
      </c>
      <c r="C65">
        <f>IF(ISERROR(VLOOKUP($A65,'2010'!$A:$G,7,FALSE)),0,VLOOKUP($A65,'2010'!$A:$G,7,FALSE))</f>
        <v>0</v>
      </c>
      <c r="D65">
        <f>IF(ISERROR(VLOOKUP($A65,'2009'!$A:$G,4,FALSE)),0,VLOOKUP($A65,'2009'!$A:$G,4,FALSE))</f>
        <v>0</v>
      </c>
      <c r="E65">
        <f>IF(ISERROR(VLOOKUP($A65,'2009'!$A:$G,7,FALSE)),0,VLOOKUP($A65,'2009'!$A:$G,7,FALSE))</f>
        <v>0</v>
      </c>
      <c r="F65">
        <f t="shared" si="0"/>
        <v>0</v>
      </c>
      <c r="G65">
        <f t="shared" si="1"/>
        <v>0</v>
      </c>
      <c r="H65" s="1">
        <f t="shared" si="2"/>
        <v>0</v>
      </c>
      <c r="I65">
        <f t="shared" si="3"/>
        <v>21</v>
      </c>
    </row>
    <row r="66" spans="1:9">
      <c r="A66" t="s">
        <v>907</v>
      </c>
      <c r="B66">
        <f>IF(ISERROR(VLOOKUP($A66,'2010'!$A:$G,4,FALSE)),0,VLOOKUP($A66,'2010'!$A:$G,4,FALSE))</f>
        <v>0</v>
      </c>
      <c r="C66">
        <f>IF(ISERROR(VLOOKUP($A66,'2010'!$A:$G,7,FALSE)),0,VLOOKUP($A66,'2010'!$A:$G,7,FALSE))</f>
        <v>0</v>
      </c>
      <c r="D66">
        <f>IF(ISERROR(VLOOKUP($A66,'2009'!$A:$G,4,FALSE)),0,VLOOKUP($A66,'2009'!$A:$G,4,FALSE))</f>
        <v>0</v>
      </c>
      <c r="E66">
        <f>IF(ISERROR(VLOOKUP($A66,'2009'!$A:$G,7,FALSE)),0,VLOOKUP($A66,'2009'!$A:$G,7,FALSE))</f>
        <v>0</v>
      </c>
      <c r="F66">
        <f t="shared" si="0"/>
        <v>0</v>
      </c>
      <c r="G66">
        <f t="shared" si="1"/>
        <v>0</v>
      </c>
      <c r="H66" s="1">
        <f t="shared" si="2"/>
        <v>0</v>
      </c>
      <c r="I66">
        <f t="shared" si="3"/>
        <v>21</v>
      </c>
    </row>
    <row r="67" spans="1:9">
      <c r="A67" t="s">
        <v>908</v>
      </c>
      <c r="B67">
        <f>IF(ISERROR(VLOOKUP($A67,'2010'!$A:$G,4,FALSE)),0,VLOOKUP($A67,'2010'!$A:$G,4,FALSE))</f>
        <v>0</v>
      </c>
      <c r="C67">
        <f>IF(ISERROR(VLOOKUP($A67,'2010'!$A:$G,7,FALSE)),0,VLOOKUP($A67,'2010'!$A:$G,7,FALSE))</f>
        <v>0</v>
      </c>
      <c r="D67">
        <f>IF(ISERROR(VLOOKUP($A67,'2009'!$A:$G,4,FALSE)),0,VLOOKUP($A67,'2009'!$A:$G,4,FALSE))</f>
        <v>0</v>
      </c>
      <c r="E67">
        <f>IF(ISERROR(VLOOKUP($A67,'2009'!$A:$G,7,FALSE)),0,VLOOKUP($A67,'2009'!$A:$G,7,FALSE))</f>
        <v>0</v>
      </c>
      <c r="F67">
        <f t="shared" ref="F67:F130" si="4">D67+B67</f>
        <v>0</v>
      </c>
      <c r="G67">
        <f t="shared" ref="G67:G130" si="5">E67+C67</f>
        <v>0</v>
      </c>
      <c r="H67" s="1">
        <f t="shared" ref="H67:H130" si="6">IF(E67=0,C67,(C67*2+E67)/3)</f>
        <v>0</v>
      </c>
      <c r="I67">
        <f t="shared" ref="I67:I130" si="7">RANK(H67,$H$2:$H$361)</f>
        <v>21</v>
      </c>
    </row>
    <row r="68" spans="1:9">
      <c r="A68" t="s">
        <v>909</v>
      </c>
      <c r="B68">
        <f>IF(ISERROR(VLOOKUP($A68,'2010'!$A:$G,4,FALSE)),0,VLOOKUP($A68,'2010'!$A:$G,4,FALSE))</f>
        <v>0</v>
      </c>
      <c r="C68">
        <f>IF(ISERROR(VLOOKUP($A68,'2010'!$A:$G,7,FALSE)),0,VLOOKUP($A68,'2010'!$A:$G,7,FALSE))</f>
        <v>0</v>
      </c>
      <c r="D68">
        <f>IF(ISERROR(VLOOKUP($A68,'2009'!$A:$G,4,FALSE)),0,VLOOKUP($A68,'2009'!$A:$G,4,FALSE))</f>
        <v>0</v>
      </c>
      <c r="E68">
        <f>IF(ISERROR(VLOOKUP($A68,'2009'!$A:$G,7,FALSE)),0,VLOOKUP($A68,'2009'!$A:$G,7,FALSE))</f>
        <v>0</v>
      </c>
      <c r="F68">
        <f t="shared" si="4"/>
        <v>0</v>
      </c>
      <c r="G68">
        <f t="shared" si="5"/>
        <v>0</v>
      </c>
      <c r="H68" s="1">
        <f t="shared" si="6"/>
        <v>0</v>
      </c>
      <c r="I68">
        <f t="shared" si="7"/>
        <v>21</v>
      </c>
    </row>
    <row r="69" spans="1:9">
      <c r="A69" t="s">
        <v>910</v>
      </c>
      <c r="B69">
        <f>IF(ISERROR(VLOOKUP($A69,'2010'!$A:$G,4,FALSE)),0,VLOOKUP($A69,'2010'!$A:$G,4,FALSE))</f>
        <v>0</v>
      </c>
      <c r="C69">
        <f>IF(ISERROR(VLOOKUP($A69,'2010'!$A:$G,7,FALSE)),0,VLOOKUP($A69,'2010'!$A:$G,7,FALSE))</f>
        <v>0</v>
      </c>
      <c r="D69">
        <f>IF(ISERROR(VLOOKUP($A69,'2009'!$A:$G,4,FALSE)),0,VLOOKUP($A69,'2009'!$A:$G,4,FALSE))</f>
        <v>0</v>
      </c>
      <c r="E69">
        <f>IF(ISERROR(VLOOKUP($A69,'2009'!$A:$G,7,FALSE)),0,VLOOKUP($A69,'2009'!$A:$G,7,FALSE))</f>
        <v>0</v>
      </c>
      <c r="F69">
        <f t="shared" si="4"/>
        <v>0</v>
      </c>
      <c r="G69">
        <f t="shared" si="5"/>
        <v>0</v>
      </c>
      <c r="H69" s="1">
        <f t="shared" si="6"/>
        <v>0</v>
      </c>
      <c r="I69">
        <f t="shared" si="7"/>
        <v>21</v>
      </c>
    </row>
    <row r="70" spans="1:9">
      <c r="A70" t="s">
        <v>430</v>
      </c>
      <c r="B70">
        <f>IF(ISERROR(VLOOKUP($A70,'2010'!$A:$G,4,FALSE)),0,VLOOKUP($A70,'2010'!$A:$G,4,FALSE))</f>
        <v>0</v>
      </c>
      <c r="C70">
        <f>IF(ISERROR(VLOOKUP($A70,'2010'!$A:$G,7,FALSE)),0,VLOOKUP($A70,'2010'!$A:$G,7,FALSE))</f>
        <v>0</v>
      </c>
      <c r="D70">
        <f>IF(ISERROR(VLOOKUP($A70,'2009'!$A:$G,4,FALSE)),0,VLOOKUP($A70,'2009'!$A:$G,4,FALSE))</f>
        <v>80</v>
      </c>
      <c r="E70">
        <f>IF(ISERROR(VLOOKUP($A70,'2009'!$A:$G,7,FALSE)),0,VLOOKUP($A70,'2009'!$A:$G,7,FALSE))</f>
        <v>59</v>
      </c>
      <c r="F70">
        <f t="shared" si="4"/>
        <v>80</v>
      </c>
      <c r="G70">
        <f t="shared" si="5"/>
        <v>59</v>
      </c>
      <c r="H70" s="1">
        <f t="shared" si="6"/>
        <v>19.666666666666668</v>
      </c>
      <c r="I70">
        <f t="shared" si="7"/>
        <v>5</v>
      </c>
    </row>
    <row r="71" spans="1:9">
      <c r="A71" t="s">
        <v>911</v>
      </c>
      <c r="B71">
        <f>IF(ISERROR(VLOOKUP($A71,'2010'!$A:$G,4,FALSE)),0,VLOOKUP($A71,'2010'!$A:$G,4,FALSE))</f>
        <v>0</v>
      </c>
      <c r="C71">
        <f>IF(ISERROR(VLOOKUP($A71,'2010'!$A:$G,7,FALSE)),0,VLOOKUP($A71,'2010'!$A:$G,7,FALSE))</f>
        <v>0</v>
      </c>
      <c r="D71">
        <f>IF(ISERROR(VLOOKUP($A71,'2009'!$A:$G,4,FALSE)),0,VLOOKUP($A71,'2009'!$A:$G,4,FALSE))</f>
        <v>0</v>
      </c>
      <c r="E71">
        <f>IF(ISERROR(VLOOKUP($A71,'2009'!$A:$G,7,FALSE)),0,VLOOKUP($A71,'2009'!$A:$G,7,FALSE))</f>
        <v>0</v>
      </c>
      <c r="F71">
        <f t="shared" si="4"/>
        <v>0</v>
      </c>
      <c r="G71">
        <f t="shared" si="5"/>
        <v>0</v>
      </c>
      <c r="H71" s="1">
        <f t="shared" si="6"/>
        <v>0</v>
      </c>
      <c r="I71">
        <f t="shared" si="7"/>
        <v>21</v>
      </c>
    </row>
    <row r="72" spans="1:9">
      <c r="A72" t="s">
        <v>912</v>
      </c>
      <c r="B72">
        <f>IF(ISERROR(VLOOKUP($A72,'2010'!$A:$G,4,FALSE)),0,VLOOKUP($A72,'2010'!$A:$G,4,FALSE))</f>
        <v>0</v>
      </c>
      <c r="C72">
        <f>IF(ISERROR(VLOOKUP($A72,'2010'!$A:$G,7,FALSE)),0,VLOOKUP($A72,'2010'!$A:$G,7,FALSE))</f>
        <v>0</v>
      </c>
      <c r="D72">
        <f>IF(ISERROR(VLOOKUP($A72,'2009'!$A:$G,4,FALSE)),0,VLOOKUP($A72,'2009'!$A:$G,4,FALSE))</f>
        <v>0</v>
      </c>
      <c r="E72">
        <f>IF(ISERROR(VLOOKUP($A72,'2009'!$A:$G,7,FALSE)),0,VLOOKUP($A72,'2009'!$A:$G,7,FALSE))</f>
        <v>0</v>
      </c>
      <c r="F72">
        <f t="shared" si="4"/>
        <v>0</v>
      </c>
      <c r="G72">
        <f t="shared" si="5"/>
        <v>0</v>
      </c>
      <c r="H72" s="1">
        <f t="shared" si="6"/>
        <v>0</v>
      </c>
      <c r="I72">
        <f t="shared" si="7"/>
        <v>21</v>
      </c>
    </row>
    <row r="73" spans="1:9">
      <c r="A73" t="s">
        <v>913</v>
      </c>
      <c r="B73">
        <f>IF(ISERROR(VLOOKUP($A73,'2010'!$A:$G,4,FALSE)),0,VLOOKUP($A73,'2010'!$A:$G,4,FALSE))</f>
        <v>0</v>
      </c>
      <c r="C73">
        <f>IF(ISERROR(VLOOKUP($A73,'2010'!$A:$G,7,FALSE)),0,VLOOKUP($A73,'2010'!$A:$G,7,FALSE))</f>
        <v>0</v>
      </c>
      <c r="D73">
        <f>IF(ISERROR(VLOOKUP($A73,'2009'!$A:$G,4,FALSE)),0,VLOOKUP($A73,'2009'!$A:$G,4,FALSE))</f>
        <v>0</v>
      </c>
      <c r="E73">
        <f>IF(ISERROR(VLOOKUP($A73,'2009'!$A:$G,7,FALSE)),0,VLOOKUP($A73,'2009'!$A:$G,7,FALSE))</f>
        <v>0</v>
      </c>
      <c r="F73">
        <f t="shared" si="4"/>
        <v>0</v>
      </c>
      <c r="G73">
        <f t="shared" si="5"/>
        <v>0</v>
      </c>
      <c r="H73" s="1">
        <f t="shared" si="6"/>
        <v>0</v>
      </c>
      <c r="I73">
        <f t="shared" si="7"/>
        <v>21</v>
      </c>
    </row>
    <row r="74" spans="1:9">
      <c r="A74" t="s">
        <v>914</v>
      </c>
      <c r="B74">
        <f>IF(ISERROR(VLOOKUP($A74,'2010'!$A:$G,4,FALSE)),0,VLOOKUP($A74,'2010'!$A:$G,4,FALSE))</f>
        <v>0</v>
      </c>
      <c r="C74">
        <f>IF(ISERROR(VLOOKUP($A74,'2010'!$A:$G,7,FALSE)),0,VLOOKUP($A74,'2010'!$A:$G,7,FALSE))</f>
        <v>0</v>
      </c>
      <c r="D74">
        <f>IF(ISERROR(VLOOKUP($A74,'2009'!$A:$G,4,FALSE)),0,VLOOKUP($A74,'2009'!$A:$G,4,FALSE))</f>
        <v>0</v>
      </c>
      <c r="E74">
        <f>IF(ISERROR(VLOOKUP($A74,'2009'!$A:$G,7,FALSE)),0,VLOOKUP($A74,'2009'!$A:$G,7,FALSE))</f>
        <v>0</v>
      </c>
      <c r="F74">
        <f t="shared" si="4"/>
        <v>0</v>
      </c>
      <c r="G74">
        <f t="shared" si="5"/>
        <v>0</v>
      </c>
      <c r="H74" s="1">
        <f t="shared" si="6"/>
        <v>0</v>
      </c>
      <c r="I74">
        <f t="shared" si="7"/>
        <v>21</v>
      </c>
    </row>
    <row r="75" spans="1:9">
      <c r="A75" t="s">
        <v>915</v>
      </c>
      <c r="B75">
        <f>IF(ISERROR(VLOOKUP($A75,'2010'!$A:$G,4,FALSE)),0,VLOOKUP($A75,'2010'!$A:$G,4,FALSE))</f>
        <v>0</v>
      </c>
      <c r="C75">
        <f>IF(ISERROR(VLOOKUP($A75,'2010'!$A:$G,7,FALSE)),0,VLOOKUP($A75,'2010'!$A:$G,7,FALSE))</f>
        <v>0</v>
      </c>
      <c r="D75">
        <f>IF(ISERROR(VLOOKUP($A75,'2009'!$A:$G,4,FALSE)),0,VLOOKUP($A75,'2009'!$A:$G,4,FALSE))</f>
        <v>0</v>
      </c>
      <c r="E75">
        <f>IF(ISERROR(VLOOKUP($A75,'2009'!$A:$G,7,FALSE)),0,VLOOKUP($A75,'2009'!$A:$G,7,FALSE))</f>
        <v>0</v>
      </c>
      <c r="F75">
        <f t="shared" si="4"/>
        <v>0</v>
      </c>
      <c r="G75">
        <f t="shared" si="5"/>
        <v>0</v>
      </c>
      <c r="H75" s="1">
        <f t="shared" si="6"/>
        <v>0</v>
      </c>
      <c r="I75">
        <f t="shared" si="7"/>
        <v>21</v>
      </c>
    </row>
    <row r="76" spans="1:9">
      <c r="A76" t="s">
        <v>916</v>
      </c>
      <c r="B76">
        <f>IF(ISERROR(VLOOKUP($A76,'2010'!$A:$G,4,FALSE)),0,VLOOKUP($A76,'2010'!$A:$G,4,FALSE))</f>
        <v>0</v>
      </c>
      <c r="C76">
        <f>IF(ISERROR(VLOOKUP($A76,'2010'!$A:$G,7,FALSE)),0,VLOOKUP($A76,'2010'!$A:$G,7,FALSE))</f>
        <v>0</v>
      </c>
      <c r="D76">
        <f>IF(ISERROR(VLOOKUP($A76,'2009'!$A:$G,4,FALSE)),0,VLOOKUP($A76,'2009'!$A:$G,4,FALSE))</f>
        <v>0</v>
      </c>
      <c r="E76">
        <f>IF(ISERROR(VLOOKUP($A76,'2009'!$A:$G,7,FALSE)),0,VLOOKUP($A76,'2009'!$A:$G,7,FALSE))</f>
        <v>0</v>
      </c>
      <c r="F76">
        <f t="shared" si="4"/>
        <v>0</v>
      </c>
      <c r="G76">
        <f t="shared" si="5"/>
        <v>0</v>
      </c>
      <c r="H76" s="1">
        <f t="shared" si="6"/>
        <v>0</v>
      </c>
      <c r="I76">
        <f t="shared" si="7"/>
        <v>21</v>
      </c>
    </row>
    <row r="77" spans="1:9">
      <c r="A77" t="s">
        <v>431</v>
      </c>
      <c r="B77">
        <f>IF(ISERROR(VLOOKUP($A77,'2010'!$A:$G,4,FALSE)),0,VLOOKUP($A77,'2010'!$A:$G,4,FALSE))</f>
        <v>0</v>
      </c>
      <c r="C77">
        <f>IF(ISERROR(VLOOKUP($A77,'2010'!$A:$G,7,FALSE)),0,VLOOKUP($A77,'2010'!$A:$G,7,FALSE))</f>
        <v>0</v>
      </c>
      <c r="D77">
        <f>IF(ISERROR(VLOOKUP($A77,'2009'!$A:$G,4,FALSE)),0,VLOOKUP($A77,'2009'!$A:$G,4,FALSE))</f>
        <v>64</v>
      </c>
      <c r="E77">
        <f>IF(ISERROR(VLOOKUP($A77,'2009'!$A:$G,7,FALSE)),0,VLOOKUP($A77,'2009'!$A:$G,7,FALSE))</f>
        <v>57</v>
      </c>
      <c r="F77">
        <f t="shared" si="4"/>
        <v>64</v>
      </c>
      <c r="G77">
        <f t="shared" si="5"/>
        <v>57</v>
      </c>
      <c r="H77" s="1">
        <f t="shared" si="6"/>
        <v>19</v>
      </c>
      <c r="I77">
        <f t="shared" si="7"/>
        <v>6</v>
      </c>
    </row>
    <row r="78" spans="1:9">
      <c r="A78" t="s">
        <v>917</v>
      </c>
      <c r="B78">
        <f>IF(ISERROR(VLOOKUP($A78,'2010'!$A:$G,4,FALSE)),0,VLOOKUP($A78,'2010'!$A:$G,4,FALSE))</f>
        <v>0</v>
      </c>
      <c r="C78">
        <f>IF(ISERROR(VLOOKUP($A78,'2010'!$A:$G,7,FALSE)),0,VLOOKUP($A78,'2010'!$A:$G,7,FALSE))</f>
        <v>0</v>
      </c>
      <c r="D78">
        <f>IF(ISERROR(VLOOKUP($A78,'2009'!$A:$G,4,FALSE)),0,VLOOKUP($A78,'2009'!$A:$G,4,FALSE))</f>
        <v>0</v>
      </c>
      <c r="E78">
        <f>IF(ISERROR(VLOOKUP($A78,'2009'!$A:$G,7,FALSE)),0,VLOOKUP($A78,'2009'!$A:$G,7,FALSE))</f>
        <v>0</v>
      </c>
      <c r="F78">
        <f t="shared" si="4"/>
        <v>0</v>
      </c>
      <c r="G78">
        <f t="shared" si="5"/>
        <v>0</v>
      </c>
      <c r="H78" s="1">
        <f t="shared" si="6"/>
        <v>0</v>
      </c>
      <c r="I78">
        <f t="shared" si="7"/>
        <v>21</v>
      </c>
    </row>
    <row r="79" spans="1:9">
      <c r="A79" t="s">
        <v>918</v>
      </c>
      <c r="B79">
        <f>IF(ISERROR(VLOOKUP($A79,'2010'!$A:$G,4,FALSE)),0,VLOOKUP($A79,'2010'!$A:$G,4,FALSE))</f>
        <v>0</v>
      </c>
      <c r="C79">
        <f>IF(ISERROR(VLOOKUP($A79,'2010'!$A:$G,7,FALSE)),0,VLOOKUP($A79,'2010'!$A:$G,7,FALSE))</f>
        <v>0</v>
      </c>
      <c r="D79">
        <f>IF(ISERROR(VLOOKUP($A79,'2009'!$A:$G,4,FALSE)),0,VLOOKUP($A79,'2009'!$A:$G,4,FALSE))</f>
        <v>0</v>
      </c>
      <c r="E79">
        <f>IF(ISERROR(VLOOKUP($A79,'2009'!$A:$G,7,FALSE)),0,VLOOKUP($A79,'2009'!$A:$G,7,FALSE))</f>
        <v>0</v>
      </c>
      <c r="F79">
        <f t="shared" si="4"/>
        <v>0</v>
      </c>
      <c r="G79">
        <f t="shared" si="5"/>
        <v>0</v>
      </c>
      <c r="H79" s="1">
        <f t="shared" si="6"/>
        <v>0</v>
      </c>
      <c r="I79">
        <f t="shared" si="7"/>
        <v>21</v>
      </c>
    </row>
    <row r="80" spans="1:9">
      <c r="A80" t="s">
        <v>919</v>
      </c>
      <c r="B80">
        <f>IF(ISERROR(VLOOKUP($A80,'2010'!$A:$G,4,FALSE)),0,VLOOKUP($A80,'2010'!$A:$G,4,FALSE))</f>
        <v>0</v>
      </c>
      <c r="C80">
        <f>IF(ISERROR(VLOOKUP($A80,'2010'!$A:$G,7,FALSE)),0,VLOOKUP($A80,'2010'!$A:$G,7,FALSE))</f>
        <v>0</v>
      </c>
      <c r="D80">
        <f>IF(ISERROR(VLOOKUP($A80,'2009'!$A:$G,4,FALSE)),0,VLOOKUP($A80,'2009'!$A:$G,4,FALSE))</f>
        <v>0</v>
      </c>
      <c r="E80">
        <f>IF(ISERROR(VLOOKUP($A80,'2009'!$A:$G,7,FALSE)),0,VLOOKUP($A80,'2009'!$A:$G,7,FALSE))</f>
        <v>0</v>
      </c>
      <c r="F80">
        <f t="shared" si="4"/>
        <v>0</v>
      </c>
      <c r="G80">
        <f t="shared" si="5"/>
        <v>0</v>
      </c>
      <c r="H80" s="1">
        <f t="shared" si="6"/>
        <v>0</v>
      </c>
      <c r="I80">
        <f t="shared" si="7"/>
        <v>21</v>
      </c>
    </row>
    <row r="81" spans="1:9">
      <c r="A81" t="s">
        <v>920</v>
      </c>
      <c r="B81">
        <f>IF(ISERROR(VLOOKUP($A81,'2010'!$A:$G,4,FALSE)),0,VLOOKUP($A81,'2010'!$A:$G,4,FALSE))</f>
        <v>0</v>
      </c>
      <c r="C81">
        <f>IF(ISERROR(VLOOKUP($A81,'2010'!$A:$G,7,FALSE)),0,VLOOKUP($A81,'2010'!$A:$G,7,FALSE))</f>
        <v>0</v>
      </c>
      <c r="D81">
        <f>IF(ISERROR(VLOOKUP($A81,'2009'!$A:$G,4,FALSE)),0,VLOOKUP($A81,'2009'!$A:$G,4,FALSE))</f>
        <v>0</v>
      </c>
      <c r="E81">
        <f>IF(ISERROR(VLOOKUP($A81,'2009'!$A:$G,7,FALSE)),0,VLOOKUP($A81,'2009'!$A:$G,7,FALSE))</f>
        <v>0</v>
      </c>
      <c r="F81">
        <f t="shared" si="4"/>
        <v>0</v>
      </c>
      <c r="G81">
        <f t="shared" si="5"/>
        <v>0</v>
      </c>
      <c r="H81" s="1">
        <f t="shared" si="6"/>
        <v>0</v>
      </c>
      <c r="I81">
        <f t="shared" si="7"/>
        <v>21</v>
      </c>
    </row>
    <row r="82" spans="1:9">
      <c r="A82" t="s">
        <v>921</v>
      </c>
      <c r="B82">
        <f>IF(ISERROR(VLOOKUP($A82,'2010'!$A:$G,4,FALSE)),0,VLOOKUP($A82,'2010'!$A:$G,4,FALSE))</f>
        <v>0</v>
      </c>
      <c r="C82">
        <f>IF(ISERROR(VLOOKUP($A82,'2010'!$A:$G,7,FALSE)),0,VLOOKUP($A82,'2010'!$A:$G,7,FALSE))</f>
        <v>0</v>
      </c>
      <c r="D82">
        <f>IF(ISERROR(VLOOKUP($A82,'2009'!$A:$G,4,FALSE)),0,VLOOKUP($A82,'2009'!$A:$G,4,FALSE))</f>
        <v>0</v>
      </c>
      <c r="E82">
        <f>IF(ISERROR(VLOOKUP($A82,'2009'!$A:$G,7,FALSE)),0,VLOOKUP($A82,'2009'!$A:$G,7,FALSE))</f>
        <v>0</v>
      </c>
      <c r="F82">
        <f t="shared" si="4"/>
        <v>0</v>
      </c>
      <c r="G82">
        <f t="shared" si="5"/>
        <v>0</v>
      </c>
      <c r="H82" s="1">
        <f t="shared" si="6"/>
        <v>0</v>
      </c>
      <c r="I82">
        <f t="shared" si="7"/>
        <v>21</v>
      </c>
    </row>
    <row r="83" spans="1:9">
      <c r="A83" t="s">
        <v>922</v>
      </c>
      <c r="B83">
        <f>IF(ISERROR(VLOOKUP($A83,'2010'!$A:$G,4,FALSE)),0,VLOOKUP($A83,'2010'!$A:$G,4,FALSE))</f>
        <v>0</v>
      </c>
      <c r="C83">
        <f>IF(ISERROR(VLOOKUP($A83,'2010'!$A:$G,7,FALSE)),0,VLOOKUP($A83,'2010'!$A:$G,7,FALSE))</f>
        <v>0</v>
      </c>
      <c r="D83">
        <f>IF(ISERROR(VLOOKUP($A83,'2009'!$A:$G,4,FALSE)),0,VLOOKUP($A83,'2009'!$A:$G,4,FALSE))</f>
        <v>0</v>
      </c>
      <c r="E83">
        <f>IF(ISERROR(VLOOKUP($A83,'2009'!$A:$G,7,FALSE)),0,VLOOKUP($A83,'2009'!$A:$G,7,FALSE))</f>
        <v>0</v>
      </c>
      <c r="F83">
        <f t="shared" si="4"/>
        <v>0</v>
      </c>
      <c r="G83">
        <f t="shared" si="5"/>
        <v>0</v>
      </c>
      <c r="H83" s="1">
        <f t="shared" si="6"/>
        <v>0</v>
      </c>
      <c r="I83">
        <f t="shared" si="7"/>
        <v>21</v>
      </c>
    </row>
    <row r="84" spans="1:9">
      <c r="A84" t="s">
        <v>923</v>
      </c>
      <c r="B84">
        <f>IF(ISERROR(VLOOKUP($A84,'2010'!$A:$G,4,FALSE)),0,VLOOKUP($A84,'2010'!$A:$G,4,FALSE))</f>
        <v>0</v>
      </c>
      <c r="C84">
        <f>IF(ISERROR(VLOOKUP($A84,'2010'!$A:$G,7,FALSE)),0,VLOOKUP($A84,'2010'!$A:$G,7,FALSE))</f>
        <v>0</v>
      </c>
      <c r="D84">
        <f>IF(ISERROR(VLOOKUP($A84,'2009'!$A:$G,4,FALSE)),0,VLOOKUP($A84,'2009'!$A:$G,4,FALSE))</f>
        <v>0</v>
      </c>
      <c r="E84">
        <f>IF(ISERROR(VLOOKUP($A84,'2009'!$A:$G,7,FALSE)),0,VLOOKUP($A84,'2009'!$A:$G,7,FALSE))</f>
        <v>0</v>
      </c>
      <c r="F84">
        <f t="shared" si="4"/>
        <v>0</v>
      </c>
      <c r="G84">
        <f t="shared" si="5"/>
        <v>0</v>
      </c>
      <c r="H84" s="1">
        <f t="shared" si="6"/>
        <v>0</v>
      </c>
      <c r="I84">
        <f t="shared" si="7"/>
        <v>21</v>
      </c>
    </row>
    <row r="85" spans="1:9">
      <c r="A85" t="s">
        <v>924</v>
      </c>
      <c r="B85">
        <f>IF(ISERROR(VLOOKUP($A85,'2010'!$A:$G,4,FALSE)),0,VLOOKUP($A85,'2010'!$A:$G,4,FALSE))</f>
        <v>0</v>
      </c>
      <c r="C85">
        <f>IF(ISERROR(VLOOKUP($A85,'2010'!$A:$G,7,FALSE)),0,VLOOKUP($A85,'2010'!$A:$G,7,FALSE))</f>
        <v>0</v>
      </c>
      <c r="D85">
        <f>IF(ISERROR(VLOOKUP($A85,'2009'!$A:$G,4,FALSE)),0,VLOOKUP($A85,'2009'!$A:$G,4,FALSE))</f>
        <v>0</v>
      </c>
      <c r="E85">
        <f>IF(ISERROR(VLOOKUP($A85,'2009'!$A:$G,7,FALSE)),0,VLOOKUP($A85,'2009'!$A:$G,7,FALSE))</f>
        <v>0</v>
      </c>
      <c r="F85">
        <f t="shared" si="4"/>
        <v>0</v>
      </c>
      <c r="G85">
        <f t="shared" si="5"/>
        <v>0</v>
      </c>
      <c r="H85" s="1">
        <f t="shared" si="6"/>
        <v>0</v>
      </c>
      <c r="I85">
        <f t="shared" si="7"/>
        <v>21</v>
      </c>
    </row>
    <row r="86" spans="1:9">
      <c r="A86" t="s">
        <v>925</v>
      </c>
      <c r="B86">
        <f>IF(ISERROR(VLOOKUP($A86,'2010'!$A:$G,4,FALSE)),0,VLOOKUP($A86,'2010'!$A:$G,4,FALSE))</f>
        <v>0</v>
      </c>
      <c r="C86">
        <f>IF(ISERROR(VLOOKUP($A86,'2010'!$A:$G,7,FALSE)),0,VLOOKUP($A86,'2010'!$A:$G,7,FALSE))</f>
        <v>0</v>
      </c>
      <c r="D86">
        <f>IF(ISERROR(VLOOKUP($A86,'2009'!$A:$G,4,FALSE)),0,VLOOKUP($A86,'2009'!$A:$G,4,FALSE))</f>
        <v>0</v>
      </c>
      <c r="E86">
        <f>IF(ISERROR(VLOOKUP($A86,'2009'!$A:$G,7,FALSE)),0,VLOOKUP($A86,'2009'!$A:$G,7,FALSE))</f>
        <v>0</v>
      </c>
      <c r="F86">
        <f t="shared" si="4"/>
        <v>0</v>
      </c>
      <c r="G86">
        <f t="shared" si="5"/>
        <v>0</v>
      </c>
      <c r="H86" s="1">
        <f t="shared" si="6"/>
        <v>0</v>
      </c>
      <c r="I86">
        <f t="shared" si="7"/>
        <v>21</v>
      </c>
    </row>
    <row r="87" spans="1:9">
      <c r="A87" t="s">
        <v>926</v>
      </c>
      <c r="B87">
        <f>IF(ISERROR(VLOOKUP($A87,'2010'!$A:$G,4,FALSE)),0,VLOOKUP($A87,'2010'!$A:$G,4,FALSE))</f>
        <v>0</v>
      </c>
      <c r="C87">
        <f>IF(ISERROR(VLOOKUP($A87,'2010'!$A:$G,7,FALSE)),0,VLOOKUP($A87,'2010'!$A:$G,7,FALSE))</f>
        <v>0</v>
      </c>
      <c r="D87">
        <f>IF(ISERROR(VLOOKUP($A87,'2009'!$A:$G,4,FALSE)),0,VLOOKUP($A87,'2009'!$A:$G,4,FALSE))</f>
        <v>0</v>
      </c>
      <c r="E87">
        <f>IF(ISERROR(VLOOKUP($A87,'2009'!$A:$G,7,FALSE)),0,VLOOKUP($A87,'2009'!$A:$G,7,FALSE))</f>
        <v>0</v>
      </c>
      <c r="F87">
        <f t="shared" si="4"/>
        <v>0</v>
      </c>
      <c r="G87">
        <f t="shared" si="5"/>
        <v>0</v>
      </c>
      <c r="H87" s="1">
        <f t="shared" si="6"/>
        <v>0</v>
      </c>
      <c r="I87">
        <f t="shared" si="7"/>
        <v>21</v>
      </c>
    </row>
    <row r="88" spans="1:9">
      <c r="A88" t="s">
        <v>927</v>
      </c>
      <c r="B88">
        <f>IF(ISERROR(VLOOKUP($A88,'2010'!$A:$G,4,FALSE)),0,VLOOKUP($A88,'2010'!$A:$G,4,FALSE))</f>
        <v>0</v>
      </c>
      <c r="C88">
        <f>IF(ISERROR(VLOOKUP($A88,'2010'!$A:$G,7,FALSE)),0,VLOOKUP($A88,'2010'!$A:$G,7,FALSE))</f>
        <v>0</v>
      </c>
      <c r="D88">
        <f>IF(ISERROR(VLOOKUP($A88,'2009'!$A:$G,4,FALSE)),0,VLOOKUP($A88,'2009'!$A:$G,4,FALSE))</f>
        <v>0</v>
      </c>
      <c r="E88">
        <f>IF(ISERROR(VLOOKUP($A88,'2009'!$A:$G,7,FALSE)),0,VLOOKUP($A88,'2009'!$A:$G,7,FALSE))</f>
        <v>0</v>
      </c>
      <c r="F88">
        <f t="shared" si="4"/>
        <v>0</v>
      </c>
      <c r="G88">
        <f t="shared" si="5"/>
        <v>0</v>
      </c>
      <c r="H88" s="1">
        <f t="shared" si="6"/>
        <v>0</v>
      </c>
      <c r="I88">
        <f t="shared" si="7"/>
        <v>21</v>
      </c>
    </row>
    <row r="89" spans="1:9">
      <c r="A89" t="s">
        <v>928</v>
      </c>
      <c r="B89">
        <f>IF(ISERROR(VLOOKUP($A89,'2010'!$A:$G,4,FALSE)),0,VLOOKUP($A89,'2010'!$A:$G,4,FALSE))</f>
        <v>0</v>
      </c>
      <c r="C89">
        <f>IF(ISERROR(VLOOKUP($A89,'2010'!$A:$G,7,FALSE)),0,VLOOKUP($A89,'2010'!$A:$G,7,FALSE))</f>
        <v>0</v>
      </c>
      <c r="D89">
        <f>IF(ISERROR(VLOOKUP($A89,'2009'!$A:$G,4,FALSE)),0,VLOOKUP($A89,'2009'!$A:$G,4,FALSE))</f>
        <v>0</v>
      </c>
      <c r="E89">
        <f>IF(ISERROR(VLOOKUP($A89,'2009'!$A:$G,7,FALSE)),0,VLOOKUP($A89,'2009'!$A:$G,7,FALSE))</f>
        <v>0</v>
      </c>
      <c r="F89">
        <f t="shared" si="4"/>
        <v>0</v>
      </c>
      <c r="G89">
        <f t="shared" si="5"/>
        <v>0</v>
      </c>
      <c r="H89" s="1">
        <f t="shared" si="6"/>
        <v>0</v>
      </c>
      <c r="I89">
        <f t="shared" si="7"/>
        <v>21</v>
      </c>
    </row>
    <row r="90" spans="1:9">
      <c r="A90" t="s">
        <v>929</v>
      </c>
      <c r="B90">
        <f>IF(ISERROR(VLOOKUP($A90,'2010'!$A:$G,4,FALSE)),0,VLOOKUP($A90,'2010'!$A:$G,4,FALSE))</f>
        <v>0</v>
      </c>
      <c r="C90">
        <f>IF(ISERROR(VLOOKUP($A90,'2010'!$A:$G,7,FALSE)),0,VLOOKUP($A90,'2010'!$A:$G,7,FALSE))</f>
        <v>0</v>
      </c>
      <c r="D90">
        <f>IF(ISERROR(VLOOKUP($A90,'2009'!$A:$G,4,FALSE)),0,VLOOKUP($A90,'2009'!$A:$G,4,FALSE))</f>
        <v>0</v>
      </c>
      <c r="E90">
        <f>IF(ISERROR(VLOOKUP($A90,'2009'!$A:$G,7,FALSE)),0,VLOOKUP($A90,'2009'!$A:$G,7,FALSE))</f>
        <v>0</v>
      </c>
      <c r="F90">
        <f t="shared" si="4"/>
        <v>0</v>
      </c>
      <c r="G90">
        <f t="shared" si="5"/>
        <v>0</v>
      </c>
      <c r="H90" s="1">
        <f t="shared" si="6"/>
        <v>0</v>
      </c>
      <c r="I90">
        <f t="shared" si="7"/>
        <v>21</v>
      </c>
    </row>
    <row r="91" spans="1:9">
      <c r="A91" t="s">
        <v>930</v>
      </c>
      <c r="B91">
        <f>IF(ISERROR(VLOOKUP($A91,'2010'!$A:$G,4,FALSE)),0,VLOOKUP($A91,'2010'!$A:$G,4,FALSE))</f>
        <v>0</v>
      </c>
      <c r="C91">
        <f>IF(ISERROR(VLOOKUP($A91,'2010'!$A:$G,7,FALSE)),0,VLOOKUP($A91,'2010'!$A:$G,7,FALSE))</f>
        <v>0</v>
      </c>
      <c r="D91">
        <f>IF(ISERROR(VLOOKUP($A91,'2009'!$A:$G,4,FALSE)),0,VLOOKUP($A91,'2009'!$A:$G,4,FALSE))</f>
        <v>0</v>
      </c>
      <c r="E91">
        <f>IF(ISERROR(VLOOKUP($A91,'2009'!$A:$G,7,FALSE)),0,VLOOKUP($A91,'2009'!$A:$G,7,FALSE))</f>
        <v>0</v>
      </c>
      <c r="F91">
        <f t="shared" si="4"/>
        <v>0</v>
      </c>
      <c r="G91">
        <f t="shared" si="5"/>
        <v>0</v>
      </c>
      <c r="H91" s="1">
        <f t="shared" si="6"/>
        <v>0</v>
      </c>
      <c r="I91">
        <f t="shared" si="7"/>
        <v>21</v>
      </c>
    </row>
    <row r="92" spans="1:9">
      <c r="A92" t="s">
        <v>432</v>
      </c>
      <c r="B92">
        <f>IF(ISERROR(VLOOKUP($A92,'2010'!$A:$G,4,FALSE)),0,VLOOKUP($A92,'2010'!$A:$G,4,FALSE))</f>
        <v>0</v>
      </c>
      <c r="C92">
        <f>IF(ISERROR(VLOOKUP($A92,'2010'!$A:$G,7,FALSE)),0,VLOOKUP($A92,'2010'!$A:$G,7,FALSE))</f>
        <v>0</v>
      </c>
      <c r="D92">
        <f>IF(ISERROR(VLOOKUP($A92,'2009'!$A:$G,4,FALSE)),0,VLOOKUP($A92,'2009'!$A:$G,4,FALSE))</f>
        <v>81</v>
      </c>
      <c r="E92">
        <f>IF(ISERROR(VLOOKUP($A92,'2009'!$A:$G,7,FALSE)),0,VLOOKUP($A92,'2009'!$A:$G,7,FALSE))</f>
        <v>53</v>
      </c>
      <c r="F92">
        <f t="shared" si="4"/>
        <v>81</v>
      </c>
      <c r="G92">
        <f t="shared" si="5"/>
        <v>53</v>
      </c>
      <c r="H92" s="1">
        <f t="shared" si="6"/>
        <v>17.666666666666668</v>
      </c>
      <c r="I92">
        <f t="shared" si="7"/>
        <v>7</v>
      </c>
    </row>
    <row r="93" spans="1:9">
      <c r="A93" t="s">
        <v>931</v>
      </c>
      <c r="B93">
        <f>IF(ISERROR(VLOOKUP($A93,'2010'!$A:$G,4,FALSE)),0,VLOOKUP($A93,'2010'!$A:$G,4,FALSE))</f>
        <v>0</v>
      </c>
      <c r="C93">
        <f>IF(ISERROR(VLOOKUP($A93,'2010'!$A:$G,7,FALSE)),0,VLOOKUP($A93,'2010'!$A:$G,7,FALSE))</f>
        <v>0</v>
      </c>
      <c r="D93">
        <f>IF(ISERROR(VLOOKUP($A93,'2009'!$A:$G,4,FALSE)),0,VLOOKUP($A93,'2009'!$A:$G,4,FALSE))</f>
        <v>0</v>
      </c>
      <c r="E93">
        <f>IF(ISERROR(VLOOKUP($A93,'2009'!$A:$G,7,FALSE)),0,VLOOKUP($A93,'2009'!$A:$G,7,FALSE))</f>
        <v>0</v>
      </c>
      <c r="F93">
        <f t="shared" si="4"/>
        <v>0</v>
      </c>
      <c r="G93">
        <f t="shared" si="5"/>
        <v>0</v>
      </c>
      <c r="H93" s="1">
        <f t="shared" si="6"/>
        <v>0</v>
      </c>
      <c r="I93">
        <f t="shared" si="7"/>
        <v>21</v>
      </c>
    </row>
    <row r="94" spans="1:9">
      <c r="A94" t="s">
        <v>433</v>
      </c>
      <c r="B94">
        <f>IF(ISERROR(VLOOKUP($A94,'2010'!$A:$G,4,FALSE)),0,VLOOKUP($A94,'2010'!$A:$G,4,FALSE))</f>
        <v>0</v>
      </c>
      <c r="C94">
        <f>IF(ISERROR(VLOOKUP($A94,'2010'!$A:$G,7,FALSE)),0,VLOOKUP($A94,'2010'!$A:$G,7,FALSE))</f>
        <v>0</v>
      </c>
      <c r="D94">
        <f>IF(ISERROR(VLOOKUP($A94,'2009'!$A:$G,4,FALSE)),0,VLOOKUP($A94,'2009'!$A:$G,4,FALSE))</f>
        <v>81</v>
      </c>
      <c r="E94">
        <f>IF(ISERROR(VLOOKUP($A94,'2009'!$A:$G,7,FALSE)),0,VLOOKUP($A94,'2009'!$A:$G,7,FALSE))</f>
        <v>53</v>
      </c>
      <c r="F94">
        <f t="shared" si="4"/>
        <v>81</v>
      </c>
      <c r="G94">
        <f t="shared" si="5"/>
        <v>53</v>
      </c>
      <c r="H94" s="1">
        <f t="shared" si="6"/>
        <v>17.666666666666668</v>
      </c>
      <c r="I94">
        <f t="shared" si="7"/>
        <v>7</v>
      </c>
    </row>
    <row r="95" spans="1:9">
      <c r="A95" t="s">
        <v>434</v>
      </c>
      <c r="B95">
        <f>IF(ISERROR(VLOOKUP($A95,'2010'!$A:$G,4,FALSE)),0,VLOOKUP($A95,'2010'!$A:$G,4,FALSE))</f>
        <v>0</v>
      </c>
      <c r="C95">
        <f>IF(ISERROR(VLOOKUP($A95,'2010'!$A:$G,7,FALSE)),0,VLOOKUP($A95,'2010'!$A:$G,7,FALSE))</f>
        <v>0</v>
      </c>
      <c r="D95">
        <f>IF(ISERROR(VLOOKUP($A95,'2009'!$A:$G,4,FALSE)),0,VLOOKUP($A95,'2009'!$A:$G,4,FALSE))</f>
        <v>78</v>
      </c>
      <c r="E95">
        <f>IF(ISERROR(VLOOKUP($A95,'2009'!$A:$G,7,FALSE)),0,VLOOKUP($A95,'2009'!$A:$G,7,FALSE))</f>
        <v>53</v>
      </c>
      <c r="F95">
        <f t="shared" si="4"/>
        <v>78</v>
      </c>
      <c r="G95">
        <f t="shared" si="5"/>
        <v>53</v>
      </c>
      <c r="H95" s="1">
        <f t="shared" si="6"/>
        <v>17.666666666666668</v>
      </c>
      <c r="I95">
        <f t="shared" si="7"/>
        <v>7</v>
      </c>
    </row>
    <row r="96" spans="1:9">
      <c r="A96" t="s">
        <v>932</v>
      </c>
      <c r="B96">
        <f>IF(ISERROR(VLOOKUP($A96,'2010'!$A:$G,4,FALSE)),0,VLOOKUP($A96,'2010'!$A:$G,4,FALSE))</f>
        <v>0</v>
      </c>
      <c r="C96">
        <f>IF(ISERROR(VLOOKUP($A96,'2010'!$A:$G,7,FALSE)),0,VLOOKUP($A96,'2010'!$A:$G,7,FALSE))</f>
        <v>0</v>
      </c>
      <c r="D96">
        <f>IF(ISERROR(VLOOKUP($A96,'2009'!$A:$G,4,FALSE)),0,VLOOKUP($A96,'2009'!$A:$G,4,FALSE))</f>
        <v>0</v>
      </c>
      <c r="E96">
        <f>IF(ISERROR(VLOOKUP($A96,'2009'!$A:$G,7,FALSE)),0,VLOOKUP($A96,'2009'!$A:$G,7,FALSE))</f>
        <v>0</v>
      </c>
      <c r="F96">
        <f t="shared" si="4"/>
        <v>0</v>
      </c>
      <c r="G96">
        <f t="shared" si="5"/>
        <v>0</v>
      </c>
      <c r="H96" s="1">
        <f t="shared" si="6"/>
        <v>0</v>
      </c>
      <c r="I96">
        <f t="shared" si="7"/>
        <v>21</v>
      </c>
    </row>
    <row r="97" spans="1:9">
      <c r="A97" t="s">
        <v>933</v>
      </c>
      <c r="B97">
        <f>IF(ISERROR(VLOOKUP($A97,'2010'!$A:$G,4,FALSE)),0,VLOOKUP($A97,'2010'!$A:$G,4,FALSE))</f>
        <v>0</v>
      </c>
      <c r="C97">
        <f>IF(ISERROR(VLOOKUP($A97,'2010'!$A:$G,7,FALSE)),0,VLOOKUP($A97,'2010'!$A:$G,7,FALSE))</f>
        <v>0</v>
      </c>
      <c r="D97">
        <f>IF(ISERROR(VLOOKUP($A97,'2009'!$A:$G,4,FALSE)),0,VLOOKUP($A97,'2009'!$A:$G,4,FALSE))</f>
        <v>0</v>
      </c>
      <c r="E97">
        <f>IF(ISERROR(VLOOKUP($A97,'2009'!$A:$G,7,FALSE)),0,VLOOKUP($A97,'2009'!$A:$G,7,FALSE))</f>
        <v>0</v>
      </c>
      <c r="F97">
        <f t="shared" si="4"/>
        <v>0</v>
      </c>
      <c r="G97">
        <f t="shared" si="5"/>
        <v>0</v>
      </c>
      <c r="H97" s="1">
        <f t="shared" si="6"/>
        <v>0</v>
      </c>
      <c r="I97">
        <f t="shared" si="7"/>
        <v>21</v>
      </c>
    </row>
    <row r="98" spans="1:9">
      <c r="A98" t="s">
        <v>934</v>
      </c>
      <c r="B98">
        <f>IF(ISERROR(VLOOKUP($A98,'2010'!$A:$G,4,FALSE)),0,VLOOKUP($A98,'2010'!$A:$G,4,FALSE))</f>
        <v>0</v>
      </c>
      <c r="C98">
        <f>IF(ISERROR(VLOOKUP($A98,'2010'!$A:$G,7,FALSE)),0,VLOOKUP($A98,'2010'!$A:$G,7,FALSE))</f>
        <v>0</v>
      </c>
      <c r="D98">
        <f>IF(ISERROR(VLOOKUP($A98,'2009'!$A:$G,4,FALSE)),0,VLOOKUP($A98,'2009'!$A:$G,4,FALSE))</f>
        <v>0</v>
      </c>
      <c r="E98">
        <f>IF(ISERROR(VLOOKUP($A98,'2009'!$A:$G,7,FALSE)),0,VLOOKUP($A98,'2009'!$A:$G,7,FALSE))</f>
        <v>0</v>
      </c>
      <c r="F98">
        <f t="shared" si="4"/>
        <v>0</v>
      </c>
      <c r="G98">
        <f t="shared" si="5"/>
        <v>0</v>
      </c>
      <c r="H98" s="1">
        <f t="shared" si="6"/>
        <v>0</v>
      </c>
      <c r="I98">
        <f t="shared" si="7"/>
        <v>21</v>
      </c>
    </row>
    <row r="99" spans="1:9">
      <c r="A99" t="s">
        <v>935</v>
      </c>
      <c r="B99">
        <f>IF(ISERROR(VLOOKUP($A99,'2010'!$A:$G,4,FALSE)),0,VLOOKUP($A99,'2010'!$A:$G,4,FALSE))</f>
        <v>0</v>
      </c>
      <c r="C99">
        <f>IF(ISERROR(VLOOKUP($A99,'2010'!$A:$G,7,FALSE)),0,VLOOKUP($A99,'2010'!$A:$G,7,FALSE))</f>
        <v>0</v>
      </c>
      <c r="D99">
        <f>IF(ISERROR(VLOOKUP($A99,'2009'!$A:$G,4,FALSE)),0,VLOOKUP($A99,'2009'!$A:$G,4,FALSE))</f>
        <v>0</v>
      </c>
      <c r="E99">
        <f>IF(ISERROR(VLOOKUP($A99,'2009'!$A:$G,7,FALSE)),0,VLOOKUP($A99,'2009'!$A:$G,7,FALSE))</f>
        <v>0</v>
      </c>
      <c r="F99">
        <f t="shared" si="4"/>
        <v>0</v>
      </c>
      <c r="G99">
        <f t="shared" si="5"/>
        <v>0</v>
      </c>
      <c r="H99" s="1">
        <f t="shared" si="6"/>
        <v>0</v>
      </c>
      <c r="I99">
        <f t="shared" si="7"/>
        <v>21</v>
      </c>
    </row>
    <row r="100" spans="1:9">
      <c r="A100" t="s">
        <v>936</v>
      </c>
      <c r="B100">
        <f>IF(ISERROR(VLOOKUP($A100,'2010'!$A:$G,4,FALSE)),0,VLOOKUP($A100,'2010'!$A:$G,4,FALSE))</f>
        <v>0</v>
      </c>
      <c r="C100">
        <f>IF(ISERROR(VLOOKUP($A100,'2010'!$A:$G,7,FALSE)),0,VLOOKUP($A100,'2010'!$A:$G,7,FALSE))</f>
        <v>0</v>
      </c>
      <c r="D100">
        <f>IF(ISERROR(VLOOKUP($A100,'2009'!$A:$G,4,FALSE)),0,VLOOKUP($A100,'2009'!$A:$G,4,FALSE))</f>
        <v>0</v>
      </c>
      <c r="E100">
        <f>IF(ISERROR(VLOOKUP($A100,'2009'!$A:$G,7,FALSE)),0,VLOOKUP($A100,'2009'!$A:$G,7,FALSE))</f>
        <v>0</v>
      </c>
      <c r="F100">
        <f t="shared" si="4"/>
        <v>0</v>
      </c>
      <c r="G100">
        <f t="shared" si="5"/>
        <v>0</v>
      </c>
      <c r="H100" s="1">
        <f t="shared" si="6"/>
        <v>0</v>
      </c>
      <c r="I100">
        <f t="shared" si="7"/>
        <v>21</v>
      </c>
    </row>
    <row r="101" spans="1:9">
      <c r="A101" t="s">
        <v>937</v>
      </c>
      <c r="B101">
        <f>IF(ISERROR(VLOOKUP($A101,'2010'!$A:$G,4,FALSE)),0,VLOOKUP($A101,'2010'!$A:$G,4,FALSE))</f>
        <v>0</v>
      </c>
      <c r="C101">
        <f>IF(ISERROR(VLOOKUP($A101,'2010'!$A:$G,7,FALSE)),0,VLOOKUP($A101,'2010'!$A:$G,7,FALSE))</f>
        <v>0</v>
      </c>
      <c r="D101">
        <f>IF(ISERROR(VLOOKUP($A101,'2009'!$A:$G,4,FALSE)),0,VLOOKUP($A101,'2009'!$A:$G,4,FALSE))</f>
        <v>0</v>
      </c>
      <c r="E101">
        <f>IF(ISERROR(VLOOKUP($A101,'2009'!$A:$G,7,FALSE)),0,VLOOKUP($A101,'2009'!$A:$G,7,FALSE))</f>
        <v>0</v>
      </c>
      <c r="F101">
        <f t="shared" si="4"/>
        <v>0</v>
      </c>
      <c r="G101">
        <f t="shared" si="5"/>
        <v>0</v>
      </c>
      <c r="H101" s="1">
        <f t="shared" si="6"/>
        <v>0</v>
      </c>
      <c r="I101">
        <f t="shared" si="7"/>
        <v>21</v>
      </c>
    </row>
    <row r="102" spans="1:9">
      <c r="A102" t="s">
        <v>938</v>
      </c>
      <c r="B102">
        <f>IF(ISERROR(VLOOKUP($A102,'2010'!$A:$G,4,FALSE)),0,VLOOKUP($A102,'2010'!$A:$G,4,FALSE))</f>
        <v>0</v>
      </c>
      <c r="C102">
        <f>IF(ISERROR(VLOOKUP($A102,'2010'!$A:$G,7,FALSE)),0,VLOOKUP($A102,'2010'!$A:$G,7,FALSE))</f>
        <v>0</v>
      </c>
      <c r="D102">
        <f>IF(ISERROR(VLOOKUP($A102,'2009'!$A:$G,4,FALSE)),0,VLOOKUP($A102,'2009'!$A:$G,4,FALSE))</f>
        <v>0</v>
      </c>
      <c r="E102">
        <f>IF(ISERROR(VLOOKUP($A102,'2009'!$A:$G,7,FALSE)),0,VLOOKUP($A102,'2009'!$A:$G,7,FALSE))</f>
        <v>0</v>
      </c>
      <c r="F102">
        <f t="shared" si="4"/>
        <v>0</v>
      </c>
      <c r="G102">
        <f t="shared" si="5"/>
        <v>0</v>
      </c>
      <c r="H102" s="1">
        <f t="shared" si="6"/>
        <v>0</v>
      </c>
      <c r="I102">
        <f t="shared" si="7"/>
        <v>21</v>
      </c>
    </row>
    <row r="103" spans="1:9">
      <c r="A103" t="s">
        <v>939</v>
      </c>
      <c r="B103">
        <f>IF(ISERROR(VLOOKUP($A103,'2010'!$A:$G,4,FALSE)),0,VLOOKUP($A103,'2010'!$A:$G,4,FALSE))</f>
        <v>0</v>
      </c>
      <c r="C103">
        <f>IF(ISERROR(VLOOKUP($A103,'2010'!$A:$G,7,FALSE)),0,VLOOKUP($A103,'2010'!$A:$G,7,FALSE))</f>
        <v>0</v>
      </c>
      <c r="D103">
        <f>IF(ISERROR(VLOOKUP($A103,'2009'!$A:$G,4,FALSE)),0,VLOOKUP($A103,'2009'!$A:$G,4,FALSE))</f>
        <v>0</v>
      </c>
      <c r="E103">
        <f>IF(ISERROR(VLOOKUP($A103,'2009'!$A:$G,7,FALSE)),0,VLOOKUP($A103,'2009'!$A:$G,7,FALSE))</f>
        <v>0</v>
      </c>
      <c r="F103">
        <f t="shared" si="4"/>
        <v>0</v>
      </c>
      <c r="G103">
        <f t="shared" si="5"/>
        <v>0</v>
      </c>
      <c r="H103" s="1">
        <f t="shared" si="6"/>
        <v>0</v>
      </c>
      <c r="I103">
        <f t="shared" si="7"/>
        <v>21</v>
      </c>
    </row>
    <row r="104" spans="1:9">
      <c r="A104" t="s">
        <v>940</v>
      </c>
      <c r="B104">
        <f>IF(ISERROR(VLOOKUP($A104,'2010'!$A:$G,4,FALSE)),0,VLOOKUP($A104,'2010'!$A:$G,4,FALSE))</f>
        <v>0</v>
      </c>
      <c r="C104">
        <f>IF(ISERROR(VLOOKUP($A104,'2010'!$A:$G,7,FALSE)),0,VLOOKUP($A104,'2010'!$A:$G,7,FALSE))</f>
        <v>0</v>
      </c>
      <c r="D104">
        <f>IF(ISERROR(VLOOKUP($A104,'2009'!$A:$G,4,FALSE)),0,VLOOKUP($A104,'2009'!$A:$G,4,FALSE))</f>
        <v>0</v>
      </c>
      <c r="E104">
        <f>IF(ISERROR(VLOOKUP($A104,'2009'!$A:$G,7,FALSE)),0,VLOOKUP($A104,'2009'!$A:$G,7,FALSE))</f>
        <v>0</v>
      </c>
      <c r="F104">
        <f t="shared" si="4"/>
        <v>0</v>
      </c>
      <c r="G104">
        <f t="shared" si="5"/>
        <v>0</v>
      </c>
      <c r="H104" s="1">
        <f t="shared" si="6"/>
        <v>0</v>
      </c>
      <c r="I104">
        <f t="shared" si="7"/>
        <v>21</v>
      </c>
    </row>
    <row r="105" spans="1:9">
      <c r="A105" t="s">
        <v>941</v>
      </c>
      <c r="B105">
        <f>IF(ISERROR(VLOOKUP($A105,'2010'!$A:$G,4,FALSE)),0,VLOOKUP($A105,'2010'!$A:$G,4,FALSE))</f>
        <v>0</v>
      </c>
      <c r="C105">
        <f>IF(ISERROR(VLOOKUP($A105,'2010'!$A:$G,7,FALSE)),0,VLOOKUP($A105,'2010'!$A:$G,7,FALSE))</f>
        <v>0</v>
      </c>
      <c r="D105">
        <f>IF(ISERROR(VLOOKUP($A105,'2009'!$A:$G,4,FALSE)),0,VLOOKUP($A105,'2009'!$A:$G,4,FALSE))</f>
        <v>0</v>
      </c>
      <c r="E105">
        <f>IF(ISERROR(VLOOKUP($A105,'2009'!$A:$G,7,FALSE)),0,VLOOKUP($A105,'2009'!$A:$G,7,FALSE))</f>
        <v>0</v>
      </c>
      <c r="F105">
        <f t="shared" si="4"/>
        <v>0</v>
      </c>
      <c r="G105">
        <f t="shared" si="5"/>
        <v>0</v>
      </c>
      <c r="H105" s="1">
        <f t="shared" si="6"/>
        <v>0</v>
      </c>
      <c r="I105">
        <f t="shared" si="7"/>
        <v>21</v>
      </c>
    </row>
    <row r="106" spans="1:9">
      <c r="A106" t="s">
        <v>942</v>
      </c>
      <c r="B106">
        <f>IF(ISERROR(VLOOKUP($A106,'2010'!$A:$G,4,FALSE)),0,VLOOKUP($A106,'2010'!$A:$G,4,FALSE))</f>
        <v>0</v>
      </c>
      <c r="C106">
        <f>IF(ISERROR(VLOOKUP($A106,'2010'!$A:$G,7,FALSE)),0,VLOOKUP($A106,'2010'!$A:$G,7,FALSE))</f>
        <v>0</v>
      </c>
      <c r="D106">
        <f>IF(ISERROR(VLOOKUP($A106,'2009'!$A:$G,4,FALSE)),0,VLOOKUP($A106,'2009'!$A:$G,4,FALSE))</f>
        <v>0</v>
      </c>
      <c r="E106">
        <f>IF(ISERROR(VLOOKUP($A106,'2009'!$A:$G,7,FALSE)),0,VLOOKUP($A106,'2009'!$A:$G,7,FALSE))</f>
        <v>0</v>
      </c>
      <c r="F106">
        <f t="shared" si="4"/>
        <v>0</v>
      </c>
      <c r="G106">
        <f t="shared" si="5"/>
        <v>0</v>
      </c>
      <c r="H106" s="1">
        <f t="shared" si="6"/>
        <v>0</v>
      </c>
      <c r="I106">
        <f t="shared" si="7"/>
        <v>21</v>
      </c>
    </row>
    <row r="107" spans="1:9">
      <c r="A107" t="s">
        <v>943</v>
      </c>
      <c r="B107">
        <f>IF(ISERROR(VLOOKUP($A107,'2010'!$A:$G,4,FALSE)),0,VLOOKUP($A107,'2010'!$A:$G,4,FALSE))</f>
        <v>0</v>
      </c>
      <c r="C107">
        <f>IF(ISERROR(VLOOKUP($A107,'2010'!$A:$G,7,FALSE)),0,VLOOKUP($A107,'2010'!$A:$G,7,FALSE))</f>
        <v>0</v>
      </c>
      <c r="D107">
        <f>IF(ISERROR(VLOOKUP($A107,'2009'!$A:$G,4,FALSE)),0,VLOOKUP($A107,'2009'!$A:$G,4,FALSE))</f>
        <v>0</v>
      </c>
      <c r="E107">
        <f>IF(ISERROR(VLOOKUP($A107,'2009'!$A:$G,7,FALSE)),0,VLOOKUP($A107,'2009'!$A:$G,7,FALSE))</f>
        <v>0</v>
      </c>
      <c r="F107">
        <f t="shared" si="4"/>
        <v>0</v>
      </c>
      <c r="G107">
        <f t="shared" si="5"/>
        <v>0</v>
      </c>
      <c r="H107" s="1">
        <f t="shared" si="6"/>
        <v>0</v>
      </c>
      <c r="I107">
        <f t="shared" si="7"/>
        <v>21</v>
      </c>
    </row>
    <row r="108" spans="1:9">
      <c r="A108" t="s">
        <v>944</v>
      </c>
      <c r="B108">
        <f>IF(ISERROR(VLOOKUP($A108,'2010'!$A:$G,4,FALSE)),0,VLOOKUP($A108,'2010'!$A:$G,4,FALSE))</f>
        <v>0</v>
      </c>
      <c r="C108">
        <f>IF(ISERROR(VLOOKUP($A108,'2010'!$A:$G,7,FALSE)),0,VLOOKUP($A108,'2010'!$A:$G,7,FALSE))</f>
        <v>0</v>
      </c>
      <c r="D108">
        <f>IF(ISERROR(VLOOKUP($A108,'2009'!$A:$G,4,FALSE)),0,VLOOKUP($A108,'2009'!$A:$G,4,FALSE))</f>
        <v>0</v>
      </c>
      <c r="E108">
        <f>IF(ISERROR(VLOOKUP($A108,'2009'!$A:$G,7,FALSE)),0,VLOOKUP($A108,'2009'!$A:$G,7,FALSE))</f>
        <v>0</v>
      </c>
      <c r="F108">
        <f t="shared" si="4"/>
        <v>0</v>
      </c>
      <c r="G108">
        <f t="shared" si="5"/>
        <v>0</v>
      </c>
      <c r="H108" s="1">
        <f t="shared" si="6"/>
        <v>0</v>
      </c>
      <c r="I108">
        <f t="shared" si="7"/>
        <v>21</v>
      </c>
    </row>
    <row r="109" spans="1:9">
      <c r="A109" t="s">
        <v>945</v>
      </c>
      <c r="B109">
        <f>IF(ISERROR(VLOOKUP($A109,'2010'!$A:$G,4,FALSE)),0,VLOOKUP($A109,'2010'!$A:$G,4,FALSE))</f>
        <v>0</v>
      </c>
      <c r="C109">
        <f>IF(ISERROR(VLOOKUP($A109,'2010'!$A:$G,7,FALSE)),0,VLOOKUP($A109,'2010'!$A:$G,7,FALSE))</f>
        <v>0</v>
      </c>
      <c r="D109">
        <f>IF(ISERROR(VLOOKUP($A109,'2009'!$A:$G,4,FALSE)),0,VLOOKUP($A109,'2009'!$A:$G,4,FALSE))</f>
        <v>0</v>
      </c>
      <c r="E109">
        <f>IF(ISERROR(VLOOKUP($A109,'2009'!$A:$G,7,FALSE)),0,VLOOKUP($A109,'2009'!$A:$G,7,FALSE))</f>
        <v>0</v>
      </c>
      <c r="F109">
        <f t="shared" si="4"/>
        <v>0</v>
      </c>
      <c r="G109">
        <f t="shared" si="5"/>
        <v>0</v>
      </c>
      <c r="H109" s="1">
        <f t="shared" si="6"/>
        <v>0</v>
      </c>
      <c r="I109">
        <f t="shared" si="7"/>
        <v>21</v>
      </c>
    </row>
    <row r="110" spans="1:9">
      <c r="A110" t="s">
        <v>946</v>
      </c>
      <c r="B110">
        <f>IF(ISERROR(VLOOKUP($A110,'2010'!$A:$G,4,FALSE)),0,VLOOKUP($A110,'2010'!$A:$G,4,FALSE))</f>
        <v>0</v>
      </c>
      <c r="C110">
        <f>IF(ISERROR(VLOOKUP($A110,'2010'!$A:$G,7,FALSE)),0,VLOOKUP($A110,'2010'!$A:$G,7,FALSE))</f>
        <v>0</v>
      </c>
      <c r="D110">
        <f>IF(ISERROR(VLOOKUP($A110,'2009'!$A:$G,4,FALSE)),0,VLOOKUP($A110,'2009'!$A:$G,4,FALSE))</f>
        <v>0</v>
      </c>
      <c r="E110">
        <f>IF(ISERROR(VLOOKUP($A110,'2009'!$A:$G,7,FALSE)),0,VLOOKUP($A110,'2009'!$A:$G,7,FALSE))</f>
        <v>0</v>
      </c>
      <c r="F110">
        <f t="shared" si="4"/>
        <v>0</v>
      </c>
      <c r="G110">
        <f t="shared" si="5"/>
        <v>0</v>
      </c>
      <c r="H110" s="1">
        <f t="shared" si="6"/>
        <v>0</v>
      </c>
      <c r="I110">
        <f t="shared" si="7"/>
        <v>21</v>
      </c>
    </row>
    <row r="111" spans="1:9">
      <c r="A111" t="s">
        <v>947</v>
      </c>
      <c r="B111">
        <f>IF(ISERROR(VLOOKUP($A111,'2010'!$A:$G,4,FALSE)),0,VLOOKUP($A111,'2010'!$A:$G,4,FALSE))</f>
        <v>0</v>
      </c>
      <c r="C111">
        <f>IF(ISERROR(VLOOKUP($A111,'2010'!$A:$G,7,FALSE)),0,VLOOKUP($A111,'2010'!$A:$G,7,FALSE))</f>
        <v>0</v>
      </c>
      <c r="D111">
        <f>IF(ISERROR(VLOOKUP($A111,'2009'!$A:$G,4,FALSE)),0,VLOOKUP($A111,'2009'!$A:$G,4,FALSE))</f>
        <v>0</v>
      </c>
      <c r="E111">
        <f>IF(ISERROR(VLOOKUP($A111,'2009'!$A:$G,7,FALSE)),0,VLOOKUP($A111,'2009'!$A:$G,7,FALSE))</f>
        <v>0</v>
      </c>
      <c r="F111">
        <f t="shared" si="4"/>
        <v>0</v>
      </c>
      <c r="G111">
        <f t="shared" si="5"/>
        <v>0</v>
      </c>
      <c r="H111" s="1">
        <f t="shared" si="6"/>
        <v>0</v>
      </c>
      <c r="I111">
        <f t="shared" si="7"/>
        <v>21</v>
      </c>
    </row>
    <row r="112" spans="1:9">
      <c r="A112" t="s">
        <v>948</v>
      </c>
      <c r="B112">
        <f>IF(ISERROR(VLOOKUP($A112,'2010'!$A:$G,4,FALSE)),0,VLOOKUP($A112,'2010'!$A:$G,4,FALSE))</f>
        <v>0</v>
      </c>
      <c r="C112">
        <f>IF(ISERROR(VLOOKUP($A112,'2010'!$A:$G,7,FALSE)),0,VLOOKUP($A112,'2010'!$A:$G,7,FALSE))</f>
        <v>0</v>
      </c>
      <c r="D112">
        <f>IF(ISERROR(VLOOKUP($A112,'2009'!$A:$G,4,FALSE)),0,VLOOKUP($A112,'2009'!$A:$G,4,FALSE))</f>
        <v>0</v>
      </c>
      <c r="E112">
        <f>IF(ISERROR(VLOOKUP($A112,'2009'!$A:$G,7,FALSE)),0,VLOOKUP($A112,'2009'!$A:$G,7,FALSE))</f>
        <v>0</v>
      </c>
      <c r="F112">
        <f t="shared" si="4"/>
        <v>0</v>
      </c>
      <c r="G112">
        <f t="shared" si="5"/>
        <v>0</v>
      </c>
      <c r="H112" s="1">
        <f t="shared" si="6"/>
        <v>0</v>
      </c>
      <c r="I112">
        <f t="shared" si="7"/>
        <v>21</v>
      </c>
    </row>
    <row r="113" spans="1:9">
      <c r="A113" t="s">
        <v>949</v>
      </c>
      <c r="B113">
        <f>IF(ISERROR(VLOOKUP($A113,'2010'!$A:$G,4,FALSE)),0,VLOOKUP($A113,'2010'!$A:$G,4,FALSE))</f>
        <v>0</v>
      </c>
      <c r="C113">
        <f>IF(ISERROR(VLOOKUP($A113,'2010'!$A:$G,7,FALSE)),0,VLOOKUP($A113,'2010'!$A:$G,7,FALSE))</f>
        <v>0</v>
      </c>
      <c r="D113">
        <f>IF(ISERROR(VLOOKUP($A113,'2009'!$A:$G,4,FALSE)),0,VLOOKUP($A113,'2009'!$A:$G,4,FALSE))</f>
        <v>0</v>
      </c>
      <c r="E113">
        <f>IF(ISERROR(VLOOKUP($A113,'2009'!$A:$G,7,FALSE)),0,VLOOKUP($A113,'2009'!$A:$G,7,FALSE))</f>
        <v>0</v>
      </c>
      <c r="F113">
        <f t="shared" si="4"/>
        <v>0</v>
      </c>
      <c r="G113">
        <f t="shared" si="5"/>
        <v>0</v>
      </c>
      <c r="H113" s="1">
        <f t="shared" si="6"/>
        <v>0</v>
      </c>
      <c r="I113">
        <f t="shared" si="7"/>
        <v>21</v>
      </c>
    </row>
    <row r="114" spans="1:9">
      <c r="A114" t="s">
        <v>950</v>
      </c>
      <c r="B114">
        <f>IF(ISERROR(VLOOKUP($A114,'2010'!$A:$G,4,FALSE)),0,VLOOKUP($A114,'2010'!$A:$G,4,FALSE))</f>
        <v>0</v>
      </c>
      <c r="C114">
        <f>IF(ISERROR(VLOOKUP($A114,'2010'!$A:$G,7,FALSE)),0,VLOOKUP($A114,'2010'!$A:$G,7,FALSE))</f>
        <v>0</v>
      </c>
      <c r="D114">
        <f>IF(ISERROR(VLOOKUP($A114,'2009'!$A:$G,4,FALSE)),0,VLOOKUP($A114,'2009'!$A:$G,4,FALSE))</f>
        <v>0</v>
      </c>
      <c r="E114">
        <f>IF(ISERROR(VLOOKUP($A114,'2009'!$A:$G,7,FALSE)),0,VLOOKUP($A114,'2009'!$A:$G,7,FALSE))</f>
        <v>0</v>
      </c>
      <c r="F114">
        <f t="shared" si="4"/>
        <v>0</v>
      </c>
      <c r="G114">
        <f t="shared" si="5"/>
        <v>0</v>
      </c>
      <c r="H114" s="1">
        <f t="shared" si="6"/>
        <v>0</v>
      </c>
      <c r="I114">
        <f t="shared" si="7"/>
        <v>21</v>
      </c>
    </row>
    <row r="115" spans="1:9">
      <c r="A115" t="s">
        <v>951</v>
      </c>
      <c r="B115">
        <f>IF(ISERROR(VLOOKUP($A115,'2010'!$A:$G,4,FALSE)),0,VLOOKUP($A115,'2010'!$A:$G,4,FALSE))</f>
        <v>0</v>
      </c>
      <c r="C115">
        <f>IF(ISERROR(VLOOKUP($A115,'2010'!$A:$G,7,FALSE)),0,VLOOKUP($A115,'2010'!$A:$G,7,FALSE))</f>
        <v>0</v>
      </c>
      <c r="D115">
        <f>IF(ISERROR(VLOOKUP($A115,'2009'!$A:$G,4,FALSE)),0,VLOOKUP($A115,'2009'!$A:$G,4,FALSE))</f>
        <v>0</v>
      </c>
      <c r="E115">
        <f>IF(ISERROR(VLOOKUP($A115,'2009'!$A:$G,7,FALSE)),0,VLOOKUP($A115,'2009'!$A:$G,7,FALSE))</f>
        <v>0</v>
      </c>
      <c r="F115">
        <f t="shared" si="4"/>
        <v>0</v>
      </c>
      <c r="G115">
        <f t="shared" si="5"/>
        <v>0</v>
      </c>
      <c r="H115" s="1">
        <f t="shared" si="6"/>
        <v>0</v>
      </c>
      <c r="I115">
        <f t="shared" si="7"/>
        <v>21</v>
      </c>
    </row>
    <row r="116" spans="1:9">
      <c r="A116" t="s">
        <v>952</v>
      </c>
      <c r="B116">
        <f>IF(ISERROR(VLOOKUP($A116,'2010'!$A:$G,4,FALSE)),0,VLOOKUP($A116,'2010'!$A:$G,4,FALSE))</f>
        <v>0</v>
      </c>
      <c r="C116">
        <f>IF(ISERROR(VLOOKUP($A116,'2010'!$A:$G,7,FALSE)),0,VLOOKUP($A116,'2010'!$A:$G,7,FALSE))</f>
        <v>0</v>
      </c>
      <c r="D116">
        <f>IF(ISERROR(VLOOKUP($A116,'2009'!$A:$G,4,FALSE)),0,VLOOKUP($A116,'2009'!$A:$G,4,FALSE))</f>
        <v>0</v>
      </c>
      <c r="E116">
        <f>IF(ISERROR(VLOOKUP($A116,'2009'!$A:$G,7,FALSE)),0,VLOOKUP($A116,'2009'!$A:$G,7,FALSE))</f>
        <v>0</v>
      </c>
      <c r="F116">
        <f t="shared" si="4"/>
        <v>0</v>
      </c>
      <c r="G116">
        <f t="shared" si="5"/>
        <v>0</v>
      </c>
      <c r="H116" s="1">
        <f t="shared" si="6"/>
        <v>0</v>
      </c>
      <c r="I116">
        <f t="shared" si="7"/>
        <v>21</v>
      </c>
    </row>
    <row r="117" spans="1:9">
      <c r="A117" t="s">
        <v>953</v>
      </c>
      <c r="B117">
        <f>IF(ISERROR(VLOOKUP($A117,'2010'!$A:$G,4,FALSE)),0,VLOOKUP($A117,'2010'!$A:$G,4,FALSE))</f>
        <v>0</v>
      </c>
      <c r="C117">
        <f>IF(ISERROR(VLOOKUP($A117,'2010'!$A:$G,7,FALSE)),0,VLOOKUP($A117,'2010'!$A:$G,7,FALSE))</f>
        <v>0</v>
      </c>
      <c r="D117">
        <f>IF(ISERROR(VLOOKUP($A117,'2009'!$A:$G,4,FALSE)),0,VLOOKUP($A117,'2009'!$A:$G,4,FALSE))</f>
        <v>0</v>
      </c>
      <c r="E117">
        <f>IF(ISERROR(VLOOKUP($A117,'2009'!$A:$G,7,FALSE)),0,VLOOKUP($A117,'2009'!$A:$G,7,FALSE))</f>
        <v>0</v>
      </c>
      <c r="F117">
        <f t="shared" si="4"/>
        <v>0</v>
      </c>
      <c r="G117">
        <f t="shared" si="5"/>
        <v>0</v>
      </c>
      <c r="H117" s="1">
        <f t="shared" si="6"/>
        <v>0</v>
      </c>
      <c r="I117">
        <f t="shared" si="7"/>
        <v>21</v>
      </c>
    </row>
    <row r="118" spans="1:9">
      <c r="A118" t="s">
        <v>954</v>
      </c>
      <c r="B118">
        <f>IF(ISERROR(VLOOKUP($A118,'2010'!$A:$G,4,FALSE)),0,VLOOKUP($A118,'2010'!$A:$G,4,FALSE))</f>
        <v>0</v>
      </c>
      <c r="C118">
        <f>IF(ISERROR(VLOOKUP($A118,'2010'!$A:$G,7,FALSE)),0,VLOOKUP($A118,'2010'!$A:$G,7,FALSE))</f>
        <v>0</v>
      </c>
      <c r="D118">
        <f>IF(ISERROR(VLOOKUP($A118,'2009'!$A:$G,4,FALSE)),0,VLOOKUP($A118,'2009'!$A:$G,4,FALSE))</f>
        <v>0</v>
      </c>
      <c r="E118">
        <f>IF(ISERROR(VLOOKUP($A118,'2009'!$A:$G,7,FALSE)),0,VLOOKUP($A118,'2009'!$A:$G,7,FALSE))</f>
        <v>0</v>
      </c>
      <c r="F118">
        <f t="shared" si="4"/>
        <v>0</v>
      </c>
      <c r="G118">
        <f t="shared" si="5"/>
        <v>0</v>
      </c>
      <c r="H118" s="1">
        <f t="shared" si="6"/>
        <v>0</v>
      </c>
      <c r="I118">
        <f t="shared" si="7"/>
        <v>21</v>
      </c>
    </row>
    <row r="119" spans="1:9">
      <c r="A119" t="s">
        <v>955</v>
      </c>
      <c r="B119">
        <f>IF(ISERROR(VLOOKUP($A119,'2010'!$A:$G,4,FALSE)),0,VLOOKUP($A119,'2010'!$A:$G,4,FALSE))</f>
        <v>0</v>
      </c>
      <c r="C119">
        <f>IF(ISERROR(VLOOKUP($A119,'2010'!$A:$G,7,FALSE)),0,VLOOKUP($A119,'2010'!$A:$G,7,FALSE))</f>
        <v>0</v>
      </c>
      <c r="D119">
        <f>IF(ISERROR(VLOOKUP($A119,'2009'!$A:$G,4,FALSE)),0,VLOOKUP($A119,'2009'!$A:$G,4,FALSE))</f>
        <v>0</v>
      </c>
      <c r="E119">
        <f>IF(ISERROR(VLOOKUP($A119,'2009'!$A:$G,7,FALSE)),0,VLOOKUP($A119,'2009'!$A:$G,7,FALSE))</f>
        <v>0</v>
      </c>
      <c r="F119">
        <f t="shared" si="4"/>
        <v>0</v>
      </c>
      <c r="G119">
        <f t="shared" si="5"/>
        <v>0</v>
      </c>
      <c r="H119" s="1">
        <f t="shared" si="6"/>
        <v>0</v>
      </c>
      <c r="I119">
        <f t="shared" si="7"/>
        <v>21</v>
      </c>
    </row>
    <row r="120" spans="1:9">
      <c r="A120" t="s">
        <v>956</v>
      </c>
      <c r="B120">
        <f>IF(ISERROR(VLOOKUP($A120,'2010'!$A:$G,4,FALSE)),0,VLOOKUP($A120,'2010'!$A:$G,4,FALSE))</f>
        <v>0</v>
      </c>
      <c r="C120">
        <f>IF(ISERROR(VLOOKUP($A120,'2010'!$A:$G,7,FALSE)),0,VLOOKUP($A120,'2010'!$A:$G,7,FALSE))</f>
        <v>0</v>
      </c>
      <c r="D120">
        <f>IF(ISERROR(VLOOKUP($A120,'2009'!$A:$G,4,FALSE)),0,VLOOKUP($A120,'2009'!$A:$G,4,FALSE))</f>
        <v>0</v>
      </c>
      <c r="E120">
        <f>IF(ISERROR(VLOOKUP($A120,'2009'!$A:$G,7,FALSE)),0,VLOOKUP($A120,'2009'!$A:$G,7,FALSE))</f>
        <v>0</v>
      </c>
      <c r="F120">
        <f t="shared" si="4"/>
        <v>0</v>
      </c>
      <c r="G120">
        <f t="shared" si="5"/>
        <v>0</v>
      </c>
      <c r="H120" s="1">
        <f t="shared" si="6"/>
        <v>0</v>
      </c>
      <c r="I120">
        <f t="shared" si="7"/>
        <v>21</v>
      </c>
    </row>
    <row r="121" spans="1:9">
      <c r="A121" t="s">
        <v>957</v>
      </c>
      <c r="B121">
        <f>IF(ISERROR(VLOOKUP($A121,'2010'!$A:$G,4,FALSE)),0,VLOOKUP($A121,'2010'!$A:$G,4,FALSE))</f>
        <v>0</v>
      </c>
      <c r="C121">
        <f>IF(ISERROR(VLOOKUP($A121,'2010'!$A:$G,7,FALSE)),0,VLOOKUP($A121,'2010'!$A:$G,7,FALSE))</f>
        <v>0</v>
      </c>
      <c r="D121">
        <f>IF(ISERROR(VLOOKUP($A121,'2009'!$A:$G,4,FALSE)),0,VLOOKUP($A121,'2009'!$A:$G,4,FALSE))</f>
        <v>0</v>
      </c>
      <c r="E121">
        <f>IF(ISERROR(VLOOKUP($A121,'2009'!$A:$G,7,FALSE)),0,VLOOKUP($A121,'2009'!$A:$G,7,FALSE))</f>
        <v>0</v>
      </c>
      <c r="F121">
        <f t="shared" si="4"/>
        <v>0</v>
      </c>
      <c r="G121">
        <f t="shared" si="5"/>
        <v>0</v>
      </c>
      <c r="H121" s="1">
        <f t="shared" si="6"/>
        <v>0</v>
      </c>
      <c r="I121">
        <f t="shared" si="7"/>
        <v>21</v>
      </c>
    </row>
    <row r="122" spans="1:9">
      <c r="A122" t="s">
        <v>435</v>
      </c>
      <c r="B122">
        <f>IF(ISERROR(VLOOKUP($A122,'2010'!$A:$G,4,FALSE)),0,VLOOKUP($A122,'2010'!$A:$G,4,FALSE))</f>
        <v>0</v>
      </c>
      <c r="C122">
        <f>IF(ISERROR(VLOOKUP($A122,'2010'!$A:$G,7,FALSE)),0,VLOOKUP($A122,'2010'!$A:$G,7,FALSE))</f>
        <v>0</v>
      </c>
      <c r="D122">
        <f>IF(ISERROR(VLOOKUP($A122,'2009'!$A:$G,4,FALSE)),0,VLOOKUP($A122,'2009'!$A:$G,4,FALSE))</f>
        <v>82</v>
      </c>
      <c r="E122">
        <f>IF(ISERROR(VLOOKUP($A122,'2009'!$A:$G,7,FALSE)),0,VLOOKUP($A122,'2009'!$A:$G,7,FALSE))</f>
        <v>47</v>
      </c>
      <c r="F122">
        <f t="shared" si="4"/>
        <v>82</v>
      </c>
      <c r="G122">
        <f t="shared" si="5"/>
        <v>47</v>
      </c>
      <c r="H122" s="1">
        <f t="shared" si="6"/>
        <v>15.666666666666666</v>
      </c>
      <c r="I122">
        <f t="shared" si="7"/>
        <v>10</v>
      </c>
    </row>
    <row r="123" spans="1:9">
      <c r="A123" t="s">
        <v>958</v>
      </c>
      <c r="B123">
        <f>IF(ISERROR(VLOOKUP($A123,'2010'!$A:$G,4,FALSE)),0,VLOOKUP($A123,'2010'!$A:$G,4,FALSE))</f>
        <v>0</v>
      </c>
      <c r="C123">
        <f>IF(ISERROR(VLOOKUP($A123,'2010'!$A:$G,7,FALSE)),0,VLOOKUP($A123,'2010'!$A:$G,7,FALSE))</f>
        <v>0</v>
      </c>
      <c r="D123">
        <f>IF(ISERROR(VLOOKUP($A123,'2009'!$A:$G,4,FALSE)),0,VLOOKUP($A123,'2009'!$A:$G,4,FALSE))</f>
        <v>0</v>
      </c>
      <c r="E123">
        <f>IF(ISERROR(VLOOKUP($A123,'2009'!$A:$G,7,FALSE)),0,VLOOKUP($A123,'2009'!$A:$G,7,FALSE))</f>
        <v>0</v>
      </c>
      <c r="F123">
        <f t="shared" si="4"/>
        <v>0</v>
      </c>
      <c r="G123">
        <f t="shared" si="5"/>
        <v>0</v>
      </c>
      <c r="H123" s="1">
        <f t="shared" si="6"/>
        <v>0</v>
      </c>
      <c r="I123">
        <f t="shared" si="7"/>
        <v>21</v>
      </c>
    </row>
    <row r="124" spans="1:9">
      <c r="A124" t="s">
        <v>959</v>
      </c>
      <c r="B124">
        <f>IF(ISERROR(VLOOKUP($A124,'2010'!$A:$G,4,FALSE)),0,VLOOKUP($A124,'2010'!$A:$G,4,FALSE))</f>
        <v>0</v>
      </c>
      <c r="C124">
        <f>IF(ISERROR(VLOOKUP($A124,'2010'!$A:$G,7,FALSE)),0,VLOOKUP($A124,'2010'!$A:$G,7,FALSE))</f>
        <v>0</v>
      </c>
      <c r="D124">
        <f>IF(ISERROR(VLOOKUP($A124,'2009'!$A:$G,4,FALSE)),0,VLOOKUP($A124,'2009'!$A:$G,4,FALSE))</f>
        <v>0</v>
      </c>
      <c r="E124">
        <f>IF(ISERROR(VLOOKUP($A124,'2009'!$A:$G,7,FALSE)),0,VLOOKUP($A124,'2009'!$A:$G,7,FALSE))</f>
        <v>0</v>
      </c>
      <c r="F124">
        <f t="shared" si="4"/>
        <v>0</v>
      </c>
      <c r="G124">
        <f t="shared" si="5"/>
        <v>0</v>
      </c>
      <c r="H124" s="1">
        <f t="shared" si="6"/>
        <v>0</v>
      </c>
      <c r="I124">
        <f t="shared" si="7"/>
        <v>21</v>
      </c>
    </row>
    <row r="125" spans="1:9">
      <c r="A125" t="s">
        <v>960</v>
      </c>
      <c r="B125">
        <f>IF(ISERROR(VLOOKUP($A125,'2010'!$A:$G,4,FALSE)),0,VLOOKUP($A125,'2010'!$A:$G,4,FALSE))</f>
        <v>0</v>
      </c>
      <c r="C125">
        <f>IF(ISERROR(VLOOKUP($A125,'2010'!$A:$G,7,FALSE)),0,VLOOKUP($A125,'2010'!$A:$G,7,FALSE))</f>
        <v>0</v>
      </c>
      <c r="D125">
        <f>IF(ISERROR(VLOOKUP($A125,'2009'!$A:$G,4,FALSE)),0,VLOOKUP($A125,'2009'!$A:$G,4,FALSE))</f>
        <v>0</v>
      </c>
      <c r="E125">
        <f>IF(ISERROR(VLOOKUP($A125,'2009'!$A:$G,7,FALSE)),0,VLOOKUP($A125,'2009'!$A:$G,7,FALSE))</f>
        <v>0</v>
      </c>
      <c r="F125">
        <f t="shared" si="4"/>
        <v>0</v>
      </c>
      <c r="G125">
        <f t="shared" si="5"/>
        <v>0</v>
      </c>
      <c r="H125" s="1">
        <f t="shared" si="6"/>
        <v>0</v>
      </c>
      <c r="I125">
        <f t="shared" si="7"/>
        <v>21</v>
      </c>
    </row>
    <row r="126" spans="1:9">
      <c r="A126" t="s">
        <v>961</v>
      </c>
      <c r="B126">
        <f>IF(ISERROR(VLOOKUP($A126,'2010'!$A:$G,4,FALSE)),0,VLOOKUP($A126,'2010'!$A:$G,4,FALSE))</f>
        <v>0</v>
      </c>
      <c r="C126">
        <f>IF(ISERROR(VLOOKUP($A126,'2010'!$A:$G,7,FALSE)),0,VLOOKUP($A126,'2010'!$A:$G,7,FALSE))</f>
        <v>0</v>
      </c>
      <c r="D126">
        <f>IF(ISERROR(VLOOKUP($A126,'2009'!$A:$G,4,FALSE)),0,VLOOKUP($A126,'2009'!$A:$G,4,FALSE))</f>
        <v>0</v>
      </c>
      <c r="E126">
        <f>IF(ISERROR(VLOOKUP($A126,'2009'!$A:$G,7,FALSE)),0,VLOOKUP($A126,'2009'!$A:$G,7,FALSE))</f>
        <v>0</v>
      </c>
      <c r="F126">
        <f t="shared" si="4"/>
        <v>0</v>
      </c>
      <c r="G126">
        <f t="shared" si="5"/>
        <v>0</v>
      </c>
      <c r="H126" s="1">
        <f t="shared" si="6"/>
        <v>0</v>
      </c>
      <c r="I126">
        <f t="shared" si="7"/>
        <v>21</v>
      </c>
    </row>
    <row r="127" spans="1:9">
      <c r="A127" t="s">
        <v>962</v>
      </c>
      <c r="B127">
        <f>IF(ISERROR(VLOOKUP($A127,'2010'!$A:$G,4,FALSE)),0,VLOOKUP($A127,'2010'!$A:$G,4,FALSE))</f>
        <v>0</v>
      </c>
      <c r="C127">
        <f>IF(ISERROR(VLOOKUP($A127,'2010'!$A:$G,7,FALSE)),0,VLOOKUP($A127,'2010'!$A:$G,7,FALSE))</f>
        <v>0</v>
      </c>
      <c r="D127">
        <f>IF(ISERROR(VLOOKUP($A127,'2009'!$A:$G,4,FALSE)),0,VLOOKUP($A127,'2009'!$A:$G,4,FALSE))</f>
        <v>0</v>
      </c>
      <c r="E127">
        <f>IF(ISERROR(VLOOKUP($A127,'2009'!$A:$G,7,FALSE)),0,VLOOKUP($A127,'2009'!$A:$G,7,FALSE))</f>
        <v>0</v>
      </c>
      <c r="F127">
        <f t="shared" si="4"/>
        <v>0</v>
      </c>
      <c r="G127">
        <f t="shared" si="5"/>
        <v>0</v>
      </c>
      <c r="H127" s="1">
        <f t="shared" si="6"/>
        <v>0</v>
      </c>
      <c r="I127">
        <f t="shared" si="7"/>
        <v>21</v>
      </c>
    </row>
    <row r="128" spans="1:9">
      <c r="A128" t="s">
        <v>963</v>
      </c>
      <c r="B128">
        <f>IF(ISERROR(VLOOKUP($A128,'2010'!$A:$G,4,FALSE)),0,VLOOKUP($A128,'2010'!$A:$G,4,FALSE))</f>
        <v>0</v>
      </c>
      <c r="C128">
        <f>IF(ISERROR(VLOOKUP($A128,'2010'!$A:$G,7,FALSE)),0,VLOOKUP($A128,'2010'!$A:$G,7,FALSE))</f>
        <v>0</v>
      </c>
      <c r="D128">
        <f>IF(ISERROR(VLOOKUP($A128,'2009'!$A:$G,4,FALSE)),0,VLOOKUP($A128,'2009'!$A:$G,4,FALSE))</f>
        <v>0</v>
      </c>
      <c r="E128">
        <f>IF(ISERROR(VLOOKUP($A128,'2009'!$A:$G,7,FALSE)),0,VLOOKUP($A128,'2009'!$A:$G,7,FALSE))</f>
        <v>0</v>
      </c>
      <c r="F128">
        <f t="shared" si="4"/>
        <v>0</v>
      </c>
      <c r="G128">
        <f t="shared" si="5"/>
        <v>0</v>
      </c>
      <c r="H128" s="1">
        <f t="shared" si="6"/>
        <v>0</v>
      </c>
      <c r="I128">
        <f t="shared" si="7"/>
        <v>21</v>
      </c>
    </row>
    <row r="129" spans="1:9">
      <c r="A129" t="s">
        <v>964</v>
      </c>
      <c r="B129">
        <f>IF(ISERROR(VLOOKUP($A129,'2010'!$A:$G,4,FALSE)),0,VLOOKUP($A129,'2010'!$A:$G,4,FALSE))</f>
        <v>0</v>
      </c>
      <c r="C129">
        <f>IF(ISERROR(VLOOKUP($A129,'2010'!$A:$G,7,FALSE)),0,VLOOKUP($A129,'2010'!$A:$G,7,FALSE))</f>
        <v>0</v>
      </c>
      <c r="D129">
        <f>IF(ISERROR(VLOOKUP($A129,'2009'!$A:$G,4,FALSE)),0,VLOOKUP($A129,'2009'!$A:$G,4,FALSE))</f>
        <v>0</v>
      </c>
      <c r="E129">
        <f>IF(ISERROR(VLOOKUP($A129,'2009'!$A:$G,7,FALSE)),0,VLOOKUP($A129,'2009'!$A:$G,7,FALSE))</f>
        <v>0</v>
      </c>
      <c r="F129">
        <f t="shared" si="4"/>
        <v>0</v>
      </c>
      <c r="G129">
        <f t="shared" si="5"/>
        <v>0</v>
      </c>
      <c r="H129" s="1">
        <f t="shared" si="6"/>
        <v>0</v>
      </c>
      <c r="I129">
        <f t="shared" si="7"/>
        <v>21</v>
      </c>
    </row>
    <row r="130" spans="1:9">
      <c r="A130" t="s">
        <v>965</v>
      </c>
      <c r="B130">
        <f>IF(ISERROR(VLOOKUP($A130,'2010'!$A:$G,4,FALSE)),0,VLOOKUP($A130,'2010'!$A:$G,4,FALSE))</f>
        <v>0</v>
      </c>
      <c r="C130">
        <f>IF(ISERROR(VLOOKUP($A130,'2010'!$A:$G,7,FALSE)),0,VLOOKUP($A130,'2010'!$A:$G,7,FALSE))</f>
        <v>0</v>
      </c>
      <c r="D130">
        <f>IF(ISERROR(VLOOKUP($A130,'2009'!$A:$G,4,FALSE)),0,VLOOKUP($A130,'2009'!$A:$G,4,FALSE))</f>
        <v>0</v>
      </c>
      <c r="E130">
        <f>IF(ISERROR(VLOOKUP($A130,'2009'!$A:$G,7,FALSE)),0,VLOOKUP($A130,'2009'!$A:$G,7,FALSE))</f>
        <v>0</v>
      </c>
      <c r="F130">
        <f t="shared" si="4"/>
        <v>0</v>
      </c>
      <c r="G130">
        <f t="shared" si="5"/>
        <v>0</v>
      </c>
      <c r="H130" s="1">
        <f t="shared" si="6"/>
        <v>0</v>
      </c>
      <c r="I130">
        <f t="shared" si="7"/>
        <v>21</v>
      </c>
    </row>
    <row r="131" spans="1:9">
      <c r="A131" t="s">
        <v>966</v>
      </c>
      <c r="B131">
        <f>IF(ISERROR(VLOOKUP($A131,'2010'!$A:$G,4,FALSE)),0,VLOOKUP($A131,'2010'!$A:$G,4,FALSE))</f>
        <v>0</v>
      </c>
      <c r="C131">
        <f>IF(ISERROR(VLOOKUP($A131,'2010'!$A:$G,7,FALSE)),0,VLOOKUP($A131,'2010'!$A:$G,7,FALSE))</f>
        <v>0</v>
      </c>
      <c r="D131">
        <f>IF(ISERROR(VLOOKUP($A131,'2009'!$A:$G,4,FALSE)),0,VLOOKUP($A131,'2009'!$A:$G,4,FALSE))</f>
        <v>0</v>
      </c>
      <c r="E131">
        <f>IF(ISERROR(VLOOKUP($A131,'2009'!$A:$G,7,FALSE)),0,VLOOKUP($A131,'2009'!$A:$G,7,FALSE))</f>
        <v>0</v>
      </c>
      <c r="F131">
        <f t="shared" ref="F131:F194" si="8">D131+B131</f>
        <v>0</v>
      </c>
      <c r="G131">
        <f t="shared" ref="G131:G194" si="9">E131+C131</f>
        <v>0</v>
      </c>
      <c r="H131" s="1">
        <f t="shared" ref="H131:H194" si="10">IF(E131=0,C131,(C131*2+E131)/3)</f>
        <v>0</v>
      </c>
      <c r="I131">
        <f t="shared" ref="I131:I194" si="11">RANK(H131,$H$2:$H$361)</f>
        <v>21</v>
      </c>
    </row>
    <row r="132" spans="1:9">
      <c r="A132" t="s">
        <v>967</v>
      </c>
      <c r="B132">
        <f>IF(ISERROR(VLOOKUP($A132,'2010'!$A:$G,4,FALSE)),0,VLOOKUP($A132,'2010'!$A:$G,4,FALSE))</f>
        <v>0</v>
      </c>
      <c r="C132">
        <f>IF(ISERROR(VLOOKUP($A132,'2010'!$A:$G,7,FALSE)),0,VLOOKUP($A132,'2010'!$A:$G,7,FALSE))</f>
        <v>0</v>
      </c>
      <c r="D132">
        <f>IF(ISERROR(VLOOKUP($A132,'2009'!$A:$G,4,FALSE)),0,VLOOKUP($A132,'2009'!$A:$G,4,FALSE))</f>
        <v>0</v>
      </c>
      <c r="E132">
        <f>IF(ISERROR(VLOOKUP($A132,'2009'!$A:$G,7,FALSE)),0,VLOOKUP($A132,'2009'!$A:$G,7,FALSE))</f>
        <v>0</v>
      </c>
      <c r="F132">
        <f t="shared" si="8"/>
        <v>0</v>
      </c>
      <c r="G132">
        <f t="shared" si="9"/>
        <v>0</v>
      </c>
      <c r="H132" s="1">
        <f t="shared" si="10"/>
        <v>0</v>
      </c>
      <c r="I132">
        <f t="shared" si="11"/>
        <v>21</v>
      </c>
    </row>
    <row r="133" spans="1:9">
      <c r="A133" t="s">
        <v>968</v>
      </c>
      <c r="B133">
        <f>IF(ISERROR(VLOOKUP($A133,'2010'!$A:$G,4,FALSE)),0,VLOOKUP($A133,'2010'!$A:$G,4,FALSE))</f>
        <v>0</v>
      </c>
      <c r="C133">
        <f>IF(ISERROR(VLOOKUP($A133,'2010'!$A:$G,7,FALSE)),0,VLOOKUP($A133,'2010'!$A:$G,7,FALSE))</f>
        <v>0</v>
      </c>
      <c r="D133">
        <f>IF(ISERROR(VLOOKUP($A133,'2009'!$A:$G,4,FALSE)),0,VLOOKUP($A133,'2009'!$A:$G,4,FALSE))</f>
        <v>0</v>
      </c>
      <c r="E133">
        <f>IF(ISERROR(VLOOKUP($A133,'2009'!$A:$G,7,FALSE)),0,VLOOKUP($A133,'2009'!$A:$G,7,FALSE))</f>
        <v>0</v>
      </c>
      <c r="F133">
        <f t="shared" si="8"/>
        <v>0</v>
      </c>
      <c r="G133">
        <f t="shared" si="9"/>
        <v>0</v>
      </c>
      <c r="H133" s="1">
        <f t="shared" si="10"/>
        <v>0</v>
      </c>
      <c r="I133">
        <f t="shared" si="11"/>
        <v>21</v>
      </c>
    </row>
    <row r="134" spans="1:9">
      <c r="A134" t="s">
        <v>969</v>
      </c>
      <c r="B134">
        <f>IF(ISERROR(VLOOKUP($A134,'2010'!$A:$G,4,FALSE)),0,VLOOKUP($A134,'2010'!$A:$G,4,FALSE))</f>
        <v>0</v>
      </c>
      <c r="C134">
        <f>IF(ISERROR(VLOOKUP($A134,'2010'!$A:$G,7,FALSE)),0,VLOOKUP($A134,'2010'!$A:$G,7,FALSE))</f>
        <v>0</v>
      </c>
      <c r="D134">
        <f>IF(ISERROR(VLOOKUP($A134,'2009'!$A:$G,4,FALSE)),0,VLOOKUP($A134,'2009'!$A:$G,4,FALSE))</f>
        <v>0</v>
      </c>
      <c r="E134">
        <f>IF(ISERROR(VLOOKUP($A134,'2009'!$A:$G,7,FALSE)),0,VLOOKUP($A134,'2009'!$A:$G,7,FALSE))</f>
        <v>0</v>
      </c>
      <c r="F134">
        <f t="shared" si="8"/>
        <v>0</v>
      </c>
      <c r="G134">
        <f t="shared" si="9"/>
        <v>0</v>
      </c>
      <c r="H134" s="1">
        <f t="shared" si="10"/>
        <v>0</v>
      </c>
      <c r="I134">
        <f t="shared" si="11"/>
        <v>21</v>
      </c>
    </row>
    <row r="135" spans="1:9">
      <c r="A135" t="s">
        <v>970</v>
      </c>
      <c r="B135">
        <f>IF(ISERROR(VLOOKUP($A135,'2010'!$A:$G,4,FALSE)),0,VLOOKUP($A135,'2010'!$A:$G,4,FALSE))</f>
        <v>0</v>
      </c>
      <c r="C135">
        <f>IF(ISERROR(VLOOKUP($A135,'2010'!$A:$G,7,FALSE)),0,VLOOKUP($A135,'2010'!$A:$G,7,FALSE))</f>
        <v>0</v>
      </c>
      <c r="D135">
        <f>IF(ISERROR(VLOOKUP($A135,'2009'!$A:$G,4,FALSE)),0,VLOOKUP($A135,'2009'!$A:$G,4,FALSE))</f>
        <v>0</v>
      </c>
      <c r="E135">
        <f>IF(ISERROR(VLOOKUP($A135,'2009'!$A:$G,7,FALSE)),0,VLOOKUP($A135,'2009'!$A:$G,7,FALSE))</f>
        <v>0</v>
      </c>
      <c r="F135">
        <f t="shared" si="8"/>
        <v>0</v>
      </c>
      <c r="G135">
        <f t="shared" si="9"/>
        <v>0</v>
      </c>
      <c r="H135" s="1">
        <f t="shared" si="10"/>
        <v>0</v>
      </c>
      <c r="I135">
        <f t="shared" si="11"/>
        <v>21</v>
      </c>
    </row>
    <row r="136" spans="1:9">
      <c r="A136" t="s">
        <v>971</v>
      </c>
      <c r="B136">
        <f>IF(ISERROR(VLOOKUP($A136,'2010'!$A:$G,4,FALSE)),0,VLOOKUP($A136,'2010'!$A:$G,4,FALSE))</f>
        <v>0</v>
      </c>
      <c r="C136">
        <f>IF(ISERROR(VLOOKUP($A136,'2010'!$A:$G,7,FALSE)),0,VLOOKUP($A136,'2010'!$A:$G,7,FALSE))</f>
        <v>0</v>
      </c>
      <c r="D136">
        <f>IF(ISERROR(VLOOKUP($A136,'2009'!$A:$G,4,FALSE)),0,VLOOKUP($A136,'2009'!$A:$G,4,FALSE))</f>
        <v>0</v>
      </c>
      <c r="E136">
        <f>IF(ISERROR(VLOOKUP($A136,'2009'!$A:$G,7,FALSE)),0,VLOOKUP($A136,'2009'!$A:$G,7,FALSE))</f>
        <v>0</v>
      </c>
      <c r="F136">
        <f t="shared" si="8"/>
        <v>0</v>
      </c>
      <c r="G136">
        <f t="shared" si="9"/>
        <v>0</v>
      </c>
      <c r="H136" s="1">
        <f t="shared" si="10"/>
        <v>0</v>
      </c>
      <c r="I136">
        <f t="shared" si="11"/>
        <v>21</v>
      </c>
    </row>
    <row r="137" spans="1:9">
      <c r="A137" t="s">
        <v>972</v>
      </c>
      <c r="B137">
        <f>IF(ISERROR(VLOOKUP($A137,'2010'!$A:$G,4,FALSE)),0,VLOOKUP($A137,'2010'!$A:$G,4,FALSE))</f>
        <v>0</v>
      </c>
      <c r="C137">
        <f>IF(ISERROR(VLOOKUP($A137,'2010'!$A:$G,7,FALSE)),0,VLOOKUP($A137,'2010'!$A:$G,7,FALSE))</f>
        <v>0</v>
      </c>
      <c r="D137">
        <f>IF(ISERROR(VLOOKUP($A137,'2009'!$A:$G,4,FALSE)),0,VLOOKUP($A137,'2009'!$A:$G,4,FALSE))</f>
        <v>0</v>
      </c>
      <c r="E137">
        <f>IF(ISERROR(VLOOKUP($A137,'2009'!$A:$G,7,FALSE)),0,VLOOKUP($A137,'2009'!$A:$G,7,FALSE))</f>
        <v>0</v>
      </c>
      <c r="F137">
        <f t="shared" si="8"/>
        <v>0</v>
      </c>
      <c r="G137">
        <f t="shared" si="9"/>
        <v>0</v>
      </c>
      <c r="H137" s="1">
        <f t="shared" si="10"/>
        <v>0</v>
      </c>
      <c r="I137">
        <f t="shared" si="11"/>
        <v>21</v>
      </c>
    </row>
    <row r="138" spans="1:9">
      <c r="A138" t="s">
        <v>973</v>
      </c>
      <c r="B138">
        <f>IF(ISERROR(VLOOKUP($A138,'2010'!$A:$G,4,FALSE)),0,VLOOKUP($A138,'2010'!$A:$G,4,FALSE))</f>
        <v>0</v>
      </c>
      <c r="C138">
        <f>IF(ISERROR(VLOOKUP($A138,'2010'!$A:$G,7,FALSE)),0,VLOOKUP($A138,'2010'!$A:$G,7,FALSE))</f>
        <v>0</v>
      </c>
      <c r="D138">
        <f>IF(ISERROR(VLOOKUP($A138,'2009'!$A:$G,4,FALSE)),0,VLOOKUP($A138,'2009'!$A:$G,4,FALSE))</f>
        <v>0</v>
      </c>
      <c r="E138">
        <f>IF(ISERROR(VLOOKUP($A138,'2009'!$A:$G,7,FALSE)),0,VLOOKUP($A138,'2009'!$A:$G,7,FALSE))</f>
        <v>0</v>
      </c>
      <c r="F138">
        <f t="shared" si="8"/>
        <v>0</v>
      </c>
      <c r="G138">
        <f t="shared" si="9"/>
        <v>0</v>
      </c>
      <c r="H138" s="1">
        <f t="shared" si="10"/>
        <v>0</v>
      </c>
      <c r="I138">
        <f t="shared" si="11"/>
        <v>21</v>
      </c>
    </row>
    <row r="139" spans="1:9">
      <c r="A139" t="s">
        <v>974</v>
      </c>
      <c r="B139">
        <f>IF(ISERROR(VLOOKUP($A139,'2010'!$A:$G,4,FALSE)),0,VLOOKUP($A139,'2010'!$A:$G,4,FALSE))</f>
        <v>0</v>
      </c>
      <c r="C139">
        <f>IF(ISERROR(VLOOKUP($A139,'2010'!$A:$G,7,FALSE)),0,VLOOKUP($A139,'2010'!$A:$G,7,FALSE))</f>
        <v>0</v>
      </c>
      <c r="D139">
        <f>IF(ISERROR(VLOOKUP($A139,'2009'!$A:$G,4,FALSE)),0,VLOOKUP($A139,'2009'!$A:$G,4,FALSE))</f>
        <v>0</v>
      </c>
      <c r="E139">
        <f>IF(ISERROR(VLOOKUP($A139,'2009'!$A:$G,7,FALSE)),0,VLOOKUP($A139,'2009'!$A:$G,7,FALSE))</f>
        <v>0</v>
      </c>
      <c r="F139">
        <f t="shared" si="8"/>
        <v>0</v>
      </c>
      <c r="G139">
        <f t="shared" si="9"/>
        <v>0</v>
      </c>
      <c r="H139" s="1">
        <f t="shared" si="10"/>
        <v>0</v>
      </c>
      <c r="I139">
        <f t="shared" si="11"/>
        <v>21</v>
      </c>
    </row>
    <row r="140" spans="1:9">
      <c r="A140" t="s">
        <v>975</v>
      </c>
      <c r="B140">
        <f>IF(ISERROR(VLOOKUP($A140,'2010'!$A:$G,4,FALSE)),0,VLOOKUP($A140,'2010'!$A:$G,4,FALSE))</f>
        <v>0</v>
      </c>
      <c r="C140">
        <f>IF(ISERROR(VLOOKUP($A140,'2010'!$A:$G,7,FALSE)),0,VLOOKUP($A140,'2010'!$A:$G,7,FALSE))</f>
        <v>0</v>
      </c>
      <c r="D140">
        <f>IF(ISERROR(VLOOKUP($A140,'2009'!$A:$G,4,FALSE)),0,VLOOKUP($A140,'2009'!$A:$G,4,FALSE))</f>
        <v>0</v>
      </c>
      <c r="E140">
        <f>IF(ISERROR(VLOOKUP($A140,'2009'!$A:$G,7,FALSE)),0,VLOOKUP($A140,'2009'!$A:$G,7,FALSE))</f>
        <v>0</v>
      </c>
      <c r="F140">
        <f t="shared" si="8"/>
        <v>0</v>
      </c>
      <c r="G140">
        <f t="shared" si="9"/>
        <v>0</v>
      </c>
      <c r="H140" s="1">
        <f t="shared" si="10"/>
        <v>0</v>
      </c>
      <c r="I140">
        <f t="shared" si="11"/>
        <v>21</v>
      </c>
    </row>
    <row r="141" spans="1:9">
      <c r="A141" t="s">
        <v>976</v>
      </c>
      <c r="B141">
        <f>IF(ISERROR(VLOOKUP($A141,'2010'!$A:$G,4,FALSE)),0,VLOOKUP($A141,'2010'!$A:$G,4,FALSE))</f>
        <v>0</v>
      </c>
      <c r="C141">
        <f>IF(ISERROR(VLOOKUP($A141,'2010'!$A:$G,7,FALSE)),0,VLOOKUP($A141,'2010'!$A:$G,7,FALSE))</f>
        <v>0</v>
      </c>
      <c r="D141">
        <f>IF(ISERROR(VLOOKUP($A141,'2009'!$A:$G,4,FALSE)),0,VLOOKUP($A141,'2009'!$A:$G,4,FALSE))</f>
        <v>0</v>
      </c>
      <c r="E141">
        <f>IF(ISERROR(VLOOKUP($A141,'2009'!$A:$G,7,FALSE)),0,VLOOKUP($A141,'2009'!$A:$G,7,FALSE))</f>
        <v>0</v>
      </c>
      <c r="F141">
        <f t="shared" si="8"/>
        <v>0</v>
      </c>
      <c r="G141">
        <f t="shared" si="9"/>
        <v>0</v>
      </c>
      <c r="H141" s="1">
        <f t="shared" si="10"/>
        <v>0</v>
      </c>
      <c r="I141">
        <f t="shared" si="11"/>
        <v>21</v>
      </c>
    </row>
    <row r="142" spans="1:9">
      <c r="A142" t="s">
        <v>977</v>
      </c>
      <c r="B142">
        <f>IF(ISERROR(VLOOKUP($A142,'2010'!$A:$G,4,FALSE)),0,VLOOKUP($A142,'2010'!$A:$G,4,FALSE))</f>
        <v>0</v>
      </c>
      <c r="C142">
        <f>IF(ISERROR(VLOOKUP($A142,'2010'!$A:$G,7,FALSE)),0,VLOOKUP($A142,'2010'!$A:$G,7,FALSE))</f>
        <v>0</v>
      </c>
      <c r="D142">
        <f>IF(ISERROR(VLOOKUP($A142,'2009'!$A:$G,4,FALSE)),0,VLOOKUP($A142,'2009'!$A:$G,4,FALSE))</f>
        <v>0</v>
      </c>
      <c r="E142">
        <f>IF(ISERROR(VLOOKUP($A142,'2009'!$A:$G,7,FALSE)),0,VLOOKUP($A142,'2009'!$A:$G,7,FALSE))</f>
        <v>0</v>
      </c>
      <c r="F142">
        <f t="shared" si="8"/>
        <v>0</v>
      </c>
      <c r="G142">
        <f t="shared" si="9"/>
        <v>0</v>
      </c>
      <c r="H142" s="1">
        <f t="shared" si="10"/>
        <v>0</v>
      </c>
      <c r="I142">
        <f t="shared" si="11"/>
        <v>21</v>
      </c>
    </row>
    <row r="143" spans="1:9">
      <c r="A143" t="s">
        <v>978</v>
      </c>
      <c r="B143">
        <f>IF(ISERROR(VLOOKUP($A143,'2010'!$A:$G,4,FALSE)),0,VLOOKUP($A143,'2010'!$A:$G,4,FALSE))</f>
        <v>0</v>
      </c>
      <c r="C143">
        <f>IF(ISERROR(VLOOKUP($A143,'2010'!$A:$G,7,FALSE)),0,VLOOKUP($A143,'2010'!$A:$G,7,FALSE))</f>
        <v>0</v>
      </c>
      <c r="D143">
        <f>IF(ISERROR(VLOOKUP($A143,'2009'!$A:$G,4,FALSE)),0,VLOOKUP($A143,'2009'!$A:$G,4,FALSE))</f>
        <v>0</v>
      </c>
      <c r="E143">
        <f>IF(ISERROR(VLOOKUP($A143,'2009'!$A:$G,7,FALSE)),0,VLOOKUP($A143,'2009'!$A:$G,7,FALSE))</f>
        <v>0</v>
      </c>
      <c r="F143">
        <f t="shared" si="8"/>
        <v>0</v>
      </c>
      <c r="G143">
        <f t="shared" si="9"/>
        <v>0</v>
      </c>
      <c r="H143" s="1">
        <f t="shared" si="10"/>
        <v>0</v>
      </c>
      <c r="I143">
        <f t="shared" si="11"/>
        <v>21</v>
      </c>
    </row>
    <row r="144" spans="1:9">
      <c r="A144" t="s">
        <v>979</v>
      </c>
      <c r="B144">
        <f>IF(ISERROR(VLOOKUP($A144,'2010'!$A:$G,4,FALSE)),0,VLOOKUP($A144,'2010'!$A:$G,4,FALSE))</f>
        <v>0</v>
      </c>
      <c r="C144">
        <f>IF(ISERROR(VLOOKUP($A144,'2010'!$A:$G,7,FALSE)),0,VLOOKUP($A144,'2010'!$A:$G,7,FALSE))</f>
        <v>0</v>
      </c>
      <c r="D144">
        <f>IF(ISERROR(VLOOKUP($A144,'2009'!$A:$G,4,FALSE)),0,VLOOKUP($A144,'2009'!$A:$G,4,FALSE))</f>
        <v>0</v>
      </c>
      <c r="E144">
        <f>IF(ISERROR(VLOOKUP($A144,'2009'!$A:$G,7,FALSE)),0,VLOOKUP($A144,'2009'!$A:$G,7,FALSE))</f>
        <v>0</v>
      </c>
      <c r="F144">
        <f t="shared" si="8"/>
        <v>0</v>
      </c>
      <c r="G144">
        <f t="shared" si="9"/>
        <v>0</v>
      </c>
      <c r="H144" s="1">
        <f t="shared" si="10"/>
        <v>0</v>
      </c>
      <c r="I144">
        <f t="shared" si="11"/>
        <v>21</v>
      </c>
    </row>
    <row r="145" spans="1:9">
      <c r="A145" t="s">
        <v>980</v>
      </c>
      <c r="B145">
        <f>IF(ISERROR(VLOOKUP($A145,'2010'!$A:$G,4,FALSE)),0,VLOOKUP($A145,'2010'!$A:$G,4,FALSE))</f>
        <v>0</v>
      </c>
      <c r="C145">
        <f>IF(ISERROR(VLOOKUP($A145,'2010'!$A:$G,7,FALSE)),0,VLOOKUP($A145,'2010'!$A:$G,7,FALSE))</f>
        <v>0</v>
      </c>
      <c r="D145">
        <f>IF(ISERROR(VLOOKUP($A145,'2009'!$A:$G,4,FALSE)),0,VLOOKUP($A145,'2009'!$A:$G,4,FALSE))</f>
        <v>0</v>
      </c>
      <c r="E145">
        <f>IF(ISERROR(VLOOKUP($A145,'2009'!$A:$G,7,FALSE)),0,VLOOKUP($A145,'2009'!$A:$G,7,FALSE))</f>
        <v>0</v>
      </c>
      <c r="F145">
        <f t="shared" si="8"/>
        <v>0</v>
      </c>
      <c r="G145">
        <f t="shared" si="9"/>
        <v>0</v>
      </c>
      <c r="H145" s="1">
        <f t="shared" si="10"/>
        <v>0</v>
      </c>
      <c r="I145">
        <f t="shared" si="11"/>
        <v>21</v>
      </c>
    </row>
    <row r="146" spans="1:9">
      <c r="A146" t="s">
        <v>981</v>
      </c>
      <c r="B146">
        <f>IF(ISERROR(VLOOKUP($A146,'2010'!$A:$G,4,FALSE)),0,VLOOKUP($A146,'2010'!$A:$G,4,FALSE))</f>
        <v>0</v>
      </c>
      <c r="C146">
        <f>IF(ISERROR(VLOOKUP($A146,'2010'!$A:$G,7,FALSE)),0,VLOOKUP($A146,'2010'!$A:$G,7,FALSE))</f>
        <v>0</v>
      </c>
      <c r="D146">
        <f>IF(ISERROR(VLOOKUP($A146,'2009'!$A:$G,4,FALSE)),0,VLOOKUP($A146,'2009'!$A:$G,4,FALSE))</f>
        <v>0</v>
      </c>
      <c r="E146">
        <f>IF(ISERROR(VLOOKUP($A146,'2009'!$A:$G,7,FALSE)),0,VLOOKUP($A146,'2009'!$A:$G,7,FALSE))</f>
        <v>0</v>
      </c>
      <c r="F146">
        <f t="shared" si="8"/>
        <v>0</v>
      </c>
      <c r="G146">
        <f t="shared" si="9"/>
        <v>0</v>
      </c>
      <c r="H146" s="1">
        <f t="shared" si="10"/>
        <v>0</v>
      </c>
      <c r="I146">
        <f t="shared" si="11"/>
        <v>21</v>
      </c>
    </row>
    <row r="147" spans="1:9">
      <c r="A147" t="s">
        <v>982</v>
      </c>
      <c r="B147">
        <f>IF(ISERROR(VLOOKUP($A147,'2010'!$A:$G,4,FALSE)),0,VLOOKUP($A147,'2010'!$A:$G,4,FALSE))</f>
        <v>0</v>
      </c>
      <c r="C147">
        <f>IF(ISERROR(VLOOKUP($A147,'2010'!$A:$G,7,FALSE)),0,VLOOKUP($A147,'2010'!$A:$G,7,FALSE))</f>
        <v>0</v>
      </c>
      <c r="D147">
        <f>IF(ISERROR(VLOOKUP($A147,'2009'!$A:$G,4,FALSE)),0,VLOOKUP($A147,'2009'!$A:$G,4,FALSE))</f>
        <v>0</v>
      </c>
      <c r="E147">
        <f>IF(ISERROR(VLOOKUP($A147,'2009'!$A:$G,7,FALSE)),0,VLOOKUP($A147,'2009'!$A:$G,7,FALSE))</f>
        <v>0</v>
      </c>
      <c r="F147">
        <f t="shared" si="8"/>
        <v>0</v>
      </c>
      <c r="G147">
        <f t="shared" si="9"/>
        <v>0</v>
      </c>
      <c r="H147" s="1">
        <f t="shared" si="10"/>
        <v>0</v>
      </c>
      <c r="I147">
        <f t="shared" si="11"/>
        <v>21</v>
      </c>
    </row>
    <row r="148" spans="1:9">
      <c r="A148" t="s">
        <v>983</v>
      </c>
      <c r="B148">
        <f>IF(ISERROR(VLOOKUP($A148,'2010'!$A:$G,4,FALSE)),0,VLOOKUP($A148,'2010'!$A:$G,4,FALSE))</f>
        <v>0</v>
      </c>
      <c r="C148">
        <f>IF(ISERROR(VLOOKUP($A148,'2010'!$A:$G,7,FALSE)),0,VLOOKUP($A148,'2010'!$A:$G,7,FALSE))</f>
        <v>0</v>
      </c>
      <c r="D148">
        <f>IF(ISERROR(VLOOKUP($A148,'2009'!$A:$G,4,FALSE)),0,VLOOKUP($A148,'2009'!$A:$G,4,FALSE))</f>
        <v>0</v>
      </c>
      <c r="E148">
        <f>IF(ISERROR(VLOOKUP($A148,'2009'!$A:$G,7,FALSE)),0,VLOOKUP($A148,'2009'!$A:$G,7,FALSE))</f>
        <v>0</v>
      </c>
      <c r="F148">
        <f t="shared" si="8"/>
        <v>0</v>
      </c>
      <c r="G148">
        <f t="shared" si="9"/>
        <v>0</v>
      </c>
      <c r="H148" s="1">
        <f t="shared" si="10"/>
        <v>0</v>
      </c>
      <c r="I148">
        <f t="shared" si="11"/>
        <v>21</v>
      </c>
    </row>
    <row r="149" spans="1:9">
      <c r="A149" t="s">
        <v>984</v>
      </c>
      <c r="B149">
        <f>IF(ISERROR(VLOOKUP($A149,'2010'!$A:$G,4,FALSE)),0,VLOOKUP($A149,'2010'!$A:$G,4,FALSE))</f>
        <v>0</v>
      </c>
      <c r="C149">
        <f>IF(ISERROR(VLOOKUP($A149,'2010'!$A:$G,7,FALSE)),0,VLOOKUP($A149,'2010'!$A:$G,7,FALSE))</f>
        <v>0</v>
      </c>
      <c r="D149">
        <f>IF(ISERROR(VLOOKUP($A149,'2009'!$A:$G,4,FALSE)),0,VLOOKUP($A149,'2009'!$A:$G,4,FALSE))</f>
        <v>0</v>
      </c>
      <c r="E149">
        <f>IF(ISERROR(VLOOKUP($A149,'2009'!$A:$G,7,FALSE)),0,VLOOKUP($A149,'2009'!$A:$G,7,FALSE))</f>
        <v>0</v>
      </c>
      <c r="F149">
        <f t="shared" si="8"/>
        <v>0</v>
      </c>
      <c r="G149">
        <f t="shared" si="9"/>
        <v>0</v>
      </c>
      <c r="H149" s="1">
        <f t="shared" si="10"/>
        <v>0</v>
      </c>
      <c r="I149">
        <f t="shared" si="11"/>
        <v>21</v>
      </c>
    </row>
    <row r="150" spans="1:9">
      <c r="A150" t="s">
        <v>985</v>
      </c>
      <c r="B150">
        <f>IF(ISERROR(VLOOKUP($A150,'2010'!$A:$G,4,FALSE)),0,VLOOKUP($A150,'2010'!$A:$G,4,FALSE))</f>
        <v>0</v>
      </c>
      <c r="C150">
        <f>IF(ISERROR(VLOOKUP($A150,'2010'!$A:$G,7,FALSE)),0,VLOOKUP($A150,'2010'!$A:$G,7,FALSE))</f>
        <v>0</v>
      </c>
      <c r="D150">
        <f>IF(ISERROR(VLOOKUP($A150,'2009'!$A:$G,4,FALSE)),0,VLOOKUP($A150,'2009'!$A:$G,4,FALSE))</f>
        <v>0</v>
      </c>
      <c r="E150">
        <f>IF(ISERROR(VLOOKUP($A150,'2009'!$A:$G,7,FALSE)),0,VLOOKUP($A150,'2009'!$A:$G,7,FALSE))</f>
        <v>0</v>
      </c>
      <c r="F150">
        <f t="shared" si="8"/>
        <v>0</v>
      </c>
      <c r="G150">
        <f t="shared" si="9"/>
        <v>0</v>
      </c>
      <c r="H150" s="1">
        <f t="shared" si="10"/>
        <v>0</v>
      </c>
      <c r="I150">
        <f t="shared" si="11"/>
        <v>21</v>
      </c>
    </row>
    <row r="151" spans="1:9">
      <c r="A151" t="s">
        <v>986</v>
      </c>
      <c r="B151">
        <f>IF(ISERROR(VLOOKUP($A151,'2010'!$A:$G,4,FALSE)),0,VLOOKUP($A151,'2010'!$A:$G,4,FALSE))</f>
        <v>0</v>
      </c>
      <c r="C151">
        <f>IF(ISERROR(VLOOKUP($A151,'2010'!$A:$G,7,FALSE)),0,VLOOKUP($A151,'2010'!$A:$G,7,FALSE))</f>
        <v>0</v>
      </c>
      <c r="D151">
        <f>IF(ISERROR(VLOOKUP($A151,'2009'!$A:$G,4,FALSE)),0,VLOOKUP($A151,'2009'!$A:$G,4,FALSE))</f>
        <v>0</v>
      </c>
      <c r="E151">
        <f>IF(ISERROR(VLOOKUP($A151,'2009'!$A:$G,7,FALSE)),0,VLOOKUP($A151,'2009'!$A:$G,7,FALSE))</f>
        <v>0</v>
      </c>
      <c r="F151">
        <f t="shared" si="8"/>
        <v>0</v>
      </c>
      <c r="G151">
        <f t="shared" si="9"/>
        <v>0</v>
      </c>
      <c r="H151" s="1">
        <f t="shared" si="10"/>
        <v>0</v>
      </c>
      <c r="I151">
        <f t="shared" si="11"/>
        <v>21</v>
      </c>
    </row>
    <row r="152" spans="1:9">
      <c r="A152" t="s">
        <v>436</v>
      </c>
      <c r="B152">
        <f>IF(ISERROR(VLOOKUP($A152,'2010'!$A:$G,4,FALSE)),0,VLOOKUP($A152,'2010'!$A:$G,4,FALSE))</f>
        <v>0</v>
      </c>
      <c r="C152">
        <f>IF(ISERROR(VLOOKUP($A152,'2010'!$A:$G,7,FALSE)),0,VLOOKUP($A152,'2010'!$A:$G,7,FALSE))</f>
        <v>0</v>
      </c>
      <c r="D152">
        <f>IF(ISERROR(VLOOKUP($A152,'2009'!$A:$G,4,FALSE)),0,VLOOKUP($A152,'2009'!$A:$G,4,FALSE))</f>
        <v>46</v>
      </c>
      <c r="E152">
        <f>IF(ISERROR(VLOOKUP($A152,'2009'!$A:$G,7,FALSE)),0,VLOOKUP($A152,'2009'!$A:$G,7,FALSE))</f>
        <v>44</v>
      </c>
      <c r="F152">
        <f t="shared" si="8"/>
        <v>46</v>
      </c>
      <c r="G152">
        <f t="shared" si="9"/>
        <v>44</v>
      </c>
      <c r="H152" s="1">
        <f t="shared" si="10"/>
        <v>14.666666666666666</v>
      </c>
      <c r="I152">
        <f t="shared" si="11"/>
        <v>11</v>
      </c>
    </row>
    <row r="153" spans="1:9">
      <c r="A153" t="s">
        <v>987</v>
      </c>
      <c r="B153">
        <f>IF(ISERROR(VLOOKUP($A153,'2010'!$A:$G,4,FALSE)),0,VLOOKUP($A153,'2010'!$A:$G,4,FALSE))</f>
        <v>0</v>
      </c>
      <c r="C153">
        <f>IF(ISERROR(VLOOKUP($A153,'2010'!$A:$G,7,FALSE)),0,VLOOKUP($A153,'2010'!$A:$G,7,FALSE))</f>
        <v>0</v>
      </c>
      <c r="D153">
        <f>IF(ISERROR(VLOOKUP($A153,'2009'!$A:$G,4,FALSE)),0,VLOOKUP($A153,'2009'!$A:$G,4,FALSE))</f>
        <v>0</v>
      </c>
      <c r="E153">
        <f>IF(ISERROR(VLOOKUP($A153,'2009'!$A:$G,7,FALSE)),0,VLOOKUP($A153,'2009'!$A:$G,7,FALSE))</f>
        <v>0</v>
      </c>
      <c r="F153">
        <f t="shared" si="8"/>
        <v>0</v>
      </c>
      <c r="G153">
        <f t="shared" si="9"/>
        <v>0</v>
      </c>
      <c r="H153" s="1">
        <f t="shared" si="10"/>
        <v>0</v>
      </c>
      <c r="I153">
        <f t="shared" si="11"/>
        <v>21</v>
      </c>
    </row>
    <row r="154" spans="1:9">
      <c r="A154" t="s">
        <v>988</v>
      </c>
      <c r="B154">
        <f>IF(ISERROR(VLOOKUP($A154,'2010'!$A:$G,4,FALSE)),0,VLOOKUP($A154,'2010'!$A:$G,4,FALSE))</f>
        <v>0</v>
      </c>
      <c r="C154">
        <f>IF(ISERROR(VLOOKUP($A154,'2010'!$A:$G,7,FALSE)),0,VLOOKUP($A154,'2010'!$A:$G,7,FALSE))</f>
        <v>0</v>
      </c>
      <c r="D154">
        <f>IF(ISERROR(VLOOKUP($A154,'2009'!$A:$G,4,FALSE)),0,VLOOKUP($A154,'2009'!$A:$G,4,FALSE))</f>
        <v>0</v>
      </c>
      <c r="E154">
        <f>IF(ISERROR(VLOOKUP($A154,'2009'!$A:$G,7,FALSE)),0,VLOOKUP($A154,'2009'!$A:$G,7,FALSE))</f>
        <v>0</v>
      </c>
      <c r="F154">
        <f t="shared" si="8"/>
        <v>0</v>
      </c>
      <c r="G154">
        <f t="shared" si="9"/>
        <v>0</v>
      </c>
      <c r="H154" s="1">
        <f t="shared" si="10"/>
        <v>0</v>
      </c>
      <c r="I154">
        <f t="shared" si="11"/>
        <v>21</v>
      </c>
    </row>
    <row r="155" spans="1:9">
      <c r="A155" t="s">
        <v>989</v>
      </c>
      <c r="B155">
        <f>IF(ISERROR(VLOOKUP($A155,'2010'!$A:$G,4,FALSE)),0,VLOOKUP($A155,'2010'!$A:$G,4,FALSE))</f>
        <v>0</v>
      </c>
      <c r="C155">
        <f>IF(ISERROR(VLOOKUP($A155,'2010'!$A:$G,7,FALSE)),0,VLOOKUP($A155,'2010'!$A:$G,7,FALSE))</f>
        <v>0</v>
      </c>
      <c r="D155">
        <f>IF(ISERROR(VLOOKUP($A155,'2009'!$A:$G,4,FALSE)),0,VLOOKUP($A155,'2009'!$A:$G,4,FALSE))</f>
        <v>0</v>
      </c>
      <c r="E155">
        <f>IF(ISERROR(VLOOKUP($A155,'2009'!$A:$G,7,FALSE)),0,VLOOKUP($A155,'2009'!$A:$G,7,FALSE))</f>
        <v>0</v>
      </c>
      <c r="F155">
        <f t="shared" si="8"/>
        <v>0</v>
      </c>
      <c r="G155">
        <f t="shared" si="9"/>
        <v>0</v>
      </c>
      <c r="H155" s="1">
        <f t="shared" si="10"/>
        <v>0</v>
      </c>
      <c r="I155">
        <f t="shared" si="11"/>
        <v>21</v>
      </c>
    </row>
    <row r="156" spans="1:9">
      <c r="A156" t="s">
        <v>990</v>
      </c>
      <c r="B156">
        <f>IF(ISERROR(VLOOKUP($A156,'2010'!$A:$G,4,FALSE)),0,VLOOKUP($A156,'2010'!$A:$G,4,FALSE))</f>
        <v>0</v>
      </c>
      <c r="C156">
        <f>IF(ISERROR(VLOOKUP($A156,'2010'!$A:$G,7,FALSE)),0,VLOOKUP($A156,'2010'!$A:$G,7,FALSE))</f>
        <v>0</v>
      </c>
      <c r="D156">
        <f>IF(ISERROR(VLOOKUP($A156,'2009'!$A:$G,4,FALSE)),0,VLOOKUP($A156,'2009'!$A:$G,4,FALSE))</f>
        <v>0</v>
      </c>
      <c r="E156">
        <f>IF(ISERROR(VLOOKUP($A156,'2009'!$A:$G,7,FALSE)),0,VLOOKUP($A156,'2009'!$A:$G,7,FALSE))</f>
        <v>0</v>
      </c>
      <c r="F156">
        <f t="shared" si="8"/>
        <v>0</v>
      </c>
      <c r="G156">
        <f t="shared" si="9"/>
        <v>0</v>
      </c>
      <c r="H156" s="1">
        <f t="shared" si="10"/>
        <v>0</v>
      </c>
      <c r="I156">
        <f t="shared" si="11"/>
        <v>21</v>
      </c>
    </row>
    <row r="157" spans="1:9">
      <c r="A157" t="s">
        <v>991</v>
      </c>
      <c r="B157">
        <f>IF(ISERROR(VLOOKUP($A157,'2010'!$A:$G,4,FALSE)),0,VLOOKUP($A157,'2010'!$A:$G,4,FALSE))</f>
        <v>0</v>
      </c>
      <c r="C157">
        <f>IF(ISERROR(VLOOKUP($A157,'2010'!$A:$G,7,FALSE)),0,VLOOKUP($A157,'2010'!$A:$G,7,FALSE))</f>
        <v>0</v>
      </c>
      <c r="D157">
        <f>IF(ISERROR(VLOOKUP($A157,'2009'!$A:$G,4,FALSE)),0,VLOOKUP($A157,'2009'!$A:$G,4,FALSE))</f>
        <v>0</v>
      </c>
      <c r="E157">
        <f>IF(ISERROR(VLOOKUP($A157,'2009'!$A:$G,7,FALSE)),0,VLOOKUP($A157,'2009'!$A:$G,7,FALSE))</f>
        <v>0</v>
      </c>
      <c r="F157">
        <f t="shared" si="8"/>
        <v>0</v>
      </c>
      <c r="G157">
        <f t="shared" si="9"/>
        <v>0</v>
      </c>
      <c r="H157" s="1">
        <f t="shared" si="10"/>
        <v>0</v>
      </c>
      <c r="I157">
        <f t="shared" si="11"/>
        <v>21</v>
      </c>
    </row>
    <row r="158" spans="1:9">
      <c r="A158" t="s">
        <v>992</v>
      </c>
      <c r="B158">
        <f>IF(ISERROR(VLOOKUP($A158,'2010'!$A:$G,4,FALSE)),0,VLOOKUP($A158,'2010'!$A:$G,4,FALSE))</f>
        <v>0</v>
      </c>
      <c r="C158">
        <f>IF(ISERROR(VLOOKUP($A158,'2010'!$A:$G,7,FALSE)),0,VLOOKUP($A158,'2010'!$A:$G,7,FALSE))</f>
        <v>0</v>
      </c>
      <c r="D158">
        <f>IF(ISERROR(VLOOKUP($A158,'2009'!$A:$G,4,FALSE)),0,VLOOKUP($A158,'2009'!$A:$G,4,FALSE))</f>
        <v>0</v>
      </c>
      <c r="E158">
        <f>IF(ISERROR(VLOOKUP($A158,'2009'!$A:$G,7,FALSE)),0,VLOOKUP($A158,'2009'!$A:$G,7,FALSE))</f>
        <v>0</v>
      </c>
      <c r="F158">
        <f t="shared" si="8"/>
        <v>0</v>
      </c>
      <c r="G158">
        <f t="shared" si="9"/>
        <v>0</v>
      </c>
      <c r="H158" s="1">
        <f t="shared" si="10"/>
        <v>0</v>
      </c>
      <c r="I158">
        <f t="shared" si="11"/>
        <v>21</v>
      </c>
    </row>
    <row r="159" spans="1:9">
      <c r="A159" t="s">
        <v>993</v>
      </c>
      <c r="B159">
        <f>IF(ISERROR(VLOOKUP($A159,'2010'!$A:$G,4,FALSE)),0,VLOOKUP($A159,'2010'!$A:$G,4,FALSE))</f>
        <v>0</v>
      </c>
      <c r="C159">
        <f>IF(ISERROR(VLOOKUP($A159,'2010'!$A:$G,7,FALSE)),0,VLOOKUP($A159,'2010'!$A:$G,7,FALSE))</f>
        <v>0</v>
      </c>
      <c r="D159">
        <f>IF(ISERROR(VLOOKUP($A159,'2009'!$A:$G,4,FALSE)),0,VLOOKUP($A159,'2009'!$A:$G,4,FALSE))</f>
        <v>0</v>
      </c>
      <c r="E159">
        <f>IF(ISERROR(VLOOKUP($A159,'2009'!$A:$G,7,FALSE)),0,VLOOKUP($A159,'2009'!$A:$G,7,FALSE))</f>
        <v>0</v>
      </c>
      <c r="F159">
        <f t="shared" si="8"/>
        <v>0</v>
      </c>
      <c r="G159">
        <f t="shared" si="9"/>
        <v>0</v>
      </c>
      <c r="H159" s="1">
        <f t="shared" si="10"/>
        <v>0</v>
      </c>
      <c r="I159">
        <f t="shared" si="11"/>
        <v>21</v>
      </c>
    </row>
    <row r="160" spans="1:9">
      <c r="A160" t="s">
        <v>994</v>
      </c>
      <c r="B160">
        <f>IF(ISERROR(VLOOKUP($A160,'2010'!$A:$G,4,FALSE)),0,VLOOKUP($A160,'2010'!$A:$G,4,FALSE))</f>
        <v>0</v>
      </c>
      <c r="C160">
        <f>IF(ISERROR(VLOOKUP($A160,'2010'!$A:$G,7,FALSE)),0,VLOOKUP($A160,'2010'!$A:$G,7,FALSE))</f>
        <v>0</v>
      </c>
      <c r="D160">
        <f>IF(ISERROR(VLOOKUP($A160,'2009'!$A:$G,4,FALSE)),0,VLOOKUP($A160,'2009'!$A:$G,4,FALSE))</f>
        <v>0</v>
      </c>
      <c r="E160">
        <f>IF(ISERROR(VLOOKUP($A160,'2009'!$A:$G,7,FALSE)),0,VLOOKUP($A160,'2009'!$A:$G,7,FALSE))</f>
        <v>0</v>
      </c>
      <c r="F160">
        <f t="shared" si="8"/>
        <v>0</v>
      </c>
      <c r="G160">
        <f t="shared" si="9"/>
        <v>0</v>
      </c>
      <c r="H160" s="1">
        <f t="shared" si="10"/>
        <v>0</v>
      </c>
      <c r="I160">
        <f t="shared" si="11"/>
        <v>21</v>
      </c>
    </row>
    <row r="161" spans="1:9">
      <c r="A161" t="s">
        <v>995</v>
      </c>
      <c r="B161">
        <f>IF(ISERROR(VLOOKUP($A161,'2010'!$A:$G,4,FALSE)),0,VLOOKUP($A161,'2010'!$A:$G,4,FALSE))</f>
        <v>0</v>
      </c>
      <c r="C161">
        <f>IF(ISERROR(VLOOKUP($A161,'2010'!$A:$G,7,FALSE)),0,VLOOKUP($A161,'2010'!$A:$G,7,FALSE))</f>
        <v>0</v>
      </c>
      <c r="D161">
        <f>IF(ISERROR(VLOOKUP($A161,'2009'!$A:$G,4,FALSE)),0,VLOOKUP($A161,'2009'!$A:$G,4,FALSE))</f>
        <v>0</v>
      </c>
      <c r="E161">
        <f>IF(ISERROR(VLOOKUP($A161,'2009'!$A:$G,7,FALSE)),0,VLOOKUP($A161,'2009'!$A:$G,7,FALSE))</f>
        <v>0</v>
      </c>
      <c r="F161">
        <f t="shared" si="8"/>
        <v>0</v>
      </c>
      <c r="G161">
        <f t="shared" si="9"/>
        <v>0</v>
      </c>
      <c r="H161" s="1">
        <f t="shared" si="10"/>
        <v>0</v>
      </c>
      <c r="I161">
        <f t="shared" si="11"/>
        <v>21</v>
      </c>
    </row>
    <row r="162" spans="1:9">
      <c r="A162" t="s">
        <v>996</v>
      </c>
      <c r="B162">
        <f>IF(ISERROR(VLOOKUP($A162,'2010'!$A:$G,4,FALSE)),0,VLOOKUP($A162,'2010'!$A:$G,4,FALSE))</f>
        <v>0</v>
      </c>
      <c r="C162">
        <f>IF(ISERROR(VLOOKUP($A162,'2010'!$A:$G,7,FALSE)),0,VLOOKUP($A162,'2010'!$A:$G,7,FALSE))</f>
        <v>0</v>
      </c>
      <c r="D162">
        <f>IF(ISERROR(VLOOKUP($A162,'2009'!$A:$G,4,FALSE)),0,VLOOKUP($A162,'2009'!$A:$G,4,FALSE))</f>
        <v>0</v>
      </c>
      <c r="E162">
        <f>IF(ISERROR(VLOOKUP($A162,'2009'!$A:$G,7,FALSE)),0,VLOOKUP($A162,'2009'!$A:$G,7,FALSE))</f>
        <v>0</v>
      </c>
      <c r="F162">
        <f t="shared" si="8"/>
        <v>0</v>
      </c>
      <c r="G162">
        <f t="shared" si="9"/>
        <v>0</v>
      </c>
      <c r="H162" s="1">
        <f t="shared" si="10"/>
        <v>0</v>
      </c>
      <c r="I162">
        <f t="shared" si="11"/>
        <v>21</v>
      </c>
    </row>
    <row r="163" spans="1:9">
      <c r="A163" t="s">
        <v>997</v>
      </c>
      <c r="B163">
        <f>IF(ISERROR(VLOOKUP($A163,'2010'!$A:$G,4,FALSE)),0,VLOOKUP($A163,'2010'!$A:$G,4,FALSE))</f>
        <v>0</v>
      </c>
      <c r="C163">
        <f>IF(ISERROR(VLOOKUP($A163,'2010'!$A:$G,7,FALSE)),0,VLOOKUP($A163,'2010'!$A:$G,7,FALSE))</f>
        <v>0</v>
      </c>
      <c r="D163">
        <f>IF(ISERROR(VLOOKUP($A163,'2009'!$A:$G,4,FALSE)),0,VLOOKUP($A163,'2009'!$A:$G,4,FALSE))</f>
        <v>0</v>
      </c>
      <c r="E163">
        <f>IF(ISERROR(VLOOKUP($A163,'2009'!$A:$G,7,FALSE)),0,VLOOKUP($A163,'2009'!$A:$G,7,FALSE))</f>
        <v>0</v>
      </c>
      <c r="F163">
        <f t="shared" si="8"/>
        <v>0</v>
      </c>
      <c r="G163">
        <f t="shared" si="9"/>
        <v>0</v>
      </c>
      <c r="H163" s="1">
        <f t="shared" si="10"/>
        <v>0</v>
      </c>
      <c r="I163">
        <f t="shared" si="11"/>
        <v>21</v>
      </c>
    </row>
    <row r="164" spans="1:9">
      <c r="A164" t="s">
        <v>998</v>
      </c>
      <c r="B164">
        <f>IF(ISERROR(VLOOKUP($A164,'2010'!$A:$G,4,FALSE)),0,VLOOKUP($A164,'2010'!$A:$G,4,FALSE))</f>
        <v>0</v>
      </c>
      <c r="C164">
        <f>IF(ISERROR(VLOOKUP($A164,'2010'!$A:$G,7,FALSE)),0,VLOOKUP($A164,'2010'!$A:$G,7,FALSE))</f>
        <v>0</v>
      </c>
      <c r="D164">
        <f>IF(ISERROR(VLOOKUP($A164,'2009'!$A:$G,4,FALSE)),0,VLOOKUP($A164,'2009'!$A:$G,4,FALSE))</f>
        <v>0</v>
      </c>
      <c r="E164">
        <f>IF(ISERROR(VLOOKUP($A164,'2009'!$A:$G,7,FALSE)),0,VLOOKUP($A164,'2009'!$A:$G,7,FALSE))</f>
        <v>0</v>
      </c>
      <c r="F164">
        <f t="shared" si="8"/>
        <v>0</v>
      </c>
      <c r="G164">
        <f t="shared" si="9"/>
        <v>0</v>
      </c>
      <c r="H164" s="1">
        <f t="shared" si="10"/>
        <v>0</v>
      </c>
      <c r="I164">
        <f t="shared" si="11"/>
        <v>21</v>
      </c>
    </row>
    <row r="165" spans="1:9">
      <c r="A165" t="s">
        <v>999</v>
      </c>
      <c r="B165">
        <f>IF(ISERROR(VLOOKUP($A165,'2010'!$A:$G,4,FALSE)),0,VLOOKUP($A165,'2010'!$A:$G,4,FALSE))</f>
        <v>0</v>
      </c>
      <c r="C165">
        <f>IF(ISERROR(VLOOKUP($A165,'2010'!$A:$G,7,FALSE)),0,VLOOKUP($A165,'2010'!$A:$G,7,FALSE))</f>
        <v>0</v>
      </c>
      <c r="D165">
        <f>IF(ISERROR(VLOOKUP($A165,'2009'!$A:$G,4,FALSE)),0,VLOOKUP($A165,'2009'!$A:$G,4,FALSE))</f>
        <v>0</v>
      </c>
      <c r="E165">
        <f>IF(ISERROR(VLOOKUP($A165,'2009'!$A:$G,7,FALSE)),0,VLOOKUP($A165,'2009'!$A:$G,7,FALSE))</f>
        <v>0</v>
      </c>
      <c r="F165">
        <f t="shared" si="8"/>
        <v>0</v>
      </c>
      <c r="G165">
        <f t="shared" si="9"/>
        <v>0</v>
      </c>
      <c r="H165" s="1">
        <f t="shared" si="10"/>
        <v>0</v>
      </c>
      <c r="I165">
        <f t="shared" si="11"/>
        <v>21</v>
      </c>
    </row>
    <row r="166" spans="1:9">
      <c r="A166" t="s">
        <v>1000</v>
      </c>
      <c r="B166">
        <f>IF(ISERROR(VLOOKUP($A166,'2010'!$A:$G,4,FALSE)),0,VLOOKUP($A166,'2010'!$A:$G,4,FALSE))</f>
        <v>0</v>
      </c>
      <c r="C166">
        <f>IF(ISERROR(VLOOKUP($A166,'2010'!$A:$G,7,FALSE)),0,VLOOKUP($A166,'2010'!$A:$G,7,FALSE))</f>
        <v>0</v>
      </c>
      <c r="D166">
        <f>IF(ISERROR(VLOOKUP($A166,'2009'!$A:$G,4,FALSE)),0,VLOOKUP($A166,'2009'!$A:$G,4,FALSE))</f>
        <v>0</v>
      </c>
      <c r="E166">
        <f>IF(ISERROR(VLOOKUP($A166,'2009'!$A:$G,7,FALSE)),0,VLOOKUP($A166,'2009'!$A:$G,7,FALSE))</f>
        <v>0</v>
      </c>
      <c r="F166">
        <f t="shared" si="8"/>
        <v>0</v>
      </c>
      <c r="G166">
        <f t="shared" si="9"/>
        <v>0</v>
      </c>
      <c r="H166" s="1">
        <f t="shared" si="10"/>
        <v>0</v>
      </c>
      <c r="I166">
        <f t="shared" si="11"/>
        <v>21</v>
      </c>
    </row>
    <row r="167" spans="1:9">
      <c r="A167" t="s">
        <v>1001</v>
      </c>
      <c r="B167">
        <f>IF(ISERROR(VLOOKUP($A167,'2010'!$A:$G,4,FALSE)),0,VLOOKUP($A167,'2010'!$A:$G,4,FALSE))</f>
        <v>0</v>
      </c>
      <c r="C167">
        <f>IF(ISERROR(VLOOKUP($A167,'2010'!$A:$G,7,FALSE)),0,VLOOKUP($A167,'2010'!$A:$G,7,FALSE))</f>
        <v>0</v>
      </c>
      <c r="D167">
        <f>IF(ISERROR(VLOOKUP($A167,'2009'!$A:$G,4,FALSE)),0,VLOOKUP($A167,'2009'!$A:$G,4,FALSE))</f>
        <v>0</v>
      </c>
      <c r="E167">
        <f>IF(ISERROR(VLOOKUP($A167,'2009'!$A:$G,7,FALSE)),0,VLOOKUP($A167,'2009'!$A:$G,7,FALSE))</f>
        <v>0</v>
      </c>
      <c r="F167">
        <f t="shared" si="8"/>
        <v>0</v>
      </c>
      <c r="G167">
        <f t="shared" si="9"/>
        <v>0</v>
      </c>
      <c r="H167" s="1">
        <f t="shared" si="10"/>
        <v>0</v>
      </c>
      <c r="I167">
        <f t="shared" si="11"/>
        <v>21</v>
      </c>
    </row>
    <row r="168" spans="1:9">
      <c r="A168" t="s">
        <v>1002</v>
      </c>
      <c r="B168">
        <f>IF(ISERROR(VLOOKUP($A168,'2010'!$A:$G,4,FALSE)),0,VLOOKUP($A168,'2010'!$A:$G,4,FALSE))</f>
        <v>0</v>
      </c>
      <c r="C168">
        <f>IF(ISERROR(VLOOKUP($A168,'2010'!$A:$G,7,FALSE)),0,VLOOKUP($A168,'2010'!$A:$G,7,FALSE))</f>
        <v>0</v>
      </c>
      <c r="D168">
        <f>IF(ISERROR(VLOOKUP($A168,'2009'!$A:$G,4,FALSE)),0,VLOOKUP($A168,'2009'!$A:$G,4,FALSE))</f>
        <v>0</v>
      </c>
      <c r="E168">
        <f>IF(ISERROR(VLOOKUP($A168,'2009'!$A:$G,7,FALSE)),0,VLOOKUP($A168,'2009'!$A:$G,7,FALSE))</f>
        <v>0</v>
      </c>
      <c r="F168">
        <f t="shared" si="8"/>
        <v>0</v>
      </c>
      <c r="G168">
        <f t="shared" si="9"/>
        <v>0</v>
      </c>
      <c r="H168" s="1">
        <f t="shared" si="10"/>
        <v>0</v>
      </c>
      <c r="I168">
        <f t="shared" si="11"/>
        <v>21</v>
      </c>
    </row>
    <row r="169" spans="1:9">
      <c r="A169" t="s">
        <v>1003</v>
      </c>
      <c r="B169">
        <f>IF(ISERROR(VLOOKUP($A169,'2010'!$A:$G,4,FALSE)),0,VLOOKUP($A169,'2010'!$A:$G,4,FALSE))</f>
        <v>0</v>
      </c>
      <c r="C169">
        <f>IF(ISERROR(VLOOKUP($A169,'2010'!$A:$G,7,FALSE)),0,VLOOKUP($A169,'2010'!$A:$G,7,FALSE))</f>
        <v>0</v>
      </c>
      <c r="D169">
        <f>IF(ISERROR(VLOOKUP($A169,'2009'!$A:$G,4,FALSE)),0,VLOOKUP($A169,'2009'!$A:$G,4,FALSE))</f>
        <v>0</v>
      </c>
      <c r="E169">
        <f>IF(ISERROR(VLOOKUP($A169,'2009'!$A:$G,7,FALSE)),0,VLOOKUP($A169,'2009'!$A:$G,7,FALSE))</f>
        <v>0</v>
      </c>
      <c r="F169">
        <f t="shared" si="8"/>
        <v>0</v>
      </c>
      <c r="G169">
        <f t="shared" si="9"/>
        <v>0</v>
      </c>
      <c r="H169" s="1">
        <f t="shared" si="10"/>
        <v>0</v>
      </c>
      <c r="I169">
        <f t="shared" si="11"/>
        <v>21</v>
      </c>
    </row>
    <row r="170" spans="1:9">
      <c r="A170" t="s">
        <v>437</v>
      </c>
      <c r="B170">
        <f>IF(ISERROR(VLOOKUP($A170,'2010'!$A:$G,4,FALSE)),0,VLOOKUP($A170,'2010'!$A:$G,4,FALSE))</f>
        <v>0</v>
      </c>
      <c r="C170">
        <f>IF(ISERROR(VLOOKUP($A170,'2010'!$A:$G,7,FALSE)),0,VLOOKUP($A170,'2010'!$A:$G,7,FALSE))</f>
        <v>0</v>
      </c>
      <c r="D170">
        <f>IF(ISERROR(VLOOKUP($A170,'2009'!$A:$G,4,FALSE)),0,VLOOKUP($A170,'2009'!$A:$G,4,FALSE))</f>
        <v>74</v>
      </c>
      <c r="E170">
        <f>IF(ISERROR(VLOOKUP($A170,'2009'!$A:$G,7,FALSE)),0,VLOOKUP($A170,'2009'!$A:$G,7,FALSE))</f>
        <v>41</v>
      </c>
      <c r="F170">
        <f t="shared" si="8"/>
        <v>74</v>
      </c>
      <c r="G170">
        <f t="shared" si="9"/>
        <v>41</v>
      </c>
      <c r="H170" s="1">
        <f t="shared" si="10"/>
        <v>13.666666666666666</v>
      </c>
      <c r="I170">
        <f t="shared" si="11"/>
        <v>12</v>
      </c>
    </row>
    <row r="171" spans="1:9">
      <c r="A171" t="s">
        <v>1004</v>
      </c>
      <c r="B171">
        <f>IF(ISERROR(VLOOKUP($A171,'2010'!$A:$G,4,FALSE)),0,VLOOKUP($A171,'2010'!$A:$G,4,FALSE))</f>
        <v>0</v>
      </c>
      <c r="C171">
        <f>IF(ISERROR(VLOOKUP($A171,'2010'!$A:$G,7,FALSE)),0,VLOOKUP($A171,'2010'!$A:$G,7,FALSE))</f>
        <v>0</v>
      </c>
      <c r="D171">
        <f>IF(ISERROR(VLOOKUP($A171,'2009'!$A:$G,4,FALSE)),0,VLOOKUP($A171,'2009'!$A:$G,4,FALSE))</f>
        <v>0</v>
      </c>
      <c r="E171">
        <f>IF(ISERROR(VLOOKUP($A171,'2009'!$A:$G,7,FALSE)),0,VLOOKUP($A171,'2009'!$A:$G,7,FALSE))</f>
        <v>0</v>
      </c>
      <c r="F171">
        <f t="shared" si="8"/>
        <v>0</v>
      </c>
      <c r="G171">
        <f t="shared" si="9"/>
        <v>0</v>
      </c>
      <c r="H171" s="1">
        <f t="shared" si="10"/>
        <v>0</v>
      </c>
      <c r="I171">
        <f t="shared" si="11"/>
        <v>21</v>
      </c>
    </row>
    <row r="172" spans="1:9">
      <c r="A172" t="s">
        <v>1005</v>
      </c>
      <c r="B172">
        <f>IF(ISERROR(VLOOKUP($A172,'2010'!$A:$G,4,FALSE)),0,VLOOKUP($A172,'2010'!$A:$G,4,FALSE))</f>
        <v>0</v>
      </c>
      <c r="C172">
        <f>IF(ISERROR(VLOOKUP($A172,'2010'!$A:$G,7,FALSE)),0,VLOOKUP($A172,'2010'!$A:$G,7,FALSE))</f>
        <v>0</v>
      </c>
      <c r="D172">
        <f>IF(ISERROR(VLOOKUP($A172,'2009'!$A:$G,4,FALSE)),0,VLOOKUP($A172,'2009'!$A:$G,4,FALSE))</f>
        <v>0</v>
      </c>
      <c r="E172">
        <f>IF(ISERROR(VLOOKUP($A172,'2009'!$A:$G,7,FALSE)),0,VLOOKUP($A172,'2009'!$A:$G,7,FALSE))</f>
        <v>0</v>
      </c>
      <c r="F172">
        <f t="shared" si="8"/>
        <v>0</v>
      </c>
      <c r="G172">
        <f t="shared" si="9"/>
        <v>0</v>
      </c>
      <c r="H172" s="1">
        <f t="shared" si="10"/>
        <v>0</v>
      </c>
      <c r="I172">
        <f t="shared" si="11"/>
        <v>21</v>
      </c>
    </row>
    <row r="173" spans="1:9">
      <c r="A173" t="s">
        <v>1006</v>
      </c>
      <c r="B173">
        <f>IF(ISERROR(VLOOKUP($A173,'2010'!$A:$G,4,FALSE)),0,VLOOKUP($A173,'2010'!$A:$G,4,FALSE))</f>
        <v>0</v>
      </c>
      <c r="C173">
        <f>IF(ISERROR(VLOOKUP($A173,'2010'!$A:$G,7,FALSE)),0,VLOOKUP($A173,'2010'!$A:$G,7,FALSE))</f>
        <v>0</v>
      </c>
      <c r="D173">
        <f>IF(ISERROR(VLOOKUP($A173,'2009'!$A:$G,4,FALSE)),0,VLOOKUP($A173,'2009'!$A:$G,4,FALSE))</f>
        <v>0</v>
      </c>
      <c r="E173">
        <f>IF(ISERROR(VLOOKUP($A173,'2009'!$A:$G,7,FALSE)),0,VLOOKUP($A173,'2009'!$A:$G,7,FALSE))</f>
        <v>0</v>
      </c>
      <c r="F173">
        <f t="shared" si="8"/>
        <v>0</v>
      </c>
      <c r="G173">
        <f t="shared" si="9"/>
        <v>0</v>
      </c>
      <c r="H173" s="1">
        <f t="shared" si="10"/>
        <v>0</v>
      </c>
      <c r="I173">
        <f t="shared" si="11"/>
        <v>21</v>
      </c>
    </row>
    <row r="174" spans="1:9">
      <c r="A174" t="s">
        <v>1007</v>
      </c>
      <c r="B174">
        <f>IF(ISERROR(VLOOKUP($A174,'2010'!$A:$G,4,FALSE)),0,VLOOKUP($A174,'2010'!$A:$G,4,FALSE))</f>
        <v>0</v>
      </c>
      <c r="C174">
        <f>IF(ISERROR(VLOOKUP($A174,'2010'!$A:$G,7,FALSE)),0,VLOOKUP($A174,'2010'!$A:$G,7,FALSE))</f>
        <v>0</v>
      </c>
      <c r="D174">
        <f>IF(ISERROR(VLOOKUP($A174,'2009'!$A:$G,4,FALSE)),0,VLOOKUP($A174,'2009'!$A:$G,4,FALSE))</f>
        <v>0</v>
      </c>
      <c r="E174">
        <f>IF(ISERROR(VLOOKUP($A174,'2009'!$A:$G,7,FALSE)),0,VLOOKUP($A174,'2009'!$A:$G,7,FALSE))</f>
        <v>0</v>
      </c>
      <c r="F174">
        <f t="shared" si="8"/>
        <v>0</v>
      </c>
      <c r="G174">
        <f t="shared" si="9"/>
        <v>0</v>
      </c>
      <c r="H174" s="1">
        <f t="shared" si="10"/>
        <v>0</v>
      </c>
      <c r="I174">
        <f t="shared" si="11"/>
        <v>21</v>
      </c>
    </row>
    <row r="175" spans="1:9">
      <c r="A175" t="s">
        <v>1008</v>
      </c>
      <c r="B175">
        <f>IF(ISERROR(VLOOKUP($A175,'2010'!$A:$G,4,FALSE)),0,VLOOKUP($A175,'2010'!$A:$G,4,FALSE))</f>
        <v>0</v>
      </c>
      <c r="C175">
        <f>IF(ISERROR(VLOOKUP($A175,'2010'!$A:$G,7,FALSE)),0,VLOOKUP($A175,'2010'!$A:$G,7,FALSE))</f>
        <v>0</v>
      </c>
      <c r="D175">
        <f>IF(ISERROR(VLOOKUP($A175,'2009'!$A:$G,4,FALSE)),0,VLOOKUP($A175,'2009'!$A:$G,4,FALSE))</f>
        <v>0</v>
      </c>
      <c r="E175">
        <f>IF(ISERROR(VLOOKUP($A175,'2009'!$A:$G,7,FALSE)),0,VLOOKUP($A175,'2009'!$A:$G,7,FALSE))</f>
        <v>0</v>
      </c>
      <c r="F175">
        <f t="shared" si="8"/>
        <v>0</v>
      </c>
      <c r="G175">
        <f t="shared" si="9"/>
        <v>0</v>
      </c>
      <c r="H175" s="1">
        <f t="shared" si="10"/>
        <v>0</v>
      </c>
      <c r="I175">
        <f t="shared" si="11"/>
        <v>21</v>
      </c>
    </row>
    <row r="176" spans="1:9">
      <c r="A176" t="s">
        <v>1009</v>
      </c>
      <c r="B176">
        <f>IF(ISERROR(VLOOKUP($A176,'2010'!$A:$G,4,FALSE)),0,VLOOKUP($A176,'2010'!$A:$G,4,FALSE))</f>
        <v>0</v>
      </c>
      <c r="C176">
        <f>IF(ISERROR(VLOOKUP($A176,'2010'!$A:$G,7,FALSE)),0,VLOOKUP($A176,'2010'!$A:$G,7,FALSE))</f>
        <v>0</v>
      </c>
      <c r="D176">
        <f>IF(ISERROR(VLOOKUP($A176,'2009'!$A:$G,4,FALSE)),0,VLOOKUP($A176,'2009'!$A:$G,4,FALSE))</f>
        <v>0</v>
      </c>
      <c r="E176">
        <f>IF(ISERROR(VLOOKUP($A176,'2009'!$A:$G,7,FALSE)),0,VLOOKUP($A176,'2009'!$A:$G,7,FALSE))</f>
        <v>0</v>
      </c>
      <c r="F176">
        <f t="shared" si="8"/>
        <v>0</v>
      </c>
      <c r="G176">
        <f t="shared" si="9"/>
        <v>0</v>
      </c>
      <c r="H176" s="1">
        <f t="shared" si="10"/>
        <v>0</v>
      </c>
      <c r="I176">
        <f t="shared" si="11"/>
        <v>21</v>
      </c>
    </row>
    <row r="177" spans="1:9">
      <c r="A177" t="s">
        <v>1010</v>
      </c>
      <c r="B177">
        <f>IF(ISERROR(VLOOKUP($A177,'2010'!$A:$G,4,FALSE)),0,VLOOKUP($A177,'2010'!$A:$G,4,FALSE))</f>
        <v>0</v>
      </c>
      <c r="C177">
        <f>IF(ISERROR(VLOOKUP($A177,'2010'!$A:$G,7,FALSE)),0,VLOOKUP($A177,'2010'!$A:$G,7,FALSE))</f>
        <v>0</v>
      </c>
      <c r="D177">
        <f>IF(ISERROR(VLOOKUP($A177,'2009'!$A:$G,4,FALSE)),0,VLOOKUP($A177,'2009'!$A:$G,4,FALSE))</f>
        <v>0</v>
      </c>
      <c r="E177">
        <f>IF(ISERROR(VLOOKUP($A177,'2009'!$A:$G,7,FALSE)),0,VLOOKUP($A177,'2009'!$A:$G,7,FALSE))</f>
        <v>0</v>
      </c>
      <c r="F177">
        <f t="shared" si="8"/>
        <v>0</v>
      </c>
      <c r="G177">
        <f t="shared" si="9"/>
        <v>0</v>
      </c>
      <c r="H177" s="1">
        <f t="shared" si="10"/>
        <v>0</v>
      </c>
      <c r="I177">
        <f t="shared" si="11"/>
        <v>21</v>
      </c>
    </row>
    <row r="178" spans="1:9">
      <c r="A178" t="s">
        <v>1011</v>
      </c>
      <c r="B178">
        <f>IF(ISERROR(VLOOKUP($A178,'2010'!$A:$G,4,FALSE)),0,VLOOKUP($A178,'2010'!$A:$G,4,FALSE))</f>
        <v>0</v>
      </c>
      <c r="C178">
        <f>IF(ISERROR(VLOOKUP($A178,'2010'!$A:$G,7,FALSE)),0,VLOOKUP($A178,'2010'!$A:$G,7,FALSE))</f>
        <v>0</v>
      </c>
      <c r="D178">
        <f>IF(ISERROR(VLOOKUP($A178,'2009'!$A:$G,4,FALSE)),0,VLOOKUP($A178,'2009'!$A:$G,4,FALSE))</f>
        <v>0</v>
      </c>
      <c r="E178">
        <f>IF(ISERROR(VLOOKUP($A178,'2009'!$A:$G,7,FALSE)),0,VLOOKUP($A178,'2009'!$A:$G,7,FALSE))</f>
        <v>0</v>
      </c>
      <c r="F178">
        <f t="shared" si="8"/>
        <v>0</v>
      </c>
      <c r="G178">
        <f t="shared" si="9"/>
        <v>0</v>
      </c>
      <c r="H178" s="1">
        <f t="shared" si="10"/>
        <v>0</v>
      </c>
      <c r="I178">
        <f t="shared" si="11"/>
        <v>21</v>
      </c>
    </row>
    <row r="179" spans="1:9">
      <c r="A179" t="s">
        <v>1012</v>
      </c>
      <c r="B179">
        <f>IF(ISERROR(VLOOKUP($A179,'2010'!$A:$G,4,FALSE)),0,VLOOKUP($A179,'2010'!$A:$G,4,FALSE))</f>
        <v>0</v>
      </c>
      <c r="C179">
        <f>IF(ISERROR(VLOOKUP($A179,'2010'!$A:$G,7,FALSE)),0,VLOOKUP($A179,'2010'!$A:$G,7,FALSE))</f>
        <v>0</v>
      </c>
      <c r="D179">
        <f>IF(ISERROR(VLOOKUP($A179,'2009'!$A:$G,4,FALSE)),0,VLOOKUP($A179,'2009'!$A:$G,4,FALSE))</f>
        <v>0</v>
      </c>
      <c r="E179">
        <f>IF(ISERROR(VLOOKUP($A179,'2009'!$A:$G,7,FALSE)),0,VLOOKUP($A179,'2009'!$A:$G,7,FALSE))</f>
        <v>0</v>
      </c>
      <c r="F179">
        <f t="shared" si="8"/>
        <v>0</v>
      </c>
      <c r="G179">
        <f t="shared" si="9"/>
        <v>0</v>
      </c>
      <c r="H179" s="1">
        <f t="shared" si="10"/>
        <v>0</v>
      </c>
      <c r="I179">
        <f t="shared" si="11"/>
        <v>21</v>
      </c>
    </row>
    <row r="180" spans="1:9">
      <c r="A180" t="s">
        <v>1013</v>
      </c>
      <c r="B180">
        <f>IF(ISERROR(VLOOKUP($A180,'2010'!$A:$G,4,FALSE)),0,VLOOKUP($A180,'2010'!$A:$G,4,FALSE))</f>
        <v>0</v>
      </c>
      <c r="C180">
        <f>IF(ISERROR(VLOOKUP($A180,'2010'!$A:$G,7,FALSE)),0,VLOOKUP($A180,'2010'!$A:$G,7,FALSE))</f>
        <v>0</v>
      </c>
      <c r="D180">
        <f>IF(ISERROR(VLOOKUP($A180,'2009'!$A:$G,4,FALSE)),0,VLOOKUP($A180,'2009'!$A:$G,4,FALSE))</f>
        <v>0</v>
      </c>
      <c r="E180">
        <f>IF(ISERROR(VLOOKUP($A180,'2009'!$A:$G,7,FALSE)),0,VLOOKUP($A180,'2009'!$A:$G,7,FALSE))</f>
        <v>0</v>
      </c>
      <c r="F180">
        <f t="shared" si="8"/>
        <v>0</v>
      </c>
      <c r="G180">
        <f t="shared" si="9"/>
        <v>0</v>
      </c>
      <c r="H180" s="1">
        <f t="shared" si="10"/>
        <v>0</v>
      </c>
      <c r="I180">
        <f t="shared" si="11"/>
        <v>21</v>
      </c>
    </row>
    <row r="181" spans="1:9">
      <c r="A181" t="s">
        <v>1014</v>
      </c>
      <c r="B181">
        <f>IF(ISERROR(VLOOKUP($A181,'2010'!$A:$G,4,FALSE)),0,VLOOKUP($A181,'2010'!$A:$G,4,FALSE))</f>
        <v>0</v>
      </c>
      <c r="C181">
        <f>IF(ISERROR(VLOOKUP($A181,'2010'!$A:$G,7,FALSE)),0,VLOOKUP($A181,'2010'!$A:$G,7,FALSE))</f>
        <v>0</v>
      </c>
      <c r="D181">
        <f>IF(ISERROR(VLOOKUP($A181,'2009'!$A:$G,4,FALSE)),0,VLOOKUP($A181,'2009'!$A:$G,4,FALSE))</f>
        <v>0</v>
      </c>
      <c r="E181">
        <f>IF(ISERROR(VLOOKUP($A181,'2009'!$A:$G,7,FALSE)),0,VLOOKUP($A181,'2009'!$A:$G,7,FALSE))</f>
        <v>0</v>
      </c>
      <c r="F181">
        <f t="shared" si="8"/>
        <v>0</v>
      </c>
      <c r="G181">
        <f t="shared" si="9"/>
        <v>0</v>
      </c>
      <c r="H181" s="1">
        <f t="shared" si="10"/>
        <v>0</v>
      </c>
      <c r="I181">
        <f t="shared" si="11"/>
        <v>21</v>
      </c>
    </row>
    <row r="182" spans="1:9">
      <c r="A182" t="s">
        <v>438</v>
      </c>
      <c r="B182">
        <f>IF(ISERROR(VLOOKUP($A182,'2010'!$A:$G,4,FALSE)),0,VLOOKUP($A182,'2010'!$A:$G,4,FALSE))</f>
        <v>0</v>
      </c>
      <c r="C182">
        <f>IF(ISERROR(VLOOKUP($A182,'2010'!$A:$G,7,FALSE)),0,VLOOKUP($A182,'2010'!$A:$G,7,FALSE))</f>
        <v>0</v>
      </c>
      <c r="D182">
        <f>IF(ISERROR(VLOOKUP($A182,'2009'!$A:$G,4,FALSE)),0,VLOOKUP($A182,'2009'!$A:$G,4,FALSE))</f>
        <v>82</v>
      </c>
      <c r="E182">
        <f>IF(ISERROR(VLOOKUP($A182,'2009'!$A:$G,7,FALSE)),0,VLOOKUP($A182,'2009'!$A:$G,7,FALSE))</f>
        <v>40</v>
      </c>
      <c r="F182">
        <f t="shared" si="8"/>
        <v>82</v>
      </c>
      <c r="G182">
        <f t="shared" si="9"/>
        <v>40</v>
      </c>
      <c r="H182" s="1">
        <f t="shared" si="10"/>
        <v>13.333333333333334</v>
      </c>
      <c r="I182">
        <f t="shared" si="11"/>
        <v>13</v>
      </c>
    </row>
    <row r="183" spans="1:9">
      <c r="A183" t="s">
        <v>1015</v>
      </c>
      <c r="B183">
        <f>IF(ISERROR(VLOOKUP($A183,'2010'!$A:$G,4,FALSE)),0,VLOOKUP($A183,'2010'!$A:$G,4,FALSE))</f>
        <v>0</v>
      </c>
      <c r="C183">
        <f>IF(ISERROR(VLOOKUP($A183,'2010'!$A:$G,7,FALSE)),0,VLOOKUP($A183,'2010'!$A:$G,7,FALSE))</f>
        <v>0</v>
      </c>
      <c r="D183">
        <f>IF(ISERROR(VLOOKUP($A183,'2009'!$A:$G,4,FALSE)),0,VLOOKUP($A183,'2009'!$A:$G,4,FALSE))</f>
        <v>0</v>
      </c>
      <c r="E183">
        <f>IF(ISERROR(VLOOKUP($A183,'2009'!$A:$G,7,FALSE)),0,VLOOKUP($A183,'2009'!$A:$G,7,FALSE))</f>
        <v>0</v>
      </c>
      <c r="F183">
        <f t="shared" si="8"/>
        <v>0</v>
      </c>
      <c r="G183">
        <f t="shared" si="9"/>
        <v>0</v>
      </c>
      <c r="H183" s="1">
        <f t="shared" si="10"/>
        <v>0</v>
      </c>
      <c r="I183">
        <f t="shared" si="11"/>
        <v>21</v>
      </c>
    </row>
    <row r="184" spans="1:9">
      <c r="A184" t="s">
        <v>1016</v>
      </c>
      <c r="B184">
        <f>IF(ISERROR(VLOOKUP($A184,'2010'!$A:$G,4,FALSE)),0,VLOOKUP($A184,'2010'!$A:$G,4,FALSE))</f>
        <v>0</v>
      </c>
      <c r="C184">
        <f>IF(ISERROR(VLOOKUP($A184,'2010'!$A:$G,7,FALSE)),0,VLOOKUP($A184,'2010'!$A:$G,7,FALSE))</f>
        <v>0</v>
      </c>
      <c r="D184">
        <f>IF(ISERROR(VLOOKUP($A184,'2009'!$A:$G,4,FALSE)),0,VLOOKUP($A184,'2009'!$A:$G,4,FALSE))</f>
        <v>0</v>
      </c>
      <c r="E184">
        <f>IF(ISERROR(VLOOKUP($A184,'2009'!$A:$G,7,FALSE)),0,VLOOKUP($A184,'2009'!$A:$G,7,FALSE))</f>
        <v>0</v>
      </c>
      <c r="F184">
        <f t="shared" si="8"/>
        <v>0</v>
      </c>
      <c r="G184">
        <f t="shared" si="9"/>
        <v>0</v>
      </c>
      <c r="H184" s="1">
        <f t="shared" si="10"/>
        <v>0</v>
      </c>
      <c r="I184">
        <f t="shared" si="11"/>
        <v>21</v>
      </c>
    </row>
    <row r="185" spans="1:9">
      <c r="A185" t="s">
        <v>1017</v>
      </c>
      <c r="B185">
        <f>IF(ISERROR(VLOOKUP($A185,'2010'!$A:$G,4,FALSE)),0,VLOOKUP($A185,'2010'!$A:$G,4,FALSE))</f>
        <v>0</v>
      </c>
      <c r="C185">
        <f>IF(ISERROR(VLOOKUP($A185,'2010'!$A:$G,7,FALSE)),0,VLOOKUP($A185,'2010'!$A:$G,7,FALSE))</f>
        <v>0</v>
      </c>
      <c r="D185">
        <f>IF(ISERROR(VLOOKUP($A185,'2009'!$A:$G,4,FALSE)),0,VLOOKUP($A185,'2009'!$A:$G,4,FALSE))</f>
        <v>0</v>
      </c>
      <c r="E185">
        <f>IF(ISERROR(VLOOKUP($A185,'2009'!$A:$G,7,FALSE)),0,VLOOKUP($A185,'2009'!$A:$G,7,FALSE))</f>
        <v>0</v>
      </c>
      <c r="F185">
        <f t="shared" si="8"/>
        <v>0</v>
      </c>
      <c r="G185">
        <f t="shared" si="9"/>
        <v>0</v>
      </c>
      <c r="H185" s="1">
        <f t="shared" si="10"/>
        <v>0</v>
      </c>
      <c r="I185">
        <f t="shared" si="11"/>
        <v>21</v>
      </c>
    </row>
    <row r="186" spans="1:9">
      <c r="A186" t="s">
        <v>1018</v>
      </c>
      <c r="B186">
        <f>IF(ISERROR(VLOOKUP($A186,'2010'!$A:$G,4,FALSE)),0,VLOOKUP($A186,'2010'!$A:$G,4,FALSE))</f>
        <v>0</v>
      </c>
      <c r="C186">
        <f>IF(ISERROR(VLOOKUP($A186,'2010'!$A:$G,7,FALSE)),0,VLOOKUP($A186,'2010'!$A:$G,7,FALSE))</f>
        <v>0</v>
      </c>
      <c r="D186">
        <f>IF(ISERROR(VLOOKUP($A186,'2009'!$A:$G,4,FALSE)),0,VLOOKUP($A186,'2009'!$A:$G,4,FALSE))</f>
        <v>0</v>
      </c>
      <c r="E186">
        <f>IF(ISERROR(VLOOKUP($A186,'2009'!$A:$G,7,FALSE)),0,VLOOKUP($A186,'2009'!$A:$G,7,FALSE))</f>
        <v>0</v>
      </c>
      <c r="F186">
        <f t="shared" si="8"/>
        <v>0</v>
      </c>
      <c r="G186">
        <f t="shared" si="9"/>
        <v>0</v>
      </c>
      <c r="H186" s="1">
        <f t="shared" si="10"/>
        <v>0</v>
      </c>
      <c r="I186">
        <f t="shared" si="11"/>
        <v>21</v>
      </c>
    </row>
    <row r="187" spans="1:9">
      <c r="A187" t="s">
        <v>1019</v>
      </c>
      <c r="B187">
        <f>IF(ISERROR(VLOOKUP($A187,'2010'!$A:$G,4,FALSE)),0,VLOOKUP($A187,'2010'!$A:$G,4,FALSE))</f>
        <v>0</v>
      </c>
      <c r="C187">
        <f>IF(ISERROR(VLOOKUP($A187,'2010'!$A:$G,7,FALSE)),0,VLOOKUP($A187,'2010'!$A:$G,7,FALSE))</f>
        <v>0</v>
      </c>
      <c r="D187">
        <f>IF(ISERROR(VLOOKUP($A187,'2009'!$A:$G,4,FALSE)),0,VLOOKUP($A187,'2009'!$A:$G,4,FALSE))</f>
        <v>0</v>
      </c>
      <c r="E187">
        <f>IF(ISERROR(VLOOKUP($A187,'2009'!$A:$G,7,FALSE)),0,VLOOKUP($A187,'2009'!$A:$G,7,FALSE))</f>
        <v>0</v>
      </c>
      <c r="F187">
        <f t="shared" si="8"/>
        <v>0</v>
      </c>
      <c r="G187">
        <f t="shared" si="9"/>
        <v>0</v>
      </c>
      <c r="H187" s="1">
        <f t="shared" si="10"/>
        <v>0</v>
      </c>
      <c r="I187">
        <f t="shared" si="11"/>
        <v>21</v>
      </c>
    </row>
    <row r="188" spans="1:9">
      <c r="A188" t="s">
        <v>1020</v>
      </c>
      <c r="B188">
        <f>IF(ISERROR(VLOOKUP($A188,'2010'!$A:$G,4,FALSE)),0,VLOOKUP($A188,'2010'!$A:$G,4,FALSE))</f>
        <v>0</v>
      </c>
      <c r="C188">
        <f>IF(ISERROR(VLOOKUP($A188,'2010'!$A:$G,7,FALSE)),0,VLOOKUP($A188,'2010'!$A:$G,7,FALSE))</f>
        <v>0</v>
      </c>
      <c r="D188">
        <f>IF(ISERROR(VLOOKUP($A188,'2009'!$A:$G,4,FALSE)),0,VLOOKUP($A188,'2009'!$A:$G,4,FALSE))</f>
        <v>0</v>
      </c>
      <c r="E188">
        <f>IF(ISERROR(VLOOKUP($A188,'2009'!$A:$G,7,FALSE)),0,VLOOKUP($A188,'2009'!$A:$G,7,FALSE))</f>
        <v>0</v>
      </c>
      <c r="F188">
        <f t="shared" si="8"/>
        <v>0</v>
      </c>
      <c r="G188">
        <f t="shared" si="9"/>
        <v>0</v>
      </c>
      <c r="H188" s="1">
        <f t="shared" si="10"/>
        <v>0</v>
      </c>
      <c r="I188">
        <f t="shared" si="11"/>
        <v>21</v>
      </c>
    </row>
    <row r="189" spans="1:9">
      <c r="A189" t="s">
        <v>1021</v>
      </c>
      <c r="B189">
        <f>IF(ISERROR(VLOOKUP($A189,'2010'!$A:$G,4,FALSE)),0,VLOOKUP($A189,'2010'!$A:$G,4,FALSE))</f>
        <v>0</v>
      </c>
      <c r="C189">
        <f>IF(ISERROR(VLOOKUP($A189,'2010'!$A:$G,7,FALSE)),0,VLOOKUP($A189,'2010'!$A:$G,7,FALSE))</f>
        <v>0</v>
      </c>
      <c r="D189">
        <f>IF(ISERROR(VLOOKUP($A189,'2009'!$A:$G,4,FALSE)),0,VLOOKUP($A189,'2009'!$A:$G,4,FALSE))</f>
        <v>0</v>
      </c>
      <c r="E189">
        <f>IF(ISERROR(VLOOKUP($A189,'2009'!$A:$G,7,FALSE)),0,VLOOKUP($A189,'2009'!$A:$G,7,FALSE))</f>
        <v>0</v>
      </c>
      <c r="F189">
        <f t="shared" si="8"/>
        <v>0</v>
      </c>
      <c r="G189">
        <f t="shared" si="9"/>
        <v>0</v>
      </c>
      <c r="H189" s="1">
        <f t="shared" si="10"/>
        <v>0</v>
      </c>
      <c r="I189">
        <f t="shared" si="11"/>
        <v>21</v>
      </c>
    </row>
    <row r="190" spans="1:9">
      <c r="A190" t="s">
        <v>1022</v>
      </c>
      <c r="B190">
        <f>IF(ISERROR(VLOOKUP($A190,'2010'!$A:$G,4,FALSE)),0,VLOOKUP($A190,'2010'!$A:$G,4,FALSE))</f>
        <v>0</v>
      </c>
      <c r="C190">
        <f>IF(ISERROR(VLOOKUP($A190,'2010'!$A:$G,7,FALSE)),0,VLOOKUP($A190,'2010'!$A:$G,7,FALSE))</f>
        <v>0</v>
      </c>
      <c r="D190">
        <f>IF(ISERROR(VLOOKUP($A190,'2009'!$A:$G,4,FALSE)),0,VLOOKUP($A190,'2009'!$A:$G,4,FALSE))</f>
        <v>0</v>
      </c>
      <c r="E190">
        <f>IF(ISERROR(VLOOKUP($A190,'2009'!$A:$G,7,FALSE)),0,VLOOKUP($A190,'2009'!$A:$G,7,FALSE))</f>
        <v>0</v>
      </c>
      <c r="F190">
        <f t="shared" si="8"/>
        <v>0</v>
      </c>
      <c r="G190">
        <f t="shared" si="9"/>
        <v>0</v>
      </c>
      <c r="H190" s="1">
        <f t="shared" si="10"/>
        <v>0</v>
      </c>
      <c r="I190">
        <f t="shared" si="11"/>
        <v>21</v>
      </c>
    </row>
    <row r="191" spans="1:9">
      <c r="A191" t="s">
        <v>1023</v>
      </c>
      <c r="B191">
        <f>IF(ISERROR(VLOOKUP($A191,'2010'!$A:$G,4,FALSE)),0,VLOOKUP($A191,'2010'!$A:$G,4,FALSE))</f>
        <v>0</v>
      </c>
      <c r="C191">
        <f>IF(ISERROR(VLOOKUP($A191,'2010'!$A:$G,7,FALSE)),0,VLOOKUP($A191,'2010'!$A:$G,7,FALSE))</f>
        <v>0</v>
      </c>
      <c r="D191">
        <f>IF(ISERROR(VLOOKUP($A191,'2009'!$A:$G,4,FALSE)),0,VLOOKUP($A191,'2009'!$A:$G,4,FALSE))</f>
        <v>0</v>
      </c>
      <c r="E191">
        <f>IF(ISERROR(VLOOKUP($A191,'2009'!$A:$G,7,FALSE)),0,VLOOKUP($A191,'2009'!$A:$G,7,FALSE))</f>
        <v>0</v>
      </c>
      <c r="F191">
        <f t="shared" si="8"/>
        <v>0</v>
      </c>
      <c r="G191">
        <f t="shared" si="9"/>
        <v>0</v>
      </c>
      <c r="H191" s="1">
        <f t="shared" si="10"/>
        <v>0</v>
      </c>
      <c r="I191">
        <f t="shared" si="11"/>
        <v>21</v>
      </c>
    </row>
    <row r="192" spans="1:9">
      <c r="A192" t="s">
        <v>1024</v>
      </c>
      <c r="B192">
        <f>IF(ISERROR(VLOOKUP($A192,'2010'!$A:$G,4,FALSE)),0,VLOOKUP($A192,'2010'!$A:$G,4,FALSE))</f>
        <v>0</v>
      </c>
      <c r="C192">
        <f>IF(ISERROR(VLOOKUP($A192,'2010'!$A:$G,7,FALSE)),0,VLOOKUP($A192,'2010'!$A:$G,7,FALSE))</f>
        <v>0</v>
      </c>
      <c r="D192">
        <f>IF(ISERROR(VLOOKUP($A192,'2009'!$A:$G,4,FALSE)),0,VLOOKUP($A192,'2009'!$A:$G,4,FALSE))</f>
        <v>0</v>
      </c>
      <c r="E192">
        <f>IF(ISERROR(VLOOKUP($A192,'2009'!$A:$G,7,FALSE)),0,VLOOKUP($A192,'2009'!$A:$G,7,FALSE))</f>
        <v>0</v>
      </c>
      <c r="F192">
        <f t="shared" si="8"/>
        <v>0</v>
      </c>
      <c r="G192">
        <f t="shared" si="9"/>
        <v>0</v>
      </c>
      <c r="H192" s="1">
        <f t="shared" si="10"/>
        <v>0</v>
      </c>
      <c r="I192">
        <f t="shared" si="11"/>
        <v>21</v>
      </c>
    </row>
    <row r="193" spans="1:9">
      <c r="A193" t="s">
        <v>1025</v>
      </c>
      <c r="B193">
        <f>IF(ISERROR(VLOOKUP($A193,'2010'!$A:$G,4,FALSE)),0,VLOOKUP($A193,'2010'!$A:$G,4,FALSE))</f>
        <v>0</v>
      </c>
      <c r="C193">
        <f>IF(ISERROR(VLOOKUP($A193,'2010'!$A:$G,7,FALSE)),0,VLOOKUP($A193,'2010'!$A:$G,7,FALSE))</f>
        <v>0</v>
      </c>
      <c r="D193">
        <f>IF(ISERROR(VLOOKUP($A193,'2009'!$A:$G,4,FALSE)),0,VLOOKUP($A193,'2009'!$A:$G,4,FALSE))</f>
        <v>0</v>
      </c>
      <c r="E193">
        <f>IF(ISERROR(VLOOKUP($A193,'2009'!$A:$G,7,FALSE)),0,VLOOKUP($A193,'2009'!$A:$G,7,FALSE))</f>
        <v>0</v>
      </c>
      <c r="F193">
        <f t="shared" si="8"/>
        <v>0</v>
      </c>
      <c r="G193">
        <f t="shared" si="9"/>
        <v>0</v>
      </c>
      <c r="H193" s="1">
        <f t="shared" si="10"/>
        <v>0</v>
      </c>
      <c r="I193">
        <f t="shared" si="11"/>
        <v>21</v>
      </c>
    </row>
    <row r="194" spans="1:9">
      <c r="A194" t="s">
        <v>1026</v>
      </c>
      <c r="B194">
        <f>IF(ISERROR(VLOOKUP($A194,'2010'!$A:$G,4,FALSE)),0,VLOOKUP($A194,'2010'!$A:$G,4,FALSE))</f>
        <v>0</v>
      </c>
      <c r="C194">
        <f>IF(ISERROR(VLOOKUP($A194,'2010'!$A:$G,7,FALSE)),0,VLOOKUP($A194,'2010'!$A:$G,7,FALSE))</f>
        <v>0</v>
      </c>
      <c r="D194">
        <f>IF(ISERROR(VLOOKUP($A194,'2009'!$A:$G,4,FALSE)),0,VLOOKUP($A194,'2009'!$A:$G,4,FALSE))</f>
        <v>0</v>
      </c>
      <c r="E194">
        <f>IF(ISERROR(VLOOKUP($A194,'2009'!$A:$G,7,FALSE)),0,VLOOKUP($A194,'2009'!$A:$G,7,FALSE))</f>
        <v>0</v>
      </c>
      <c r="F194">
        <f t="shared" si="8"/>
        <v>0</v>
      </c>
      <c r="G194">
        <f t="shared" si="9"/>
        <v>0</v>
      </c>
      <c r="H194" s="1">
        <f t="shared" si="10"/>
        <v>0</v>
      </c>
      <c r="I194">
        <f t="shared" si="11"/>
        <v>21</v>
      </c>
    </row>
    <row r="195" spans="1:9">
      <c r="A195" t="s">
        <v>1027</v>
      </c>
      <c r="B195">
        <f>IF(ISERROR(VLOOKUP($A195,'2010'!$A:$G,4,FALSE)),0,VLOOKUP($A195,'2010'!$A:$G,4,FALSE))</f>
        <v>0</v>
      </c>
      <c r="C195">
        <f>IF(ISERROR(VLOOKUP($A195,'2010'!$A:$G,7,FALSE)),0,VLOOKUP($A195,'2010'!$A:$G,7,FALSE))</f>
        <v>0</v>
      </c>
      <c r="D195">
        <f>IF(ISERROR(VLOOKUP($A195,'2009'!$A:$G,4,FALSE)),0,VLOOKUP($A195,'2009'!$A:$G,4,FALSE))</f>
        <v>0</v>
      </c>
      <c r="E195">
        <f>IF(ISERROR(VLOOKUP($A195,'2009'!$A:$G,7,FALSE)),0,VLOOKUP($A195,'2009'!$A:$G,7,FALSE))</f>
        <v>0</v>
      </c>
      <c r="F195">
        <f t="shared" ref="F195:F258" si="12">D195+B195</f>
        <v>0</v>
      </c>
      <c r="G195">
        <f t="shared" ref="G195:G258" si="13">E195+C195</f>
        <v>0</v>
      </c>
      <c r="H195" s="1">
        <f t="shared" ref="H195:H258" si="14">IF(E195=0,C195,(C195*2+E195)/3)</f>
        <v>0</v>
      </c>
      <c r="I195">
        <f t="shared" ref="I195:I258" si="15">RANK(H195,$H$2:$H$361)</f>
        <v>21</v>
      </c>
    </row>
    <row r="196" spans="1:9">
      <c r="A196" t="s">
        <v>1028</v>
      </c>
      <c r="B196">
        <f>IF(ISERROR(VLOOKUP($A196,'2010'!$A:$G,4,FALSE)),0,VLOOKUP($A196,'2010'!$A:$G,4,FALSE))</f>
        <v>0</v>
      </c>
      <c r="C196">
        <f>IF(ISERROR(VLOOKUP($A196,'2010'!$A:$G,7,FALSE)),0,VLOOKUP($A196,'2010'!$A:$G,7,FALSE))</f>
        <v>0</v>
      </c>
      <c r="D196">
        <f>IF(ISERROR(VLOOKUP($A196,'2009'!$A:$G,4,FALSE)),0,VLOOKUP($A196,'2009'!$A:$G,4,FALSE))</f>
        <v>0</v>
      </c>
      <c r="E196">
        <f>IF(ISERROR(VLOOKUP($A196,'2009'!$A:$G,7,FALSE)),0,VLOOKUP($A196,'2009'!$A:$G,7,FALSE))</f>
        <v>0</v>
      </c>
      <c r="F196">
        <f t="shared" si="12"/>
        <v>0</v>
      </c>
      <c r="G196">
        <f t="shared" si="13"/>
        <v>0</v>
      </c>
      <c r="H196" s="1">
        <f t="shared" si="14"/>
        <v>0</v>
      </c>
      <c r="I196">
        <f t="shared" si="15"/>
        <v>21</v>
      </c>
    </row>
    <row r="197" spans="1:9">
      <c r="A197" t="s">
        <v>1029</v>
      </c>
      <c r="B197">
        <f>IF(ISERROR(VLOOKUP($A197,'2010'!$A:$G,4,FALSE)),0,VLOOKUP($A197,'2010'!$A:$G,4,FALSE))</f>
        <v>0</v>
      </c>
      <c r="C197">
        <f>IF(ISERROR(VLOOKUP($A197,'2010'!$A:$G,7,FALSE)),0,VLOOKUP($A197,'2010'!$A:$G,7,FALSE))</f>
        <v>0</v>
      </c>
      <c r="D197">
        <f>IF(ISERROR(VLOOKUP($A197,'2009'!$A:$G,4,FALSE)),0,VLOOKUP($A197,'2009'!$A:$G,4,FALSE))</f>
        <v>0</v>
      </c>
      <c r="E197">
        <f>IF(ISERROR(VLOOKUP($A197,'2009'!$A:$G,7,FALSE)),0,VLOOKUP($A197,'2009'!$A:$G,7,FALSE))</f>
        <v>0</v>
      </c>
      <c r="F197">
        <f t="shared" si="12"/>
        <v>0</v>
      </c>
      <c r="G197">
        <f t="shared" si="13"/>
        <v>0</v>
      </c>
      <c r="H197" s="1">
        <f t="shared" si="14"/>
        <v>0</v>
      </c>
      <c r="I197">
        <f t="shared" si="15"/>
        <v>21</v>
      </c>
    </row>
    <row r="198" spans="1:9">
      <c r="A198" t="s">
        <v>1030</v>
      </c>
      <c r="B198">
        <f>IF(ISERROR(VLOOKUP($A198,'2010'!$A:$G,4,FALSE)),0,VLOOKUP($A198,'2010'!$A:$G,4,FALSE))</f>
        <v>0</v>
      </c>
      <c r="C198">
        <f>IF(ISERROR(VLOOKUP($A198,'2010'!$A:$G,7,FALSE)),0,VLOOKUP($A198,'2010'!$A:$G,7,FALSE))</f>
        <v>0</v>
      </c>
      <c r="D198">
        <f>IF(ISERROR(VLOOKUP($A198,'2009'!$A:$G,4,FALSE)),0,VLOOKUP($A198,'2009'!$A:$G,4,FALSE))</f>
        <v>0</v>
      </c>
      <c r="E198">
        <f>IF(ISERROR(VLOOKUP($A198,'2009'!$A:$G,7,FALSE)),0,VLOOKUP($A198,'2009'!$A:$G,7,FALSE))</f>
        <v>0</v>
      </c>
      <c r="F198">
        <f t="shared" si="12"/>
        <v>0</v>
      </c>
      <c r="G198">
        <f t="shared" si="13"/>
        <v>0</v>
      </c>
      <c r="H198" s="1">
        <f t="shared" si="14"/>
        <v>0</v>
      </c>
      <c r="I198">
        <f t="shared" si="15"/>
        <v>21</v>
      </c>
    </row>
    <row r="199" spans="1:9">
      <c r="A199" t="s">
        <v>1031</v>
      </c>
      <c r="B199">
        <f>IF(ISERROR(VLOOKUP($A199,'2010'!$A:$G,4,FALSE)),0,VLOOKUP($A199,'2010'!$A:$G,4,FALSE))</f>
        <v>0</v>
      </c>
      <c r="C199">
        <f>IF(ISERROR(VLOOKUP($A199,'2010'!$A:$G,7,FALSE)),0,VLOOKUP($A199,'2010'!$A:$G,7,FALSE))</f>
        <v>0</v>
      </c>
      <c r="D199">
        <f>IF(ISERROR(VLOOKUP($A199,'2009'!$A:$G,4,FALSE)),0,VLOOKUP($A199,'2009'!$A:$G,4,FALSE))</f>
        <v>0</v>
      </c>
      <c r="E199">
        <f>IF(ISERROR(VLOOKUP($A199,'2009'!$A:$G,7,FALSE)),0,VLOOKUP($A199,'2009'!$A:$G,7,FALSE))</f>
        <v>0</v>
      </c>
      <c r="F199">
        <f t="shared" si="12"/>
        <v>0</v>
      </c>
      <c r="G199">
        <f t="shared" si="13"/>
        <v>0</v>
      </c>
      <c r="H199" s="1">
        <f t="shared" si="14"/>
        <v>0</v>
      </c>
      <c r="I199">
        <f t="shared" si="15"/>
        <v>21</v>
      </c>
    </row>
    <row r="200" spans="1:9">
      <c r="A200" t="s">
        <v>1032</v>
      </c>
      <c r="B200">
        <f>IF(ISERROR(VLOOKUP($A200,'2010'!$A:$G,4,FALSE)),0,VLOOKUP($A200,'2010'!$A:$G,4,FALSE))</f>
        <v>0</v>
      </c>
      <c r="C200">
        <f>IF(ISERROR(VLOOKUP($A200,'2010'!$A:$G,7,FALSE)),0,VLOOKUP($A200,'2010'!$A:$G,7,FALSE))</f>
        <v>0</v>
      </c>
      <c r="D200">
        <f>IF(ISERROR(VLOOKUP($A200,'2009'!$A:$G,4,FALSE)),0,VLOOKUP($A200,'2009'!$A:$G,4,FALSE))</f>
        <v>0</v>
      </c>
      <c r="E200">
        <f>IF(ISERROR(VLOOKUP($A200,'2009'!$A:$G,7,FALSE)),0,VLOOKUP($A200,'2009'!$A:$G,7,FALSE))</f>
        <v>0</v>
      </c>
      <c r="F200">
        <f t="shared" si="12"/>
        <v>0</v>
      </c>
      <c r="G200">
        <f t="shared" si="13"/>
        <v>0</v>
      </c>
      <c r="H200" s="1">
        <f t="shared" si="14"/>
        <v>0</v>
      </c>
      <c r="I200">
        <f t="shared" si="15"/>
        <v>21</v>
      </c>
    </row>
    <row r="201" spans="1:9">
      <c r="A201" t="s">
        <v>1033</v>
      </c>
      <c r="B201">
        <f>IF(ISERROR(VLOOKUP($A201,'2010'!$A:$G,4,FALSE)),0,VLOOKUP($A201,'2010'!$A:$G,4,FALSE))</f>
        <v>0</v>
      </c>
      <c r="C201">
        <f>IF(ISERROR(VLOOKUP($A201,'2010'!$A:$G,7,FALSE)),0,VLOOKUP($A201,'2010'!$A:$G,7,FALSE))</f>
        <v>0</v>
      </c>
      <c r="D201">
        <f>IF(ISERROR(VLOOKUP($A201,'2009'!$A:$G,4,FALSE)),0,VLOOKUP($A201,'2009'!$A:$G,4,FALSE))</f>
        <v>0</v>
      </c>
      <c r="E201">
        <f>IF(ISERROR(VLOOKUP($A201,'2009'!$A:$G,7,FALSE)),0,VLOOKUP($A201,'2009'!$A:$G,7,FALSE))</f>
        <v>0</v>
      </c>
      <c r="F201">
        <f t="shared" si="12"/>
        <v>0</v>
      </c>
      <c r="G201">
        <f t="shared" si="13"/>
        <v>0</v>
      </c>
      <c r="H201" s="1">
        <f t="shared" si="14"/>
        <v>0</v>
      </c>
      <c r="I201">
        <f t="shared" si="15"/>
        <v>21</v>
      </c>
    </row>
    <row r="202" spans="1:9">
      <c r="A202" t="s">
        <v>1034</v>
      </c>
      <c r="B202">
        <f>IF(ISERROR(VLOOKUP($A202,'2010'!$A:$G,4,FALSE)),0,VLOOKUP($A202,'2010'!$A:$G,4,FALSE))</f>
        <v>0</v>
      </c>
      <c r="C202">
        <f>IF(ISERROR(VLOOKUP($A202,'2010'!$A:$G,7,FALSE)),0,VLOOKUP($A202,'2010'!$A:$G,7,FALSE))</f>
        <v>0</v>
      </c>
      <c r="D202">
        <f>IF(ISERROR(VLOOKUP($A202,'2009'!$A:$G,4,FALSE)),0,VLOOKUP($A202,'2009'!$A:$G,4,FALSE))</f>
        <v>0</v>
      </c>
      <c r="E202">
        <f>IF(ISERROR(VLOOKUP($A202,'2009'!$A:$G,7,FALSE)),0,VLOOKUP($A202,'2009'!$A:$G,7,FALSE))</f>
        <v>0</v>
      </c>
      <c r="F202">
        <f t="shared" si="12"/>
        <v>0</v>
      </c>
      <c r="G202">
        <f t="shared" si="13"/>
        <v>0</v>
      </c>
      <c r="H202" s="1">
        <f t="shared" si="14"/>
        <v>0</v>
      </c>
      <c r="I202">
        <f t="shared" si="15"/>
        <v>21</v>
      </c>
    </row>
    <row r="203" spans="1:9">
      <c r="A203" t="s">
        <v>1035</v>
      </c>
      <c r="B203">
        <f>IF(ISERROR(VLOOKUP($A203,'2010'!$A:$G,4,FALSE)),0,VLOOKUP($A203,'2010'!$A:$G,4,FALSE))</f>
        <v>0</v>
      </c>
      <c r="C203">
        <f>IF(ISERROR(VLOOKUP($A203,'2010'!$A:$G,7,FALSE)),0,VLOOKUP($A203,'2010'!$A:$G,7,FALSE))</f>
        <v>0</v>
      </c>
      <c r="D203">
        <f>IF(ISERROR(VLOOKUP($A203,'2009'!$A:$G,4,FALSE)),0,VLOOKUP($A203,'2009'!$A:$G,4,FALSE))</f>
        <v>0</v>
      </c>
      <c r="E203">
        <f>IF(ISERROR(VLOOKUP($A203,'2009'!$A:$G,7,FALSE)),0,VLOOKUP($A203,'2009'!$A:$G,7,FALSE))</f>
        <v>0</v>
      </c>
      <c r="F203">
        <f t="shared" si="12"/>
        <v>0</v>
      </c>
      <c r="G203">
        <f t="shared" si="13"/>
        <v>0</v>
      </c>
      <c r="H203" s="1">
        <f t="shared" si="14"/>
        <v>0</v>
      </c>
      <c r="I203">
        <f t="shared" si="15"/>
        <v>21</v>
      </c>
    </row>
    <row r="204" spans="1:9">
      <c r="A204" t="s">
        <v>1036</v>
      </c>
      <c r="B204">
        <f>IF(ISERROR(VLOOKUP($A204,'2010'!$A:$G,4,FALSE)),0,VLOOKUP($A204,'2010'!$A:$G,4,FALSE))</f>
        <v>0</v>
      </c>
      <c r="C204">
        <f>IF(ISERROR(VLOOKUP($A204,'2010'!$A:$G,7,FALSE)),0,VLOOKUP($A204,'2010'!$A:$G,7,FALSE))</f>
        <v>0</v>
      </c>
      <c r="D204">
        <f>IF(ISERROR(VLOOKUP($A204,'2009'!$A:$G,4,FALSE)),0,VLOOKUP($A204,'2009'!$A:$G,4,FALSE))</f>
        <v>0</v>
      </c>
      <c r="E204">
        <f>IF(ISERROR(VLOOKUP($A204,'2009'!$A:$G,7,FALSE)),0,VLOOKUP($A204,'2009'!$A:$G,7,FALSE))</f>
        <v>0</v>
      </c>
      <c r="F204">
        <f t="shared" si="12"/>
        <v>0</v>
      </c>
      <c r="G204">
        <f t="shared" si="13"/>
        <v>0</v>
      </c>
      <c r="H204" s="1">
        <f t="shared" si="14"/>
        <v>0</v>
      </c>
      <c r="I204">
        <f t="shared" si="15"/>
        <v>21</v>
      </c>
    </row>
    <row r="205" spans="1:9">
      <c r="A205" t="s">
        <v>1037</v>
      </c>
      <c r="B205">
        <f>IF(ISERROR(VLOOKUP($A205,'2010'!$A:$G,4,FALSE)),0,VLOOKUP($A205,'2010'!$A:$G,4,FALSE))</f>
        <v>0</v>
      </c>
      <c r="C205">
        <f>IF(ISERROR(VLOOKUP($A205,'2010'!$A:$G,7,FALSE)),0,VLOOKUP($A205,'2010'!$A:$G,7,FALSE))</f>
        <v>0</v>
      </c>
      <c r="D205">
        <f>IF(ISERROR(VLOOKUP($A205,'2009'!$A:$G,4,FALSE)),0,VLOOKUP($A205,'2009'!$A:$G,4,FALSE))</f>
        <v>0</v>
      </c>
      <c r="E205">
        <f>IF(ISERROR(VLOOKUP($A205,'2009'!$A:$G,7,FALSE)),0,VLOOKUP($A205,'2009'!$A:$G,7,FALSE))</f>
        <v>0</v>
      </c>
      <c r="F205">
        <f t="shared" si="12"/>
        <v>0</v>
      </c>
      <c r="G205">
        <f t="shared" si="13"/>
        <v>0</v>
      </c>
      <c r="H205" s="1">
        <f t="shared" si="14"/>
        <v>0</v>
      </c>
      <c r="I205">
        <f t="shared" si="15"/>
        <v>21</v>
      </c>
    </row>
    <row r="206" spans="1:9">
      <c r="A206" t="s">
        <v>1038</v>
      </c>
      <c r="B206">
        <f>IF(ISERROR(VLOOKUP($A206,'2010'!$A:$G,4,FALSE)),0,VLOOKUP($A206,'2010'!$A:$G,4,FALSE))</f>
        <v>0</v>
      </c>
      <c r="C206">
        <f>IF(ISERROR(VLOOKUP($A206,'2010'!$A:$G,7,FALSE)),0,VLOOKUP($A206,'2010'!$A:$G,7,FALSE))</f>
        <v>0</v>
      </c>
      <c r="D206">
        <f>IF(ISERROR(VLOOKUP($A206,'2009'!$A:$G,4,FALSE)),0,VLOOKUP($A206,'2009'!$A:$G,4,FALSE))</f>
        <v>0</v>
      </c>
      <c r="E206">
        <f>IF(ISERROR(VLOOKUP($A206,'2009'!$A:$G,7,FALSE)),0,VLOOKUP($A206,'2009'!$A:$G,7,FALSE))</f>
        <v>0</v>
      </c>
      <c r="F206">
        <f t="shared" si="12"/>
        <v>0</v>
      </c>
      <c r="G206">
        <f t="shared" si="13"/>
        <v>0</v>
      </c>
      <c r="H206" s="1">
        <f t="shared" si="14"/>
        <v>0</v>
      </c>
      <c r="I206">
        <f t="shared" si="15"/>
        <v>21</v>
      </c>
    </row>
    <row r="207" spans="1:9">
      <c r="A207" t="s">
        <v>1039</v>
      </c>
      <c r="B207">
        <f>IF(ISERROR(VLOOKUP($A207,'2010'!$A:$G,4,FALSE)),0,VLOOKUP($A207,'2010'!$A:$G,4,FALSE))</f>
        <v>0</v>
      </c>
      <c r="C207">
        <f>IF(ISERROR(VLOOKUP($A207,'2010'!$A:$G,7,FALSE)),0,VLOOKUP($A207,'2010'!$A:$G,7,FALSE))</f>
        <v>0</v>
      </c>
      <c r="D207">
        <f>IF(ISERROR(VLOOKUP($A207,'2009'!$A:$G,4,FALSE)),0,VLOOKUP($A207,'2009'!$A:$G,4,FALSE))</f>
        <v>0</v>
      </c>
      <c r="E207">
        <f>IF(ISERROR(VLOOKUP($A207,'2009'!$A:$G,7,FALSE)),0,VLOOKUP($A207,'2009'!$A:$G,7,FALSE))</f>
        <v>0</v>
      </c>
      <c r="F207">
        <f t="shared" si="12"/>
        <v>0</v>
      </c>
      <c r="G207">
        <f t="shared" si="13"/>
        <v>0</v>
      </c>
      <c r="H207" s="1">
        <f t="shared" si="14"/>
        <v>0</v>
      </c>
      <c r="I207">
        <f t="shared" si="15"/>
        <v>21</v>
      </c>
    </row>
    <row r="208" spans="1:9">
      <c r="A208" t="s">
        <v>1040</v>
      </c>
      <c r="B208">
        <f>IF(ISERROR(VLOOKUP($A208,'2010'!$A:$G,4,FALSE)),0,VLOOKUP($A208,'2010'!$A:$G,4,FALSE))</f>
        <v>0</v>
      </c>
      <c r="C208">
        <f>IF(ISERROR(VLOOKUP($A208,'2010'!$A:$G,7,FALSE)),0,VLOOKUP($A208,'2010'!$A:$G,7,FALSE))</f>
        <v>0</v>
      </c>
      <c r="D208">
        <f>IF(ISERROR(VLOOKUP($A208,'2009'!$A:$G,4,FALSE)),0,VLOOKUP($A208,'2009'!$A:$G,4,FALSE))</f>
        <v>0</v>
      </c>
      <c r="E208">
        <f>IF(ISERROR(VLOOKUP($A208,'2009'!$A:$G,7,FALSE)),0,VLOOKUP($A208,'2009'!$A:$G,7,FALSE))</f>
        <v>0</v>
      </c>
      <c r="F208">
        <f t="shared" si="12"/>
        <v>0</v>
      </c>
      <c r="G208">
        <f t="shared" si="13"/>
        <v>0</v>
      </c>
      <c r="H208" s="1">
        <f t="shared" si="14"/>
        <v>0</v>
      </c>
      <c r="I208">
        <f t="shared" si="15"/>
        <v>21</v>
      </c>
    </row>
    <row r="209" spans="1:9">
      <c r="A209" t="s">
        <v>1041</v>
      </c>
      <c r="B209">
        <f>IF(ISERROR(VLOOKUP($A209,'2010'!$A:$G,4,FALSE)),0,VLOOKUP($A209,'2010'!$A:$G,4,FALSE))</f>
        <v>0</v>
      </c>
      <c r="C209">
        <f>IF(ISERROR(VLOOKUP($A209,'2010'!$A:$G,7,FALSE)),0,VLOOKUP($A209,'2010'!$A:$G,7,FALSE))</f>
        <v>0</v>
      </c>
      <c r="D209">
        <f>IF(ISERROR(VLOOKUP($A209,'2009'!$A:$G,4,FALSE)),0,VLOOKUP($A209,'2009'!$A:$G,4,FALSE))</f>
        <v>0</v>
      </c>
      <c r="E209">
        <f>IF(ISERROR(VLOOKUP($A209,'2009'!$A:$G,7,FALSE)),0,VLOOKUP($A209,'2009'!$A:$G,7,FALSE))</f>
        <v>0</v>
      </c>
      <c r="F209">
        <f t="shared" si="12"/>
        <v>0</v>
      </c>
      <c r="G209">
        <f t="shared" si="13"/>
        <v>0</v>
      </c>
      <c r="H209" s="1">
        <f t="shared" si="14"/>
        <v>0</v>
      </c>
      <c r="I209">
        <f t="shared" si="15"/>
        <v>21</v>
      </c>
    </row>
    <row r="210" spans="1:9">
      <c r="A210" t="s">
        <v>1042</v>
      </c>
      <c r="B210">
        <f>IF(ISERROR(VLOOKUP($A210,'2010'!$A:$G,4,FALSE)),0,VLOOKUP($A210,'2010'!$A:$G,4,FALSE))</f>
        <v>0</v>
      </c>
      <c r="C210">
        <f>IF(ISERROR(VLOOKUP($A210,'2010'!$A:$G,7,FALSE)),0,VLOOKUP($A210,'2010'!$A:$G,7,FALSE))</f>
        <v>0</v>
      </c>
      <c r="D210">
        <f>IF(ISERROR(VLOOKUP($A210,'2009'!$A:$G,4,FALSE)),0,VLOOKUP($A210,'2009'!$A:$G,4,FALSE))</f>
        <v>0</v>
      </c>
      <c r="E210">
        <f>IF(ISERROR(VLOOKUP($A210,'2009'!$A:$G,7,FALSE)),0,VLOOKUP($A210,'2009'!$A:$G,7,FALSE))</f>
        <v>0</v>
      </c>
      <c r="F210">
        <f t="shared" si="12"/>
        <v>0</v>
      </c>
      <c r="G210">
        <f t="shared" si="13"/>
        <v>0</v>
      </c>
      <c r="H210" s="1">
        <f t="shared" si="14"/>
        <v>0</v>
      </c>
      <c r="I210">
        <f t="shared" si="15"/>
        <v>21</v>
      </c>
    </row>
    <row r="211" spans="1:9">
      <c r="A211" t="s">
        <v>1043</v>
      </c>
      <c r="B211">
        <f>IF(ISERROR(VLOOKUP($A211,'2010'!$A:$G,4,FALSE)),0,VLOOKUP($A211,'2010'!$A:$G,4,FALSE))</f>
        <v>0</v>
      </c>
      <c r="C211">
        <f>IF(ISERROR(VLOOKUP($A211,'2010'!$A:$G,7,FALSE)),0,VLOOKUP($A211,'2010'!$A:$G,7,FALSE))</f>
        <v>0</v>
      </c>
      <c r="D211">
        <f>IF(ISERROR(VLOOKUP($A211,'2009'!$A:$G,4,FALSE)),0,VLOOKUP($A211,'2009'!$A:$G,4,FALSE))</f>
        <v>0</v>
      </c>
      <c r="E211">
        <f>IF(ISERROR(VLOOKUP($A211,'2009'!$A:$G,7,FALSE)),0,VLOOKUP($A211,'2009'!$A:$G,7,FALSE))</f>
        <v>0</v>
      </c>
      <c r="F211">
        <f t="shared" si="12"/>
        <v>0</v>
      </c>
      <c r="G211">
        <f t="shared" si="13"/>
        <v>0</v>
      </c>
      <c r="H211" s="1">
        <f t="shared" si="14"/>
        <v>0</v>
      </c>
      <c r="I211">
        <f t="shared" si="15"/>
        <v>21</v>
      </c>
    </row>
    <row r="212" spans="1:9">
      <c r="A212" t="s">
        <v>439</v>
      </c>
      <c r="B212">
        <f>IF(ISERROR(VLOOKUP($A212,'2010'!$A:$G,4,FALSE)),0,VLOOKUP($A212,'2010'!$A:$G,4,FALSE))</f>
        <v>0</v>
      </c>
      <c r="C212">
        <f>IF(ISERROR(VLOOKUP($A212,'2010'!$A:$G,7,FALSE)),0,VLOOKUP($A212,'2010'!$A:$G,7,FALSE))</f>
        <v>0</v>
      </c>
      <c r="D212">
        <f>IF(ISERROR(VLOOKUP($A212,'2009'!$A:$G,4,FALSE)),0,VLOOKUP($A212,'2009'!$A:$G,4,FALSE))</f>
        <v>72</v>
      </c>
      <c r="E212">
        <f>IF(ISERROR(VLOOKUP($A212,'2009'!$A:$G,7,FALSE)),0,VLOOKUP($A212,'2009'!$A:$G,7,FALSE))</f>
        <v>36</v>
      </c>
      <c r="F212">
        <f t="shared" si="12"/>
        <v>72</v>
      </c>
      <c r="G212">
        <f t="shared" si="13"/>
        <v>36</v>
      </c>
      <c r="H212" s="1">
        <f t="shared" si="14"/>
        <v>12</v>
      </c>
      <c r="I212">
        <f t="shared" si="15"/>
        <v>14</v>
      </c>
    </row>
    <row r="213" spans="1:9">
      <c r="A213" t="s">
        <v>1044</v>
      </c>
      <c r="B213">
        <f>IF(ISERROR(VLOOKUP($A213,'2010'!$A:$G,4,FALSE)),0,VLOOKUP($A213,'2010'!$A:$G,4,FALSE))</f>
        <v>0</v>
      </c>
      <c r="C213">
        <f>IF(ISERROR(VLOOKUP($A213,'2010'!$A:$G,7,FALSE)),0,VLOOKUP($A213,'2010'!$A:$G,7,FALSE))</f>
        <v>0</v>
      </c>
      <c r="D213">
        <f>IF(ISERROR(VLOOKUP($A213,'2009'!$A:$G,4,FALSE)),0,VLOOKUP($A213,'2009'!$A:$G,4,FALSE))</f>
        <v>0</v>
      </c>
      <c r="E213">
        <f>IF(ISERROR(VLOOKUP($A213,'2009'!$A:$G,7,FALSE)),0,VLOOKUP($A213,'2009'!$A:$G,7,FALSE))</f>
        <v>0</v>
      </c>
      <c r="F213">
        <f t="shared" si="12"/>
        <v>0</v>
      </c>
      <c r="G213">
        <f t="shared" si="13"/>
        <v>0</v>
      </c>
      <c r="H213" s="1">
        <f t="shared" si="14"/>
        <v>0</v>
      </c>
      <c r="I213">
        <f t="shared" si="15"/>
        <v>21</v>
      </c>
    </row>
    <row r="214" spans="1:9">
      <c r="A214" t="s">
        <v>1045</v>
      </c>
      <c r="B214">
        <f>IF(ISERROR(VLOOKUP($A214,'2010'!$A:$G,4,FALSE)),0,VLOOKUP($A214,'2010'!$A:$G,4,FALSE))</f>
        <v>0</v>
      </c>
      <c r="C214">
        <f>IF(ISERROR(VLOOKUP($A214,'2010'!$A:$G,7,FALSE)),0,VLOOKUP($A214,'2010'!$A:$G,7,FALSE))</f>
        <v>0</v>
      </c>
      <c r="D214">
        <f>IF(ISERROR(VLOOKUP($A214,'2009'!$A:$G,4,FALSE)),0,VLOOKUP($A214,'2009'!$A:$G,4,FALSE))</f>
        <v>0</v>
      </c>
      <c r="E214">
        <f>IF(ISERROR(VLOOKUP($A214,'2009'!$A:$G,7,FALSE)),0,VLOOKUP($A214,'2009'!$A:$G,7,FALSE))</f>
        <v>0</v>
      </c>
      <c r="F214">
        <f t="shared" si="12"/>
        <v>0</v>
      </c>
      <c r="G214">
        <f t="shared" si="13"/>
        <v>0</v>
      </c>
      <c r="H214" s="1">
        <f t="shared" si="14"/>
        <v>0</v>
      </c>
      <c r="I214">
        <f t="shared" si="15"/>
        <v>21</v>
      </c>
    </row>
    <row r="215" spans="1:9">
      <c r="A215" t="s">
        <v>1046</v>
      </c>
      <c r="B215">
        <f>IF(ISERROR(VLOOKUP($A215,'2010'!$A:$G,4,FALSE)),0,VLOOKUP($A215,'2010'!$A:$G,4,FALSE))</f>
        <v>0</v>
      </c>
      <c r="C215">
        <f>IF(ISERROR(VLOOKUP($A215,'2010'!$A:$G,7,FALSE)),0,VLOOKUP($A215,'2010'!$A:$G,7,FALSE))</f>
        <v>0</v>
      </c>
      <c r="D215">
        <f>IF(ISERROR(VLOOKUP($A215,'2009'!$A:$G,4,FALSE)),0,VLOOKUP($A215,'2009'!$A:$G,4,FALSE))</f>
        <v>0</v>
      </c>
      <c r="E215">
        <f>IF(ISERROR(VLOOKUP($A215,'2009'!$A:$G,7,FALSE)),0,VLOOKUP($A215,'2009'!$A:$G,7,FALSE))</f>
        <v>0</v>
      </c>
      <c r="F215">
        <f t="shared" si="12"/>
        <v>0</v>
      </c>
      <c r="G215">
        <f t="shared" si="13"/>
        <v>0</v>
      </c>
      <c r="H215" s="1">
        <f t="shared" si="14"/>
        <v>0</v>
      </c>
      <c r="I215">
        <f t="shared" si="15"/>
        <v>21</v>
      </c>
    </row>
    <row r="216" spans="1:9">
      <c r="A216" t="s">
        <v>1047</v>
      </c>
      <c r="B216">
        <f>IF(ISERROR(VLOOKUP($A216,'2010'!$A:$G,4,FALSE)),0,VLOOKUP($A216,'2010'!$A:$G,4,FALSE))</f>
        <v>0</v>
      </c>
      <c r="C216">
        <f>IF(ISERROR(VLOOKUP($A216,'2010'!$A:$G,7,FALSE)),0,VLOOKUP($A216,'2010'!$A:$G,7,FALSE))</f>
        <v>0</v>
      </c>
      <c r="D216">
        <f>IF(ISERROR(VLOOKUP($A216,'2009'!$A:$G,4,FALSE)),0,VLOOKUP($A216,'2009'!$A:$G,4,FALSE))</f>
        <v>0</v>
      </c>
      <c r="E216">
        <f>IF(ISERROR(VLOOKUP($A216,'2009'!$A:$G,7,FALSE)),0,VLOOKUP($A216,'2009'!$A:$G,7,FALSE))</f>
        <v>0</v>
      </c>
      <c r="F216">
        <f t="shared" si="12"/>
        <v>0</v>
      </c>
      <c r="G216">
        <f t="shared" si="13"/>
        <v>0</v>
      </c>
      <c r="H216" s="1">
        <f t="shared" si="14"/>
        <v>0</v>
      </c>
      <c r="I216">
        <f t="shared" si="15"/>
        <v>21</v>
      </c>
    </row>
    <row r="217" spans="1:9">
      <c r="A217" t="s">
        <v>1048</v>
      </c>
      <c r="B217">
        <f>IF(ISERROR(VLOOKUP($A217,'2010'!$A:$G,4,FALSE)),0,VLOOKUP($A217,'2010'!$A:$G,4,FALSE))</f>
        <v>0</v>
      </c>
      <c r="C217">
        <f>IF(ISERROR(VLOOKUP($A217,'2010'!$A:$G,7,FALSE)),0,VLOOKUP($A217,'2010'!$A:$G,7,FALSE))</f>
        <v>0</v>
      </c>
      <c r="D217">
        <f>IF(ISERROR(VLOOKUP($A217,'2009'!$A:$G,4,FALSE)),0,VLOOKUP($A217,'2009'!$A:$G,4,FALSE))</f>
        <v>0</v>
      </c>
      <c r="E217">
        <f>IF(ISERROR(VLOOKUP($A217,'2009'!$A:$G,7,FALSE)),0,VLOOKUP($A217,'2009'!$A:$G,7,FALSE))</f>
        <v>0</v>
      </c>
      <c r="F217">
        <f t="shared" si="12"/>
        <v>0</v>
      </c>
      <c r="G217">
        <f t="shared" si="13"/>
        <v>0</v>
      </c>
      <c r="H217" s="1">
        <f t="shared" si="14"/>
        <v>0</v>
      </c>
      <c r="I217">
        <f t="shared" si="15"/>
        <v>21</v>
      </c>
    </row>
    <row r="218" spans="1:9">
      <c r="A218" t="s">
        <v>1049</v>
      </c>
      <c r="B218">
        <f>IF(ISERROR(VLOOKUP($A218,'2010'!$A:$G,4,FALSE)),0,VLOOKUP($A218,'2010'!$A:$G,4,FALSE))</f>
        <v>0</v>
      </c>
      <c r="C218">
        <f>IF(ISERROR(VLOOKUP($A218,'2010'!$A:$G,7,FALSE)),0,VLOOKUP($A218,'2010'!$A:$G,7,FALSE))</f>
        <v>0</v>
      </c>
      <c r="D218">
        <f>IF(ISERROR(VLOOKUP($A218,'2009'!$A:$G,4,FALSE)),0,VLOOKUP($A218,'2009'!$A:$G,4,FALSE))</f>
        <v>0</v>
      </c>
      <c r="E218">
        <f>IF(ISERROR(VLOOKUP($A218,'2009'!$A:$G,7,FALSE)),0,VLOOKUP($A218,'2009'!$A:$G,7,FALSE))</f>
        <v>0</v>
      </c>
      <c r="F218">
        <f t="shared" si="12"/>
        <v>0</v>
      </c>
      <c r="G218">
        <f t="shared" si="13"/>
        <v>0</v>
      </c>
      <c r="H218" s="1">
        <f t="shared" si="14"/>
        <v>0</v>
      </c>
      <c r="I218">
        <f t="shared" si="15"/>
        <v>21</v>
      </c>
    </row>
    <row r="219" spans="1:9">
      <c r="A219" t="s">
        <v>1050</v>
      </c>
      <c r="B219">
        <f>IF(ISERROR(VLOOKUP($A219,'2010'!$A:$G,4,FALSE)),0,VLOOKUP($A219,'2010'!$A:$G,4,FALSE))</f>
        <v>0</v>
      </c>
      <c r="C219">
        <f>IF(ISERROR(VLOOKUP($A219,'2010'!$A:$G,7,FALSE)),0,VLOOKUP($A219,'2010'!$A:$G,7,FALSE))</f>
        <v>0</v>
      </c>
      <c r="D219">
        <f>IF(ISERROR(VLOOKUP($A219,'2009'!$A:$G,4,FALSE)),0,VLOOKUP($A219,'2009'!$A:$G,4,FALSE))</f>
        <v>0</v>
      </c>
      <c r="E219">
        <f>IF(ISERROR(VLOOKUP($A219,'2009'!$A:$G,7,FALSE)),0,VLOOKUP($A219,'2009'!$A:$G,7,FALSE))</f>
        <v>0</v>
      </c>
      <c r="F219">
        <f t="shared" si="12"/>
        <v>0</v>
      </c>
      <c r="G219">
        <f t="shared" si="13"/>
        <v>0</v>
      </c>
      <c r="H219" s="1">
        <f t="shared" si="14"/>
        <v>0</v>
      </c>
      <c r="I219">
        <f t="shared" si="15"/>
        <v>21</v>
      </c>
    </row>
    <row r="220" spans="1:9">
      <c r="A220" t="s">
        <v>1051</v>
      </c>
      <c r="B220">
        <f>IF(ISERROR(VLOOKUP($A220,'2010'!$A:$G,4,FALSE)),0,VLOOKUP($A220,'2010'!$A:$G,4,FALSE))</f>
        <v>0</v>
      </c>
      <c r="C220">
        <f>IF(ISERROR(VLOOKUP($A220,'2010'!$A:$G,7,FALSE)),0,VLOOKUP($A220,'2010'!$A:$G,7,FALSE))</f>
        <v>0</v>
      </c>
      <c r="D220">
        <f>IF(ISERROR(VLOOKUP($A220,'2009'!$A:$G,4,FALSE)),0,VLOOKUP($A220,'2009'!$A:$G,4,FALSE))</f>
        <v>0</v>
      </c>
      <c r="E220">
        <f>IF(ISERROR(VLOOKUP($A220,'2009'!$A:$G,7,FALSE)),0,VLOOKUP($A220,'2009'!$A:$G,7,FALSE))</f>
        <v>0</v>
      </c>
      <c r="F220">
        <f t="shared" si="12"/>
        <v>0</v>
      </c>
      <c r="G220">
        <f t="shared" si="13"/>
        <v>0</v>
      </c>
      <c r="H220" s="1">
        <f t="shared" si="14"/>
        <v>0</v>
      </c>
      <c r="I220">
        <f t="shared" si="15"/>
        <v>21</v>
      </c>
    </row>
    <row r="221" spans="1:9">
      <c r="A221" t="s">
        <v>1052</v>
      </c>
      <c r="B221">
        <f>IF(ISERROR(VLOOKUP($A221,'2010'!$A:$G,4,FALSE)),0,VLOOKUP($A221,'2010'!$A:$G,4,FALSE))</f>
        <v>0</v>
      </c>
      <c r="C221">
        <f>IF(ISERROR(VLOOKUP($A221,'2010'!$A:$G,7,FALSE)),0,VLOOKUP($A221,'2010'!$A:$G,7,FALSE))</f>
        <v>0</v>
      </c>
      <c r="D221">
        <f>IF(ISERROR(VLOOKUP($A221,'2009'!$A:$G,4,FALSE)),0,VLOOKUP($A221,'2009'!$A:$G,4,FALSE))</f>
        <v>0</v>
      </c>
      <c r="E221">
        <f>IF(ISERROR(VLOOKUP($A221,'2009'!$A:$G,7,FALSE)),0,VLOOKUP($A221,'2009'!$A:$G,7,FALSE))</f>
        <v>0</v>
      </c>
      <c r="F221">
        <f t="shared" si="12"/>
        <v>0</v>
      </c>
      <c r="G221">
        <f t="shared" si="13"/>
        <v>0</v>
      </c>
      <c r="H221" s="1">
        <f t="shared" si="14"/>
        <v>0</v>
      </c>
      <c r="I221">
        <f t="shared" si="15"/>
        <v>21</v>
      </c>
    </row>
    <row r="222" spans="1:9">
      <c r="A222" t="s">
        <v>1053</v>
      </c>
      <c r="B222">
        <f>IF(ISERROR(VLOOKUP($A222,'2010'!$A:$G,4,FALSE)),0,VLOOKUP($A222,'2010'!$A:$G,4,FALSE))</f>
        <v>0</v>
      </c>
      <c r="C222">
        <f>IF(ISERROR(VLOOKUP($A222,'2010'!$A:$G,7,FALSE)),0,VLOOKUP($A222,'2010'!$A:$G,7,FALSE))</f>
        <v>0</v>
      </c>
      <c r="D222">
        <f>IF(ISERROR(VLOOKUP($A222,'2009'!$A:$G,4,FALSE)),0,VLOOKUP($A222,'2009'!$A:$G,4,FALSE))</f>
        <v>0</v>
      </c>
      <c r="E222">
        <f>IF(ISERROR(VLOOKUP($A222,'2009'!$A:$G,7,FALSE)),0,VLOOKUP($A222,'2009'!$A:$G,7,FALSE))</f>
        <v>0</v>
      </c>
      <c r="F222">
        <f t="shared" si="12"/>
        <v>0</v>
      </c>
      <c r="G222">
        <f t="shared" si="13"/>
        <v>0</v>
      </c>
      <c r="H222" s="1">
        <f t="shared" si="14"/>
        <v>0</v>
      </c>
      <c r="I222">
        <f t="shared" si="15"/>
        <v>21</v>
      </c>
    </row>
    <row r="223" spans="1:9">
      <c r="A223" t="s">
        <v>1054</v>
      </c>
      <c r="B223">
        <f>IF(ISERROR(VLOOKUP($A223,'2010'!$A:$G,4,FALSE)),0,VLOOKUP($A223,'2010'!$A:$G,4,FALSE))</f>
        <v>0</v>
      </c>
      <c r="C223">
        <f>IF(ISERROR(VLOOKUP($A223,'2010'!$A:$G,7,FALSE)),0,VLOOKUP($A223,'2010'!$A:$G,7,FALSE))</f>
        <v>0</v>
      </c>
      <c r="D223">
        <f>IF(ISERROR(VLOOKUP($A223,'2009'!$A:$G,4,FALSE)),0,VLOOKUP($A223,'2009'!$A:$G,4,FALSE))</f>
        <v>0</v>
      </c>
      <c r="E223">
        <f>IF(ISERROR(VLOOKUP($A223,'2009'!$A:$G,7,FALSE)),0,VLOOKUP($A223,'2009'!$A:$G,7,FALSE))</f>
        <v>0</v>
      </c>
      <c r="F223">
        <f t="shared" si="12"/>
        <v>0</v>
      </c>
      <c r="G223">
        <f t="shared" si="13"/>
        <v>0</v>
      </c>
      <c r="H223" s="1">
        <f t="shared" si="14"/>
        <v>0</v>
      </c>
      <c r="I223">
        <f t="shared" si="15"/>
        <v>21</v>
      </c>
    </row>
    <row r="224" spans="1:9">
      <c r="A224" t="s">
        <v>1055</v>
      </c>
      <c r="B224">
        <f>IF(ISERROR(VLOOKUP($A224,'2010'!$A:$G,4,FALSE)),0,VLOOKUP($A224,'2010'!$A:$G,4,FALSE))</f>
        <v>0</v>
      </c>
      <c r="C224">
        <f>IF(ISERROR(VLOOKUP($A224,'2010'!$A:$G,7,FALSE)),0,VLOOKUP($A224,'2010'!$A:$G,7,FALSE))</f>
        <v>0</v>
      </c>
      <c r="D224">
        <f>IF(ISERROR(VLOOKUP($A224,'2009'!$A:$G,4,FALSE)),0,VLOOKUP($A224,'2009'!$A:$G,4,FALSE))</f>
        <v>0</v>
      </c>
      <c r="E224">
        <f>IF(ISERROR(VLOOKUP($A224,'2009'!$A:$G,7,FALSE)),0,VLOOKUP($A224,'2009'!$A:$G,7,FALSE))</f>
        <v>0</v>
      </c>
      <c r="F224">
        <f t="shared" si="12"/>
        <v>0</v>
      </c>
      <c r="G224">
        <f t="shared" si="13"/>
        <v>0</v>
      </c>
      <c r="H224" s="1">
        <f t="shared" si="14"/>
        <v>0</v>
      </c>
      <c r="I224">
        <f t="shared" si="15"/>
        <v>21</v>
      </c>
    </row>
    <row r="225" spans="1:9">
      <c r="A225" t="s">
        <v>1056</v>
      </c>
      <c r="B225">
        <f>IF(ISERROR(VLOOKUP($A225,'2010'!$A:$G,4,FALSE)),0,VLOOKUP($A225,'2010'!$A:$G,4,FALSE))</f>
        <v>0</v>
      </c>
      <c r="C225">
        <f>IF(ISERROR(VLOOKUP($A225,'2010'!$A:$G,7,FALSE)),0,VLOOKUP($A225,'2010'!$A:$G,7,FALSE))</f>
        <v>0</v>
      </c>
      <c r="D225">
        <f>IF(ISERROR(VLOOKUP($A225,'2009'!$A:$G,4,FALSE)),0,VLOOKUP($A225,'2009'!$A:$G,4,FALSE))</f>
        <v>0</v>
      </c>
      <c r="E225">
        <f>IF(ISERROR(VLOOKUP($A225,'2009'!$A:$G,7,FALSE)),0,VLOOKUP($A225,'2009'!$A:$G,7,FALSE))</f>
        <v>0</v>
      </c>
      <c r="F225">
        <f t="shared" si="12"/>
        <v>0</v>
      </c>
      <c r="G225">
        <f t="shared" si="13"/>
        <v>0</v>
      </c>
      <c r="H225" s="1">
        <f t="shared" si="14"/>
        <v>0</v>
      </c>
      <c r="I225">
        <f t="shared" si="15"/>
        <v>21</v>
      </c>
    </row>
    <row r="226" spans="1:9">
      <c r="A226" t="s">
        <v>1057</v>
      </c>
      <c r="B226">
        <f>IF(ISERROR(VLOOKUP($A226,'2010'!$A:$G,4,FALSE)),0,VLOOKUP($A226,'2010'!$A:$G,4,FALSE))</f>
        <v>0</v>
      </c>
      <c r="C226">
        <f>IF(ISERROR(VLOOKUP($A226,'2010'!$A:$G,7,FALSE)),0,VLOOKUP($A226,'2010'!$A:$G,7,FALSE))</f>
        <v>0</v>
      </c>
      <c r="D226">
        <f>IF(ISERROR(VLOOKUP($A226,'2009'!$A:$G,4,FALSE)),0,VLOOKUP($A226,'2009'!$A:$G,4,FALSE))</f>
        <v>0</v>
      </c>
      <c r="E226">
        <f>IF(ISERROR(VLOOKUP($A226,'2009'!$A:$G,7,FALSE)),0,VLOOKUP($A226,'2009'!$A:$G,7,FALSE))</f>
        <v>0</v>
      </c>
      <c r="F226">
        <f t="shared" si="12"/>
        <v>0</v>
      </c>
      <c r="G226">
        <f t="shared" si="13"/>
        <v>0</v>
      </c>
      <c r="H226" s="1">
        <f t="shared" si="14"/>
        <v>0</v>
      </c>
      <c r="I226">
        <f t="shared" si="15"/>
        <v>21</v>
      </c>
    </row>
    <row r="227" spans="1:9">
      <c r="A227" t="s">
        <v>1058</v>
      </c>
      <c r="B227">
        <f>IF(ISERROR(VLOOKUP($A227,'2010'!$A:$G,4,FALSE)),0,VLOOKUP($A227,'2010'!$A:$G,4,FALSE))</f>
        <v>0</v>
      </c>
      <c r="C227">
        <f>IF(ISERROR(VLOOKUP($A227,'2010'!$A:$G,7,FALSE)),0,VLOOKUP($A227,'2010'!$A:$G,7,FALSE))</f>
        <v>0</v>
      </c>
      <c r="D227">
        <f>IF(ISERROR(VLOOKUP($A227,'2009'!$A:$G,4,FALSE)),0,VLOOKUP($A227,'2009'!$A:$G,4,FALSE))</f>
        <v>0</v>
      </c>
      <c r="E227">
        <f>IF(ISERROR(VLOOKUP($A227,'2009'!$A:$G,7,FALSE)),0,VLOOKUP($A227,'2009'!$A:$G,7,FALSE))</f>
        <v>0</v>
      </c>
      <c r="F227">
        <f t="shared" si="12"/>
        <v>0</v>
      </c>
      <c r="G227">
        <f t="shared" si="13"/>
        <v>0</v>
      </c>
      <c r="H227" s="1">
        <f t="shared" si="14"/>
        <v>0</v>
      </c>
      <c r="I227">
        <f t="shared" si="15"/>
        <v>21</v>
      </c>
    </row>
    <row r="228" spans="1:9">
      <c r="A228" t="s">
        <v>1059</v>
      </c>
      <c r="B228">
        <f>IF(ISERROR(VLOOKUP($A228,'2010'!$A:$G,4,FALSE)),0,VLOOKUP($A228,'2010'!$A:$G,4,FALSE))</f>
        <v>0</v>
      </c>
      <c r="C228">
        <f>IF(ISERROR(VLOOKUP($A228,'2010'!$A:$G,7,FALSE)),0,VLOOKUP($A228,'2010'!$A:$G,7,FALSE))</f>
        <v>0</v>
      </c>
      <c r="D228">
        <f>IF(ISERROR(VLOOKUP($A228,'2009'!$A:$G,4,FALSE)),0,VLOOKUP($A228,'2009'!$A:$G,4,FALSE))</f>
        <v>0</v>
      </c>
      <c r="E228">
        <f>IF(ISERROR(VLOOKUP($A228,'2009'!$A:$G,7,FALSE)),0,VLOOKUP($A228,'2009'!$A:$G,7,FALSE))</f>
        <v>0</v>
      </c>
      <c r="F228">
        <f t="shared" si="12"/>
        <v>0</v>
      </c>
      <c r="G228">
        <f t="shared" si="13"/>
        <v>0</v>
      </c>
      <c r="H228" s="1">
        <f t="shared" si="14"/>
        <v>0</v>
      </c>
      <c r="I228">
        <f t="shared" si="15"/>
        <v>21</v>
      </c>
    </row>
    <row r="229" spans="1:9">
      <c r="A229" t="s">
        <v>1060</v>
      </c>
      <c r="B229">
        <f>IF(ISERROR(VLOOKUP($A229,'2010'!$A:$G,4,FALSE)),0,VLOOKUP($A229,'2010'!$A:$G,4,FALSE))</f>
        <v>0</v>
      </c>
      <c r="C229">
        <f>IF(ISERROR(VLOOKUP($A229,'2010'!$A:$G,7,FALSE)),0,VLOOKUP($A229,'2010'!$A:$G,7,FALSE))</f>
        <v>0</v>
      </c>
      <c r="D229">
        <f>IF(ISERROR(VLOOKUP($A229,'2009'!$A:$G,4,FALSE)),0,VLOOKUP($A229,'2009'!$A:$G,4,FALSE))</f>
        <v>0</v>
      </c>
      <c r="E229">
        <f>IF(ISERROR(VLOOKUP($A229,'2009'!$A:$G,7,FALSE)),0,VLOOKUP($A229,'2009'!$A:$G,7,FALSE))</f>
        <v>0</v>
      </c>
      <c r="F229">
        <f t="shared" si="12"/>
        <v>0</v>
      </c>
      <c r="G229">
        <f t="shared" si="13"/>
        <v>0</v>
      </c>
      <c r="H229" s="1">
        <f t="shared" si="14"/>
        <v>0</v>
      </c>
      <c r="I229">
        <f t="shared" si="15"/>
        <v>21</v>
      </c>
    </row>
    <row r="230" spans="1:9">
      <c r="A230" t="s">
        <v>1061</v>
      </c>
      <c r="B230">
        <f>IF(ISERROR(VLOOKUP($A230,'2010'!$A:$G,4,FALSE)),0,VLOOKUP($A230,'2010'!$A:$G,4,FALSE))</f>
        <v>0</v>
      </c>
      <c r="C230">
        <f>IF(ISERROR(VLOOKUP($A230,'2010'!$A:$G,7,FALSE)),0,VLOOKUP($A230,'2010'!$A:$G,7,FALSE))</f>
        <v>0</v>
      </c>
      <c r="D230">
        <f>IF(ISERROR(VLOOKUP($A230,'2009'!$A:$G,4,FALSE)),0,VLOOKUP($A230,'2009'!$A:$G,4,FALSE))</f>
        <v>0</v>
      </c>
      <c r="E230">
        <f>IF(ISERROR(VLOOKUP($A230,'2009'!$A:$G,7,FALSE)),0,VLOOKUP($A230,'2009'!$A:$G,7,FALSE))</f>
        <v>0</v>
      </c>
      <c r="F230">
        <f t="shared" si="12"/>
        <v>0</v>
      </c>
      <c r="G230">
        <f t="shared" si="13"/>
        <v>0</v>
      </c>
      <c r="H230" s="1">
        <f t="shared" si="14"/>
        <v>0</v>
      </c>
      <c r="I230">
        <f t="shared" si="15"/>
        <v>21</v>
      </c>
    </row>
    <row r="231" spans="1:9">
      <c r="A231" t="s">
        <v>1062</v>
      </c>
      <c r="B231">
        <f>IF(ISERROR(VLOOKUP($A231,'2010'!$A:$G,4,FALSE)),0,VLOOKUP($A231,'2010'!$A:$G,4,FALSE))</f>
        <v>0</v>
      </c>
      <c r="C231">
        <f>IF(ISERROR(VLOOKUP($A231,'2010'!$A:$G,7,FALSE)),0,VLOOKUP($A231,'2010'!$A:$G,7,FALSE))</f>
        <v>0</v>
      </c>
      <c r="D231">
        <f>IF(ISERROR(VLOOKUP($A231,'2009'!$A:$G,4,FALSE)),0,VLOOKUP($A231,'2009'!$A:$G,4,FALSE))</f>
        <v>0</v>
      </c>
      <c r="E231">
        <f>IF(ISERROR(VLOOKUP($A231,'2009'!$A:$G,7,FALSE)),0,VLOOKUP($A231,'2009'!$A:$G,7,FALSE))</f>
        <v>0</v>
      </c>
      <c r="F231">
        <f t="shared" si="12"/>
        <v>0</v>
      </c>
      <c r="G231">
        <f t="shared" si="13"/>
        <v>0</v>
      </c>
      <c r="H231" s="1">
        <f t="shared" si="14"/>
        <v>0</v>
      </c>
      <c r="I231">
        <f t="shared" si="15"/>
        <v>21</v>
      </c>
    </row>
    <row r="232" spans="1:9">
      <c r="A232" t="s">
        <v>1063</v>
      </c>
      <c r="B232">
        <f>IF(ISERROR(VLOOKUP($A232,'2010'!$A:$G,4,FALSE)),0,VLOOKUP($A232,'2010'!$A:$G,4,FALSE))</f>
        <v>0</v>
      </c>
      <c r="C232">
        <f>IF(ISERROR(VLOOKUP($A232,'2010'!$A:$G,7,FALSE)),0,VLOOKUP($A232,'2010'!$A:$G,7,FALSE))</f>
        <v>0</v>
      </c>
      <c r="D232">
        <f>IF(ISERROR(VLOOKUP($A232,'2009'!$A:$G,4,FALSE)),0,VLOOKUP($A232,'2009'!$A:$G,4,FALSE))</f>
        <v>0</v>
      </c>
      <c r="E232">
        <f>IF(ISERROR(VLOOKUP($A232,'2009'!$A:$G,7,FALSE)),0,VLOOKUP($A232,'2009'!$A:$G,7,FALSE))</f>
        <v>0</v>
      </c>
      <c r="F232">
        <f t="shared" si="12"/>
        <v>0</v>
      </c>
      <c r="G232">
        <f t="shared" si="13"/>
        <v>0</v>
      </c>
      <c r="H232" s="1">
        <f t="shared" si="14"/>
        <v>0</v>
      </c>
      <c r="I232">
        <f t="shared" si="15"/>
        <v>21</v>
      </c>
    </row>
    <row r="233" spans="1:9">
      <c r="A233" t="s">
        <v>1064</v>
      </c>
      <c r="B233">
        <f>IF(ISERROR(VLOOKUP($A233,'2010'!$A:$G,4,FALSE)),0,VLOOKUP($A233,'2010'!$A:$G,4,FALSE))</f>
        <v>0</v>
      </c>
      <c r="C233">
        <f>IF(ISERROR(VLOOKUP($A233,'2010'!$A:$G,7,FALSE)),0,VLOOKUP($A233,'2010'!$A:$G,7,FALSE))</f>
        <v>0</v>
      </c>
      <c r="D233">
        <f>IF(ISERROR(VLOOKUP($A233,'2009'!$A:$G,4,FALSE)),0,VLOOKUP($A233,'2009'!$A:$G,4,FALSE))</f>
        <v>0</v>
      </c>
      <c r="E233">
        <f>IF(ISERROR(VLOOKUP($A233,'2009'!$A:$G,7,FALSE)),0,VLOOKUP($A233,'2009'!$A:$G,7,FALSE))</f>
        <v>0</v>
      </c>
      <c r="F233">
        <f t="shared" si="12"/>
        <v>0</v>
      </c>
      <c r="G233">
        <f t="shared" si="13"/>
        <v>0</v>
      </c>
      <c r="H233" s="1">
        <f t="shared" si="14"/>
        <v>0</v>
      </c>
      <c r="I233">
        <f t="shared" si="15"/>
        <v>21</v>
      </c>
    </row>
    <row r="234" spans="1:9">
      <c r="A234" t="s">
        <v>1065</v>
      </c>
      <c r="B234">
        <f>IF(ISERROR(VLOOKUP($A234,'2010'!$A:$G,4,FALSE)),0,VLOOKUP($A234,'2010'!$A:$G,4,FALSE))</f>
        <v>0</v>
      </c>
      <c r="C234">
        <f>IF(ISERROR(VLOOKUP($A234,'2010'!$A:$G,7,FALSE)),0,VLOOKUP($A234,'2010'!$A:$G,7,FALSE))</f>
        <v>0</v>
      </c>
      <c r="D234">
        <f>IF(ISERROR(VLOOKUP($A234,'2009'!$A:$G,4,FALSE)),0,VLOOKUP($A234,'2009'!$A:$G,4,FALSE))</f>
        <v>0</v>
      </c>
      <c r="E234">
        <f>IF(ISERROR(VLOOKUP($A234,'2009'!$A:$G,7,FALSE)),0,VLOOKUP($A234,'2009'!$A:$G,7,FALSE))</f>
        <v>0</v>
      </c>
      <c r="F234">
        <f t="shared" si="12"/>
        <v>0</v>
      </c>
      <c r="G234">
        <f t="shared" si="13"/>
        <v>0</v>
      </c>
      <c r="H234" s="1">
        <f t="shared" si="14"/>
        <v>0</v>
      </c>
      <c r="I234">
        <f t="shared" si="15"/>
        <v>21</v>
      </c>
    </row>
    <row r="235" spans="1:9">
      <c r="A235" t="s">
        <v>1066</v>
      </c>
      <c r="B235">
        <f>IF(ISERROR(VLOOKUP($A235,'2010'!$A:$G,4,FALSE)),0,VLOOKUP($A235,'2010'!$A:$G,4,FALSE))</f>
        <v>0</v>
      </c>
      <c r="C235">
        <f>IF(ISERROR(VLOOKUP($A235,'2010'!$A:$G,7,FALSE)),0,VLOOKUP($A235,'2010'!$A:$G,7,FALSE))</f>
        <v>0</v>
      </c>
      <c r="D235">
        <f>IF(ISERROR(VLOOKUP($A235,'2009'!$A:$G,4,FALSE)),0,VLOOKUP($A235,'2009'!$A:$G,4,FALSE))</f>
        <v>0</v>
      </c>
      <c r="E235">
        <f>IF(ISERROR(VLOOKUP($A235,'2009'!$A:$G,7,FALSE)),0,VLOOKUP($A235,'2009'!$A:$G,7,FALSE))</f>
        <v>0</v>
      </c>
      <c r="F235">
        <f t="shared" si="12"/>
        <v>0</v>
      </c>
      <c r="G235">
        <f t="shared" si="13"/>
        <v>0</v>
      </c>
      <c r="H235" s="1">
        <f t="shared" si="14"/>
        <v>0</v>
      </c>
      <c r="I235">
        <f t="shared" si="15"/>
        <v>21</v>
      </c>
    </row>
    <row r="236" spans="1:9">
      <c r="A236" t="s">
        <v>1067</v>
      </c>
      <c r="B236">
        <f>IF(ISERROR(VLOOKUP($A236,'2010'!$A:$G,4,FALSE)),0,VLOOKUP($A236,'2010'!$A:$G,4,FALSE))</f>
        <v>0</v>
      </c>
      <c r="C236">
        <f>IF(ISERROR(VLOOKUP($A236,'2010'!$A:$G,7,FALSE)),0,VLOOKUP($A236,'2010'!$A:$G,7,FALSE))</f>
        <v>0</v>
      </c>
      <c r="D236">
        <f>IF(ISERROR(VLOOKUP($A236,'2009'!$A:$G,4,FALSE)),0,VLOOKUP($A236,'2009'!$A:$G,4,FALSE))</f>
        <v>0</v>
      </c>
      <c r="E236">
        <f>IF(ISERROR(VLOOKUP($A236,'2009'!$A:$G,7,FALSE)),0,VLOOKUP($A236,'2009'!$A:$G,7,FALSE))</f>
        <v>0</v>
      </c>
      <c r="F236">
        <f t="shared" si="12"/>
        <v>0</v>
      </c>
      <c r="G236">
        <f t="shared" si="13"/>
        <v>0</v>
      </c>
      <c r="H236" s="1">
        <f t="shared" si="14"/>
        <v>0</v>
      </c>
      <c r="I236">
        <f t="shared" si="15"/>
        <v>21</v>
      </c>
    </row>
    <row r="237" spans="1:9">
      <c r="A237" t="s">
        <v>1068</v>
      </c>
      <c r="B237">
        <f>IF(ISERROR(VLOOKUP($A237,'2010'!$A:$G,4,FALSE)),0,VLOOKUP($A237,'2010'!$A:$G,4,FALSE))</f>
        <v>0</v>
      </c>
      <c r="C237">
        <f>IF(ISERROR(VLOOKUP($A237,'2010'!$A:$G,7,FALSE)),0,VLOOKUP($A237,'2010'!$A:$G,7,FALSE))</f>
        <v>0</v>
      </c>
      <c r="D237">
        <f>IF(ISERROR(VLOOKUP($A237,'2009'!$A:$G,4,FALSE)),0,VLOOKUP($A237,'2009'!$A:$G,4,FALSE))</f>
        <v>0</v>
      </c>
      <c r="E237">
        <f>IF(ISERROR(VLOOKUP($A237,'2009'!$A:$G,7,FALSE)),0,VLOOKUP($A237,'2009'!$A:$G,7,FALSE))</f>
        <v>0</v>
      </c>
      <c r="F237">
        <f t="shared" si="12"/>
        <v>0</v>
      </c>
      <c r="G237">
        <f t="shared" si="13"/>
        <v>0</v>
      </c>
      <c r="H237" s="1">
        <f t="shared" si="14"/>
        <v>0</v>
      </c>
      <c r="I237">
        <f t="shared" si="15"/>
        <v>21</v>
      </c>
    </row>
    <row r="238" spans="1:9">
      <c r="A238" t="s">
        <v>1069</v>
      </c>
      <c r="B238">
        <f>IF(ISERROR(VLOOKUP($A238,'2010'!$A:$G,4,FALSE)),0,VLOOKUP($A238,'2010'!$A:$G,4,FALSE))</f>
        <v>0</v>
      </c>
      <c r="C238">
        <f>IF(ISERROR(VLOOKUP($A238,'2010'!$A:$G,7,FALSE)),0,VLOOKUP($A238,'2010'!$A:$G,7,FALSE))</f>
        <v>0</v>
      </c>
      <c r="D238">
        <f>IF(ISERROR(VLOOKUP($A238,'2009'!$A:$G,4,FALSE)),0,VLOOKUP($A238,'2009'!$A:$G,4,FALSE))</f>
        <v>0</v>
      </c>
      <c r="E238">
        <f>IF(ISERROR(VLOOKUP($A238,'2009'!$A:$G,7,FALSE)),0,VLOOKUP($A238,'2009'!$A:$G,7,FALSE))</f>
        <v>0</v>
      </c>
      <c r="F238">
        <f t="shared" si="12"/>
        <v>0</v>
      </c>
      <c r="G238">
        <f t="shared" si="13"/>
        <v>0</v>
      </c>
      <c r="H238" s="1">
        <f t="shared" si="14"/>
        <v>0</v>
      </c>
      <c r="I238">
        <f t="shared" si="15"/>
        <v>21</v>
      </c>
    </row>
    <row r="239" spans="1:9">
      <c r="A239" t="s">
        <v>1070</v>
      </c>
      <c r="B239">
        <f>IF(ISERROR(VLOOKUP($A239,'2010'!$A:$G,4,FALSE)),0,VLOOKUP($A239,'2010'!$A:$G,4,FALSE))</f>
        <v>0</v>
      </c>
      <c r="C239">
        <f>IF(ISERROR(VLOOKUP($A239,'2010'!$A:$G,7,FALSE)),0,VLOOKUP($A239,'2010'!$A:$G,7,FALSE))</f>
        <v>0</v>
      </c>
      <c r="D239">
        <f>IF(ISERROR(VLOOKUP($A239,'2009'!$A:$G,4,FALSE)),0,VLOOKUP($A239,'2009'!$A:$G,4,FALSE))</f>
        <v>0</v>
      </c>
      <c r="E239">
        <f>IF(ISERROR(VLOOKUP($A239,'2009'!$A:$G,7,FALSE)),0,VLOOKUP($A239,'2009'!$A:$G,7,FALSE))</f>
        <v>0</v>
      </c>
      <c r="F239">
        <f t="shared" si="12"/>
        <v>0</v>
      </c>
      <c r="G239">
        <f t="shared" si="13"/>
        <v>0</v>
      </c>
      <c r="H239" s="1">
        <f t="shared" si="14"/>
        <v>0</v>
      </c>
      <c r="I239">
        <f t="shared" si="15"/>
        <v>21</v>
      </c>
    </row>
    <row r="240" spans="1:9">
      <c r="A240" t="s">
        <v>1071</v>
      </c>
      <c r="B240">
        <f>IF(ISERROR(VLOOKUP($A240,'2010'!$A:$G,4,FALSE)),0,VLOOKUP($A240,'2010'!$A:$G,4,FALSE))</f>
        <v>0</v>
      </c>
      <c r="C240">
        <f>IF(ISERROR(VLOOKUP($A240,'2010'!$A:$G,7,FALSE)),0,VLOOKUP($A240,'2010'!$A:$G,7,FALSE))</f>
        <v>0</v>
      </c>
      <c r="D240">
        <f>IF(ISERROR(VLOOKUP($A240,'2009'!$A:$G,4,FALSE)),0,VLOOKUP($A240,'2009'!$A:$G,4,FALSE))</f>
        <v>0</v>
      </c>
      <c r="E240">
        <f>IF(ISERROR(VLOOKUP($A240,'2009'!$A:$G,7,FALSE)),0,VLOOKUP($A240,'2009'!$A:$G,7,FALSE))</f>
        <v>0</v>
      </c>
      <c r="F240">
        <f t="shared" si="12"/>
        <v>0</v>
      </c>
      <c r="G240">
        <f t="shared" si="13"/>
        <v>0</v>
      </c>
      <c r="H240" s="1">
        <f t="shared" si="14"/>
        <v>0</v>
      </c>
      <c r="I240">
        <f t="shared" si="15"/>
        <v>21</v>
      </c>
    </row>
    <row r="241" spans="1:9">
      <c r="A241" t="s">
        <v>1072</v>
      </c>
      <c r="B241">
        <f>IF(ISERROR(VLOOKUP($A241,'2010'!$A:$G,4,FALSE)),0,VLOOKUP($A241,'2010'!$A:$G,4,FALSE))</f>
        <v>0</v>
      </c>
      <c r="C241">
        <f>IF(ISERROR(VLOOKUP($A241,'2010'!$A:$G,7,FALSE)),0,VLOOKUP($A241,'2010'!$A:$G,7,FALSE))</f>
        <v>0</v>
      </c>
      <c r="D241">
        <f>IF(ISERROR(VLOOKUP($A241,'2009'!$A:$G,4,FALSE)),0,VLOOKUP($A241,'2009'!$A:$G,4,FALSE))</f>
        <v>0</v>
      </c>
      <c r="E241">
        <f>IF(ISERROR(VLOOKUP($A241,'2009'!$A:$G,7,FALSE)),0,VLOOKUP($A241,'2009'!$A:$G,7,FALSE))</f>
        <v>0</v>
      </c>
      <c r="F241">
        <f t="shared" si="12"/>
        <v>0</v>
      </c>
      <c r="G241">
        <f t="shared" si="13"/>
        <v>0</v>
      </c>
      <c r="H241" s="1">
        <f t="shared" si="14"/>
        <v>0</v>
      </c>
      <c r="I241">
        <f t="shared" si="15"/>
        <v>21</v>
      </c>
    </row>
    <row r="242" spans="1:9">
      <c r="A242" t="s">
        <v>440</v>
      </c>
      <c r="B242">
        <f>IF(ISERROR(VLOOKUP($A242,'2010'!$A:$G,4,FALSE)),0,VLOOKUP($A242,'2010'!$A:$G,4,FALSE))</f>
        <v>0</v>
      </c>
      <c r="C242">
        <f>IF(ISERROR(VLOOKUP($A242,'2010'!$A:$G,7,FALSE)),0,VLOOKUP($A242,'2010'!$A:$G,7,FALSE))</f>
        <v>0</v>
      </c>
      <c r="D242">
        <f>IF(ISERROR(VLOOKUP($A242,'2009'!$A:$G,4,FALSE)),0,VLOOKUP($A242,'2009'!$A:$G,4,FALSE))</f>
        <v>41</v>
      </c>
      <c r="E242">
        <f>IF(ISERROR(VLOOKUP($A242,'2009'!$A:$G,7,FALSE)),0,VLOOKUP($A242,'2009'!$A:$G,7,FALSE))</f>
        <v>32</v>
      </c>
      <c r="F242">
        <f t="shared" si="12"/>
        <v>41</v>
      </c>
      <c r="G242">
        <f t="shared" si="13"/>
        <v>32</v>
      </c>
      <c r="H242" s="1">
        <f t="shared" si="14"/>
        <v>10.666666666666666</v>
      </c>
      <c r="I242">
        <f t="shared" si="15"/>
        <v>15</v>
      </c>
    </row>
    <row r="243" spans="1:9">
      <c r="A243" t="s">
        <v>1073</v>
      </c>
      <c r="B243">
        <f>IF(ISERROR(VLOOKUP($A243,'2010'!$A:$G,4,FALSE)),0,VLOOKUP($A243,'2010'!$A:$G,4,FALSE))</f>
        <v>0</v>
      </c>
      <c r="C243">
        <f>IF(ISERROR(VLOOKUP($A243,'2010'!$A:$G,7,FALSE)),0,VLOOKUP($A243,'2010'!$A:$G,7,FALSE))</f>
        <v>0</v>
      </c>
      <c r="D243">
        <f>IF(ISERROR(VLOOKUP($A243,'2009'!$A:$G,4,FALSE)),0,VLOOKUP($A243,'2009'!$A:$G,4,FALSE))</f>
        <v>0</v>
      </c>
      <c r="E243">
        <f>IF(ISERROR(VLOOKUP($A243,'2009'!$A:$G,7,FALSE)),0,VLOOKUP($A243,'2009'!$A:$G,7,FALSE))</f>
        <v>0</v>
      </c>
      <c r="F243">
        <f t="shared" si="12"/>
        <v>0</v>
      </c>
      <c r="G243">
        <f t="shared" si="13"/>
        <v>0</v>
      </c>
      <c r="H243" s="1">
        <f t="shared" si="14"/>
        <v>0</v>
      </c>
      <c r="I243">
        <f t="shared" si="15"/>
        <v>21</v>
      </c>
    </row>
    <row r="244" spans="1:9">
      <c r="A244" t="s">
        <v>1074</v>
      </c>
      <c r="B244">
        <f>IF(ISERROR(VLOOKUP($A244,'2010'!$A:$G,4,FALSE)),0,VLOOKUP($A244,'2010'!$A:$G,4,FALSE))</f>
        <v>0</v>
      </c>
      <c r="C244">
        <f>IF(ISERROR(VLOOKUP($A244,'2010'!$A:$G,7,FALSE)),0,VLOOKUP($A244,'2010'!$A:$G,7,FALSE))</f>
        <v>0</v>
      </c>
      <c r="D244">
        <f>IF(ISERROR(VLOOKUP($A244,'2009'!$A:$G,4,FALSE)),0,VLOOKUP($A244,'2009'!$A:$G,4,FALSE))</f>
        <v>0</v>
      </c>
      <c r="E244">
        <f>IF(ISERROR(VLOOKUP($A244,'2009'!$A:$G,7,FALSE)),0,VLOOKUP($A244,'2009'!$A:$G,7,FALSE))</f>
        <v>0</v>
      </c>
      <c r="F244">
        <f t="shared" si="12"/>
        <v>0</v>
      </c>
      <c r="G244">
        <f t="shared" si="13"/>
        <v>0</v>
      </c>
      <c r="H244" s="1">
        <f t="shared" si="14"/>
        <v>0</v>
      </c>
      <c r="I244">
        <f t="shared" si="15"/>
        <v>21</v>
      </c>
    </row>
    <row r="245" spans="1:9">
      <c r="A245" t="s">
        <v>1075</v>
      </c>
      <c r="B245">
        <f>IF(ISERROR(VLOOKUP($A245,'2010'!$A:$G,4,FALSE)),0,VLOOKUP($A245,'2010'!$A:$G,4,FALSE))</f>
        <v>0</v>
      </c>
      <c r="C245">
        <f>IF(ISERROR(VLOOKUP($A245,'2010'!$A:$G,7,FALSE)),0,VLOOKUP($A245,'2010'!$A:$G,7,FALSE))</f>
        <v>0</v>
      </c>
      <c r="D245">
        <f>IF(ISERROR(VLOOKUP($A245,'2009'!$A:$G,4,FALSE)),0,VLOOKUP($A245,'2009'!$A:$G,4,FALSE))</f>
        <v>0</v>
      </c>
      <c r="E245">
        <f>IF(ISERROR(VLOOKUP($A245,'2009'!$A:$G,7,FALSE)),0,VLOOKUP($A245,'2009'!$A:$G,7,FALSE))</f>
        <v>0</v>
      </c>
      <c r="F245">
        <f t="shared" si="12"/>
        <v>0</v>
      </c>
      <c r="G245">
        <f t="shared" si="13"/>
        <v>0</v>
      </c>
      <c r="H245" s="1">
        <f t="shared" si="14"/>
        <v>0</v>
      </c>
      <c r="I245">
        <f t="shared" si="15"/>
        <v>21</v>
      </c>
    </row>
    <row r="246" spans="1:9">
      <c r="A246" t="s">
        <v>1076</v>
      </c>
      <c r="B246">
        <f>IF(ISERROR(VLOOKUP($A246,'2010'!$A:$G,4,FALSE)),0,VLOOKUP($A246,'2010'!$A:$G,4,FALSE))</f>
        <v>0</v>
      </c>
      <c r="C246">
        <f>IF(ISERROR(VLOOKUP($A246,'2010'!$A:$G,7,FALSE)),0,VLOOKUP($A246,'2010'!$A:$G,7,FALSE))</f>
        <v>0</v>
      </c>
      <c r="D246">
        <f>IF(ISERROR(VLOOKUP($A246,'2009'!$A:$G,4,FALSE)),0,VLOOKUP($A246,'2009'!$A:$G,4,FALSE))</f>
        <v>0</v>
      </c>
      <c r="E246">
        <f>IF(ISERROR(VLOOKUP($A246,'2009'!$A:$G,7,FALSE)),0,VLOOKUP($A246,'2009'!$A:$G,7,FALSE))</f>
        <v>0</v>
      </c>
      <c r="F246">
        <f t="shared" si="12"/>
        <v>0</v>
      </c>
      <c r="G246">
        <f t="shared" si="13"/>
        <v>0</v>
      </c>
      <c r="H246" s="1">
        <f t="shared" si="14"/>
        <v>0</v>
      </c>
      <c r="I246">
        <f t="shared" si="15"/>
        <v>21</v>
      </c>
    </row>
    <row r="247" spans="1:9">
      <c r="A247" t="s">
        <v>1077</v>
      </c>
      <c r="B247">
        <f>IF(ISERROR(VLOOKUP($A247,'2010'!$A:$G,4,FALSE)),0,VLOOKUP($A247,'2010'!$A:$G,4,FALSE))</f>
        <v>0</v>
      </c>
      <c r="C247">
        <f>IF(ISERROR(VLOOKUP($A247,'2010'!$A:$G,7,FALSE)),0,VLOOKUP($A247,'2010'!$A:$G,7,FALSE))</f>
        <v>0</v>
      </c>
      <c r="D247">
        <f>IF(ISERROR(VLOOKUP($A247,'2009'!$A:$G,4,FALSE)),0,VLOOKUP($A247,'2009'!$A:$G,4,FALSE))</f>
        <v>0</v>
      </c>
      <c r="E247">
        <f>IF(ISERROR(VLOOKUP($A247,'2009'!$A:$G,7,FALSE)),0,VLOOKUP($A247,'2009'!$A:$G,7,FALSE))</f>
        <v>0</v>
      </c>
      <c r="F247">
        <f t="shared" si="12"/>
        <v>0</v>
      </c>
      <c r="G247">
        <f t="shared" si="13"/>
        <v>0</v>
      </c>
      <c r="H247" s="1">
        <f t="shared" si="14"/>
        <v>0</v>
      </c>
      <c r="I247">
        <f t="shared" si="15"/>
        <v>21</v>
      </c>
    </row>
    <row r="248" spans="1:9">
      <c r="A248" t="s">
        <v>1078</v>
      </c>
      <c r="B248">
        <f>IF(ISERROR(VLOOKUP($A248,'2010'!$A:$G,4,FALSE)),0,VLOOKUP($A248,'2010'!$A:$G,4,FALSE))</f>
        <v>0</v>
      </c>
      <c r="C248">
        <f>IF(ISERROR(VLOOKUP($A248,'2010'!$A:$G,7,FALSE)),0,VLOOKUP($A248,'2010'!$A:$G,7,FALSE))</f>
        <v>0</v>
      </c>
      <c r="D248">
        <f>IF(ISERROR(VLOOKUP($A248,'2009'!$A:$G,4,FALSE)),0,VLOOKUP($A248,'2009'!$A:$G,4,FALSE))</f>
        <v>0</v>
      </c>
      <c r="E248">
        <f>IF(ISERROR(VLOOKUP($A248,'2009'!$A:$G,7,FALSE)),0,VLOOKUP($A248,'2009'!$A:$G,7,FALSE))</f>
        <v>0</v>
      </c>
      <c r="F248">
        <f t="shared" si="12"/>
        <v>0</v>
      </c>
      <c r="G248">
        <f t="shared" si="13"/>
        <v>0</v>
      </c>
      <c r="H248" s="1">
        <f t="shared" si="14"/>
        <v>0</v>
      </c>
      <c r="I248">
        <f t="shared" si="15"/>
        <v>21</v>
      </c>
    </row>
    <row r="249" spans="1:9">
      <c r="A249" t="s">
        <v>1079</v>
      </c>
      <c r="B249">
        <f>IF(ISERROR(VLOOKUP($A249,'2010'!$A:$G,4,FALSE)),0,VLOOKUP($A249,'2010'!$A:$G,4,FALSE))</f>
        <v>0</v>
      </c>
      <c r="C249">
        <f>IF(ISERROR(VLOOKUP($A249,'2010'!$A:$G,7,FALSE)),0,VLOOKUP($A249,'2010'!$A:$G,7,FALSE))</f>
        <v>0</v>
      </c>
      <c r="D249">
        <f>IF(ISERROR(VLOOKUP($A249,'2009'!$A:$G,4,FALSE)),0,VLOOKUP($A249,'2009'!$A:$G,4,FALSE))</f>
        <v>0</v>
      </c>
      <c r="E249">
        <f>IF(ISERROR(VLOOKUP($A249,'2009'!$A:$G,7,FALSE)),0,VLOOKUP($A249,'2009'!$A:$G,7,FALSE))</f>
        <v>0</v>
      </c>
      <c r="F249">
        <f t="shared" si="12"/>
        <v>0</v>
      </c>
      <c r="G249">
        <f t="shared" si="13"/>
        <v>0</v>
      </c>
      <c r="H249" s="1">
        <f t="shared" si="14"/>
        <v>0</v>
      </c>
      <c r="I249">
        <f t="shared" si="15"/>
        <v>21</v>
      </c>
    </row>
    <row r="250" spans="1:9">
      <c r="A250" t="s">
        <v>1080</v>
      </c>
      <c r="B250">
        <f>IF(ISERROR(VLOOKUP($A250,'2010'!$A:$G,4,FALSE)),0,VLOOKUP($A250,'2010'!$A:$G,4,FALSE))</f>
        <v>0</v>
      </c>
      <c r="C250">
        <f>IF(ISERROR(VLOOKUP($A250,'2010'!$A:$G,7,FALSE)),0,VLOOKUP($A250,'2010'!$A:$G,7,FALSE))</f>
        <v>0</v>
      </c>
      <c r="D250">
        <f>IF(ISERROR(VLOOKUP($A250,'2009'!$A:$G,4,FALSE)),0,VLOOKUP($A250,'2009'!$A:$G,4,FALSE))</f>
        <v>0</v>
      </c>
      <c r="E250">
        <f>IF(ISERROR(VLOOKUP($A250,'2009'!$A:$G,7,FALSE)),0,VLOOKUP($A250,'2009'!$A:$G,7,FALSE))</f>
        <v>0</v>
      </c>
      <c r="F250">
        <f t="shared" si="12"/>
        <v>0</v>
      </c>
      <c r="G250">
        <f t="shared" si="13"/>
        <v>0</v>
      </c>
      <c r="H250" s="1">
        <f t="shared" si="14"/>
        <v>0</v>
      </c>
      <c r="I250">
        <f t="shared" si="15"/>
        <v>21</v>
      </c>
    </row>
    <row r="251" spans="1:9">
      <c r="A251" t="s">
        <v>1081</v>
      </c>
      <c r="B251">
        <f>IF(ISERROR(VLOOKUP($A251,'2010'!$A:$G,4,FALSE)),0,VLOOKUP($A251,'2010'!$A:$G,4,FALSE))</f>
        <v>0</v>
      </c>
      <c r="C251">
        <f>IF(ISERROR(VLOOKUP($A251,'2010'!$A:$G,7,FALSE)),0,VLOOKUP($A251,'2010'!$A:$G,7,FALSE))</f>
        <v>0</v>
      </c>
      <c r="D251">
        <f>IF(ISERROR(VLOOKUP($A251,'2009'!$A:$G,4,FALSE)),0,VLOOKUP($A251,'2009'!$A:$G,4,FALSE))</f>
        <v>0</v>
      </c>
      <c r="E251">
        <f>IF(ISERROR(VLOOKUP($A251,'2009'!$A:$G,7,FALSE)),0,VLOOKUP($A251,'2009'!$A:$G,7,FALSE))</f>
        <v>0</v>
      </c>
      <c r="F251">
        <f t="shared" si="12"/>
        <v>0</v>
      </c>
      <c r="G251">
        <f t="shared" si="13"/>
        <v>0</v>
      </c>
      <c r="H251" s="1">
        <f t="shared" si="14"/>
        <v>0</v>
      </c>
      <c r="I251">
        <f t="shared" si="15"/>
        <v>21</v>
      </c>
    </row>
    <row r="252" spans="1:9">
      <c r="A252" t="s">
        <v>1082</v>
      </c>
      <c r="B252">
        <f>IF(ISERROR(VLOOKUP($A252,'2010'!$A:$G,4,FALSE)),0,VLOOKUP($A252,'2010'!$A:$G,4,FALSE))</f>
        <v>0</v>
      </c>
      <c r="C252">
        <f>IF(ISERROR(VLOOKUP($A252,'2010'!$A:$G,7,FALSE)),0,VLOOKUP($A252,'2010'!$A:$G,7,FALSE))</f>
        <v>0</v>
      </c>
      <c r="D252">
        <f>IF(ISERROR(VLOOKUP($A252,'2009'!$A:$G,4,FALSE)),0,VLOOKUP($A252,'2009'!$A:$G,4,FALSE))</f>
        <v>0</v>
      </c>
      <c r="E252">
        <f>IF(ISERROR(VLOOKUP($A252,'2009'!$A:$G,7,FALSE)),0,VLOOKUP($A252,'2009'!$A:$G,7,FALSE))</f>
        <v>0</v>
      </c>
      <c r="F252">
        <f t="shared" si="12"/>
        <v>0</v>
      </c>
      <c r="G252">
        <f t="shared" si="13"/>
        <v>0</v>
      </c>
      <c r="H252" s="1">
        <f t="shared" si="14"/>
        <v>0</v>
      </c>
      <c r="I252">
        <f t="shared" si="15"/>
        <v>21</v>
      </c>
    </row>
    <row r="253" spans="1:9">
      <c r="A253" t="s">
        <v>1083</v>
      </c>
      <c r="B253">
        <f>IF(ISERROR(VLOOKUP($A253,'2010'!$A:$G,4,FALSE)),0,VLOOKUP($A253,'2010'!$A:$G,4,FALSE))</f>
        <v>0</v>
      </c>
      <c r="C253">
        <f>IF(ISERROR(VLOOKUP($A253,'2010'!$A:$G,7,FALSE)),0,VLOOKUP($A253,'2010'!$A:$G,7,FALSE))</f>
        <v>0</v>
      </c>
      <c r="D253">
        <f>IF(ISERROR(VLOOKUP($A253,'2009'!$A:$G,4,FALSE)),0,VLOOKUP($A253,'2009'!$A:$G,4,FALSE))</f>
        <v>0</v>
      </c>
      <c r="E253">
        <f>IF(ISERROR(VLOOKUP($A253,'2009'!$A:$G,7,FALSE)),0,VLOOKUP($A253,'2009'!$A:$G,7,FALSE))</f>
        <v>0</v>
      </c>
      <c r="F253">
        <f t="shared" si="12"/>
        <v>0</v>
      </c>
      <c r="G253">
        <f t="shared" si="13"/>
        <v>0</v>
      </c>
      <c r="H253" s="1">
        <f t="shared" si="14"/>
        <v>0</v>
      </c>
      <c r="I253">
        <f t="shared" si="15"/>
        <v>21</v>
      </c>
    </row>
    <row r="254" spans="1:9">
      <c r="A254" t="s">
        <v>1084</v>
      </c>
      <c r="B254">
        <f>IF(ISERROR(VLOOKUP($A254,'2010'!$A:$G,4,FALSE)),0,VLOOKUP($A254,'2010'!$A:$G,4,FALSE))</f>
        <v>0</v>
      </c>
      <c r="C254">
        <f>IF(ISERROR(VLOOKUP($A254,'2010'!$A:$G,7,FALSE)),0,VLOOKUP($A254,'2010'!$A:$G,7,FALSE))</f>
        <v>0</v>
      </c>
      <c r="D254">
        <f>IF(ISERROR(VLOOKUP($A254,'2009'!$A:$G,4,FALSE)),0,VLOOKUP($A254,'2009'!$A:$G,4,FALSE))</f>
        <v>0</v>
      </c>
      <c r="E254">
        <f>IF(ISERROR(VLOOKUP($A254,'2009'!$A:$G,7,FALSE)),0,VLOOKUP($A254,'2009'!$A:$G,7,FALSE))</f>
        <v>0</v>
      </c>
      <c r="F254">
        <f t="shared" si="12"/>
        <v>0</v>
      </c>
      <c r="G254">
        <f t="shared" si="13"/>
        <v>0</v>
      </c>
      <c r="H254" s="1">
        <f t="shared" si="14"/>
        <v>0</v>
      </c>
      <c r="I254">
        <f t="shared" si="15"/>
        <v>21</v>
      </c>
    </row>
    <row r="255" spans="1:9">
      <c r="A255" t="s">
        <v>1085</v>
      </c>
      <c r="B255">
        <f>IF(ISERROR(VLOOKUP($A255,'2010'!$A:$G,4,FALSE)),0,VLOOKUP($A255,'2010'!$A:$G,4,FALSE))</f>
        <v>0</v>
      </c>
      <c r="C255">
        <f>IF(ISERROR(VLOOKUP($A255,'2010'!$A:$G,7,FALSE)),0,VLOOKUP($A255,'2010'!$A:$G,7,FALSE))</f>
        <v>0</v>
      </c>
      <c r="D255">
        <f>IF(ISERROR(VLOOKUP($A255,'2009'!$A:$G,4,FALSE)),0,VLOOKUP($A255,'2009'!$A:$G,4,FALSE))</f>
        <v>0</v>
      </c>
      <c r="E255">
        <f>IF(ISERROR(VLOOKUP($A255,'2009'!$A:$G,7,FALSE)),0,VLOOKUP($A255,'2009'!$A:$G,7,FALSE))</f>
        <v>0</v>
      </c>
      <c r="F255">
        <f t="shared" si="12"/>
        <v>0</v>
      </c>
      <c r="G255">
        <f t="shared" si="13"/>
        <v>0</v>
      </c>
      <c r="H255" s="1">
        <f t="shared" si="14"/>
        <v>0</v>
      </c>
      <c r="I255">
        <f t="shared" si="15"/>
        <v>21</v>
      </c>
    </row>
    <row r="256" spans="1:9">
      <c r="A256" t="s">
        <v>1086</v>
      </c>
      <c r="B256">
        <f>IF(ISERROR(VLOOKUP($A256,'2010'!$A:$G,4,FALSE)),0,VLOOKUP($A256,'2010'!$A:$G,4,FALSE))</f>
        <v>0</v>
      </c>
      <c r="C256">
        <f>IF(ISERROR(VLOOKUP($A256,'2010'!$A:$G,7,FALSE)),0,VLOOKUP($A256,'2010'!$A:$G,7,FALSE))</f>
        <v>0</v>
      </c>
      <c r="D256">
        <f>IF(ISERROR(VLOOKUP($A256,'2009'!$A:$G,4,FALSE)),0,VLOOKUP($A256,'2009'!$A:$G,4,FALSE))</f>
        <v>0</v>
      </c>
      <c r="E256">
        <f>IF(ISERROR(VLOOKUP($A256,'2009'!$A:$G,7,FALSE)),0,VLOOKUP($A256,'2009'!$A:$G,7,FALSE))</f>
        <v>0</v>
      </c>
      <c r="F256">
        <f t="shared" si="12"/>
        <v>0</v>
      </c>
      <c r="G256">
        <f t="shared" si="13"/>
        <v>0</v>
      </c>
      <c r="H256" s="1">
        <f t="shared" si="14"/>
        <v>0</v>
      </c>
      <c r="I256">
        <f t="shared" si="15"/>
        <v>21</v>
      </c>
    </row>
    <row r="257" spans="1:9">
      <c r="A257" t="s">
        <v>1087</v>
      </c>
      <c r="B257">
        <f>IF(ISERROR(VLOOKUP($A257,'2010'!$A:$G,4,FALSE)),0,VLOOKUP($A257,'2010'!$A:$G,4,FALSE))</f>
        <v>0</v>
      </c>
      <c r="C257">
        <f>IF(ISERROR(VLOOKUP($A257,'2010'!$A:$G,7,FALSE)),0,VLOOKUP($A257,'2010'!$A:$G,7,FALSE))</f>
        <v>0</v>
      </c>
      <c r="D257">
        <f>IF(ISERROR(VLOOKUP($A257,'2009'!$A:$G,4,FALSE)),0,VLOOKUP($A257,'2009'!$A:$G,4,FALSE))</f>
        <v>0</v>
      </c>
      <c r="E257">
        <f>IF(ISERROR(VLOOKUP($A257,'2009'!$A:$G,7,FALSE)),0,VLOOKUP($A257,'2009'!$A:$G,7,FALSE))</f>
        <v>0</v>
      </c>
      <c r="F257">
        <f t="shared" si="12"/>
        <v>0</v>
      </c>
      <c r="G257">
        <f t="shared" si="13"/>
        <v>0</v>
      </c>
      <c r="H257" s="1">
        <f t="shared" si="14"/>
        <v>0</v>
      </c>
      <c r="I257">
        <f t="shared" si="15"/>
        <v>21</v>
      </c>
    </row>
    <row r="258" spans="1:9">
      <c r="A258" t="s">
        <v>1088</v>
      </c>
      <c r="B258">
        <f>IF(ISERROR(VLOOKUP($A258,'2010'!$A:$G,4,FALSE)),0,VLOOKUP($A258,'2010'!$A:$G,4,FALSE))</f>
        <v>0</v>
      </c>
      <c r="C258">
        <f>IF(ISERROR(VLOOKUP($A258,'2010'!$A:$G,7,FALSE)),0,VLOOKUP($A258,'2010'!$A:$G,7,FALSE))</f>
        <v>0</v>
      </c>
      <c r="D258">
        <f>IF(ISERROR(VLOOKUP($A258,'2009'!$A:$G,4,FALSE)),0,VLOOKUP($A258,'2009'!$A:$G,4,FALSE))</f>
        <v>0</v>
      </c>
      <c r="E258">
        <f>IF(ISERROR(VLOOKUP($A258,'2009'!$A:$G,7,FALSE)),0,VLOOKUP($A258,'2009'!$A:$G,7,FALSE))</f>
        <v>0</v>
      </c>
      <c r="F258">
        <f t="shared" si="12"/>
        <v>0</v>
      </c>
      <c r="G258">
        <f t="shared" si="13"/>
        <v>0</v>
      </c>
      <c r="H258" s="1">
        <f t="shared" si="14"/>
        <v>0</v>
      </c>
      <c r="I258">
        <f t="shared" si="15"/>
        <v>21</v>
      </c>
    </row>
    <row r="259" spans="1:9">
      <c r="A259" t="s">
        <v>1089</v>
      </c>
      <c r="B259">
        <f>IF(ISERROR(VLOOKUP($A259,'2010'!$A:$G,4,FALSE)),0,VLOOKUP($A259,'2010'!$A:$G,4,FALSE))</f>
        <v>0</v>
      </c>
      <c r="C259">
        <f>IF(ISERROR(VLOOKUP($A259,'2010'!$A:$G,7,FALSE)),0,VLOOKUP($A259,'2010'!$A:$G,7,FALSE))</f>
        <v>0</v>
      </c>
      <c r="D259">
        <f>IF(ISERROR(VLOOKUP($A259,'2009'!$A:$G,4,FALSE)),0,VLOOKUP($A259,'2009'!$A:$G,4,FALSE))</f>
        <v>0</v>
      </c>
      <c r="E259">
        <f>IF(ISERROR(VLOOKUP($A259,'2009'!$A:$G,7,FALSE)),0,VLOOKUP($A259,'2009'!$A:$G,7,FALSE))</f>
        <v>0</v>
      </c>
      <c r="F259">
        <f t="shared" ref="F259:F322" si="16">D259+B259</f>
        <v>0</v>
      </c>
      <c r="G259">
        <f t="shared" ref="G259:G322" si="17">E259+C259</f>
        <v>0</v>
      </c>
      <c r="H259" s="1">
        <f t="shared" ref="H259:H322" si="18">IF(E259=0,C259,(C259*2+E259)/3)</f>
        <v>0</v>
      </c>
      <c r="I259">
        <f t="shared" ref="I259:I322" si="19">RANK(H259,$H$2:$H$361)</f>
        <v>21</v>
      </c>
    </row>
    <row r="260" spans="1:9">
      <c r="A260" t="s">
        <v>1090</v>
      </c>
      <c r="B260">
        <f>IF(ISERROR(VLOOKUP($A260,'2010'!$A:$G,4,FALSE)),0,VLOOKUP($A260,'2010'!$A:$G,4,FALSE))</f>
        <v>0</v>
      </c>
      <c r="C260">
        <f>IF(ISERROR(VLOOKUP($A260,'2010'!$A:$G,7,FALSE)),0,VLOOKUP($A260,'2010'!$A:$G,7,FALSE))</f>
        <v>0</v>
      </c>
      <c r="D260">
        <f>IF(ISERROR(VLOOKUP($A260,'2009'!$A:$G,4,FALSE)),0,VLOOKUP($A260,'2009'!$A:$G,4,FALSE))</f>
        <v>0</v>
      </c>
      <c r="E260">
        <f>IF(ISERROR(VLOOKUP($A260,'2009'!$A:$G,7,FALSE)),0,VLOOKUP($A260,'2009'!$A:$G,7,FALSE))</f>
        <v>0</v>
      </c>
      <c r="F260">
        <f t="shared" si="16"/>
        <v>0</v>
      </c>
      <c r="G260">
        <f t="shared" si="17"/>
        <v>0</v>
      </c>
      <c r="H260" s="1">
        <f t="shared" si="18"/>
        <v>0</v>
      </c>
      <c r="I260">
        <f t="shared" si="19"/>
        <v>21</v>
      </c>
    </row>
    <row r="261" spans="1:9">
      <c r="A261" t="s">
        <v>1091</v>
      </c>
      <c r="B261">
        <f>IF(ISERROR(VLOOKUP($A261,'2010'!$A:$G,4,FALSE)),0,VLOOKUP($A261,'2010'!$A:$G,4,FALSE))</f>
        <v>0</v>
      </c>
      <c r="C261">
        <f>IF(ISERROR(VLOOKUP($A261,'2010'!$A:$G,7,FALSE)),0,VLOOKUP($A261,'2010'!$A:$G,7,FALSE))</f>
        <v>0</v>
      </c>
      <c r="D261">
        <f>IF(ISERROR(VLOOKUP($A261,'2009'!$A:$G,4,FALSE)),0,VLOOKUP($A261,'2009'!$A:$G,4,FALSE))</f>
        <v>0</v>
      </c>
      <c r="E261">
        <f>IF(ISERROR(VLOOKUP($A261,'2009'!$A:$G,7,FALSE)),0,VLOOKUP($A261,'2009'!$A:$G,7,FALSE))</f>
        <v>0</v>
      </c>
      <c r="F261">
        <f t="shared" si="16"/>
        <v>0</v>
      </c>
      <c r="G261">
        <f t="shared" si="17"/>
        <v>0</v>
      </c>
      <c r="H261" s="1">
        <f t="shared" si="18"/>
        <v>0</v>
      </c>
      <c r="I261">
        <f t="shared" si="19"/>
        <v>21</v>
      </c>
    </row>
    <row r="262" spans="1:9">
      <c r="A262" t="s">
        <v>1092</v>
      </c>
      <c r="B262">
        <f>IF(ISERROR(VLOOKUP($A262,'2010'!$A:$G,4,FALSE)),0,VLOOKUP($A262,'2010'!$A:$G,4,FALSE))</f>
        <v>0</v>
      </c>
      <c r="C262">
        <f>IF(ISERROR(VLOOKUP($A262,'2010'!$A:$G,7,FALSE)),0,VLOOKUP($A262,'2010'!$A:$G,7,FALSE))</f>
        <v>0</v>
      </c>
      <c r="D262">
        <f>IF(ISERROR(VLOOKUP($A262,'2009'!$A:$G,4,FALSE)),0,VLOOKUP($A262,'2009'!$A:$G,4,FALSE))</f>
        <v>0</v>
      </c>
      <c r="E262">
        <f>IF(ISERROR(VLOOKUP($A262,'2009'!$A:$G,7,FALSE)),0,VLOOKUP($A262,'2009'!$A:$G,7,FALSE))</f>
        <v>0</v>
      </c>
      <c r="F262">
        <f t="shared" si="16"/>
        <v>0</v>
      </c>
      <c r="G262">
        <f t="shared" si="17"/>
        <v>0</v>
      </c>
      <c r="H262" s="1">
        <f t="shared" si="18"/>
        <v>0</v>
      </c>
      <c r="I262">
        <f t="shared" si="19"/>
        <v>21</v>
      </c>
    </row>
    <row r="263" spans="1:9">
      <c r="A263" t="s">
        <v>1093</v>
      </c>
      <c r="B263">
        <f>IF(ISERROR(VLOOKUP($A263,'2010'!$A:$G,4,FALSE)),0,VLOOKUP($A263,'2010'!$A:$G,4,FALSE))</f>
        <v>0</v>
      </c>
      <c r="C263">
        <f>IF(ISERROR(VLOOKUP($A263,'2010'!$A:$G,7,FALSE)),0,VLOOKUP($A263,'2010'!$A:$G,7,FALSE))</f>
        <v>0</v>
      </c>
      <c r="D263">
        <f>IF(ISERROR(VLOOKUP($A263,'2009'!$A:$G,4,FALSE)),0,VLOOKUP($A263,'2009'!$A:$G,4,FALSE))</f>
        <v>0</v>
      </c>
      <c r="E263">
        <f>IF(ISERROR(VLOOKUP($A263,'2009'!$A:$G,7,FALSE)),0,VLOOKUP($A263,'2009'!$A:$G,7,FALSE))</f>
        <v>0</v>
      </c>
      <c r="F263">
        <f t="shared" si="16"/>
        <v>0</v>
      </c>
      <c r="G263">
        <f t="shared" si="17"/>
        <v>0</v>
      </c>
      <c r="H263" s="1">
        <f t="shared" si="18"/>
        <v>0</v>
      </c>
      <c r="I263">
        <f t="shared" si="19"/>
        <v>21</v>
      </c>
    </row>
    <row r="264" spans="1:9">
      <c r="A264" t="s">
        <v>1094</v>
      </c>
      <c r="B264">
        <f>IF(ISERROR(VLOOKUP($A264,'2010'!$A:$G,4,FALSE)),0,VLOOKUP($A264,'2010'!$A:$G,4,FALSE))</f>
        <v>0</v>
      </c>
      <c r="C264">
        <f>IF(ISERROR(VLOOKUP($A264,'2010'!$A:$G,7,FALSE)),0,VLOOKUP($A264,'2010'!$A:$G,7,FALSE))</f>
        <v>0</v>
      </c>
      <c r="D264">
        <f>IF(ISERROR(VLOOKUP($A264,'2009'!$A:$G,4,FALSE)),0,VLOOKUP($A264,'2009'!$A:$G,4,FALSE))</f>
        <v>0</v>
      </c>
      <c r="E264">
        <f>IF(ISERROR(VLOOKUP($A264,'2009'!$A:$G,7,FALSE)),0,VLOOKUP($A264,'2009'!$A:$G,7,FALSE))</f>
        <v>0</v>
      </c>
      <c r="F264">
        <f t="shared" si="16"/>
        <v>0</v>
      </c>
      <c r="G264">
        <f t="shared" si="17"/>
        <v>0</v>
      </c>
      <c r="H264" s="1">
        <f t="shared" si="18"/>
        <v>0</v>
      </c>
      <c r="I264">
        <f t="shared" si="19"/>
        <v>21</v>
      </c>
    </row>
    <row r="265" spans="1:9">
      <c r="A265" t="s">
        <v>1095</v>
      </c>
      <c r="B265">
        <f>IF(ISERROR(VLOOKUP($A265,'2010'!$A:$G,4,FALSE)),0,VLOOKUP($A265,'2010'!$A:$G,4,FALSE))</f>
        <v>0</v>
      </c>
      <c r="C265">
        <f>IF(ISERROR(VLOOKUP($A265,'2010'!$A:$G,7,FALSE)),0,VLOOKUP($A265,'2010'!$A:$G,7,FALSE))</f>
        <v>0</v>
      </c>
      <c r="D265">
        <f>IF(ISERROR(VLOOKUP($A265,'2009'!$A:$G,4,FALSE)),0,VLOOKUP($A265,'2009'!$A:$G,4,FALSE))</f>
        <v>0</v>
      </c>
      <c r="E265">
        <f>IF(ISERROR(VLOOKUP($A265,'2009'!$A:$G,7,FALSE)),0,VLOOKUP($A265,'2009'!$A:$G,7,FALSE))</f>
        <v>0</v>
      </c>
      <c r="F265">
        <f t="shared" si="16"/>
        <v>0</v>
      </c>
      <c r="G265">
        <f t="shared" si="17"/>
        <v>0</v>
      </c>
      <c r="H265" s="1">
        <f t="shared" si="18"/>
        <v>0</v>
      </c>
      <c r="I265">
        <f t="shared" si="19"/>
        <v>21</v>
      </c>
    </row>
    <row r="266" spans="1:9">
      <c r="A266" t="s">
        <v>1096</v>
      </c>
      <c r="B266">
        <f>IF(ISERROR(VLOOKUP($A266,'2010'!$A:$G,4,FALSE)),0,VLOOKUP($A266,'2010'!$A:$G,4,FALSE))</f>
        <v>0</v>
      </c>
      <c r="C266">
        <f>IF(ISERROR(VLOOKUP($A266,'2010'!$A:$G,7,FALSE)),0,VLOOKUP($A266,'2010'!$A:$G,7,FALSE))</f>
        <v>0</v>
      </c>
      <c r="D266">
        <f>IF(ISERROR(VLOOKUP($A266,'2009'!$A:$G,4,FALSE)),0,VLOOKUP($A266,'2009'!$A:$G,4,FALSE))</f>
        <v>0</v>
      </c>
      <c r="E266">
        <f>IF(ISERROR(VLOOKUP($A266,'2009'!$A:$G,7,FALSE)),0,VLOOKUP($A266,'2009'!$A:$G,7,FALSE))</f>
        <v>0</v>
      </c>
      <c r="F266">
        <f t="shared" si="16"/>
        <v>0</v>
      </c>
      <c r="G266">
        <f t="shared" si="17"/>
        <v>0</v>
      </c>
      <c r="H266" s="1">
        <f t="shared" si="18"/>
        <v>0</v>
      </c>
      <c r="I266">
        <f t="shared" si="19"/>
        <v>21</v>
      </c>
    </row>
    <row r="267" spans="1:9">
      <c r="A267" t="s">
        <v>1097</v>
      </c>
      <c r="B267">
        <f>IF(ISERROR(VLOOKUP($A267,'2010'!$A:$G,4,FALSE)),0,VLOOKUP($A267,'2010'!$A:$G,4,FALSE))</f>
        <v>0</v>
      </c>
      <c r="C267">
        <f>IF(ISERROR(VLOOKUP($A267,'2010'!$A:$G,7,FALSE)),0,VLOOKUP($A267,'2010'!$A:$G,7,FALSE))</f>
        <v>0</v>
      </c>
      <c r="D267">
        <f>IF(ISERROR(VLOOKUP($A267,'2009'!$A:$G,4,FALSE)),0,VLOOKUP($A267,'2009'!$A:$G,4,FALSE))</f>
        <v>0</v>
      </c>
      <c r="E267">
        <f>IF(ISERROR(VLOOKUP($A267,'2009'!$A:$G,7,FALSE)),0,VLOOKUP($A267,'2009'!$A:$G,7,FALSE))</f>
        <v>0</v>
      </c>
      <c r="F267">
        <f t="shared" si="16"/>
        <v>0</v>
      </c>
      <c r="G267">
        <f t="shared" si="17"/>
        <v>0</v>
      </c>
      <c r="H267" s="1">
        <f t="shared" si="18"/>
        <v>0</v>
      </c>
      <c r="I267">
        <f t="shared" si="19"/>
        <v>21</v>
      </c>
    </row>
    <row r="268" spans="1:9">
      <c r="A268" t="s">
        <v>1098</v>
      </c>
      <c r="B268">
        <f>IF(ISERROR(VLOOKUP($A268,'2010'!$A:$G,4,FALSE)),0,VLOOKUP($A268,'2010'!$A:$G,4,FALSE))</f>
        <v>0</v>
      </c>
      <c r="C268">
        <f>IF(ISERROR(VLOOKUP($A268,'2010'!$A:$G,7,FALSE)),0,VLOOKUP($A268,'2010'!$A:$G,7,FALSE))</f>
        <v>0</v>
      </c>
      <c r="D268">
        <f>IF(ISERROR(VLOOKUP($A268,'2009'!$A:$G,4,FALSE)),0,VLOOKUP($A268,'2009'!$A:$G,4,FALSE))</f>
        <v>0</v>
      </c>
      <c r="E268">
        <f>IF(ISERROR(VLOOKUP($A268,'2009'!$A:$G,7,FALSE)),0,VLOOKUP($A268,'2009'!$A:$G,7,FALSE))</f>
        <v>0</v>
      </c>
      <c r="F268">
        <f t="shared" si="16"/>
        <v>0</v>
      </c>
      <c r="G268">
        <f t="shared" si="17"/>
        <v>0</v>
      </c>
      <c r="H268" s="1">
        <f t="shared" si="18"/>
        <v>0</v>
      </c>
      <c r="I268">
        <f t="shared" si="19"/>
        <v>21</v>
      </c>
    </row>
    <row r="269" spans="1:9">
      <c r="A269" t="s">
        <v>1099</v>
      </c>
      <c r="B269">
        <f>IF(ISERROR(VLOOKUP($A269,'2010'!$A:$G,4,FALSE)),0,VLOOKUP($A269,'2010'!$A:$G,4,FALSE))</f>
        <v>0</v>
      </c>
      <c r="C269">
        <f>IF(ISERROR(VLOOKUP($A269,'2010'!$A:$G,7,FALSE)),0,VLOOKUP($A269,'2010'!$A:$G,7,FALSE))</f>
        <v>0</v>
      </c>
      <c r="D269">
        <f>IF(ISERROR(VLOOKUP($A269,'2009'!$A:$G,4,FALSE)),0,VLOOKUP($A269,'2009'!$A:$G,4,FALSE))</f>
        <v>0</v>
      </c>
      <c r="E269">
        <f>IF(ISERROR(VLOOKUP($A269,'2009'!$A:$G,7,FALSE)),0,VLOOKUP($A269,'2009'!$A:$G,7,FALSE))</f>
        <v>0</v>
      </c>
      <c r="F269">
        <f t="shared" si="16"/>
        <v>0</v>
      </c>
      <c r="G269">
        <f t="shared" si="17"/>
        <v>0</v>
      </c>
      <c r="H269" s="1">
        <f t="shared" si="18"/>
        <v>0</v>
      </c>
      <c r="I269">
        <f t="shared" si="19"/>
        <v>21</v>
      </c>
    </row>
    <row r="270" spans="1:9">
      <c r="A270" t="s">
        <v>1100</v>
      </c>
      <c r="B270">
        <f>IF(ISERROR(VLOOKUP($A270,'2010'!$A:$G,4,FALSE)),0,VLOOKUP($A270,'2010'!$A:$G,4,FALSE))</f>
        <v>0</v>
      </c>
      <c r="C270">
        <f>IF(ISERROR(VLOOKUP($A270,'2010'!$A:$G,7,FALSE)),0,VLOOKUP($A270,'2010'!$A:$G,7,FALSE))</f>
        <v>0</v>
      </c>
      <c r="D270">
        <f>IF(ISERROR(VLOOKUP($A270,'2009'!$A:$G,4,FALSE)),0,VLOOKUP($A270,'2009'!$A:$G,4,FALSE))</f>
        <v>0</v>
      </c>
      <c r="E270">
        <f>IF(ISERROR(VLOOKUP($A270,'2009'!$A:$G,7,FALSE)),0,VLOOKUP($A270,'2009'!$A:$G,7,FALSE))</f>
        <v>0</v>
      </c>
      <c r="F270">
        <f t="shared" si="16"/>
        <v>0</v>
      </c>
      <c r="G270">
        <f t="shared" si="17"/>
        <v>0</v>
      </c>
      <c r="H270" s="1">
        <f t="shared" si="18"/>
        <v>0</v>
      </c>
      <c r="I270">
        <f t="shared" si="19"/>
        <v>21</v>
      </c>
    </row>
    <row r="271" spans="1:9">
      <c r="A271" t="s">
        <v>1101</v>
      </c>
      <c r="B271">
        <f>IF(ISERROR(VLOOKUP($A271,'2010'!$A:$G,4,FALSE)),0,VLOOKUP($A271,'2010'!$A:$G,4,FALSE))</f>
        <v>0</v>
      </c>
      <c r="C271">
        <f>IF(ISERROR(VLOOKUP($A271,'2010'!$A:$G,7,FALSE)),0,VLOOKUP($A271,'2010'!$A:$G,7,FALSE))</f>
        <v>0</v>
      </c>
      <c r="D271">
        <f>IF(ISERROR(VLOOKUP($A271,'2009'!$A:$G,4,FALSE)),0,VLOOKUP($A271,'2009'!$A:$G,4,FALSE))</f>
        <v>0</v>
      </c>
      <c r="E271">
        <f>IF(ISERROR(VLOOKUP($A271,'2009'!$A:$G,7,FALSE)),0,VLOOKUP($A271,'2009'!$A:$G,7,FALSE))</f>
        <v>0</v>
      </c>
      <c r="F271">
        <f t="shared" si="16"/>
        <v>0</v>
      </c>
      <c r="G271">
        <f t="shared" si="17"/>
        <v>0</v>
      </c>
      <c r="H271" s="1">
        <f t="shared" si="18"/>
        <v>0</v>
      </c>
      <c r="I271">
        <f t="shared" si="19"/>
        <v>21</v>
      </c>
    </row>
    <row r="272" spans="1:9">
      <c r="A272" t="s">
        <v>441</v>
      </c>
      <c r="B272">
        <f>IF(ISERROR(VLOOKUP($A272,'2010'!$A:$G,4,FALSE)),0,VLOOKUP($A272,'2010'!$A:$G,4,FALSE))</f>
        <v>0</v>
      </c>
      <c r="C272">
        <f>IF(ISERROR(VLOOKUP($A272,'2010'!$A:$G,7,FALSE)),0,VLOOKUP($A272,'2010'!$A:$G,7,FALSE))</f>
        <v>0</v>
      </c>
      <c r="D272">
        <f>IF(ISERROR(VLOOKUP($A272,'2009'!$A:$G,4,FALSE)),0,VLOOKUP($A272,'2009'!$A:$G,4,FALSE))</f>
        <v>71</v>
      </c>
      <c r="E272">
        <f>IF(ISERROR(VLOOKUP($A272,'2009'!$A:$G,7,FALSE)),0,VLOOKUP($A272,'2009'!$A:$G,7,FALSE))</f>
        <v>28</v>
      </c>
      <c r="F272">
        <f t="shared" si="16"/>
        <v>71</v>
      </c>
      <c r="G272">
        <f t="shared" si="17"/>
        <v>28</v>
      </c>
      <c r="H272" s="1">
        <f t="shared" si="18"/>
        <v>9.3333333333333339</v>
      </c>
      <c r="I272">
        <f t="shared" si="19"/>
        <v>16</v>
      </c>
    </row>
    <row r="273" spans="1:9">
      <c r="A273" t="s">
        <v>1102</v>
      </c>
      <c r="B273">
        <f>IF(ISERROR(VLOOKUP($A273,'2010'!$A:$G,4,FALSE)),0,VLOOKUP($A273,'2010'!$A:$G,4,FALSE))</f>
        <v>0</v>
      </c>
      <c r="C273">
        <f>IF(ISERROR(VLOOKUP($A273,'2010'!$A:$G,7,FALSE)),0,VLOOKUP($A273,'2010'!$A:$G,7,FALSE))</f>
        <v>0</v>
      </c>
      <c r="D273">
        <f>IF(ISERROR(VLOOKUP($A273,'2009'!$A:$G,4,FALSE)),0,VLOOKUP($A273,'2009'!$A:$G,4,FALSE))</f>
        <v>0</v>
      </c>
      <c r="E273">
        <f>IF(ISERROR(VLOOKUP($A273,'2009'!$A:$G,7,FALSE)),0,VLOOKUP($A273,'2009'!$A:$G,7,FALSE))</f>
        <v>0</v>
      </c>
      <c r="F273">
        <f t="shared" si="16"/>
        <v>0</v>
      </c>
      <c r="G273">
        <f t="shared" si="17"/>
        <v>0</v>
      </c>
      <c r="H273" s="1">
        <f t="shared" si="18"/>
        <v>0</v>
      </c>
      <c r="I273">
        <f t="shared" si="19"/>
        <v>21</v>
      </c>
    </row>
    <row r="274" spans="1:9">
      <c r="A274" t="s">
        <v>1103</v>
      </c>
      <c r="B274">
        <f>IF(ISERROR(VLOOKUP($A274,'2010'!$A:$G,4,FALSE)),0,VLOOKUP($A274,'2010'!$A:$G,4,FALSE))</f>
        <v>0</v>
      </c>
      <c r="C274">
        <f>IF(ISERROR(VLOOKUP($A274,'2010'!$A:$G,7,FALSE)),0,VLOOKUP($A274,'2010'!$A:$G,7,FALSE))</f>
        <v>0</v>
      </c>
      <c r="D274">
        <f>IF(ISERROR(VLOOKUP($A274,'2009'!$A:$G,4,FALSE)),0,VLOOKUP($A274,'2009'!$A:$G,4,FALSE))</f>
        <v>0</v>
      </c>
      <c r="E274">
        <f>IF(ISERROR(VLOOKUP($A274,'2009'!$A:$G,7,FALSE)),0,VLOOKUP($A274,'2009'!$A:$G,7,FALSE))</f>
        <v>0</v>
      </c>
      <c r="F274">
        <f t="shared" si="16"/>
        <v>0</v>
      </c>
      <c r="G274">
        <f t="shared" si="17"/>
        <v>0</v>
      </c>
      <c r="H274" s="1">
        <f t="shared" si="18"/>
        <v>0</v>
      </c>
      <c r="I274">
        <f t="shared" si="19"/>
        <v>21</v>
      </c>
    </row>
    <row r="275" spans="1:9">
      <c r="A275" t="s">
        <v>1104</v>
      </c>
      <c r="B275">
        <f>IF(ISERROR(VLOOKUP($A275,'2010'!$A:$G,4,FALSE)),0,VLOOKUP($A275,'2010'!$A:$G,4,FALSE))</f>
        <v>0</v>
      </c>
      <c r="C275">
        <f>IF(ISERROR(VLOOKUP($A275,'2010'!$A:$G,7,FALSE)),0,VLOOKUP($A275,'2010'!$A:$G,7,FALSE))</f>
        <v>0</v>
      </c>
      <c r="D275">
        <f>IF(ISERROR(VLOOKUP($A275,'2009'!$A:$G,4,FALSE)),0,VLOOKUP($A275,'2009'!$A:$G,4,FALSE))</f>
        <v>0</v>
      </c>
      <c r="E275">
        <f>IF(ISERROR(VLOOKUP($A275,'2009'!$A:$G,7,FALSE)),0,VLOOKUP($A275,'2009'!$A:$G,7,FALSE))</f>
        <v>0</v>
      </c>
      <c r="F275">
        <f t="shared" si="16"/>
        <v>0</v>
      </c>
      <c r="G275">
        <f t="shared" si="17"/>
        <v>0</v>
      </c>
      <c r="H275" s="1">
        <f t="shared" si="18"/>
        <v>0</v>
      </c>
      <c r="I275">
        <f t="shared" si="19"/>
        <v>21</v>
      </c>
    </row>
    <row r="276" spans="1:9">
      <c r="A276" t="s">
        <v>1105</v>
      </c>
      <c r="B276">
        <f>IF(ISERROR(VLOOKUP($A276,'2010'!$A:$G,4,FALSE)),0,VLOOKUP($A276,'2010'!$A:$G,4,FALSE))</f>
        <v>0</v>
      </c>
      <c r="C276">
        <f>IF(ISERROR(VLOOKUP($A276,'2010'!$A:$G,7,FALSE)),0,VLOOKUP($A276,'2010'!$A:$G,7,FALSE))</f>
        <v>0</v>
      </c>
      <c r="D276">
        <f>IF(ISERROR(VLOOKUP($A276,'2009'!$A:$G,4,FALSE)),0,VLOOKUP($A276,'2009'!$A:$G,4,FALSE))</f>
        <v>0</v>
      </c>
      <c r="E276">
        <f>IF(ISERROR(VLOOKUP($A276,'2009'!$A:$G,7,FALSE)),0,VLOOKUP($A276,'2009'!$A:$G,7,FALSE))</f>
        <v>0</v>
      </c>
      <c r="F276">
        <f t="shared" si="16"/>
        <v>0</v>
      </c>
      <c r="G276">
        <f t="shared" si="17"/>
        <v>0</v>
      </c>
      <c r="H276" s="1">
        <f t="shared" si="18"/>
        <v>0</v>
      </c>
      <c r="I276">
        <f t="shared" si="19"/>
        <v>21</v>
      </c>
    </row>
    <row r="277" spans="1:9">
      <c r="A277" t="s">
        <v>1106</v>
      </c>
      <c r="B277">
        <f>IF(ISERROR(VLOOKUP($A277,'2010'!$A:$G,4,FALSE)),0,VLOOKUP($A277,'2010'!$A:$G,4,FALSE))</f>
        <v>0</v>
      </c>
      <c r="C277">
        <f>IF(ISERROR(VLOOKUP($A277,'2010'!$A:$G,7,FALSE)),0,VLOOKUP($A277,'2010'!$A:$G,7,FALSE))</f>
        <v>0</v>
      </c>
      <c r="D277">
        <f>IF(ISERROR(VLOOKUP($A277,'2009'!$A:$G,4,FALSE)),0,VLOOKUP($A277,'2009'!$A:$G,4,FALSE))</f>
        <v>0</v>
      </c>
      <c r="E277">
        <f>IF(ISERROR(VLOOKUP($A277,'2009'!$A:$G,7,FALSE)),0,VLOOKUP($A277,'2009'!$A:$G,7,FALSE))</f>
        <v>0</v>
      </c>
      <c r="F277">
        <f t="shared" si="16"/>
        <v>0</v>
      </c>
      <c r="G277">
        <f t="shared" si="17"/>
        <v>0</v>
      </c>
      <c r="H277" s="1">
        <f t="shared" si="18"/>
        <v>0</v>
      </c>
      <c r="I277">
        <f t="shared" si="19"/>
        <v>21</v>
      </c>
    </row>
    <row r="278" spans="1:9">
      <c r="A278" t="s">
        <v>1107</v>
      </c>
      <c r="B278">
        <f>IF(ISERROR(VLOOKUP($A278,'2010'!$A:$G,4,FALSE)),0,VLOOKUP($A278,'2010'!$A:$G,4,FALSE))</f>
        <v>0</v>
      </c>
      <c r="C278">
        <f>IF(ISERROR(VLOOKUP($A278,'2010'!$A:$G,7,FALSE)),0,VLOOKUP($A278,'2010'!$A:$G,7,FALSE))</f>
        <v>0</v>
      </c>
      <c r="D278">
        <f>IF(ISERROR(VLOOKUP($A278,'2009'!$A:$G,4,FALSE)),0,VLOOKUP($A278,'2009'!$A:$G,4,FALSE))</f>
        <v>0</v>
      </c>
      <c r="E278">
        <f>IF(ISERROR(VLOOKUP($A278,'2009'!$A:$G,7,FALSE)),0,VLOOKUP($A278,'2009'!$A:$G,7,FALSE))</f>
        <v>0</v>
      </c>
      <c r="F278">
        <f t="shared" si="16"/>
        <v>0</v>
      </c>
      <c r="G278">
        <f t="shared" si="17"/>
        <v>0</v>
      </c>
      <c r="H278" s="1">
        <f t="shared" si="18"/>
        <v>0</v>
      </c>
      <c r="I278">
        <f t="shared" si="19"/>
        <v>21</v>
      </c>
    </row>
    <row r="279" spans="1:9">
      <c r="A279" t="s">
        <v>1108</v>
      </c>
      <c r="B279">
        <f>IF(ISERROR(VLOOKUP($A279,'2010'!$A:$G,4,FALSE)),0,VLOOKUP($A279,'2010'!$A:$G,4,FALSE))</f>
        <v>0</v>
      </c>
      <c r="C279">
        <f>IF(ISERROR(VLOOKUP($A279,'2010'!$A:$G,7,FALSE)),0,VLOOKUP($A279,'2010'!$A:$G,7,FALSE))</f>
        <v>0</v>
      </c>
      <c r="D279">
        <f>IF(ISERROR(VLOOKUP($A279,'2009'!$A:$G,4,FALSE)),0,VLOOKUP($A279,'2009'!$A:$G,4,FALSE))</f>
        <v>0</v>
      </c>
      <c r="E279">
        <f>IF(ISERROR(VLOOKUP($A279,'2009'!$A:$G,7,FALSE)),0,VLOOKUP($A279,'2009'!$A:$G,7,FALSE))</f>
        <v>0</v>
      </c>
      <c r="F279">
        <f t="shared" si="16"/>
        <v>0</v>
      </c>
      <c r="G279">
        <f t="shared" si="17"/>
        <v>0</v>
      </c>
      <c r="H279" s="1">
        <f t="shared" si="18"/>
        <v>0</v>
      </c>
      <c r="I279">
        <f t="shared" si="19"/>
        <v>21</v>
      </c>
    </row>
    <row r="280" spans="1:9">
      <c r="A280" t="s">
        <v>1109</v>
      </c>
      <c r="B280">
        <f>IF(ISERROR(VLOOKUP($A280,'2010'!$A:$G,4,FALSE)),0,VLOOKUP($A280,'2010'!$A:$G,4,FALSE))</f>
        <v>0</v>
      </c>
      <c r="C280">
        <f>IF(ISERROR(VLOOKUP($A280,'2010'!$A:$G,7,FALSE)),0,VLOOKUP($A280,'2010'!$A:$G,7,FALSE))</f>
        <v>0</v>
      </c>
      <c r="D280">
        <f>IF(ISERROR(VLOOKUP($A280,'2009'!$A:$G,4,FALSE)),0,VLOOKUP($A280,'2009'!$A:$G,4,FALSE))</f>
        <v>0</v>
      </c>
      <c r="E280">
        <f>IF(ISERROR(VLOOKUP($A280,'2009'!$A:$G,7,FALSE)),0,VLOOKUP($A280,'2009'!$A:$G,7,FALSE))</f>
        <v>0</v>
      </c>
      <c r="F280">
        <f t="shared" si="16"/>
        <v>0</v>
      </c>
      <c r="G280">
        <f t="shared" si="17"/>
        <v>0</v>
      </c>
      <c r="H280" s="1">
        <f t="shared" si="18"/>
        <v>0</v>
      </c>
      <c r="I280">
        <f t="shared" si="19"/>
        <v>21</v>
      </c>
    </row>
    <row r="281" spans="1:9">
      <c r="A281" t="s">
        <v>1110</v>
      </c>
      <c r="B281">
        <f>IF(ISERROR(VLOOKUP($A281,'2010'!$A:$G,4,FALSE)),0,VLOOKUP($A281,'2010'!$A:$G,4,FALSE))</f>
        <v>0</v>
      </c>
      <c r="C281">
        <f>IF(ISERROR(VLOOKUP($A281,'2010'!$A:$G,7,FALSE)),0,VLOOKUP($A281,'2010'!$A:$G,7,FALSE))</f>
        <v>0</v>
      </c>
      <c r="D281">
        <f>IF(ISERROR(VLOOKUP($A281,'2009'!$A:$G,4,FALSE)),0,VLOOKUP($A281,'2009'!$A:$G,4,FALSE))</f>
        <v>0</v>
      </c>
      <c r="E281">
        <f>IF(ISERROR(VLOOKUP($A281,'2009'!$A:$G,7,FALSE)),0,VLOOKUP($A281,'2009'!$A:$G,7,FALSE))</f>
        <v>0</v>
      </c>
      <c r="F281">
        <f t="shared" si="16"/>
        <v>0</v>
      </c>
      <c r="G281">
        <f t="shared" si="17"/>
        <v>0</v>
      </c>
      <c r="H281" s="1">
        <f t="shared" si="18"/>
        <v>0</v>
      </c>
      <c r="I281">
        <f t="shared" si="19"/>
        <v>21</v>
      </c>
    </row>
    <row r="282" spans="1:9">
      <c r="A282" t="s">
        <v>1111</v>
      </c>
      <c r="B282">
        <f>IF(ISERROR(VLOOKUP($A282,'2010'!$A:$G,4,FALSE)),0,VLOOKUP($A282,'2010'!$A:$G,4,FALSE))</f>
        <v>0</v>
      </c>
      <c r="C282">
        <f>IF(ISERROR(VLOOKUP($A282,'2010'!$A:$G,7,FALSE)),0,VLOOKUP($A282,'2010'!$A:$G,7,FALSE))</f>
        <v>0</v>
      </c>
      <c r="D282">
        <f>IF(ISERROR(VLOOKUP($A282,'2009'!$A:$G,4,FALSE)),0,VLOOKUP($A282,'2009'!$A:$G,4,FALSE))</f>
        <v>0</v>
      </c>
      <c r="E282">
        <f>IF(ISERROR(VLOOKUP($A282,'2009'!$A:$G,7,FALSE)),0,VLOOKUP($A282,'2009'!$A:$G,7,FALSE))</f>
        <v>0</v>
      </c>
      <c r="F282">
        <f t="shared" si="16"/>
        <v>0</v>
      </c>
      <c r="G282">
        <f t="shared" si="17"/>
        <v>0</v>
      </c>
      <c r="H282" s="1">
        <f t="shared" si="18"/>
        <v>0</v>
      </c>
      <c r="I282">
        <f t="shared" si="19"/>
        <v>21</v>
      </c>
    </row>
    <row r="283" spans="1:9">
      <c r="A283" t="s">
        <v>1112</v>
      </c>
      <c r="B283">
        <f>IF(ISERROR(VLOOKUP($A283,'2010'!$A:$G,4,FALSE)),0,VLOOKUP($A283,'2010'!$A:$G,4,FALSE))</f>
        <v>0</v>
      </c>
      <c r="C283">
        <f>IF(ISERROR(VLOOKUP($A283,'2010'!$A:$G,7,FALSE)),0,VLOOKUP($A283,'2010'!$A:$G,7,FALSE))</f>
        <v>0</v>
      </c>
      <c r="D283">
        <f>IF(ISERROR(VLOOKUP($A283,'2009'!$A:$G,4,FALSE)),0,VLOOKUP($A283,'2009'!$A:$G,4,FALSE))</f>
        <v>0</v>
      </c>
      <c r="E283">
        <f>IF(ISERROR(VLOOKUP($A283,'2009'!$A:$G,7,FALSE)),0,VLOOKUP($A283,'2009'!$A:$G,7,FALSE))</f>
        <v>0</v>
      </c>
      <c r="F283">
        <f t="shared" si="16"/>
        <v>0</v>
      </c>
      <c r="G283">
        <f t="shared" si="17"/>
        <v>0</v>
      </c>
      <c r="H283" s="1">
        <f t="shared" si="18"/>
        <v>0</v>
      </c>
      <c r="I283">
        <f t="shared" si="19"/>
        <v>21</v>
      </c>
    </row>
    <row r="284" spans="1:9">
      <c r="A284" t="s">
        <v>1113</v>
      </c>
      <c r="B284">
        <f>IF(ISERROR(VLOOKUP($A284,'2010'!$A:$G,4,FALSE)),0,VLOOKUP($A284,'2010'!$A:$G,4,FALSE))</f>
        <v>0</v>
      </c>
      <c r="C284">
        <f>IF(ISERROR(VLOOKUP($A284,'2010'!$A:$G,7,FALSE)),0,VLOOKUP($A284,'2010'!$A:$G,7,FALSE))</f>
        <v>0</v>
      </c>
      <c r="D284">
        <f>IF(ISERROR(VLOOKUP($A284,'2009'!$A:$G,4,FALSE)),0,VLOOKUP($A284,'2009'!$A:$G,4,FALSE))</f>
        <v>0</v>
      </c>
      <c r="E284">
        <f>IF(ISERROR(VLOOKUP($A284,'2009'!$A:$G,7,FALSE)),0,VLOOKUP($A284,'2009'!$A:$G,7,FALSE))</f>
        <v>0</v>
      </c>
      <c r="F284">
        <f t="shared" si="16"/>
        <v>0</v>
      </c>
      <c r="G284">
        <f t="shared" si="17"/>
        <v>0</v>
      </c>
      <c r="H284" s="1">
        <f t="shared" si="18"/>
        <v>0</v>
      </c>
      <c r="I284">
        <f t="shared" si="19"/>
        <v>21</v>
      </c>
    </row>
    <row r="285" spans="1:9">
      <c r="A285" t="s">
        <v>1114</v>
      </c>
      <c r="B285">
        <f>IF(ISERROR(VLOOKUP($A285,'2010'!$A:$G,4,FALSE)),0,VLOOKUP($A285,'2010'!$A:$G,4,FALSE))</f>
        <v>0</v>
      </c>
      <c r="C285">
        <f>IF(ISERROR(VLOOKUP($A285,'2010'!$A:$G,7,FALSE)),0,VLOOKUP($A285,'2010'!$A:$G,7,FALSE))</f>
        <v>0</v>
      </c>
      <c r="D285">
        <f>IF(ISERROR(VLOOKUP($A285,'2009'!$A:$G,4,FALSE)),0,VLOOKUP($A285,'2009'!$A:$G,4,FALSE))</f>
        <v>0</v>
      </c>
      <c r="E285">
        <f>IF(ISERROR(VLOOKUP($A285,'2009'!$A:$G,7,FALSE)),0,VLOOKUP($A285,'2009'!$A:$G,7,FALSE))</f>
        <v>0</v>
      </c>
      <c r="F285">
        <f t="shared" si="16"/>
        <v>0</v>
      </c>
      <c r="G285">
        <f t="shared" si="17"/>
        <v>0</v>
      </c>
      <c r="H285" s="1">
        <f t="shared" si="18"/>
        <v>0</v>
      </c>
      <c r="I285">
        <f t="shared" si="19"/>
        <v>21</v>
      </c>
    </row>
    <row r="286" spans="1:9">
      <c r="A286" t="s">
        <v>1115</v>
      </c>
      <c r="B286">
        <f>IF(ISERROR(VLOOKUP($A286,'2010'!$A:$G,4,FALSE)),0,VLOOKUP($A286,'2010'!$A:$G,4,FALSE))</f>
        <v>0</v>
      </c>
      <c r="C286">
        <f>IF(ISERROR(VLOOKUP($A286,'2010'!$A:$G,7,FALSE)),0,VLOOKUP($A286,'2010'!$A:$G,7,FALSE))</f>
        <v>0</v>
      </c>
      <c r="D286">
        <f>IF(ISERROR(VLOOKUP($A286,'2009'!$A:$G,4,FALSE)),0,VLOOKUP($A286,'2009'!$A:$G,4,FALSE))</f>
        <v>0</v>
      </c>
      <c r="E286">
        <f>IF(ISERROR(VLOOKUP($A286,'2009'!$A:$G,7,FALSE)),0,VLOOKUP($A286,'2009'!$A:$G,7,FALSE))</f>
        <v>0</v>
      </c>
      <c r="F286">
        <f t="shared" si="16"/>
        <v>0</v>
      </c>
      <c r="G286">
        <f t="shared" si="17"/>
        <v>0</v>
      </c>
      <c r="H286" s="1">
        <f t="shared" si="18"/>
        <v>0</v>
      </c>
      <c r="I286">
        <f t="shared" si="19"/>
        <v>21</v>
      </c>
    </row>
    <row r="287" spans="1:9">
      <c r="A287" t="s">
        <v>1116</v>
      </c>
      <c r="B287">
        <f>IF(ISERROR(VLOOKUP($A287,'2010'!$A:$G,4,FALSE)),0,VLOOKUP($A287,'2010'!$A:$G,4,FALSE))</f>
        <v>0</v>
      </c>
      <c r="C287">
        <f>IF(ISERROR(VLOOKUP($A287,'2010'!$A:$G,7,FALSE)),0,VLOOKUP($A287,'2010'!$A:$G,7,FALSE))</f>
        <v>0</v>
      </c>
      <c r="D287">
        <f>IF(ISERROR(VLOOKUP($A287,'2009'!$A:$G,4,FALSE)),0,VLOOKUP($A287,'2009'!$A:$G,4,FALSE))</f>
        <v>0</v>
      </c>
      <c r="E287">
        <f>IF(ISERROR(VLOOKUP($A287,'2009'!$A:$G,7,FALSE)),0,VLOOKUP($A287,'2009'!$A:$G,7,FALSE))</f>
        <v>0</v>
      </c>
      <c r="F287">
        <f t="shared" si="16"/>
        <v>0</v>
      </c>
      <c r="G287">
        <f t="shared" si="17"/>
        <v>0</v>
      </c>
      <c r="H287" s="1">
        <f t="shared" si="18"/>
        <v>0</v>
      </c>
      <c r="I287">
        <f t="shared" si="19"/>
        <v>21</v>
      </c>
    </row>
    <row r="288" spans="1:9">
      <c r="A288" t="s">
        <v>1117</v>
      </c>
      <c r="B288">
        <f>IF(ISERROR(VLOOKUP($A288,'2010'!$A:$G,4,FALSE)),0,VLOOKUP($A288,'2010'!$A:$G,4,FALSE))</f>
        <v>0</v>
      </c>
      <c r="C288">
        <f>IF(ISERROR(VLOOKUP($A288,'2010'!$A:$G,7,FALSE)),0,VLOOKUP($A288,'2010'!$A:$G,7,FALSE))</f>
        <v>0</v>
      </c>
      <c r="D288">
        <f>IF(ISERROR(VLOOKUP($A288,'2009'!$A:$G,4,FALSE)),0,VLOOKUP($A288,'2009'!$A:$G,4,FALSE))</f>
        <v>0</v>
      </c>
      <c r="E288">
        <f>IF(ISERROR(VLOOKUP($A288,'2009'!$A:$G,7,FALSE)),0,VLOOKUP($A288,'2009'!$A:$G,7,FALSE))</f>
        <v>0</v>
      </c>
      <c r="F288">
        <f t="shared" si="16"/>
        <v>0</v>
      </c>
      <c r="G288">
        <f t="shared" si="17"/>
        <v>0</v>
      </c>
      <c r="H288" s="1">
        <f t="shared" si="18"/>
        <v>0</v>
      </c>
      <c r="I288">
        <f t="shared" si="19"/>
        <v>21</v>
      </c>
    </row>
    <row r="289" spans="1:9">
      <c r="A289" t="s">
        <v>1118</v>
      </c>
      <c r="B289">
        <f>IF(ISERROR(VLOOKUP($A289,'2010'!$A:$G,4,FALSE)),0,VLOOKUP($A289,'2010'!$A:$G,4,FALSE))</f>
        <v>0</v>
      </c>
      <c r="C289">
        <f>IF(ISERROR(VLOOKUP($A289,'2010'!$A:$G,7,FALSE)),0,VLOOKUP($A289,'2010'!$A:$G,7,FALSE))</f>
        <v>0</v>
      </c>
      <c r="D289">
        <f>IF(ISERROR(VLOOKUP($A289,'2009'!$A:$G,4,FALSE)),0,VLOOKUP($A289,'2009'!$A:$G,4,FALSE))</f>
        <v>0</v>
      </c>
      <c r="E289">
        <f>IF(ISERROR(VLOOKUP($A289,'2009'!$A:$G,7,FALSE)),0,VLOOKUP($A289,'2009'!$A:$G,7,FALSE))</f>
        <v>0</v>
      </c>
      <c r="F289">
        <f t="shared" si="16"/>
        <v>0</v>
      </c>
      <c r="G289">
        <f t="shared" si="17"/>
        <v>0</v>
      </c>
      <c r="H289" s="1">
        <f t="shared" si="18"/>
        <v>0</v>
      </c>
      <c r="I289">
        <f t="shared" si="19"/>
        <v>21</v>
      </c>
    </row>
    <row r="290" spans="1:9">
      <c r="A290" t="s">
        <v>1119</v>
      </c>
      <c r="B290">
        <f>IF(ISERROR(VLOOKUP($A290,'2010'!$A:$G,4,FALSE)),0,VLOOKUP($A290,'2010'!$A:$G,4,FALSE))</f>
        <v>0</v>
      </c>
      <c r="C290">
        <f>IF(ISERROR(VLOOKUP($A290,'2010'!$A:$G,7,FALSE)),0,VLOOKUP($A290,'2010'!$A:$G,7,FALSE))</f>
        <v>0</v>
      </c>
      <c r="D290">
        <f>IF(ISERROR(VLOOKUP($A290,'2009'!$A:$G,4,FALSE)),0,VLOOKUP($A290,'2009'!$A:$G,4,FALSE))</f>
        <v>0</v>
      </c>
      <c r="E290">
        <f>IF(ISERROR(VLOOKUP($A290,'2009'!$A:$G,7,FALSE)),0,VLOOKUP($A290,'2009'!$A:$G,7,FALSE))</f>
        <v>0</v>
      </c>
      <c r="F290">
        <f t="shared" si="16"/>
        <v>0</v>
      </c>
      <c r="G290">
        <f t="shared" si="17"/>
        <v>0</v>
      </c>
      <c r="H290" s="1">
        <f t="shared" si="18"/>
        <v>0</v>
      </c>
      <c r="I290">
        <f t="shared" si="19"/>
        <v>21</v>
      </c>
    </row>
    <row r="291" spans="1:9">
      <c r="A291" t="s">
        <v>1120</v>
      </c>
      <c r="B291">
        <f>IF(ISERROR(VLOOKUP($A291,'2010'!$A:$G,4,FALSE)),0,VLOOKUP($A291,'2010'!$A:$G,4,FALSE))</f>
        <v>0</v>
      </c>
      <c r="C291">
        <f>IF(ISERROR(VLOOKUP($A291,'2010'!$A:$G,7,FALSE)),0,VLOOKUP($A291,'2010'!$A:$G,7,FALSE))</f>
        <v>0</v>
      </c>
      <c r="D291">
        <f>IF(ISERROR(VLOOKUP($A291,'2009'!$A:$G,4,FALSE)),0,VLOOKUP($A291,'2009'!$A:$G,4,FALSE))</f>
        <v>0</v>
      </c>
      <c r="E291">
        <f>IF(ISERROR(VLOOKUP($A291,'2009'!$A:$G,7,FALSE)),0,VLOOKUP($A291,'2009'!$A:$G,7,FALSE))</f>
        <v>0</v>
      </c>
      <c r="F291">
        <f t="shared" si="16"/>
        <v>0</v>
      </c>
      <c r="G291">
        <f t="shared" si="17"/>
        <v>0</v>
      </c>
      <c r="H291" s="1">
        <f t="shared" si="18"/>
        <v>0</v>
      </c>
      <c r="I291">
        <f t="shared" si="19"/>
        <v>21</v>
      </c>
    </row>
    <row r="292" spans="1:9">
      <c r="A292" t="s">
        <v>1121</v>
      </c>
      <c r="B292">
        <f>IF(ISERROR(VLOOKUP($A292,'2010'!$A:$G,4,FALSE)),0,VLOOKUP($A292,'2010'!$A:$G,4,FALSE))</f>
        <v>0</v>
      </c>
      <c r="C292">
        <f>IF(ISERROR(VLOOKUP($A292,'2010'!$A:$G,7,FALSE)),0,VLOOKUP($A292,'2010'!$A:$G,7,FALSE))</f>
        <v>0</v>
      </c>
      <c r="D292">
        <f>IF(ISERROR(VLOOKUP($A292,'2009'!$A:$G,4,FALSE)),0,VLOOKUP($A292,'2009'!$A:$G,4,FALSE))</f>
        <v>0</v>
      </c>
      <c r="E292">
        <f>IF(ISERROR(VLOOKUP($A292,'2009'!$A:$G,7,FALSE)),0,VLOOKUP($A292,'2009'!$A:$G,7,FALSE))</f>
        <v>0</v>
      </c>
      <c r="F292">
        <f t="shared" si="16"/>
        <v>0</v>
      </c>
      <c r="G292">
        <f t="shared" si="17"/>
        <v>0</v>
      </c>
      <c r="H292" s="1">
        <f t="shared" si="18"/>
        <v>0</v>
      </c>
      <c r="I292">
        <f t="shared" si="19"/>
        <v>21</v>
      </c>
    </row>
    <row r="293" spans="1:9">
      <c r="A293" t="s">
        <v>1122</v>
      </c>
      <c r="B293">
        <f>IF(ISERROR(VLOOKUP($A293,'2010'!$A:$G,4,FALSE)),0,VLOOKUP($A293,'2010'!$A:$G,4,FALSE))</f>
        <v>0</v>
      </c>
      <c r="C293">
        <f>IF(ISERROR(VLOOKUP($A293,'2010'!$A:$G,7,FALSE)),0,VLOOKUP($A293,'2010'!$A:$G,7,FALSE))</f>
        <v>0</v>
      </c>
      <c r="D293">
        <f>IF(ISERROR(VLOOKUP($A293,'2009'!$A:$G,4,FALSE)),0,VLOOKUP($A293,'2009'!$A:$G,4,FALSE))</f>
        <v>0</v>
      </c>
      <c r="E293">
        <f>IF(ISERROR(VLOOKUP($A293,'2009'!$A:$G,7,FALSE)),0,VLOOKUP($A293,'2009'!$A:$G,7,FALSE))</f>
        <v>0</v>
      </c>
      <c r="F293">
        <f t="shared" si="16"/>
        <v>0</v>
      </c>
      <c r="G293">
        <f t="shared" si="17"/>
        <v>0</v>
      </c>
      <c r="H293" s="1">
        <f t="shared" si="18"/>
        <v>0</v>
      </c>
      <c r="I293">
        <f t="shared" si="19"/>
        <v>21</v>
      </c>
    </row>
    <row r="294" spans="1:9">
      <c r="A294" t="s">
        <v>1123</v>
      </c>
      <c r="B294">
        <f>IF(ISERROR(VLOOKUP($A294,'2010'!$A:$G,4,FALSE)),0,VLOOKUP($A294,'2010'!$A:$G,4,FALSE))</f>
        <v>0</v>
      </c>
      <c r="C294">
        <f>IF(ISERROR(VLOOKUP($A294,'2010'!$A:$G,7,FALSE)),0,VLOOKUP($A294,'2010'!$A:$G,7,FALSE))</f>
        <v>0</v>
      </c>
      <c r="D294">
        <f>IF(ISERROR(VLOOKUP($A294,'2009'!$A:$G,4,FALSE)),0,VLOOKUP($A294,'2009'!$A:$G,4,FALSE))</f>
        <v>0</v>
      </c>
      <c r="E294">
        <f>IF(ISERROR(VLOOKUP($A294,'2009'!$A:$G,7,FALSE)),0,VLOOKUP($A294,'2009'!$A:$G,7,FALSE))</f>
        <v>0</v>
      </c>
      <c r="F294">
        <f t="shared" si="16"/>
        <v>0</v>
      </c>
      <c r="G294">
        <f t="shared" si="17"/>
        <v>0</v>
      </c>
      <c r="H294" s="1">
        <f t="shared" si="18"/>
        <v>0</v>
      </c>
      <c r="I294">
        <f t="shared" si="19"/>
        <v>21</v>
      </c>
    </row>
    <row r="295" spans="1:9">
      <c r="A295" t="s">
        <v>1124</v>
      </c>
      <c r="B295">
        <f>IF(ISERROR(VLOOKUP($A295,'2010'!$A:$G,4,FALSE)),0,VLOOKUP($A295,'2010'!$A:$G,4,FALSE))</f>
        <v>0</v>
      </c>
      <c r="C295">
        <f>IF(ISERROR(VLOOKUP($A295,'2010'!$A:$G,7,FALSE)),0,VLOOKUP($A295,'2010'!$A:$G,7,FALSE))</f>
        <v>0</v>
      </c>
      <c r="D295">
        <f>IF(ISERROR(VLOOKUP($A295,'2009'!$A:$G,4,FALSE)),0,VLOOKUP($A295,'2009'!$A:$G,4,FALSE))</f>
        <v>0</v>
      </c>
      <c r="E295">
        <f>IF(ISERROR(VLOOKUP($A295,'2009'!$A:$G,7,FALSE)),0,VLOOKUP($A295,'2009'!$A:$G,7,FALSE))</f>
        <v>0</v>
      </c>
      <c r="F295">
        <f t="shared" si="16"/>
        <v>0</v>
      </c>
      <c r="G295">
        <f t="shared" si="17"/>
        <v>0</v>
      </c>
      <c r="H295" s="1">
        <f t="shared" si="18"/>
        <v>0</v>
      </c>
      <c r="I295">
        <f t="shared" si="19"/>
        <v>21</v>
      </c>
    </row>
    <row r="296" spans="1:9">
      <c r="A296" t="s">
        <v>1125</v>
      </c>
      <c r="B296">
        <f>IF(ISERROR(VLOOKUP($A296,'2010'!$A:$G,4,FALSE)),0,VLOOKUP($A296,'2010'!$A:$G,4,FALSE))</f>
        <v>0</v>
      </c>
      <c r="C296">
        <f>IF(ISERROR(VLOOKUP($A296,'2010'!$A:$G,7,FALSE)),0,VLOOKUP($A296,'2010'!$A:$G,7,FALSE))</f>
        <v>0</v>
      </c>
      <c r="D296">
        <f>IF(ISERROR(VLOOKUP($A296,'2009'!$A:$G,4,FALSE)),0,VLOOKUP($A296,'2009'!$A:$G,4,FALSE))</f>
        <v>0</v>
      </c>
      <c r="E296">
        <f>IF(ISERROR(VLOOKUP($A296,'2009'!$A:$G,7,FALSE)),0,VLOOKUP($A296,'2009'!$A:$G,7,FALSE))</f>
        <v>0</v>
      </c>
      <c r="F296">
        <f t="shared" si="16"/>
        <v>0</v>
      </c>
      <c r="G296">
        <f t="shared" si="17"/>
        <v>0</v>
      </c>
      <c r="H296" s="1">
        <f t="shared" si="18"/>
        <v>0</v>
      </c>
      <c r="I296">
        <f t="shared" si="19"/>
        <v>21</v>
      </c>
    </row>
    <row r="297" spans="1:9">
      <c r="A297" t="s">
        <v>1126</v>
      </c>
      <c r="B297">
        <f>IF(ISERROR(VLOOKUP($A297,'2010'!$A:$G,4,FALSE)),0,VLOOKUP($A297,'2010'!$A:$G,4,FALSE))</f>
        <v>0</v>
      </c>
      <c r="C297">
        <f>IF(ISERROR(VLOOKUP($A297,'2010'!$A:$G,7,FALSE)),0,VLOOKUP($A297,'2010'!$A:$G,7,FALSE))</f>
        <v>0</v>
      </c>
      <c r="D297">
        <f>IF(ISERROR(VLOOKUP($A297,'2009'!$A:$G,4,FALSE)),0,VLOOKUP($A297,'2009'!$A:$G,4,FALSE))</f>
        <v>0</v>
      </c>
      <c r="E297">
        <f>IF(ISERROR(VLOOKUP($A297,'2009'!$A:$G,7,FALSE)),0,VLOOKUP($A297,'2009'!$A:$G,7,FALSE))</f>
        <v>0</v>
      </c>
      <c r="F297">
        <f t="shared" si="16"/>
        <v>0</v>
      </c>
      <c r="G297">
        <f t="shared" si="17"/>
        <v>0</v>
      </c>
      <c r="H297" s="1">
        <f t="shared" si="18"/>
        <v>0</v>
      </c>
      <c r="I297">
        <f t="shared" si="19"/>
        <v>21</v>
      </c>
    </row>
    <row r="298" spans="1:9">
      <c r="A298" t="s">
        <v>1127</v>
      </c>
      <c r="B298">
        <f>IF(ISERROR(VLOOKUP($A298,'2010'!$A:$G,4,FALSE)),0,VLOOKUP($A298,'2010'!$A:$G,4,FALSE))</f>
        <v>0</v>
      </c>
      <c r="C298">
        <f>IF(ISERROR(VLOOKUP($A298,'2010'!$A:$G,7,FALSE)),0,VLOOKUP($A298,'2010'!$A:$G,7,FALSE))</f>
        <v>0</v>
      </c>
      <c r="D298">
        <f>IF(ISERROR(VLOOKUP($A298,'2009'!$A:$G,4,FALSE)),0,VLOOKUP($A298,'2009'!$A:$G,4,FALSE))</f>
        <v>0</v>
      </c>
      <c r="E298">
        <f>IF(ISERROR(VLOOKUP($A298,'2009'!$A:$G,7,FALSE)),0,VLOOKUP($A298,'2009'!$A:$G,7,FALSE))</f>
        <v>0</v>
      </c>
      <c r="F298">
        <f t="shared" si="16"/>
        <v>0</v>
      </c>
      <c r="G298">
        <f t="shared" si="17"/>
        <v>0</v>
      </c>
      <c r="H298" s="1">
        <f t="shared" si="18"/>
        <v>0</v>
      </c>
      <c r="I298">
        <f t="shared" si="19"/>
        <v>21</v>
      </c>
    </row>
    <row r="299" spans="1:9">
      <c r="A299" t="s">
        <v>1128</v>
      </c>
      <c r="B299">
        <f>IF(ISERROR(VLOOKUP($A299,'2010'!$A:$G,4,FALSE)),0,VLOOKUP($A299,'2010'!$A:$G,4,FALSE))</f>
        <v>0</v>
      </c>
      <c r="C299">
        <f>IF(ISERROR(VLOOKUP($A299,'2010'!$A:$G,7,FALSE)),0,VLOOKUP($A299,'2010'!$A:$G,7,FALSE))</f>
        <v>0</v>
      </c>
      <c r="D299">
        <f>IF(ISERROR(VLOOKUP($A299,'2009'!$A:$G,4,FALSE)),0,VLOOKUP($A299,'2009'!$A:$G,4,FALSE))</f>
        <v>0</v>
      </c>
      <c r="E299">
        <f>IF(ISERROR(VLOOKUP($A299,'2009'!$A:$G,7,FALSE)),0,VLOOKUP($A299,'2009'!$A:$G,7,FALSE))</f>
        <v>0</v>
      </c>
      <c r="F299">
        <f t="shared" si="16"/>
        <v>0</v>
      </c>
      <c r="G299">
        <f t="shared" si="17"/>
        <v>0</v>
      </c>
      <c r="H299" s="1">
        <f t="shared" si="18"/>
        <v>0</v>
      </c>
      <c r="I299">
        <f t="shared" si="19"/>
        <v>21</v>
      </c>
    </row>
    <row r="300" spans="1:9">
      <c r="A300" t="s">
        <v>1129</v>
      </c>
      <c r="B300">
        <f>IF(ISERROR(VLOOKUP($A300,'2010'!$A:$G,4,FALSE)),0,VLOOKUP($A300,'2010'!$A:$G,4,FALSE))</f>
        <v>0</v>
      </c>
      <c r="C300">
        <f>IF(ISERROR(VLOOKUP($A300,'2010'!$A:$G,7,FALSE)),0,VLOOKUP($A300,'2010'!$A:$G,7,FALSE))</f>
        <v>0</v>
      </c>
      <c r="D300">
        <f>IF(ISERROR(VLOOKUP($A300,'2009'!$A:$G,4,FALSE)),0,VLOOKUP($A300,'2009'!$A:$G,4,FALSE))</f>
        <v>0</v>
      </c>
      <c r="E300">
        <f>IF(ISERROR(VLOOKUP($A300,'2009'!$A:$G,7,FALSE)),0,VLOOKUP($A300,'2009'!$A:$G,7,FALSE))</f>
        <v>0</v>
      </c>
      <c r="F300">
        <f t="shared" si="16"/>
        <v>0</v>
      </c>
      <c r="G300">
        <f t="shared" si="17"/>
        <v>0</v>
      </c>
      <c r="H300" s="1">
        <f t="shared" si="18"/>
        <v>0</v>
      </c>
      <c r="I300">
        <f t="shared" si="19"/>
        <v>21</v>
      </c>
    </row>
    <row r="301" spans="1:9">
      <c r="A301" t="s">
        <v>1130</v>
      </c>
      <c r="B301">
        <f>IF(ISERROR(VLOOKUP($A301,'2010'!$A:$G,4,FALSE)),0,VLOOKUP($A301,'2010'!$A:$G,4,FALSE))</f>
        <v>0</v>
      </c>
      <c r="C301">
        <f>IF(ISERROR(VLOOKUP($A301,'2010'!$A:$G,7,FALSE)),0,VLOOKUP($A301,'2010'!$A:$G,7,FALSE))</f>
        <v>0</v>
      </c>
      <c r="D301">
        <f>IF(ISERROR(VLOOKUP($A301,'2009'!$A:$G,4,FALSE)),0,VLOOKUP($A301,'2009'!$A:$G,4,FALSE))</f>
        <v>0</v>
      </c>
      <c r="E301">
        <f>IF(ISERROR(VLOOKUP($A301,'2009'!$A:$G,7,FALSE)),0,VLOOKUP($A301,'2009'!$A:$G,7,FALSE))</f>
        <v>0</v>
      </c>
      <c r="F301">
        <f t="shared" si="16"/>
        <v>0</v>
      </c>
      <c r="G301">
        <f t="shared" si="17"/>
        <v>0</v>
      </c>
      <c r="H301" s="1">
        <f t="shared" si="18"/>
        <v>0</v>
      </c>
      <c r="I301">
        <f t="shared" si="19"/>
        <v>21</v>
      </c>
    </row>
    <row r="302" spans="1:9">
      <c r="A302" t="s">
        <v>442</v>
      </c>
      <c r="B302">
        <f>IF(ISERROR(VLOOKUP($A302,'2010'!$A:$G,4,FALSE)),0,VLOOKUP($A302,'2010'!$A:$G,4,FALSE))</f>
        <v>0</v>
      </c>
      <c r="C302">
        <f>IF(ISERROR(VLOOKUP($A302,'2010'!$A:$G,7,FALSE)),0,VLOOKUP($A302,'2010'!$A:$G,7,FALSE))</f>
        <v>0</v>
      </c>
      <c r="D302">
        <f>IF(ISERROR(VLOOKUP($A302,'2009'!$A:$G,4,FALSE)),0,VLOOKUP($A302,'2009'!$A:$G,4,FALSE))</f>
        <v>61</v>
      </c>
      <c r="E302">
        <f>IF(ISERROR(VLOOKUP($A302,'2009'!$A:$G,7,FALSE)),0,VLOOKUP($A302,'2009'!$A:$G,7,FALSE))</f>
        <v>25</v>
      </c>
      <c r="F302">
        <f t="shared" si="16"/>
        <v>61</v>
      </c>
      <c r="G302">
        <f t="shared" si="17"/>
        <v>25</v>
      </c>
      <c r="H302" s="1">
        <f t="shared" si="18"/>
        <v>8.3333333333333339</v>
      </c>
      <c r="I302">
        <f t="shared" si="19"/>
        <v>17</v>
      </c>
    </row>
    <row r="303" spans="1:9">
      <c r="A303" t="s">
        <v>1131</v>
      </c>
      <c r="B303">
        <f>IF(ISERROR(VLOOKUP($A303,'2010'!$A:$G,4,FALSE)),0,VLOOKUP($A303,'2010'!$A:$G,4,FALSE))</f>
        <v>0</v>
      </c>
      <c r="C303">
        <f>IF(ISERROR(VLOOKUP($A303,'2010'!$A:$G,7,FALSE)),0,VLOOKUP($A303,'2010'!$A:$G,7,FALSE))</f>
        <v>0</v>
      </c>
      <c r="D303">
        <f>IF(ISERROR(VLOOKUP($A303,'2009'!$A:$G,4,FALSE)),0,VLOOKUP($A303,'2009'!$A:$G,4,FALSE))</f>
        <v>0</v>
      </c>
      <c r="E303">
        <f>IF(ISERROR(VLOOKUP($A303,'2009'!$A:$G,7,FALSE)),0,VLOOKUP($A303,'2009'!$A:$G,7,FALSE))</f>
        <v>0</v>
      </c>
      <c r="F303">
        <f t="shared" si="16"/>
        <v>0</v>
      </c>
      <c r="G303">
        <f t="shared" si="17"/>
        <v>0</v>
      </c>
      <c r="H303" s="1">
        <f t="shared" si="18"/>
        <v>0</v>
      </c>
      <c r="I303">
        <f t="shared" si="19"/>
        <v>21</v>
      </c>
    </row>
    <row r="304" spans="1:9">
      <c r="A304" t="s">
        <v>1132</v>
      </c>
      <c r="B304">
        <f>IF(ISERROR(VLOOKUP($A304,'2010'!$A:$G,4,FALSE)),0,VLOOKUP($A304,'2010'!$A:$G,4,FALSE))</f>
        <v>0</v>
      </c>
      <c r="C304">
        <f>IF(ISERROR(VLOOKUP($A304,'2010'!$A:$G,7,FALSE)),0,VLOOKUP($A304,'2010'!$A:$G,7,FALSE))</f>
        <v>0</v>
      </c>
      <c r="D304">
        <f>IF(ISERROR(VLOOKUP($A304,'2009'!$A:$G,4,FALSE)),0,VLOOKUP($A304,'2009'!$A:$G,4,FALSE))</f>
        <v>0</v>
      </c>
      <c r="E304">
        <f>IF(ISERROR(VLOOKUP($A304,'2009'!$A:$G,7,FALSE)),0,VLOOKUP($A304,'2009'!$A:$G,7,FALSE))</f>
        <v>0</v>
      </c>
      <c r="F304">
        <f t="shared" si="16"/>
        <v>0</v>
      </c>
      <c r="G304">
        <f t="shared" si="17"/>
        <v>0</v>
      </c>
      <c r="H304" s="1">
        <f t="shared" si="18"/>
        <v>0</v>
      </c>
      <c r="I304">
        <f t="shared" si="19"/>
        <v>21</v>
      </c>
    </row>
    <row r="305" spans="1:9">
      <c r="A305" t="s">
        <v>1133</v>
      </c>
      <c r="B305">
        <f>IF(ISERROR(VLOOKUP($A305,'2010'!$A:$G,4,FALSE)),0,VLOOKUP($A305,'2010'!$A:$G,4,FALSE))</f>
        <v>0</v>
      </c>
      <c r="C305">
        <f>IF(ISERROR(VLOOKUP($A305,'2010'!$A:$G,7,FALSE)),0,VLOOKUP($A305,'2010'!$A:$G,7,FALSE))</f>
        <v>0</v>
      </c>
      <c r="D305">
        <f>IF(ISERROR(VLOOKUP($A305,'2009'!$A:$G,4,FALSE)),0,VLOOKUP($A305,'2009'!$A:$G,4,FALSE))</f>
        <v>0</v>
      </c>
      <c r="E305">
        <f>IF(ISERROR(VLOOKUP($A305,'2009'!$A:$G,7,FALSE)),0,VLOOKUP($A305,'2009'!$A:$G,7,FALSE))</f>
        <v>0</v>
      </c>
      <c r="F305">
        <f t="shared" si="16"/>
        <v>0</v>
      </c>
      <c r="G305">
        <f t="shared" si="17"/>
        <v>0</v>
      </c>
      <c r="H305" s="1">
        <f t="shared" si="18"/>
        <v>0</v>
      </c>
      <c r="I305">
        <f t="shared" si="19"/>
        <v>21</v>
      </c>
    </row>
    <row r="306" spans="1:9">
      <c r="A306" t="s">
        <v>1134</v>
      </c>
      <c r="B306">
        <f>IF(ISERROR(VLOOKUP($A306,'2010'!$A:$G,4,FALSE)),0,VLOOKUP($A306,'2010'!$A:$G,4,FALSE))</f>
        <v>0</v>
      </c>
      <c r="C306">
        <f>IF(ISERROR(VLOOKUP($A306,'2010'!$A:$G,7,FALSE)),0,VLOOKUP($A306,'2010'!$A:$G,7,FALSE))</f>
        <v>0</v>
      </c>
      <c r="D306">
        <f>IF(ISERROR(VLOOKUP($A306,'2009'!$A:$G,4,FALSE)),0,VLOOKUP($A306,'2009'!$A:$G,4,FALSE))</f>
        <v>0</v>
      </c>
      <c r="E306">
        <f>IF(ISERROR(VLOOKUP($A306,'2009'!$A:$G,7,FALSE)),0,VLOOKUP($A306,'2009'!$A:$G,7,FALSE))</f>
        <v>0</v>
      </c>
      <c r="F306">
        <f t="shared" si="16"/>
        <v>0</v>
      </c>
      <c r="G306">
        <f t="shared" si="17"/>
        <v>0</v>
      </c>
      <c r="H306" s="1">
        <f t="shared" si="18"/>
        <v>0</v>
      </c>
      <c r="I306">
        <f t="shared" si="19"/>
        <v>21</v>
      </c>
    </row>
    <row r="307" spans="1:9">
      <c r="A307" t="s">
        <v>1135</v>
      </c>
      <c r="B307">
        <f>IF(ISERROR(VLOOKUP($A307,'2010'!$A:$G,4,FALSE)),0,VLOOKUP($A307,'2010'!$A:$G,4,FALSE))</f>
        <v>0</v>
      </c>
      <c r="C307">
        <f>IF(ISERROR(VLOOKUP($A307,'2010'!$A:$G,7,FALSE)),0,VLOOKUP($A307,'2010'!$A:$G,7,FALSE))</f>
        <v>0</v>
      </c>
      <c r="D307">
        <f>IF(ISERROR(VLOOKUP($A307,'2009'!$A:$G,4,FALSE)),0,VLOOKUP($A307,'2009'!$A:$G,4,FALSE))</f>
        <v>0</v>
      </c>
      <c r="E307">
        <f>IF(ISERROR(VLOOKUP($A307,'2009'!$A:$G,7,FALSE)),0,VLOOKUP($A307,'2009'!$A:$G,7,FALSE))</f>
        <v>0</v>
      </c>
      <c r="F307">
        <f t="shared" si="16"/>
        <v>0</v>
      </c>
      <c r="G307">
        <f t="shared" si="17"/>
        <v>0</v>
      </c>
      <c r="H307" s="1">
        <f t="shared" si="18"/>
        <v>0</v>
      </c>
      <c r="I307">
        <f t="shared" si="19"/>
        <v>21</v>
      </c>
    </row>
    <row r="308" spans="1:9">
      <c r="A308" t="s">
        <v>1136</v>
      </c>
      <c r="B308">
        <f>IF(ISERROR(VLOOKUP($A308,'2010'!$A:$G,4,FALSE)),0,VLOOKUP($A308,'2010'!$A:$G,4,FALSE))</f>
        <v>0</v>
      </c>
      <c r="C308">
        <f>IF(ISERROR(VLOOKUP($A308,'2010'!$A:$G,7,FALSE)),0,VLOOKUP($A308,'2010'!$A:$G,7,FALSE))</f>
        <v>0</v>
      </c>
      <c r="D308">
        <f>IF(ISERROR(VLOOKUP($A308,'2009'!$A:$G,4,FALSE)),0,VLOOKUP($A308,'2009'!$A:$G,4,FALSE))</f>
        <v>0</v>
      </c>
      <c r="E308">
        <f>IF(ISERROR(VLOOKUP($A308,'2009'!$A:$G,7,FALSE)),0,VLOOKUP($A308,'2009'!$A:$G,7,FALSE))</f>
        <v>0</v>
      </c>
      <c r="F308">
        <f t="shared" si="16"/>
        <v>0</v>
      </c>
      <c r="G308">
        <f t="shared" si="17"/>
        <v>0</v>
      </c>
      <c r="H308" s="1">
        <f t="shared" si="18"/>
        <v>0</v>
      </c>
      <c r="I308">
        <f t="shared" si="19"/>
        <v>21</v>
      </c>
    </row>
    <row r="309" spans="1:9">
      <c r="A309" t="s">
        <v>1137</v>
      </c>
      <c r="B309">
        <f>IF(ISERROR(VLOOKUP($A309,'2010'!$A:$G,4,FALSE)),0,VLOOKUP($A309,'2010'!$A:$G,4,FALSE))</f>
        <v>0</v>
      </c>
      <c r="C309">
        <f>IF(ISERROR(VLOOKUP($A309,'2010'!$A:$G,7,FALSE)),0,VLOOKUP($A309,'2010'!$A:$G,7,FALSE))</f>
        <v>0</v>
      </c>
      <c r="D309">
        <f>IF(ISERROR(VLOOKUP($A309,'2009'!$A:$G,4,FALSE)),0,VLOOKUP($A309,'2009'!$A:$G,4,FALSE))</f>
        <v>0</v>
      </c>
      <c r="E309">
        <f>IF(ISERROR(VLOOKUP($A309,'2009'!$A:$G,7,FALSE)),0,VLOOKUP($A309,'2009'!$A:$G,7,FALSE))</f>
        <v>0</v>
      </c>
      <c r="F309">
        <f t="shared" si="16"/>
        <v>0</v>
      </c>
      <c r="G309">
        <f t="shared" si="17"/>
        <v>0</v>
      </c>
      <c r="H309" s="1">
        <f t="shared" si="18"/>
        <v>0</v>
      </c>
      <c r="I309">
        <f t="shared" si="19"/>
        <v>21</v>
      </c>
    </row>
    <row r="310" spans="1:9">
      <c r="A310" t="s">
        <v>1138</v>
      </c>
      <c r="B310">
        <f>IF(ISERROR(VLOOKUP($A310,'2010'!$A:$G,4,FALSE)),0,VLOOKUP($A310,'2010'!$A:$G,4,FALSE))</f>
        <v>0</v>
      </c>
      <c r="C310">
        <f>IF(ISERROR(VLOOKUP($A310,'2010'!$A:$G,7,FALSE)),0,VLOOKUP($A310,'2010'!$A:$G,7,FALSE))</f>
        <v>0</v>
      </c>
      <c r="D310">
        <f>IF(ISERROR(VLOOKUP($A310,'2009'!$A:$G,4,FALSE)),0,VLOOKUP($A310,'2009'!$A:$G,4,FALSE))</f>
        <v>0</v>
      </c>
      <c r="E310">
        <f>IF(ISERROR(VLOOKUP($A310,'2009'!$A:$G,7,FALSE)),0,VLOOKUP($A310,'2009'!$A:$G,7,FALSE))</f>
        <v>0</v>
      </c>
      <c r="F310">
        <f t="shared" si="16"/>
        <v>0</v>
      </c>
      <c r="G310">
        <f t="shared" si="17"/>
        <v>0</v>
      </c>
      <c r="H310" s="1">
        <f t="shared" si="18"/>
        <v>0</v>
      </c>
      <c r="I310">
        <f t="shared" si="19"/>
        <v>21</v>
      </c>
    </row>
    <row r="311" spans="1:9">
      <c r="A311" t="s">
        <v>1139</v>
      </c>
      <c r="B311">
        <f>IF(ISERROR(VLOOKUP($A311,'2010'!$A:$G,4,FALSE)),0,VLOOKUP($A311,'2010'!$A:$G,4,FALSE))</f>
        <v>0</v>
      </c>
      <c r="C311">
        <f>IF(ISERROR(VLOOKUP($A311,'2010'!$A:$G,7,FALSE)),0,VLOOKUP($A311,'2010'!$A:$G,7,FALSE))</f>
        <v>0</v>
      </c>
      <c r="D311">
        <f>IF(ISERROR(VLOOKUP($A311,'2009'!$A:$G,4,FALSE)),0,VLOOKUP($A311,'2009'!$A:$G,4,FALSE))</f>
        <v>0</v>
      </c>
      <c r="E311">
        <f>IF(ISERROR(VLOOKUP($A311,'2009'!$A:$G,7,FALSE)),0,VLOOKUP($A311,'2009'!$A:$G,7,FALSE))</f>
        <v>0</v>
      </c>
      <c r="F311">
        <f t="shared" si="16"/>
        <v>0</v>
      </c>
      <c r="G311">
        <f t="shared" si="17"/>
        <v>0</v>
      </c>
      <c r="H311" s="1">
        <f t="shared" si="18"/>
        <v>0</v>
      </c>
      <c r="I311">
        <f t="shared" si="19"/>
        <v>21</v>
      </c>
    </row>
    <row r="312" spans="1:9">
      <c r="A312" t="s">
        <v>1140</v>
      </c>
      <c r="B312">
        <f>IF(ISERROR(VLOOKUP($A312,'2010'!$A:$G,4,FALSE)),0,VLOOKUP($A312,'2010'!$A:$G,4,FALSE))</f>
        <v>0</v>
      </c>
      <c r="C312">
        <f>IF(ISERROR(VLOOKUP($A312,'2010'!$A:$G,7,FALSE)),0,VLOOKUP($A312,'2010'!$A:$G,7,FALSE))</f>
        <v>0</v>
      </c>
      <c r="D312">
        <f>IF(ISERROR(VLOOKUP($A312,'2009'!$A:$G,4,FALSE)),0,VLOOKUP($A312,'2009'!$A:$G,4,FALSE))</f>
        <v>0</v>
      </c>
      <c r="E312">
        <f>IF(ISERROR(VLOOKUP($A312,'2009'!$A:$G,7,FALSE)),0,VLOOKUP($A312,'2009'!$A:$G,7,FALSE))</f>
        <v>0</v>
      </c>
      <c r="F312">
        <f t="shared" si="16"/>
        <v>0</v>
      </c>
      <c r="G312">
        <f t="shared" si="17"/>
        <v>0</v>
      </c>
      <c r="H312" s="1">
        <f t="shared" si="18"/>
        <v>0</v>
      </c>
      <c r="I312">
        <f t="shared" si="19"/>
        <v>21</v>
      </c>
    </row>
    <row r="313" spans="1:9">
      <c r="A313" t="s">
        <v>1141</v>
      </c>
      <c r="B313">
        <f>IF(ISERROR(VLOOKUP($A313,'2010'!$A:$G,4,FALSE)),0,VLOOKUP($A313,'2010'!$A:$G,4,FALSE))</f>
        <v>0</v>
      </c>
      <c r="C313">
        <f>IF(ISERROR(VLOOKUP($A313,'2010'!$A:$G,7,FALSE)),0,VLOOKUP($A313,'2010'!$A:$G,7,FALSE))</f>
        <v>0</v>
      </c>
      <c r="D313">
        <f>IF(ISERROR(VLOOKUP($A313,'2009'!$A:$G,4,FALSE)),0,VLOOKUP($A313,'2009'!$A:$G,4,FALSE))</f>
        <v>0</v>
      </c>
      <c r="E313">
        <f>IF(ISERROR(VLOOKUP($A313,'2009'!$A:$G,7,FALSE)),0,VLOOKUP($A313,'2009'!$A:$G,7,FALSE))</f>
        <v>0</v>
      </c>
      <c r="F313">
        <f t="shared" si="16"/>
        <v>0</v>
      </c>
      <c r="G313">
        <f t="shared" si="17"/>
        <v>0</v>
      </c>
      <c r="H313" s="1">
        <f t="shared" si="18"/>
        <v>0</v>
      </c>
      <c r="I313">
        <f t="shared" si="19"/>
        <v>21</v>
      </c>
    </row>
    <row r="314" spans="1:9">
      <c r="A314" t="s">
        <v>1142</v>
      </c>
      <c r="B314">
        <f>IF(ISERROR(VLOOKUP($A314,'2010'!$A:$G,4,FALSE)),0,VLOOKUP($A314,'2010'!$A:$G,4,FALSE))</f>
        <v>0</v>
      </c>
      <c r="C314">
        <f>IF(ISERROR(VLOOKUP($A314,'2010'!$A:$G,7,FALSE)),0,VLOOKUP($A314,'2010'!$A:$G,7,FALSE))</f>
        <v>0</v>
      </c>
      <c r="D314">
        <f>IF(ISERROR(VLOOKUP($A314,'2009'!$A:$G,4,FALSE)),0,VLOOKUP($A314,'2009'!$A:$G,4,FALSE))</f>
        <v>0</v>
      </c>
      <c r="E314">
        <f>IF(ISERROR(VLOOKUP($A314,'2009'!$A:$G,7,FALSE)),0,VLOOKUP($A314,'2009'!$A:$G,7,FALSE))</f>
        <v>0</v>
      </c>
      <c r="F314">
        <f t="shared" si="16"/>
        <v>0</v>
      </c>
      <c r="G314">
        <f t="shared" si="17"/>
        <v>0</v>
      </c>
      <c r="H314" s="1">
        <f t="shared" si="18"/>
        <v>0</v>
      </c>
      <c r="I314">
        <f t="shared" si="19"/>
        <v>21</v>
      </c>
    </row>
    <row r="315" spans="1:9">
      <c r="A315" t="s">
        <v>1143</v>
      </c>
      <c r="B315">
        <f>IF(ISERROR(VLOOKUP($A315,'2010'!$A:$G,4,FALSE)),0,VLOOKUP($A315,'2010'!$A:$G,4,FALSE))</f>
        <v>0</v>
      </c>
      <c r="C315">
        <f>IF(ISERROR(VLOOKUP($A315,'2010'!$A:$G,7,FALSE)),0,VLOOKUP($A315,'2010'!$A:$G,7,FALSE))</f>
        <v>0</v>
      </c>
      <c r="D315">
        <f>IF(ISERROR(VLOOKUP($A315,'2009'!$A:$G,4,FALSE)),0,VLOOKUP($A315,'2009'!$A:$G,4,FALSE))</f>
        <v>0</v>
      </c>
      <c r="E315">
        <f>IF(ISERROR(VLOOKUP($A315,'2009'!$A:$G,7,FALSE)),0,VLOOKUP($A315,'2009'!$A:$G,7,FALSE))</f>
        <v>0</v>
      </c>
      <c r="F315">
        <f t="shared" si="16"/>
        <v>0</v>
      </c>
      <c r="G315">
        <f t="shared" si="17"/>
        <v>0</v>
      </c>
      <c r="H315" s="1">
        <f t="shared" si="18"/>
        <v>0</v>
      </c>
      <c r="I315">
        <f t="shared" si="19"/>
        <v>21</v>
      </c>
    </row>
    <row r="316" spans="1:9">
      <c r="A316" t="s">
        <v>1144</v>
      </c>
      <c r="B316">
        <f>IF(ISERROR(VLOOKUP($A316,'2010'!$A:$G,4,FALSE)),0,VLOOKUP($A316,'2010'!$A:$G,4,FALSE))</f>
        <v>0</v>
      </c>
      <c r="C316">
        <f>IF(ISERROR(VLOOKUP($A316,'2010'!$A:$G,7,FALSE)),0,VLOOKUP($A316,'2010'!$A:$G,7,FALSE))</f>
        <v>0</v>
      </c>
      <c r="D316">
        <f>IF(ISERROR(VLOOKUP($A316,'2009'!$A:$G,4,FALSE)),0,VLOOKUP($A316,'2009'!$A:$G,4,FALSE))</f>
        <v>0</v>
      </c>
      <c r="E316">
        <f>IF(ISERROR(VLOOKUP($A316,'2009'!$A:$G,7,FALSE)),0,VLOOKUP($A316,'2009'!$A:$G,7,FALSE))</f>
        <v>0</v>
      </c>
      <c r="F316">
        <f t="shared" si="16"/>
        <v>0</v>
      </c>
      <c r="G316">
        <f t="shared" si="17"/>
        <v>0</v>
      </c>
      <c r="H316" s="1">
        <f t="shared" si="18"/>
        <v>0</v>
      </c>
      <c r="I316">
        <f t="shared" si="19"/>
        <v>21</v>
      </c>
    </row>
    <row r="317" spans="1:9">
      <c r="A317" t="s">
        <v>1145</v>
      </c>
      <c r="B317">
        <f>IF(ISERROR(VLOOKUP($A317,'2010'!$A:$G,4,FALSE)),0,VLOOKUP($A317,'2010'!$A:$G,4,FALSE))</f>
        <v>0</v>
      </c>
      <c r="C317">
        <f>IF(ISERROR(VLOOKUP($A317,'2010'!$A:$G,7,FALSE)),0,VLOOKUP($A317,'2010'!$A:$G,7,FALSE))</f>
        <v>0</v>
      </c>
      <c r="D317">
        <f>IF(ISERROR(VLOOKUP($A317,'2009'!$A:$G,4,FALSE)),0,VLOOKUP($A317,'2009'!$A:$G,4,FALSE))</f>
        <v>0</v>
      </c>
      <c r="E317">
        <f>IF(ISERROR(VLOOKUP($A317,'2009'!$A:$G,7,FALSE)),0,VLOOKUP($A317,'2009'!$A:$G,7,FALSE))</f>
        <v>0</v>
      </c>
      <c r="F317">
        <f t="shared" si="16"/>
        <v>0</v>
      </c>
      <c r="G317">
        <f t="shared" si="17"/>
        <v>0</v>
      </c>
      <c r="H317" s="1">
        <f t="shared" si="18"/>
        <v>0</v>
      </c>
      <c r="I317">
        <f t="shared" si="19"/>
        <v>21</v>
      </c>
    </row>
    <row r="318" spans="1:9">
      <c r="A318" t="s">
        <v>1146</v>
      </c>
      <c r="B318">
        <f>IF(ISERROR(VLOOKUP($A318,'2010'!$A:$G,4,FALSE)),0,VLOOKUP($A318,'2010'!$A:$G,4,FALSE))</f>
        <v>0</v>
      </c>
      <c r="C318">
        <f>IF(ISERROR(VLOOKUP($A318,'2010'!$A:$G,7,FALSE)),0,VLOOKUP($A318,'2010'!$A:$G,7,FALSE))</f>
        <v>0</v>
      </c>
      <c r="D318">
        <f>IF(ISERROR(VLOOKUP($A318,'2009'!$A:$G,4,FALSE)),0,VLOOKUP($A318,'2009'!$A:$G,4,FALSE))</f>
        <v>0</v>
      </c>
      <c r="E318">
        <f>IF(ISERROR(VLOOKUP($A318,'2009'!$A:$G,7,FALSE)),0,VLOOKUP($A318,'2009'!$A:$G,7,FALSE))</f>
        <v>0</v>
      </c>
      <c r="F318">
        <f t="shared" si="16"/>
        <v>0</v>
      </c>
      <c r="G318">
        <f t="shared" si="17"/>
        <v>0</v>
      </c>
      <c r="H318" s="1">
        <f t="shared" si="18"/>
        <v>0</v>
      </c>
      <c r="I318">
        <f t="shared" si="19"/>
        <v>21</v>
      </c>
    </row>
    <row r="319" spans="1:9">
      <c r="A319" t="s">
        <v>1147</v>
      </c>
      <c r="B319">
        <f>IF(ISERROR(VLOOKUP($A319,'2010'!$A:$G,4,FALSE)),0,VLOOKUP($A319,'2010'!$A:$G,4,FALSE))</f>
        <v>0</v>
      </c>
      <c r="C319">
        <f>IF(ISERROR(VLOOKUP($A319,'2010'!$A:$G,7,FALSE)),0,VLOOKUP($A319,'2010'!$A:$G,7,FALSE))</f>
        <v>0</v>
      </c>
      <c r="D319">
        <f>IF(ISERROR(VLOOKUP($A319,'2009'!$A:$G,4,FALSE)),0,VLOOKUP($A319,'2009'!$A:$G,4,FALSE))</f>
        <v>0</v>
      </c>
      <c r="E319">
        <f>IF(ISERROR(VLOOKUP($A319,'2009'!$A:$G,7,FALSE)),0,VLOOKUP($A319,'2009'!$A:$G,7,FALSE))</f>
        <v>0</v>
      </c>
      <c r="F319">
        <f t="shared" si="16"/>
        <v>0</v>
      </c>
      <c r="G319">
        <f t="shared" si="17"/>
        <v>0</v>
      </c>
      <c r="H319" s="1">
        <f t="shared" si="18"/>
        <v>0</v>
      </c>
      <c r="I319">
        <f t="shared" si="19"/>
        <v>21</v>
      </c>
    </row>
    <row r="320" spans="1:9">
      <c r="A320" t="s">
        <v>1148</v>
      </c>
      <c r="B320">
        <f>IF(ISERROR(VLOOKUP($A320,'2010'!$A:$G,4,FALSE)),0,VLOOKUP($A320,'2010'!$A:$G,4,FALSE))</f>
        <v>0</v>
      </c>
      <c r="C320">
        <f>IF(ISERROR(VLOOKUP($A320,'2010'!$A:$G,7,FALSE)),0,VLOOKUP($A320,'2010'!$A:$G,7,FALSE))</f>
        <v>0</v>
      </c>
      <c r="D320">
        <f>IF(ISERROR(VLOOKUP($A320,'2009'!$A:$G,4,FALSE)),0,VLOOKUP($A320,'2009'!$A:$G,4,FALSE))</f>
        <v>0</v>
      </c>
      <c r="E320">
        <f>IF(ISERROR(VLOOKUP($A320,'2009'!$A:$G,7,FALSE)),0,VLOOKUP($A320,'2009'!$A:$G,7,FALSE))</f>
        <v>0</v>
      </c>
      <c r="F320">
        <f t="shared" si="16"/>
        <v>0</v>
      </c>
      <c r="G320">
        <f t="shared" si="17"/>
        <v>0</v>
      </c>
      <c r="H320" s="1">
        <f t="shared" si="18"/>
        <v>0</v>
      </c>
      <c r="I320">
        <f t="shared" si="19"/>
        <v>21</v>
      </c>
    </row>
    <row r="321" spans="1:9">
      <c r="A321" t="s">
        <v>1149</v>
      </c>
      <c r="B321">
        <f>IF(ISERROR(VLOOKUP($A321,'2010'!$A:$G,4,FALSE)),0,VLOOKUP($A321,'2010'!$A:$G,4,FALSE))</f>
        <v>0</v>
      </c>
      <c r="C321">
        <f>IF(ISERROR(VLOOKUP($A321,'2010'!$A:$G,7,FALSE)),0,VLOOKUP($A321,'2010'!$A:$G,7,FALSE))</f>
        <v>0</v>
      </c>
      <c r="D321">
        <f>IF(ISERROR(VLOOKUP($A321,'2009'!$A:$G,4,FALSE)),0,VLOOKUP($A321,'2009'!$A:$G,4,FALSE))</f>
        <v>0</v>
      </c>
      <c r="E321">
        <f>IF(ISERROR(VLOOKUP($A321,'2009'!$A:$G,7,FALSE)),0,VLOOKUP($A321,'2009'!$A:$G,7,FALSE))</f>
        <v>0</v>
      </c>
      <c r="F321">
        <f t="shared" si="16"/>
        <v>0</v>
      </c>
      <c r="G321">
        <f t="shared" si="17"/>
        <v>0</v>
      </c>
      <c r="H321" s="1">
        <f t="shared" si="18"/>
        <v>0</v>
      </c>
      <c r="I321">
        <f t="shared" si="19"/>
        <v>21</v>
      </c>
    </row>
    <row r="322" spans="1:9">
      <c r="A322" t="s">
        <v>1150</v>
      </c>
      <c r="B322">
        <f>IF(ISERROR(VLOOKUP($A322,'2010'!$A:$G,4,FALSE)),0,VLOOKUP($A322,'2010'!$A:$G,4,FALSE))</f>
        <v>0</v>
      </c>
      <c r="C322">
        <f>IF(ISERROR(VLOOKUP($A322,'2010'!$A:$G,7,FALSE)),0,VLOOKUP($A322,'2010'!$A:$G,7,FALSE))</f>
        <v>0</v>
      </c>
      <c r="D322">
        <f>IF(ISERROR(VLOOKUP($A322,'2009'!$A:$G,4,FALSE)),0,VLOOKUP($A322,'2009'!$A:$G,4,FALSE))</f>
        <v>0</v>
      </c>
      <c r="E322">
        <f>IF(ISERROR(VLOOKUP($A322,'2009'!$A:$G,7,FALSE)),0,VLOOKUP($A322,'2009'!$A:$G,7,FALSE))</f>
        <v>0</v>
      </c>
      <c r="F322">
        <f t="shared" si="16"/>
        <v>0</v>
      </c>
      <c r="G322">
        <f t="shared" si="17"/>
        <v>0</v>
      </c>
      <c r="H322" s="1">
        <f t="shared" si="18"/>
        <v>0</v>
      </c>
      <c r="I322">
        <f t="shared" si="19"/>
        <v>21</v>
      </c>
    </row>
    <row r="323" spans="1:9">
      <c r="A323" t="s">
        <v>1151</v>
      </c>
      <c r="B323">
        <f>IF(ISERROR(VLOOKUP($A323,'2010'!$A:$G,4,FALSE)),0,VLOOKUP($A323,'2010'!$A:$G,4,FALSE))</f>
        <v>0</v>
      </c>
      <c r="C323">
        <f>IF(ISERROR(VLOOKUP($A323,'2010'!$A:$G,7,FALSE)),0,VLOOKUP($A323,'2010'!$A:$G,7,FALSE))</f>
        <v>0</v>
      </c>
      <c r="D323">
        <f>IF(ISERROR(VLOOKUP($A323,'2009'!$A:$G,4,FALSE)),0,VLOOKUP($A323,'2009'!$A:$G,4,FALSE))</f>
        <v>0</v>
      </c>
      <c r="E323">
        <f>IF(ISERROR(VLOOKUP($A323,'2009'!$A:$G,7,FALSE)),0,VLOOKUP($A323,'2009'!$A:$G,7,FALSE))</f>
        <v>0</v>
      </c>
      <c r="F323">
        <f t="shared" ref="F323:F361" si="20">D323+B323</f>
        <v>0</v>
      </c>
      <c r="G323">
        <f t="shared" ref="G323:G361" si="21">E323+C323</f>
        <v>0</v>
      </c>
      <c r="H323" s="1">
        <f t="shared" ref="H323:H361" si="22">IF(E323=0,C323,(C323*2+E323)/3)</f>
        <v>0</v>
      </c>
      <c r="I323">
        <f t="shared" ref="I323:I361" si="23">RANK(H323,$H$2:$H$361)</f>
        <v>21</v>
      </c>
    </row>
    <row r="324" spans="1:9">
      <c r="A324" t="s">
        <v>1152</v>
      </c>
      <c r="B324">
        <f>IF(ISERROR(VLOOKUP($A324,'2010'!$A:$G,4,FALSE)),0,VLOOKUP($A324,'2010'!$A:$G,4,FALSE))</f>
        <v>0</v>
      </c>
      <c r="C324">
        <f>IF(ISERROR(VLOOKUP($A324,'2010'!$A:$G,7,FALSE)),0,VLOOKUP($A324,'2010'!$A:$G,7,FALSE))</f>
        <v>0</v>
      </c>
      <c r="D324">
        <f>IF(ISERROR(VLOOKUP($A324,'2009'!$A:$G,4,FALSE)),0,VLOOKUP($A324,'2009'!$A:$G,4,FALSE))</f>
        <v>0</v>
      </c>
      <c r="E324">
        <f>IF(ISERROR(VLOOKUP($A324,'2009'!$A:$G,7,FALSE)),0,VLOOKUP($A324,'2009'!$A:$G,7,FALSE))</f>
        <v>0</v>
      </c>
      <c r="F324">
        <f t="shared" si="20"/>
        <v>0</v>
      </c>
      <c r="G324">
        <f t="shared" si="21"/>
        <v>0</v>
      </c>
      <c r="H324" s="1">
        <f t="shared" si="22"/>
        <v>0</v>
      </c>
      <c r="I324">
        <f t="shared" si="23"/>
        <v>21</v>
      </c>
    </row>
    <row r="325" spans="1:9">
      <c r="A325" t="s">
        <v>1153</v>
      </c>
      <c r="B325">
        <f>IF(ISERROR(VLOOKUP($A325,'2010'!$A:$G,4,FALSE)),0,VLOOKUP($A325,'2010'!$A:$G,4,FALSE))</f>
        <v>0</v>
      </c>
      <c r="C325">
        <f>IF(ISERROR(VLOOKUP($A325,'2010'!$A:$G,7,FALSE)),0,VLOOKUP($A325,'2010'!$A:$G,7,FALSE))</f>
        <v>0</v>
      </c>
      <c r="D325">
        <f>IF(ISERROR(VLOOKUP($A325,'2009'!$A:$G,4,FALSE)),0,VLOOKUP($A325,'2009'!$A:$G,4,FALSE))</f>
        <v>0</v>
      </c>
      <c r="E325">
        <f>IF(ISERROR(VLOOKUP($A325,'2009'!$A:$G,7,FALSE)),0,VLOOKUP($A325,'2009'!$A:$G,7,FALSE))</f>
        <v>0</v>
      </c>
      <c r="F325">
        <f t="shared" si="20"/>
        <v>0</v>
      </c>
      <c r="G325">
        <f t="shared" si="21"/>
        <v>0</v>
      </c>
      <c r="H325" s="1">
        <f t="shared" si="22"/>
        <v>0</v>
      </c>
      <c r="I325">
        <f t="shared" si="23"/>
        <v>21</v>
      </c>
    </row>
    <row r="326" spans="1:9">
      <c r="A326" t="s">
        <v>1154</v>
      </c>
      <c r="B326">
        <f>IF(ISERROR(VLOOKUP($A326,'2010'!$A:$G,4,FALSE)),0,VLOOKUP($A326,'2010'!$A:$G,4,FALSE))</f>
        <v>0</v>
      </c>
      <c r="C326">
        <f>IF(ISERROR(VLOOKUP($A326,'2010'!$A:$G,7,FALSE)),0,VLOOKUP($A326,'2010'!$A:$G,7,FALSE))</f>
        <v>0</v>
      </c>
      <c r="D326">
        <f>IF(ISERROR(VLOOKUP($A326,'2009'!$A:$G,4,FALSE)),0,VLOOKUP($A326,'2009'!$A:$G,4,FALSE))</f>
        <v>0</v>
      </c>
      <c r="E326">
        <f>IF(ISERROR(VLOOKUP($A326,'2009'!$A:$G,7,FALSE)),0,VLOOKUP($A326,'2009'!$A:$G,7,FALSE))</f>
        <v>0</v>
      </c>
      <c r="F326">
        <f t="shared" si="20"/>
        <v>0</v>
      </c>
      <c r="G326">
        <f t="shared" si="21"/>
        <v>0</v>
      </c>
      <c r="H326" s="1">
        <f t="shared" si="22"/>
        <v>0</v>
      </c>
      <c r="I326">
        <f t="shared" si="23"/>
        <v>21</v>
      </c>
    </row>
    <row r="327" spans="1:9">
      <c r="A327" t="s">
        <v>1155</v>
      </c>
      <c r="B327">
        <f>IF(ISERROR(VLOOKUP($A327,'2010'!$A:$G,4,FALSE)),0,VLOOKUP($A327,'2010'!$A:$G,4,FALSE))</f>
        <v>0</v>
      </c>
      <c r="C327">
        <f>IF(ISERROR(VLOOKUP($A327,'2010'!$A:$G,7,FALSE)),0,VLOOKUP($A327,'2010'!$A:$G,7,FALSE))</f>
        <v>0</v>
      </c>
      <c r="D327">
        <f>IF(ISERROR(VLOOKUP($A327,'2009'!$A:$G,4,FALSE)),0,VLOOKUP($A327,'2009'!$A:$G,4,FALSE))</f>
        <v>0</v>
      </c>
      <c r="E327">
        <f>IF(ISERROR(VLOOKUP($A327,'2009'!$A:$G,7,FALSE)),0,VLOOKUP($A327,'2009'!$A:$G,7,FALSE))</f>
        <v>0</v>
      </c>
      <c r="F327">
        <f t="shared" si="20"/>
        <v>0</v>
      </c>
      <c r="G327">
        <f t="shared" si="21"/>
        <v>0</v>
      </c>
      <c r="H327" s="1">
        <f t="shared" si="22"/>
        <v>0</v>
      </c>
      <c r="I327">
        <f t="shared" si="23"/>
        <v>21</v>
      </c>
    </row>
    <row r="328" spans="1:9">
      <c r="A328" t="s">
        <v>1156</v>
      </c>
      <c r="B328">
        <f>IF(ISERROR(VLOOKUP($A328,'2010'!$A:$G,4,FALSE)),0,VLOOKUP($A328,'2010'!$A:$G,4,FALSE))</f>
        <v>0</v>
      </c>
      <c r="C328">
        <f>IF(ISERROR(VLOOKUP($A328,'2010'!$A:$G,7,FALSE)),0,VLOOKUP($A328,'2010'!$A:$G,7,FALSE))</f>
        <v>0</v>
      </c>
      <c r="D328">
        <f>IF(ISERROR(VLOOKUP($A328,'2009'!$A:$G,4,FALSE)),0,VLOOKUP($A328,'2009'!$A:$G,4,FALSE))</f>
        <v>0</v>
      </c>
      <c r="E328">
        <f>IF(ISERROR(VLOOKUP($A328,'2009'!$A:$G,7,FALSE)),0,VLOOKUP($A328,'2009'!$A:$G,7,FALSE))</f>
        <v>0</v>
      </c>
      <c r="F328">
        <f t="shared" si="20"/>
        <v>0</v>
      </c>
      <c r="G328">
        <f t="shared" si="21"/>
        <v>0</v>
      </c>
      <c r="H328" s="1">
        <f t="shared" si="22"/>
        <v>0</v>
      </c>
      <c r="I328">
        <f t="shared" si="23"/>
        <v>21</v>
      </c>
    </row>
    <row r="329" spans="1:9">
      <c r="A329" t="s">
        <v>1157</v>
      </c>
      <c r="B329">
        <f>IF(ISERROR(VLOOKUP($A329,'2010'!$A:$G,4,FALSE)),0,VLOOKUP($A329,'2010'!$A:$G,4,FALSE))</f>
        <v>0</v>
      </c>
      <c r="C329">
        <f>IF(ISERROR(VLOOKUP($A329,'2010'!$A:$G,7,FALSE)),0,VLOOKUP($A329,'2010'!$A:$G,7,FALSE))</f>
        <v>0</v>
      </c>
      <c r="D329">
        <f>IF(ISERROR(VLOOKUP($A329,'2009'!$A:$G,4,FALSE)),0,VLOOKUP($A329,'2009'!$A:$G,4,FALSE))</f>
        <v>0</v>
      </c>
      <c r="E329">
        <f>IF(ISERROR(VLOOKUP($A329,'2009'!$A:$G,7,FALSE)),0,VLOOKUP($A329,'2009'!$A:$G,7,FALSE))</f>
        <v>0</v>
      </c>
      <c r="F329">
        <f t="shared" si="20"/>
        <v>0</v>
      </c>
      <c r="G329">
        <f t="shared" si="21"/>
        <v>0</v>
      </c>
      <c r="H329" s="1">
        <f t="shared" si="22"/>
        <v>0</v>
      </c>
      <c r="I329">
        <f t="shared" si="23"/>
        <v>21</v>
      </c>
    </row>
    <row r="330" spans="1:9">
      <c r="A330" t="s">
        <v>1158</v>
      </c>
      <c r="B330">
        <f>IF(ISERROR(VLOOKUP($A330,'2010'!$A:$G,4,FALSE)),0,VLOOKUP($A330,'2010'!$A:$G,4,FALSE))</f>
        <v>0</v>
      </c>
      <c r="C330">
        <f>IF(ISERROR(VLOOKUP($A330,'2010'!$A:$G,7,FALSE)),0,VLOOKUP($A330,'2010'!$A:$G,7,FALSE))</f>
        <v>0</v>
      </c>
      <c r="D330">
        <f>IF(ISERROR(VLOOKUP($A330,'2009'!$A:$G,4,FALSE)),0,VLOOKUP($A330,'2009'!$A:$G,4,FALSE))</f>
        <v>0</v>
      </c>
      <c r="E330">
        <f>IF(ISERROR(VLOOKUP($A330,'2009'!$A:$G,7,FALSE)),0,VLOOKUP($A330,'2009'!$A:$G,7,FALSE))</f>
        <v>0</v>
      </c>
      <c r="F330">
        <f t="shared" si="20"/>
        <v>0</v>
      </c>
      <c r="G330">
        <f t="shared" si="21"/>
        <v>0</v>
      </c>
      <c r="H330" s="1">
        <f t="shared" si="22"/>
        <v>0</v>
      </c>
      <c r="I330">
        <f t="shared" si="23"/>
        <v>21</v>
      </c>
    </row>
    <row r="331" spans="1:9">
      <c r="A331" t="s">
        <v>1159</v>
      </c>
      <c r="B331">
        <f>IF(ISERROR(VLOOKUP($A331,'2010'!$A:$G,4,FALSE)),0,VLOOKUP($A331,'2010'!$A:$G,4,FALSE))</f>
        <v>0</v>
      </c>
      <c r="C331">
        <f>IF(ISERROR(VLOOKUP($A331,'2010'!$A:$G,7,FALSE)),0,VLOOKUP($A331,'2010'!$A:$G,7,FALSE))</f>
        <v>0</v>
      </c>
      <c r="D331">
        <f>IF(ISERROR(VLOOKUP($A331,'2009'!$A:$G,4,FALSE)),0,VLOOKUP($A331,'2009'!$A:$G,4,FALSE))</f>
        <v>0</v>
      </c>
      <c r="E331">
        <f>IF(ISERROR(VLOOKUP($A331,'2009'!$A:$G,7,FALSE)),0,VLOOKUP($A331,'2009'!$A:$G,7,FALSE))</f>
        <v>0</v>
      </c>
      <c r="F331">
        <f t="shared" si="20"/>
        <v>0</v>
      </c>
      <c r="G331">
        <f t="shared" si="21"/>
        <v>0</v>
      </c>
      <c r="H331" s="1">
        <f t="shared" si="22"/>
        <v>0</v>
      </c>
      <c r="I331">
        <f t="shared" si="23"/>
        <v>21</v>
      </c>
    </row>
    <row r="332" spans="1:9">
      <c r="A332" t="s">
        <v>1160</v>
      </c>
      <c r="B332">
        <f>IF(ISERROR(VLOOKUP($A332,'2010'!$A:$G,4,FALSE)),0,VLOOKUP($A332,'2010'!$A:$G,4,FALSE))</f>
        <v>0</v>
      </c>
      <c r="C332">
        <f>IF(ISERROR(VLOOKUP($A332,'2010'!$A:$G,7,FALSE)),0,VLOOKUP($A332,'2010'!$A:$G,7,FALSE))</f>
        <v>0</v>
      </c>
      <c r="D332">
        <f>IF(ISERROR(VLOOKUP($A332,'2009'!$A:$G,4,FALSE)),0,VLOOKUP($A332,'2009'!$A:$G,4,FALSE))</f>
        <v>0</v>
      </c>
      <c r="E332">
        <f>IF(ISERROR(VLOOKUP($A332,'2009'!$A:$G,7,FALSE)),0,VLOOKUP($A332,'2009'!$A:$G,7,FALSE))</f>
        <v>0</v>
      </c>
      <c r="F332">
        <f t="shared" si="20"/>
        <v>0</v>
      </c>
      <c r="G332">
        <f t="shared" si="21"/>
        <v>0</v>
      </c>
      <c r="H332" s="1">
        <f t="shared" si="22"/>
        <v>0</v>
      </c>
      <c r="I332">
        <f t="shared" si="23"/>
        <v>21</v>
      </c>
    </row>
    <row r="333" spans="1:9">
      <c r="A333" t="s">
        <v>1161</v>
      </c>
      <c r="B333">
        <f>IF(ISERROR(VLOOKUP($A333,'2010'!$A:$G,4,FALSE)),0,VLOOKUP($A333,'2010'!$A:$G,4,FALSE))</f>
        <v>0</v>
      </c>
      <c r="C333">
        <f>IF(ISERROR(VLOOKUP($A333,'2010'!$A:$G,7,FALSE)),0,VLOOKUP($A333,'2010'!$A:$G,7,FALSE))</f>
        <v>0</v>
      </c>
      <c r="D333">
        <f>IF(ISERROR(VLOOKUP($A333,'2009'!$A:$G,4,FALSE)),0,VLOOKUP($A333,'2009'!$A:$G,4,FALSE))</f>
        <v>0</v>
      </c>
      <c r="E333">
        <f>IF(ISERROR(VLOOKUP($A333,'2009'!$A:$G,7,FALSE)),0,VLOOKUP($A333,'2009'!$A:$G,7,FALSE))</f>
        <v>0</v>
      </c>
      <c r="F333">
        <f t="shared" si="20"/>
        <v>0</v>
      </c>
      <c r="G333">
        <f t="shared" si="21"/>
        <v>0</v>
      </c>
      <c r="H333" s="1">
        <f t="shared" si="22"/>
        <v>0</v>
      </c>
      <c r="I333">
        <f t="shared" si="23"/>
        <v>21</v>
      </c>
    </row>
    <row r="334" spans="1:9">
      <c r="A334" t="s">
        <v>1162</v>
      </c>
      <c r="B334">
        <f>IF(ISERROR(VLOOKUP($A334,'2010'!$A:$G,4,FALSE)),0,VLOOKUP($A334,'2010'!$A:$G,4,FALSE))</f>
        <v>0</v>
      </c>
      <c r="C334">
        <f>IF(ISERROR(VLOOKUP($A334,'2010'!$A:$G,7,FALSE)),0,VLOOKUP($A334,'2010'!$A:$G,7,FALSE))</f>
        <v>0</v>
      </c>
      <c r="D334">
        <f>IF(ISERROR(VLOOKUP($A334,'2009'!$A:$G,4,FALSE)),0,VLOOKUP($A334,'2009'!$A:$G,4,FALSE))</f>
        <v>0</v>
      </c>
      <c r="E334">
        <f>IF(ISERROR(VLOOKUP($A334,'2009'!$A:$G,7,FALSE)),0,VLOOKUP($A334,'2009'!$A:$G,7,FALSE))</f>
        <v>0</v>
      </c>
      <c r="F334">
        <f t="shared" si="20"/>
        <v>0</v>
      </c>
      <c r="G334">
        <f t="shared" si="21"/>
        <v>0</v>
      </c>
      <c r="H334" s="1">
        <f t="shared" si="22"/>
        <v>0</v>
      </c>
      <c r="I334">
        <f t="shared" si="23"/>
        <v>21</v>
      </c>
    </row>
    <row r="335" spans="1:9">
      <c r="A335" t="s">
        <v>1163</v>
      </c>
      <c r="B335">
        <f>IF(ISERROR(VLOOKUP($A335,'2010'!$A:$G,4,FALSE)),0,VLOOKUP($A335,'2010'!$A:$G,4,FALSE))</f>
        <v>0</v>
      </c>
      <c r="C335">
        <f>IF(ISERROR(VLOOKUP($A335,'2010'!$A:$G,7,FALSE)),0,VLOOKUP($A335,'2010'!$A:$G,7,FALSE))</f>
        <v>0</v>
      </c>
      <c r="D335">
        <f>IF(ISERROR(VLOOKUP($A335,'2009'!$A:$G,4,FALSE)),0,VLOOKUP($A335,'2009'!$A:$G,4,FALSE))</f>
        <v>0</v>
      </c>
      <c r="E335">
        <f>IF(ISERROR(VLOOKUP($A335,'2009'!$A:$G,7,FALSE)),0,VLOOKUP($A335,'2009'!$A:$G,7,FALSE))</f>
        <v>0</v>
      </c>
      <c r="F335">
        <f t="shared" si="20"/>
        <v>0</v>
      </c>
      <c r="G335">
        <f t="shared" si="21"/>
        <v>0</v>
      </c>
      <c r="H335" s="1">
        <f t="shared" si="22"/>
        <v>0</v>
      </c>
      <c r="I335">
        <f t="shared" si="23"/>
        <v>21</v>
      </c>
    </row>
    <row r="336" spans="1:9">
      <c r="A336" t="s">
        <v>1164</v>
      </c>
      <c r="B336">
        <f>IF(ISERROR(VLOOKUP($A336,'2010'!$A:$G,4,FALSE)),0,VLOOKUP($A336,'2010'!$A:$G,4,FALSE))</f>
        <v>0</v>
      </c>
      <c r="C336">
        <f>IF(ISERROR(VLOOKUP($A336,'2010'!$A:$G,7,FALSE)),0,VLOOKUP($A336,'2010'!$A:$G,7,FALSE))</f>
        <v>0</v>
      </c>
      <c r="D336">
        <f>IF(ISERROR(VLOOKUP($A336,'2009'!$A:$G,4,FALSE)),0,VLOOKUP($A336,'2009'!$A:$G,4,FALSE))</f>
        <v>0</v>
      </c>
      <c r="E336">
        <f>IF(ISERROR(VLOOKUP($A336,'2009'!$A:$G,7,FALSE)),0,VLOOKUP($A336,'2009'!$A:$G,7,FALSE))</f>
        <v>0</v>
      </c>
      <c r="F336">
        <f t="shared" si="20"/>
        <v>0</v>
      </c>
      <c r="G336">
        <f t="shared" si="21"/>
        <v>0</v>
      </c>
      <c r="H336" s="1">
        <f t="shared" si="22"/>
        <v>0</v>
      </c>
      <c r="I336">
        <f t="shared" si="23"/>
        <v>21</v>
      </c>
    </row>
    <row r="337" spans="1:9">
      <c r="A337" t="s">
        <v>1165</v>
      </c>
      <c r="B337">
        <f>IF(ISERROR(VLOOKUP($A337,'2010'!$A:$G,4,FALSE)),0,VLOOKUP($A337,'2010'!$A:$G,4,FALSE))</f>
        <v>0</v>
      </c>
      <c r="C337">
        <f>IF(ISERROR(VLOOKUP($A337,'2010'!$A:$G,7,FALSE)),0,VLOOKUP($A337,'2010'!$A:$G,7,FALSE))</f>
        <v>0</v>
      </c>
      <c r="D337">
        <f>IF(ISERROR(VLOOKUP($A337,'2009'!$A:$G,4,FALSE)),0,VLOOKUP($A337,'2009'!$A:$G,4,FALSE))</f>
        <v>0</v>
      </c>
      <c r="E337">
        <f>IF(ISERROR(VLOOKUP($A337,'2009'!$A:$G,7,FALSE)),0,VLOOKUP($A337,'2009'!$A:$G,7,FALSE))</f>
        <v>0</v>
      </c>
      <c r="F337">
        <f t="shared" si="20"/>
        <v>0</v>
      </c>
      <c r="G337">
        <f t="shared" si="21"/>
        <v>0</v>
      </c>
      <c r="H337" s="1">
        <f t="shared" si="22"/>
        <v>0</v>
      </c>
      <c r="I337">
        <f t="shared" si="23"/>
        <v>21</v>
      </c>
    </row>
    <row r="338" spans="1:9">
      <c r="A338" t="s">
        <v>1166</v>
      </c>
      <c r="B338">
        <f>IF(ISERROR(VLOOKUP($A338,'2010'!$A:$G,4,FALSE)),0,VLOOKUP($A338,'2010'!$A:$G,4,FALSE))</f>
        <v>0</v>
      </c>
      <c r="C338">
        <f>IF(ISERROR(VLOOKUP($A338,'2010'!$A:$G,7,FALSE)),0,VLOOKUP($A338,'2010'!$A:$G,7,FALSE))</f>
        <v>0</v>
      </c>
      <c r="D338">
        <f>IF(ISERROR(VLOOKUP($A338,'2009'!$A:$G,4,FALSE)),0,VLOOKUP($A338,'2009'!$A:$G,4,FALSE))</f>
        <v>0</v>
      </c>
      <c r="E338">
        <f>IF(ISERROR(VLOOKUP($A338,'2009'!$A:$G,7,FALSE)),0,VLOOKUP($A338,'2009'!$A:$G,7,FALSE))</f>
        <v>0</v>
      </c>
      <c r="F338">
        <f t="shared" si="20"/>
        <v>0</v>
      </c>
      <c r="G338">
        <f t="shared" si="21"/>
        <v>0</v>
      </c>
      <c r="H338" s="1">
        <f t="shared" si="22"/>
        <v>0</v>
      </c>
      <c r="I338">
        <f t="shared" si="23"/>
        <v>21</v>
      </c>
    </row>
    <row r="339" spans="1:9">
      <c r="A339" t="s">
        <v>443</v>
      </c>
      <c r="B339">
        <f>IF(ISERROR(VLOOKUP($A339,'2010'!$A:$G,4,FALSE)),0,VLOOKUP($A339,'2010'!$A:$G,4,FALSE))</f>
        <v>0</v>
      </c>
      <c r="C339">
        <f>IF(ISERROR(VLOOKUP($A339,'2010'!$A:$G,7,FALSE)),0,VLOOKUP($A339,'2010'!$A:$G,7,FALSE))</f>
        <v>0</v>
      </c>
      <c r="D339">
        <f>IF(ISERROR(VLOOKUP($A339,'2009'!$A:$G,4,FALSE)),0,VLOOKUP($A339,'2009'!$A:$G,4,FALSE))</f>
        <v>41</v>
      </c>
      <c r="E339">
        <f>IF(ISERROR(VLOOKUP($A339,'2009'!$A:$G,7,FALSE)),0,VLOOKUP($A339,'2009'!$A:$G,7,FALSE))</f>
        <v>22</v>
      </c>
      <c r="F339">
        <f t="shared" si="20"/>
        <v>41</v>
      </c>
      <c r="G339">
        <f t="shared" si="21"/>
        <v>22</v>
      </c>
      <c r="H339" s="1">
        <f t="shared" si="22"/>
        <v>7.333333333333333</v>
      </c>
      <c r="I339">
        <f t="shared" si="23"/>
        <v>18</v>
      </c>
    </row>
    <row r="340" spans="1:9">
      <c r="A340" t="s">
        <v>444</v>
      </c>
      <c r="B340">
        <f>IF(ISERROR(VLOOKUP($A340,'2010'!$A:$G,4,FALSE)),0,VLOOKUP($A340,'2010'!$A:$G,4,FALSE))</f>
        <v>0</v>
      </c>
      <c r="C340">
        <f>IF(ISERROR(VLOOKUP($A340,'2010'!$A:$G,7,FALSE)),0,VLOOKUP($A340,'2010'!$A:$G,7,FALSE))</f>
        <v>0</v>
      </c>
      <c r="D340">
        <f>IF(ISERROR(VLOOKUP($A340,'2009'!$A:$G,4,FALSE)),0,VLOOKUP($A340,'2009'!$A:$G,4,FALSE))</f>
        <v>78</v>
      </c>
      <c r="E340">
        <f>IF(ISERROR(VLOOKUP($A340,'2009'!$A:$G,7,FALSE)),0,VLOOKUP($A340,'2009'!$A:$G,7,FALSE))</f>
        <v>22</v>
      </c>
      <c r="F340">
        <f t="shared" si="20"/>
        <v>78</v>
      </c>
      <c r="G340">
        <f t="shared" si="21"/>
        <v>22</v>
      </c>
      <c r="H340" s="1">
        <f t="shared" si="22"/>
        <v>7.333333333333333</v>
      </c>
      <c r="I340">
        <f t="shared" si="23"/>
        <v>18</v>
      </c>
    </row>
    <row r="341" spans="1:9">
      <c r="A341" t="s">
        <v>1167</v>
      </c>
      <c r="B341">
        <f>IF(ISERROR(VLOOKUP($A341,'2010'!$A:$G,4,FALSE)),0,VLOOKUP($A341,'2010'!$A:$G,4,FALSE))</f>
        <v>0</v>
      </c>
      <c r="C341">
        <f>IF(ISERROR(VLOOKUP($A341,'2010'!$A:$G,7,FALSE)),0,VLOOKUP($A341,'2010'!$A:$G,7,FALSE))</f>
        <v>0</v>
      </c>
      <c r="D341">
        <f>IF(ISERROR(VLOOKUP($A341,'2009'!$A:$G,4,FALSE)),0,VLOOKUP($A341,'2009'!$A:$G,4,FALSE))</f>
        <v>0</v>
      </c>
      <c r="E341">
        <f>IF(ISERROR(VLOOKUP($A341,'2009'!$A:$G,7,FALSE)),0,VLOOKUP($A341,'2009'!$A:$G,7,FALSE))</f>
        <v>0</v>
      </c>
      <c r="F341">
        <f t="shared" si="20"/>
        <v>0</v>
      </c>
      <c r="G341">
        <f t="shared" si="21"/>
        <v>0</v>
      </c>
      <c r="H341" s="1">
        <f t="shared" si="22"/>
        <v>0</v>
      </c>
      <c r="I341">
        <f t="shared" si="23"/>
        <v>21</v>
      </c>
    </row>
    <row r="342" spans="1:9">
      <c r="A342" t="s">
        <v>1168</v>
      </c>
      <c r="B342">
        <f>IF(ISERROR(VLOOKUP($A342,'2010'!$A:$G,4,FALSE)),0,VLOOKUP($A342,'2010'!$A:$G,4,FALSE))</f>
        <v>0</v>
      </c>
      <c r="C342">
        <f>IF(ISERROR(VLOOKUP($A342,'2010'!$A:$G,7,FALSE)),0,VLOOKUP($A342,'2010'!$A:$G,7,FALSE))</f>
        <v>0</v>
      </c>
      <c r="D342">
        <f>IF(ISERROR(VLOOKUP($A342,'2009'!$A:$G,4,FALSE)),0,VLOOKUP($A342,'2009'!$A:$G,4,FALSE))</f>
        <v>0</v>
      </c>
      <c r="E342">
        <f>IF(ISERROR(VLOOKUP($A342,'2009'!$A:$G,7,FALSE)),0,VLOOKUP($A342,'2009'!$A:$G,7,FALSE))</f>
        <v>0</v>
      </c>
      <c r="F342">
        <f t="shared" si="20"/>
        <v>0</v>
      </c>
      <c r="G342">
        <f t="shared" si="21"/>
        <v>0</v>
      </c>
      <c r="H342" s="1">
        <f t="shared" si="22"/>
        <v>0</v>
      </c>
      <c r="I342">
        <f t="shared" si="23"/>
        <v>21</v>
      </c>
    </row>
    <row r="343" spans="1:9">
      <c r="A343" t="s">
        <v>1169</v>
      </c>
      <c r="B343">
        <f>IF(ISERROR(VLOOKUP($A343,'2010'!$A:$G,4,FALSE)),0,VLOOKUP($A343,'2010'!$A:$G,4,FALSE))</f>
        <v>0</v>
      </c>
      <c r="C343">
        <f>IF(ISERROR(VLOOKUP($A343,'2010'!$A:$G,7,FALSE)),0,VLOOKUP($A343,'2010'!$A:$G,7,FALSE))</f>
        <v>0</v>
      </c>
      <c r="D343">
        <f>IF(ISERROR(VLOOKUP($A343,'2009'!$A:$G,4,FALSE)),0,VLOOKUP($A343,'2009'!$A:$G,4,FALSE))</f>
        <v>0</v>
      </c>
      <c r="E343">
        <f>IF(ISERROR(VLOOKUP($A343,'2009'!$A:$G,7,FALSE)),0,VLOOKUP($A343,'2009'!$A:$G,7,FALSE))</f>
        <v>0</v>
      </c>
      <c r="F343">
        <f t="shared" si="20"/>
        <v>0</v>
      </c>
      <c r="G343">
        <f t="shared" si="21"/>
        <v>0</v>
      </c>
      <c r="H343" s="1">
        <f t="shared" si="22"/>
        <v>0</v>
      </c>
      <c r="I343">
        <f t="shared" si="23"/>
        <v>21</v>
      </c>
    </row>
    <row r="344" spans="1:9">
      <c r="A344" t="s">
        <v>1170</v>
      </c>
      <c r="B344">
        <f>IF(ISERROR(VLOOKUP($A344,'2010'!$A:$G,4,FALSE)),0,VLOOKUP($A344,'2010'!$A:$G,4,FALSE))</f>
        <v>0</v>
      </c>
      <c r="C344">
        <f>IF(ISERROR(VLOOKUP($A344,'2010'!$A:$G,7,FALSE)),0,VLOOKUP($A344,'2010'!$A:$G,7,FALSE))</f>
        <v>0</v>
      </c>
      <c r="D344">
        <f>IF(ISERROR(VLOOKUP($A344,'2009'!$A:$G,4,FALSE)),0,VLOOKUP($A344,'2009'!$A:$G,4,FALSE))</f>
        <v>0</v>
      </c>
      <c r="E344">
        <f>IF(ISERROR(VLOOKUP($A344,'2009'!$A:$G,7,FALSE)),0,VLOOKUP($A344,'2009'!$A:$G,7,FALSE))</f>
        <v>0</v>
      </c>
      <c r="F344">
        <f t="shared" si="20"/>
        <v>0</v>
      </c>
      <c r="G344">
        <f t="shared" si="21"/>
        <v>0</v>
      </c>
      <c r="H344" s="1">
        <f t="shared" si="22"/>
        <v>0</v>
      </c>
      <c r="I344">
        <f t="shared" si="23"/>
        <v>21</v>
      </c>
    </row>
    <row r="345" spans="1:9">
      <c r="A345" t="s">
        <v>445</v>
      </c>
      <c r="B345">
        <f>IF(ISERROR(VLOOKUP($A345,'2010'!$A:$G,4,FALSE)),0,VLOOKUP($A345,'2010'!$A:$G,4,FALSE))</f>
        <v>0</v>
      </c>
      <c r="C345">
        <f>IF(ISERROR(VLOOKUP($A345,'2010'!$A:$G,7,FALSE)),0,VLOOKUP($A345,'2010'!$A:$G,7,FALSE))</f>
        <v>0</v>
      </c>
      <c r="D345">
        <f>IF(ISERROR(VLOOKUP($A345,'2009'!$A:$G,4,FALSE)),0,VLOOKUP($A345,'2009'!$A:$G,4,FALSE))</f>
        <v>79</v>
      </c>
      <c r="E345">
        <f>IF(ISERROR(VLOOKUP($A345,'2009'!$A:$G,7,FALSE)),0,VLOOKUP($A345,'2009'!$A:$G,7,FALSE))</f>
        <v>21</v>
      </c>
      <c r="F345">
        <f t="shared" si="20"/>
        <v>79</v>
      </c>
      <c r="G345">
        <f t="shared" si="21"/>
        <v>21</v>
      </c>
      <c r="H345" s="1">
        <f t="shared" si="22"/>
        <v>7</v>
      </c>
      <c r="I345">
        <f t="shared" si="23"/>
        <v>20</v>
      </c>
    </row>
    <row r="346" spans="1:9">
      <c r="A346" t="s">
        <v>1171</v>
      </c>
      <c r="B346">
        <f>IF(ISERROR(VLOOKUP($A346,'2010'!$A:$G,4,FALSE)),0,VLOOKUP($A346,'2010'!$A:$G,4,FALSE))</f>
        <v>0</v>
      </c>
      <c r="C346">
        <f>IF(ISERROR(VLOOKUP($A346,'2010'!$A:$G,7,FALSE)),0,VLOOKUP($A346,'2010'!$A:$G,7,FALSE))</f>
        <v>0</v>
      </c>
      <c r="D346">
        <f>IF(ISERROR(VLOOKUP($A346,'2009'!$A:$G,4,FALSE)),0,VLOOKUP($A346,'2009'!$A:$G,4,FALSE))</f>
        <v>0</v>
      </c>
      <c r="E346">
        <f>IF(ISERROR(VLOOKUP($A346,'2009'!$A:$G,7,FALSE)),0,VLOOKUP($A346,'2009'!$A:$G,7,FALSE))</f>
        <v>0</v>
      </c>
      <c r="F346">
        <f t="shared" si="20"/>
        <v>0</v>
      </c>
      <c r="G346">
        <f t="shared" si="21"/>
        <v>0</v>
      </c>
      <c r="H346" s="1">
        <f t="shared" si="22"/>
        <v>0</v>
      </c>
      <c r="I346">
        <f t="shared" si="23"/>
        <v>21</v>
      </c>
    </row>
    <row r="347" spans="1:9">
      <c r="A347" t="s">
        <v>1172</v>
      </c>
      <c r="B347">
        <f>IF(ISERROR(VLOOKUP($A347,'2010'!$A:$G,4,FALSE)),0,VLOOKUP($A347,'2010'!$A:$G,4,FALSE))</f>
        <v>0</v>
      </c>
      <c r="C347">
        <f>IF(ISERROR(VLOOKUP($A347,'2010'!$A:$G,7,FALSE)),0,VLOOKUP($A347,'2010'!$A:$G,7,FALSE))</f>
        <v>0</v>
      </c>
      <c r="D347">
        <f>IF(ISERROR(VLOOKUP($A347,'2009'!$A:$G,4,FALSE)),0,VLOOKUP($A347,'2009'!$A:$G,4,FALSE))</f>
        <v>0</v>
      </c>
      <c r="E347">
        <f>IF(ISERROR(VLOOKUP($A347,'2009'!$A:$G,7,FALSE)),0,VLOOKUP($A347,'2009'!$A:$G,7,FALSE))</f>
        <v>0</v>
      </c>
      <c r="F347">
        <f t="shared" si="20"/>
        <v>0</v>
      </c>
      <c r="G347">
        <f t="shared" si="21"/>
        <v>0</v>
      </c>
      <c r="H347" s="1">
        <f t="shared" si="22"/>
        <v>0</v>
      </c>
      <c r="I347">
        <f t="shared" si="23"/>
        <v>21</v>
      </c>
    </row>
    <row r="348" spans="1:9">
      <c r="A348" t="s">
        <v>1173</v>
      </c>
      <c r="B348">
        <f>IF(ISERROR(VLOOKUP($A348,'2010'!$A:$G,4,FALSE)),0,VLOOKUP($A348,'2010'!$A:$G,4,FALSE))</f>
        <v>0</v>
      </c>
      <c r="C348">
        <f>IF(ISERROR(VLOOKUP($A348,'2010'!$A:$G,7,FALSE)),0,VLOOKUP($A348,'2010'!$A:$G,7,FALSE))</f>
        <v>0</v>
      </c>
      <c r="D348">
        <f>IF(ISERROR(VLOOKUP($A348,'2009'!$A:$G,4,FALSE)),0,VLOOKUP($A348,'2009'!$A:$G,4,FALSE))</f>
        <v>0</v>
      </c>
      <c r="E348">
        <f>IF(ISERROR(VLOOKUP($A348,'2009'!$A:$G,7,FALSE)),0,VLOOKUP($A348,'2009'!$A:$G,7,FALSE))</f>
        <v>0</v>
      </c>
      <c r="F348">
        <f t="shared" si="20"/>
        <v>0</v>
      </c>
      <c r="G348">
        <f t="shared" si="21"/>
        <v>0</v>
      </c>
      <c r="H348" s="1">
        <f t="shared" si="22"/>
        <v>0</v>
      </c>
      <c r="I348">
        <f t="shared" si="23"/>
        <v>21</v>
      </c>
    </row>
    <row r="349" spans="1:9">
      <c r="A349" t="s">
        <v>1174</v>
      </c>
      <c r="B349">
        <f>IF(ISERROR(VLOOKUP($A349,'2010'!$A:$G,4,FALSE)),0,VLOOKUP($A349,'2010'!$A:$G,4,FALSE))</f>
        <v>0</v>
      </c>
      <c r="C349">
        <f>IF(ISERROR(VLOOKUP($A349,'2010'!$A:$G,7,FALSE)),0,VLOOKUP($A349,'2010'!$A:$G,7,FALSE))</f>
        <v>0</v>
      </c>
      <c r="D349">
        <f>IF(ISERROR(VLOOKUP($A349,'2009'!$A:$G,4,FALSE)),0,VLOOKUP($A349,'2009'!$A:$G,4,FALSE))</f>
        <v>0</v>
      </c>
      <c r="E349">
        <f>IF(ISERROR(VLOOKUP($A349,'2009'!$A:$G,7,FALSE)),0,VLOOKUP($A349,'2009'!$A:$G,7,FALSE))</f>
        <v>0</v>
      </c>
      <c r="F349">
        <f t="shared" si="20"/>
        <v>0</v>
      </c>
      <c r="G349">
        <f t="shared" si="21"/>
        <v>0</v>
      </c>
      <c r="H349" s="1">
        <f t="shared" si="22"/>
        <v>0</v>
      </c>
      <c r="I349">
        <f t="shared" si="23"/>
        <v>21</v>
      </c>
    </row>
    <row r="350" spans="1:9">
      <c r="A350" t="s">
        <v>1175</v>
      </c>
      <c r="B350">
        <f>IF(ISERROR(VLOOKUP($A350,'2010'!$A:$G,4,FALSE)),0,VLOOKUP($A350,'2010'!$A:$G,4,FALSE))</f>
        <v>0</v>
      </c>
      <c r="C350">
        <f>IF(ISERROR(VLOOKUP($A350,'2010'!$A:$G,7,FALSE)),0,VLOOKUP($A350,'2010'!$A:$G,7,FALSE))</f>
        <v>0</v>
      </c>
      <c r="D350">
        <f>IF(ISERROR(VLOOKUP($A350,'2009'!$A:$G,4,FALSE)),0,VLOOKUP($A350,'2009'!$A:$G,4,FALSE))</f>
        <v>0</v>
      </c>
      <c r="E350">
        <f>IF(ISERROR(VLOOKUP($A350,'2009'!$A:$G,7,FALSE)),0,VLOOKUP($A350,'2009'!$A:$G,7,FALSE))</f>
        <v>0</v>
      </c>
      <c r="F350">
        <f t="shared" si="20"/>
        <v>0</v>
      </c>
      <c r="G350">
        <f t="shared" si="21"/>
        <v>0</v>
      </c>
      <c r="H350" s="1">
        <f t="shared" si="22"/>
        <v>0</v>
      </c>
      <c r="I350">
        <f t="shared" si="23"/>
        <v>21</v>
      </c>
    </row>
    <row r="351" spans="1:9">
      <c r="A351" t="s">
        <v>1176</v>
      </c>
      <c r="B351">
        <f>IF(ISERROR(VLOOKUP($A351,'2010'!$A:$G,4,FALSE)),0,VLOOKUP($A351,'2010'!$A:$G,4,FALSE))</f>
        <v>0</v>
      </c>
      <c r="C351">
        <f>IF(ISERROR(VLOOKUP($A351,'2010'!$A:$G,7,FALSE)),0,VLOOKUP($A351,'2010'!$A:$G,7,FALSE))</f>
        <v>0</v>
      </c>
      <c r="D351">
        <f>IF(ISERROR(VLOOKUP($A351,'2009'!$A:$G,4,FALSE)),0,VLOOKUP($A351,'2009'!$A:$G,4,FALSE))</f>
        <v>0</v>
      </c>
      <c r="E351">
        <f>IF(ISERROR(VLOOKUP($A351,'2009'!$A:$G,7,FALSE)),0,VLOOKUP($A351,'2009'!$A:$G,7,FALSE))</f>
        <v>0</v>
      </c>
      <c r="F351">
        <f t="shared" si="20"/>
        <v>0</v>
      </c>
      <c r="G351">
        <f t="shared" si="21"/>
        <v>0</v>
      </c>
      <c r="H351" s="1">
        <f t="shared" si="22"/>
        <v>0</v>
      </c>
      <c r="I351">
        <f t="shared" si="23"/>
        <v>21</v>
      </c>
    </row>
    <row r="352" spans="1:9">
      <c r="A352" t="s">
        <v>1177</v>
      </c>
      <c r="B352">
        <f>IF(ISERROR(VLOOKUP($A352,'2010'!$A:$G,4,FALSE)),0,VLOOKUP($A352,'2010'!$A:$G,4,FALSE))</f>
        <v>0</v>
      </c>
      <c r="C352">
        <f>IF(ISERROR(VLOOKUP($A352,'2010'!$A:$G,7,FALSE)),0,VLOOKUP($A352,'2010'!$A:$G,7,FALSE))</f>
        <v>0</v>
      </c>
      <c r="D352">
        <f>IF(ISERROR(VLOOKUP($A352,'2009'!$A:$G,4,FALSE)),0,VLOOKUP($A352,'2009'!$A:$G,4,FALSE))</f>
        <v>0</v>
      </c>
      <c r="E352">
        <f>IF(ISERROR(VLOOKUP($A352,'2009'!$A:$G,7,FALSE)),0,VLOOKUP($A352,'2009'!$A:$G,7,FALSE))</f>
        <v>0</v>
      </c>
      <c r="F352">
        <f t="shared" si="20"/>
        <v>0</v>
      </c>
      <c r="G352">
        <f t="shared" si="21"/>
        <v>0</v>
      </c>
      <c r="H352" s="1">
        <f t="shared" si="22"/>
        <v>0</v>
      </c>
      <c r="I352">
        <f t="shared" si="23"/>
        <v>21</v>
      </c>
    </row>
    <row r="353" spans="1:9">
      <c r="A353" t="s">
        <v>1178</v>
      </c>
      <c r="B353">
        <f>IF(ISERROR(VLOOKUP($A353,'2010'!$A:$G,4,FALSE)),0,VLOOKUP($A353,'2010'!$A:$G,4,FALSE))</f>
        <v>0</v>
      </c>
      <c r="C353">
        <f>IF(ISERROR(VLOOKUP($A353,'2010'!$A:$G,7,FALSE)),0,VLOOKUP($A353,'2010'!$A:$G,7,FALSE))</f>
        <v>0</v>
      </c>
      <c r="D353">
        <f>IF(ISERROR(VLOOKUP($A353,'2009'!$A:$G,4,FALSE)),0,VLOOKUP($A353,'2009'!$A:$G,4,FALSE))</f>
        <v>0</v>
      </c>
      <c r="E353">
        <f>IF(ISERROR(VLOOKUP($A353,'2009'!$A:$G,7,FALSE)),0,VLOOKUP($A353,'2009'!$A:$G,7,FALSE))</f>
        <v>0</v>
      </c>
      <c r="F353">
        <f t="shared" si="20"/>
        <v>0</v>
      </c>
      <c r="G353">
        <f t="shared" si="21"/>
        <v>0</v>
      </c>
      <c r="H353" s="1">
        <f t="shared" si="22"/>
        <v>0</v>
      </c>
      <c r="I353">
        <f t="shared" si="23"/>
        <v>21</v>
      </c>
    </row>
    <row r="354" spans="1:9">
      <c r="A354" t="s">
        <v>1179</v>
      </c>
      <c r="B354">
        <f>IF(ISERROR(VLOOKUP($A354,'2010'!$A:$G,4,FALSE)),0,VLOOKUP($A354,'2010'!$A:$G,4,FALSE))</f>
        <v>0</v>
      </c>
      <c r="C354">
        <f>IF(ISERROR(VLOOKUP($A354,'2010'!$A:$G,7,FALSE)),0,VLOOKUP($A354,'2010'!$A:$G,7,FALSE))</f>
        <v>0</v>
      </c>
      <c r="D354">
        <f>IF(ISERROR(VLOOKUP($A354,'2009'!$A:$G,4,FALSE)),0,VLOOKUP($A354,'2009'!$A:$G,4,FALSE))</f>
        <v>0</v>
      </c>
      <c r="E354">
        <f>IF(ISERROR(VLOOKUP($A354,'2009'!$A:$G,7,FALSE)),0,VLOOKUP($A354,'2009'!$A:$G,7,FALSE))</f>
        <v>0</v>
      </c>
      <c r="F354">
        <f t="shared" si="20"/>
        <v>0</v>
      </c>
      <c r="G354">
        <f t="shared" si="21"/>
        <v>0</v>
      </c>
      <c r="H354" s="1">
        <f t="shared" si="22"/>
        <v>0</v>
      </c>
      <c r="I354">
        <f t="shared" si="23"/>
        <v>21</v>
      </c>
    </row>
    <row r="355" spans="1:9">
      <c r="A355" t="s">
        <v>1180</v>
      </c>
      <c r="B355">
        <f>IF(ISERROR(VLOOKUP($A355,'2010'!$A:$G,4,FALSE)),0,VLOOKUP($A355,'2010'!$A:$G,4,FALSE))</f>
        <v>0</v>
      </c>
      <c r="C355">
        <f>IF(ISERROR(VLOOKUP($A355,'2010'!$A:$G,7,FALSE)),0,VLOOKUP($A355,'2010'!$A:$G,7,FALSE))</f>
        <v>0</v>
      </c>
      <c r="D355">
        <f>IF(ISERROR(VLOOKUP($A355,'2009'!$A:$G,4,FALSE)),0,VLOOKUP($A355,'2009'!$A:$G,4,FALSE))</f>
        <v>0</v>
      </c>
      <c r="E355">
        <f>IF(ISERROR(VLOOKUP($A355,'2009'!$A:$G,7,FALSE)),0,VLOOKUP($A355,'2009'!$A:$G,7,FALSE))</f>
        <v>0</v>
      </c>
      <c r="F355">
        <f t="shared" si="20"/>
        <v>0</v>
      </c>
      <c r="G355">
        <f t="shared" si="21"/>
        <v>0</v>
      </c>
      <c r="H355" s="1">
        <f t="shared" si="22"/>
        <v>0</v>
      </c>
      <c r="I355">
        <f t="shared" si="23"/>
        <v>21</v>
      </c>
    </row>
    <row r="356" spans="1:9">
      <c r="A356" t="s">
        <v>1181</v>
      </c>
      <c r="B356">
        <f>IF(ISERROR(VLOOKUP($A356,'2010'!$A:$G,4,FALSE)),0,VLOOKUP($A356,'2010'!$A:$G,4,FALSE))</f>
        <v>0</v>
      </c>
      <c r="C356">
        <f>IF(ISERROR(VLOOKUP($A356,'2010'!$A:$G,7,FALSE)),0,VLOOKUP($A356,'2010'!$A:$G,7,FALSE))</f>
        <v>0</v>
      </c>
      <c r="D356">
        <f>IF(ISERROR(VLOOKUP($A356,'2009'!$A:$G,4,FALSE)),0,VLOOKUP($A356,'2009'!$A:$G,4,FALSE))</f>
        <v>0</v>
      </c>
      <c r="E356">
        <f>IF(ISERROR(VLOOKUP($A356,'2009'!$A:$G,7,FALSE)),0,VLOOKUP($A356,'2009'!$A:$G,7,FALSE))</f>
        <v>0</v>
      </c>
      <c r="F356">
        <f t="shared" si="20"/>
        <v>0</v>
      </c>
      <c r="G356">
        <f t="shared" si="21"/>
        <v>0</v>
      </c>
      <c r="H356" s="1">
        <f t="shared" si="22"/>
        <v>0</v>
      </c>
      <c r="I356">
        <f t="shared" si="23"/>
        <v>21</v>
      </c>
    </row>
    <row r="357" spans="1:9">
      <c r="A357" t="s">
        <v>1182</v>
      </c>
      <c r="B357">
        <f>IF(ISERROR(VLOOKUP($A357,'2010'!$A:$G,4,FALSE)),0,VLOOKUP($A357,'2010'!$A:$G,4,FALSE))</f>
        <v>0</v>
      </c>
      <c r="C357">
        <f>IF(ISERROR(VLOOKUP($A357,'2010'!$A:$G,7,FALSE)),0,VLOOKUP($A357,'2010'!$A:$G,7,FALSE))</f>
        <v>0</v>
      </c>
      <c r="D357">
        <f>IF(ISERROR(VLOOKUP($A357,'2009'!$A:$G,4,FALSE)),0,VLOOKUP($A357,'2009'!$A:$G,4,FALSE))</f>
        <v>0</v>
      </c>
      <c r="E357">
        <f>IF(ISERROR(VLOOKUP($A357,'2009'!$A:$G,7,FALSE)),0,VLOOKUP($A357,'2009'!$A:$G,7,FALSE))</f>
        <v>0</v>
      </c>
      <c r="F357">
        <f t="shared" si="20"/>
        <v>0</v>
      </c>
      <c r="G357">
        <f t="shared" si="21"/>
        <v>0</v>
      </c>
      <c r="H357" s="1">
        <f t="shared" si="22"/>
        <v>0</v>
      </c>
      <c r="I357">
        <f t="shared" si="23"/>
        <v>21</v>
      </c>
    </row>
    <row r="358" spans="1:9">
      <c r="A358" t="s">
        <v>1183</v>
      </c>
      <c r="B358">
        <f>IF(ISERROR(VLOOKUP($A358,'2010'!$A:$G,4,FALSE)),0,VLOOKUP($A358,'2010'!$A:$G,4,FALSE))</f>
        <v>0</v>
      </c>
      <c r="C358">
        <f>IF(ISERROR(VLOOKUP($A358,'2010'!$A:$G,7,FALSE)),0,VLOOKUP($A358,'2010'!$A:$G,7,FALSE))</f>
        <v>0</v>
      </c>
      <c r="D358">
        <f>IF(ISERROR(VLOOKUP($A358,'2009'!$A:$G,4,FALSE)),0,VLOOKUP($A358,'2009'!$A:$G,4,FALSE))</f>
        <v>0</v>
      </c>
      <c r="E358">
        <f>IF(ISERROR(VLOOKUP($A358,'2009'!$A:$G,7,FALSE)),0,VLOOKUP($A358,'2009'!$A:$G,7,FALSE))</f>
        <v>0</v>
      </c>
      <c r="F358">
        <f t="shared" si="20"/>
        <v>0</v>
      </c>
      <c r="G358">
        <f t="shared" si="21"/>
        <v>0</v>
      </c>
      <c r="H358" s="1">
        <f t="shared" si="22"/>
        <v>0</v>
      </c>
      <c r="I358">
        <f t="shared" si="23"/>
        <v>21</v>
      </c>
    </row>
    <row r="359" spans="1:9">
      <c r="A359" t="s">
        <v>1184</v>
      </c>
      <c r="B359">
        <f>IF(ISERROR(VLOOKUP($A359,'2010'!$A:$G,4,FALSE)),0,VLOOKUP($A359,'2010'!$A:$G,4,FALSE))</f>
        <v>0</v>
      </c>
      <c r="C359">
        <f>IF(ISERROR(VLOOKUP($A359,'2010'!$A:$G,7,FALSE)),0,VLOOKUP($A359,'2010'!$A:$G,7,FALSE))</f>
        <v>0</v>
      </c>
      <c r="D359">
        <f>IF(ISERROR(VLOOKUP($A359,'2009'!$A:$G,4,FALSE)),0,VLOOKUP($A359,'2009'!$A:$G,4,FALSE))</f>
        <v>0</v>
      </c>
      <c r="E359">
        <f>IF(ISERROR(VLOOKUP($A359,'2009'!$A:$G,7,FALSE)),0,VLOOKUP($A359,'2009'!$A:$G,7,FALSE))</f>
        <v>0</v>
      </c>
      <c r="F359">
        <f t="shared" si="20"/>
        <v>0</v>
      </c>
      <c r="G359">
        <f t="shared" si="21"/>
        <v>0</v>
      </c>
      <c r="H359" s="1">
        <f t="shared" si="22"/>
        <v>0</v>
      </c>
      <c r="I359">
        <f t="shared" si="23"/>
        <v>21</v>
      </c>
    </row>
    <row r="360" spans="1:9">
      <c r="A360" t="s">
        <v>1185</v>
      </c>
      <c r="B360">
        <f>IF(ISERROR(VLOOKUP($A360,'2010'!$A:$G,4,FALSE)),0,VLOOKUP($A360,'2010'!$A:$G,4,FALSE))</f>
        <v>0</v>
      </c>
      <c r="C360">
        <f>IF(ISERROR(VLOOKUP($A360,'2010'!$A:$G,7,FALSE)),0,VLOOKUP($A360,'2010'!$A:$G,7,FALSE))</f>
        <v>0</v>
      </c>
      <c r="D360">
        <f>IF(ISERROR(VLOOKUP($A360,'2009'!$A:$G,4,FALSE)),0,VLOOKUP($A360,'2009'!$A:$G,4,FALSE))</f>
        <v>0</v>
      </c>
      <c r="E360">
        <f>IF(ISERROR(VLOOKUP($A360,'2009'!$A:$G,7,FALSE)),0,VLOOKUP($A360,'2009'!$A:$G,7,FALSE))</f>
        <v>0</v>
      </c>
      <c r="F360">
        <f t="shared" si="20"/>
        <v>0</v>
      </c>
      <c r="G360">
        <f t="shared" si="21"/>
        <v>0</v>
      </c>
      <c r="H360" s="1">
        <f t="shared" si="22"/>
        <v>0</v>
      </c>
      <c r="I360">
        <f t="shared" si="23"/>
        <v>21</v>
      </c>
    </row>
    <row r="361" spans="1:9">
      <c r="A361" t="s">
        <v>1186</v>
      </c>
      <c r="B361">
        <f>IF(ISERROR(VLOOKUP($A361,'2010'!$A:$G,4,FALSE)),0,VLOOKUP($A361,'2010'!$A:$G,4,FALSE))</f>
        <v>0</v>
      </c>
      <c r="C361">
        <f>IF(ISERROR(VLOOKUP($A361,'2010'!$A:$G,7,FALSE)),0,VLOOKUP($A361,'2010'!$A:$G,7,FALSE))</f>
        <v>0</v>
      </c>
      <c r="D361">
        <f>IF(ISERROR(VLOOKUP($A361,'2009'!$A:$G,4,FALSE)),0,VLOOKUP($A361,'2009'!$A:$G,4,FALSE))</f>
        <v>0</v>
      </c>
      <c r="E361">
        <f>IF(ISERROR(VLOOKUP($A361,'2009'!$A:$G,7,FALSE)),0,VLOOKUP($A361,'2009'!$A:$G,7,FALSE))</f>
        <v>0</v>
      </c>
      <c r="F361">
        <f t="shared" si="20"/>
        <v>0</v>
      </c>
      <c r="G361">
        <f t="shared" si="21"/>
        <v>0</v>
      </c>
      <c r="H361" s="1">
        <f t="shared" si="22"/>
        <v>0</v>
      </c>
      <c r="I361">
        <f t="shared" si="23"/>
        <v>21</v>
      </c>
    </row>
  </sheetData>
  <phoneticPr fontId="1" type="noConversion"/>
  <pageMargins left="0.78740157499999996" right="0.78740157499999996" top="0.984251969" bottom="0.984251969" header="0.4921259845" footer="0.4921259845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2010</vt:lpstr>
      <vt:lpstr>2009</vt:lpstr>
      <vt:lpstr>Cumul</vt:lpstr>
      <vt:lpstr>'2010'!byposition?pos_C_RW_LW_D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Nelson</dc:creator>
  <cp:lastModifiedBy>PROMEO FORMATION</cp:lastModifiedBy>
  <cp:lastPrinted>2009-09-18T06:09:07Z</cp:lastPrinted>
  <dcterms:created xsi:type="dcterms:W3CDTF">2009-09-18T00:31:01Z</dcterms:created>
  <dcterms:modified xsi:type="dcterms:W3CDTF">2010-10-05T12:23:12Z</dcterms:modified>
</cp:coreProperties>
</file>