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lboissiere\Desktop\"/>
    </mc:Choice>
  </mc:AlternateContent>
  <bookViews>
    <workbookView xWindow="0" yWindow="0" windowWidth="26100" windowHeight="12495"/>
  </bookViews>
  <sheets>
    <sheet name="Janvier" sheetId="2" r:id="rId1"/>
    <sheet name="Janvier (résultat)" sheetId="3" r:id="rId2"/>
  </sheets>
  <definedNames>
    <definedName name="_xlnm._FilterDatabase" localSheetId="0" hidden="1">Janvier!$A$3:$J$130</definedName>
    <definedName name="_xlnm._FilterDatabase" localSheetId="1" hidden="1">'Janvier (résultat)'!$A$3:$J$152</definedName>
    <definedName name="_xlnm.Print_Titles" localSheetId="0">Janvier!$1:$3</definedName>
    <definedName name="_xlnm.Print_Titles" localSheetId="1">'Janvier (résultat)'!$1:$3</definedName>
  </definedNames>
  <calcPr calcId="162913"/>
</workbook>
</file>

<file path=xl/calcChain.xml><?xml version="1.0" encoding="utf-8"?>
<calcChain xmlns="http://schemas.openxmlformats.org/spreadsheetml/2006/main">
  <c r="G151" i="3" l="1"/>
  <c r="G138" i="3"/>
  <c r="G130" i="3"/>
  <c r="G125" i="3"/>
  <c r="G120" i="3"/>
  <c r="G152" i="3" s="1"/>
  <c r="G110" i="3"/>
  <c r="G105" i="3"/>
  <c r="G95" i="3"/>
  <c r="G87" i="3"/>
  <c r="G73" i="3"/>
  <c r="G59" i="3"/>
  <c r="G74" i="3" s="1"/>
  <c r="J52" i="3"/>
  <c r="G52" i="3"/>
  <c r="G47" i="3"/>
  <c r="G40" i="3"/>
  <c r="G28" i="3"/>
  <c r="G17" i="3"/>
  <c r="G10" i="3"/>
  <c r="J5" i="3"/>
  <c r="J4" i="3"/>
  <c r="J6" i="3"/>
  <c r="J7" i="3"/>
  <c r="J8" i="3"/>
  <c r="J15" i="3"/>
  <c r="J11" i="3"/>
  <c r="J13" i="3"/>
  <c r="J14" i="3"/>
  <c r="J12" i="3"/>
  <c r="J16" i="3"/>
  <c r="J25" i="3"/>
  <c r="J24" i="3"/>
  <c r="J22" i="3"/>
  <c r="J18" i="3"/>
  <c r="J27" i="3"/>
  <c r="J21" i="3"/>
  <c r="J20" i="3"/>
  <c r="J23" i="3"/>
  <c r="J26" i="3"/>
  <c r="J19" i="3"/>
  <c r="J33" i="3"/>
  <c r="J32" i="3"/>
  <c r="J37" i="3"/>
  <c r="J38" i="3"/>
  <c r="J34" i="3"/>
  <c r="J39" i="3"/>
  <c r="J31" i="3"/>
  <c r="J35" i="3"/>
  <c r="J36" i="3"/>
  <c r="J30" i="3"/>
  <c r="J43" i="3"/>
  <c r="J46" i="3"/>
  <c r="J41" i="3"/>
  <c r="J44" i="3"/>
  <c r="J42" i="3"/>
  <c r="J45" i="3"/>
  <c r="J49" i="3"/>
  <c r="J48" i="3"/>
  <c r="J50" i="3"/>
  <c r="J51" i="3"/>
  <c r="J58" i="3"/>
  <c r="J57" i="3"/>
  <c r="J56" i="3"/>
  <c r="J54" i="3"/>
  <c r="J55" i="3"/>
  <c r="J65" i="3"/>
  <c r="J66" i="3"/>
  <c r="J61" i="3"/>
  <c r="J63" i="3"/>
  <c r="J64" i="3"/>
  <c r="J70" i="3"/>
  <c r="J71" i="3"/>
  <c r="J67" i="3"/>
  <c r="J69" i="3"/>
  <c r="J62" i="3"/>
  <c r="J68" i="3"/>
  <c r="J72" i="3"/>
  <c r="J60" i="3"/>
  <c r="J73" i="3" s="1"/>
  <c r="J85" i="3"/>
  <c r="J81" i="3"/>
  <c r="J79" i="3"/>
  <c r="J78" i="3"/>
  <c r="J82" i="3"/>
  <c r="J77" i="3"/>
  <c r="J75" i="3"/>
  <c r="J84" i="3"/>
  <c r="J83" i="3"/>
  <c r="J76" i="3"/>
  <c r="J86" i="3"/>
  <c r="J80" i="3"/>
  <c r="J90" i="3"/>
  <c r="J88" i="3"/>
  <c r="J92" i="3"/>
  <c r="J93" i="3"/>
  <c r="J89" i="3"/>
  <c r="J94" i="3"/>
  <c r="J91" i="3"/>
  <c r="J97" i="3"/>
  <c r="J100" i="3"/>
  <c r="J98" i="3"/>
  <c r="J104" i="3"/>
  <c r="J99" i="3"/>
  <c r="J96" i="3"/>
  <c r="J103" i="3"/>
  <c r="J101" i="3"/>
  <c r="J102" i="3"/>
  <c r="J106" i="3"/>
  <c r="J109" i="3"/>
  <c r="J107" i="3"/>
  <c r="J108" i="3"/>
  <c r="J117" i="3"/>
  <c r="J112" i="3"/>
  <c r="J113" i="3"/>
  <c r="J118" i="3"/>
  <c r="J119" i="3"/>
  <c r="J115" i="3"/>
  <c r="J114" i="3"/>
  <c r="J116" i="3"/>
  <c r="J121" i="3"/>
  <c r="J122" i="3"/>
  <c r="J123" i="3"/>
  <c r="J124" i="3"/>
  <c r="J129" i="3"/>
  <c r="J127" i="3"/>
  <c r="J126" i="3"/>
  <c r="J128" i="3"/>
  <c r="J136" i="3"/>
  <c r="J137" i="3"/>
  <c r="J134" i="3"/>
  <c r="J132" i="3"/>
  <c r="J133" i="3"/>
  <c r="J135" i="3"/>
  <c r="J131" i="3"/>
  <c r="J148" i="3"/>
  <c r="J143" i="3"/>
  <c r="J139" i="3"/>
  <c r="J142" i="3"/>
  <c r="J145" i="3"/>
  <c r="J149" i="3"/>
  <c r="J144" i="3"/>
  <c r="J147" i="3"/>
  <c r="J141" i="3"/>
  <c r="J146" i="3"/>
  <c r="J140" i="3"/>
  <c r="J150" i="3"/>
  <c r="J9" i="3"/>
  <c r="J28" i="3" l="1"/>
  <c r="J110" i="3"/>
  <c r="J95" i="3"/>
  <c r="J17" i="3"/>
  <c r="J87" i="3"/>
  <c r="J47" i="3"/>
  <c r="J10" i="3"/>
  <c r="J29" i="3" s="1"/>
  <c r="J105" i="3"/>
  <c r="J138" i="3"/>
  <c r="J151" i="3"/>
  <c r="J125" i="3"/>
  <c r="J59" i="3"/>
  <c r="J74" i="3" s="1"/>
  <c r="J130" i="3"/>
  <c r="G29" i="3"/>
  <c r="G111" i="3"/>
  <c r="G53" i="3"/>
  <c r="J40" i="3"/>
  <c r="J120" i="3"/>
  <c r="J4" i="2"/>
  <c r="G153" i="3" l="1"/>
  <c r="J111" i="3"/>
  <c r="J152" i="3"/>
  <c r="J53" i="3"/>
  <c r="J153" i="3" s="1"/>
</calcChain>
</file>

<file path=xl/sharedStrings.xml><?xml version="1.0" encoding="utf-8"?>
<sst xmlns="http://schemas.openxmlformats.org/spreadsheetml/2006/main" count="1569" uniqueCount="268">
  <si>
    <t>N° article</t>
  </si>
  <si>
    <t>Désignation</t>
  </si>
  <si>
    <t>Code magasin</t>
  </si>
  <si>
    <t>Code unité</t>
  </si>
  <si>
    <t>Coût unitaire</t>
  </si>
  <si>
    <t>Montant</t>
  </si>
  <si>
    <t>Date</t>
  </si>
  <si>
    <t>Qté</t>
  </si>
  <si>
    <t>PCS</t>
  </si>
  <si>
    <t>KG</t>
  </si>
  <si>
    <t>Section-1</t>
  </si>
  <si>
    <t>Section-2</t>
  </si>
  <si>
    <t>Section-3</t>
  </si>
  <si>
    <t>Section-4</t>
  </si>
  <si>
    <t>Section-5</t>
  </si>
  <si>
    <t>Famille 1-a</t>
  </si>
  <si>
    <t>Famille 1-b</t>
  </si>
  <si>
    <t>Famille 1-c</t>
  </si>
  <si>
    <t>Famille 2-a</t>
  </si>
  <si>
    <t>Famille 2-b</t>
  </si>
  <si>
    <t>Famille 2-c</t>
  </si>
  <si>
    <t>Famille 3-a</t>
  </si>
  <si>
    <t>Famille 3-b</t>
  </si>
  <si>
    <t>Famille 4-a</t>
  </si>
  <si>
    <t>Famille 4-b</t>
  </si>
  <si>
    <t>Famille 4-c</t>
  </si>
  <si>
    <t>Famille 4-d</t>
  </si>
  <si>
    <t>Famille 5-a</t>
  </si>
  <si>
    <t>Famille 5-b</t>
  </si>
  <si>
    <t>Famille 5-c</t>
  </si>
  <si>
    <t>Famille 5-d</t>
  </si>
  <si>
    <t>Famille 5-e</t>
  </si>
  <si>
    <t>MAG A</t>
  </si>
  <si>
    <t>MAG B</t>
  </si>
  <si>
    <t>MAG C</t>
  </si>
  <si>
    <t>TJ8TA0TN</t>
  </si>
  <si>
    <t>Brosse à dents électrique</t>
  </si>
  <si>
    <t>79STX268</t>
  </si>
  <si>
    <t>Clé USB 128Go</t>
  </si>
  <si>
    <t>2RJDEREV</t>
  </si>
  <si>
    <t>Sac de sport</t>
  </si>
  <si>
    <t>BXAIB1D3</t>
  </si>
  <si>
    <t>Casque de chantier</t>
  </si>
  <si>
    <t>EUSUX6NN</t>
  </si>
  <si>
    <t>Ampoule connectée</t>
  </si>
  <si>
    <t>OHLBO2F5</t>
  </si>
  <si>
    <t>Four à micro-ondes</t>
  </si>
  <si>
    <t>O675R6NY</t>
  </si>
  <si>
    <t>Chargeur rapide</t>
  </si>
  <si>
    <t>5COYXQYR</t>
  </si>
  <si>
    <t>Répéteur Wi-Fi</t>
  </si>
  <si>
    <t>ERC8EOLQ</t>
  </si>
  <si>
    <t>Support d'ordinateur</t>
  </si>
  <si>
    <t>MGTCTSG2</t>
  </si>
  <si>
    <t>Couteau suisse</t>
  </si>
  <si>
    <t>B8DYUYW9</t>
  </si>
  <si>
    <t>Radio de secours</t>
  </si>
  <si>
    <t>S7I19JY6</t>
  </si>
  <si>
    <t>Fer à souder</t>
  </si>
  <si>
    <t>QWGGMKBU</t>
  </si>
  <si>
    <t>LML1CCTB</t>
  </si>
  <si>
    <t>IWC3BQNX</t>
  </si>
  <si>
    <t>Caméra de surveillance</t>
  </si>
  <si>
    <t>1B29M54W</t>
  </si>
  <si>
    <t>XTI6OD4Q</t>
  </si>
  <si>
    <t>Carnet de notes intelligent</t>
  </si>
  <si>
    <t>HABCK7WT</t>
  </si>
  <si>
    <t>CGAJ5PFH</t>
  </si>
  <si>
    <t>Casque antibruit</t>
  </si>
  <si>
    <t>JGXFI0KU</t>
  </si>
  <si>
    <t>Valise cabine</t>
  </si>
  <si>
    <t>TOR2EEJF</t>
  </si>
  <si>
    <t>Grille-pain</t>
  </si>
  <si>
    <t>BCD4XJZK</t>
  </si>
  <si>
    <t>Parapluie automatique</t>
  </si>
  <si>
    <t>FYORPV39</t>
  </si>
  <si>
    <t>Batterie portable</t>
  </si>
  <si>
    <t>CHQ035Z2</t>
  </si>
  <si>
    <t>Hub USB-C</t>
  </si>
  <si>
    <t>MQL50BIR</t>
  </si>
  <si>
    <t>Tondeuse thermique</t>
  </si>
  <si>
    <t>RC50QA5Z</t>
  </si>
  <si>
    <t>Spa gonflable</t>
  </si>
  <si>
    <t>GALUZSPJ</t>
  </si>
  <si>
    <t>Z2EULAHO</t>
  </si>
  <si>
    <t>Hamac de jardin</t>
  </si>
  <si>
    <t>C7T8U98O</t>
  </si>
  <si>
    <t>Appareil photo hybride</t>
  </si>
  <si>
    <t>H57A25O1</t>
  </si>
  <si>
    <t>Scie sauteuse</t>
  </si>
  <si>
    <t>HFZ9BBRW</t>
  </si>
  <si>
    <t>Trotinette électrique</t>
  </si>
  <si>
    <t>8JPWCEUF</t>
  </si>
  <si>
    <t>Aspirateur sans fil</t>
  </si>
  <si>
    <t>7MKL35S4</t>
  </si>
  <si>
    <t>Routeur Wi-Fi</t>
  </si>
  <si>
    <t>O8UY1TAV</t>
  </si>
  <si>
    <t>Carte mère gaming</t>
  </si>
  <si>
    <t>1MHMXXKZ</t>
  </si>
  <si>
    <t>Thermostat intelligent</t>
  </si>
  <si>
    <t>CO8BTTAF</t>
  </si>
  <si>
    <t>Extracteur de jus</t>
  </si>
  <si>
    <t>7GW1B16X</t>
  </si>
  <si>
    <t>Tapis de yoga</t>
  </si>
  <si>
    <t>K9NS89FN</t>
  </si>
  <si>
    <t>Smartphone 5G</t>
  </si>
  <si>
    <t>B7QTRA1H</t>
  </si>
  <si>
    <t>Sac à dos antivol</t>
  </si>
  <si>
    <t>4TE7FH0N</t>
  </si>
  <si>
    <t>Glacière électrique</t>
  </si>
  <si>
    <t>CDEX5XDX</t>
  </si>
  <si>
    <t>Scie circulaire</t>
  </si>
  <si>
    <t>GQSB64DL</t>
  </si>
  <si>
    <t>Lampe frontale</t>
  </si>
  <si>
    <t>PG4O97RR</t>
  </si>
  <si>
    <t>LWAA7G2C</t>
  </si>
  <si>
    <t>Clavier mécanique</t>
  </si>
  <si>
    <t>I514LVIT</t>
  </si>
  <si>
    <t>Lampe de bureau LED</t>
  </si>
  <si>
    <t>0A4DRNGI</t>
  </si>
  <si>
    <t>300G6KM3</t>
  </si>
  <si>
    <t>Stabilisateur smartphone</t>
  </si>
  <si>
    <t>PA2JXBWA</t>
  </si>
  <si>
    <t>Lunettes de soleil polarisées</t>
  </si>
  <si>
    <t>S0QVKKLM</t>
  </si>
  <si>
    <t>7UEDPX9V</t>
  </si>
  <si>
    <t>DLLIVLZ2</t>
  </si>
  <si>
    <t>FYMJ6TVC</t>
  </si>
  <si>
    <t>Pistolet à peinture</t>
  </si>
  <si>
    <t>YGV4J41E</t>
  </si>
  <si>
    <t>Z3MW2AB8</t>
  </si>
  <si>
    <t>Haut-parleur étanche</t>
  </si>
  <si>
    <t>S73EQWU2</t>
  </si>
  <si>
    <t>VKEOLWBE</t>
  </si>
  <si>
    <t>9RVBVM4Z</t>
  </si>
  <si>
    <t>U6153T41</t>
  </si>
  <si>
    <t>Disque dur externe</t>
  </si>
  <si>
    <t>ZL26YA68</t>
  </si>
  <si>
    <t>Manette de jeu</t>
  </si>
  <si>
    <t>4RO58WC9</t>
  </si>
  <si>
    <t>Chargeur de voiture</t>
  </si>
  <si>
    <t>NSWRXXSG</t>
  </si>
  <si>
    <t>IM0P8LFF</t>
  </si>
  <si>
    <t>Caméra embarquée</t>
  </si>
  <si>
    <t>GESDF2JP</t>
  </si>
  <si>
    <t>EIDR3XAD</t>
  </si>
  <si>
    <t>M6HXS8C6</t>
  </si>
  <si>
    <t>Montre connectée</t>
  </si>
  <si>
    <t>9J3S3M6B</t>
  </si>
  <si>
    <t>Porte-cartes RFID</t>
  </si>
  <si>
    <t>4TRNA3N6</t>
  </si>
  <si>
    <t>NNO946VN</t>
  </si>
  <si>
    <t>MGLSPSQ6</t>
  </si>
  <si>
    <t>Lave-vaisselle compact</t>
  </si>
  <si>
    <t>7I6K5G1H</t>
  </si>
  <si>
    <t>Robot aspirateur</t>
  </si>
  <si>
    <t>OKR043TS</t>
  </si>
  <si>
    <t>ICFYZQPZ</t>
  </si>
  <si>
    <t>Réchaud portable</t>
  </si>
  <si>
    <t>DALM94IA</t>
  </si>
  <si>
    <t>Épilateur à lumière pulsée</t>
  </si>
  <si>
    <t>4VUODME0</t>
  </si>
  <si>
    <t>VGXOZ083</t>
  </si>
  <si>
    <t>VNRSVQBL</t>
  </si>
  <si>
    <t>CNUSPO1T</t>
  </si>
  <si>
    <t>Bracelet connecté</t>
  </si>
  <si>
    <t>YX4G5XV5</t>
  </si>
  <si>
    <t>Filament PLA 1.75mm</t>
  </si>
  <si>
    <t>GN0HAHPQ</t>
  </si>
  <si>
    <t>Thermos isotherme</t>
  </si>
  <si>
    <t>2PRAOEP0</t>
  </si>
  <si>
    <t>I7JVYUXM</t>
  </si>
  <si>
    <t>Tablette graphique</t>
  </si>
  <si>
    <t>6A1BV6RM</t>
  </si>
  <si>
    <t>Sèche-cheveux professionnel</t>
  </si>
  <si>
    <t>Z98UBF0V</t>
  </si>
  <si>
    <t>Casque Bluetooth</t>
  </si>
  <si>
    <t>ACR1JJFK</t>
  </si>
  <si>
    <t>Montre analogique</t>
  </si>
  <si>
    <t>0CM6M51U</t>
  </si>
  <si>
    <t>Casque de réalité virtuelle</t>
  </si>
  <si>
    <t>YK8YELFP</t>
  </si>
  <si>
    <t>Gants tactiles</t>
  </si>
  <si>
    <t>IFNTY7F3</t>
  </si>
  <si>
    <t>Sac à dos photo</t>
  </si>
  <si>
    <t>M1ABJY6R</t>
  </si>
  <si>
    <t>Tapis de souris XXL</t>
  </si>
  <si>
    <t>61LVV8M2</t>
  </si>
  <si>
    <t>J8ZJ0JD6</t>
  </si>
  <si>
    <t>Imprimante laser</t>
  </si>
  <si>
    <t>6Z29DL50</t>
  </si>
  <si>
    <t>CMIJW2TH</t>
  </si>
  <si>
    <t>PZKG23AK</t>
  </si>
  <si>
    <t>Bâtons de randonnée</t>
  </si>
  <si>
    <t>4W07J69L</t>
  </si>
  <si>
    <t>DVXNPPP5</t>
  </si>
  <si>
    <t>SLU3NAVC</t>
  </si>
  <si>
    <t>YQ87OJ11</t>
  </si>
  <si>
    <t>M2TLNQAL</t>
  </si>
  <si>
    <t>Sac de couchage</t>
  </si>
  <si>
    <t>ESBO53WP</t>
  </si>
  <si>
    <t>MO33ULEI</t>
  </si>
  <si>
    <t>Stylo à encre gel</t>
  </si>
  <si>
    <t>ED2IN2KG</t>
  </si>
  <si>
    <t>GZMMMNPR</t>
  </si>
  <si>
    <t>MM36P08A</t>
  </si>
  <si>
    <t>Fauteuil ergonomique</t>
  </si>
  <si>
    <t>RVJ7YAME</t>
  </si>
  <si>
    <t>QR03FVIY</t>
  </si>
  <si>
    <t>Piscine autoportante</t>
  </si>
  <si>
    <t>B3ATBCRY</t>
  </si>
  <si>
    <t>Tente de camping</t>
  </si>
  <si>
    <t>7AHGMTLM</t>
  </si>
  <si>
    <t>Multimètre numérique</t>
  </si>
  <si>
    <t>QCMERNCT</t>
  </si>
  <si>
    <t>Perceuse à percussion</t>
  </si>
  <si>
    <t>TNV53P5H</t>
  </si>
  <si>
    <t>UHMQHHWA</t>
  </si>
  <si>
    <t>Robot tondeuse</t>
  </si>
  <si>
    <t>DAR4Y57E</t>
  </si>
  <si>
    <t>Barbecue portable</t>
  </si>
  <si>
    <t>6EW1JCNQ</t>
  </si>
  <si>
    <t>Aspirateur de feuilles</t>
  </si>
  <si>
    <t>AF4N4K68</t>
  </si>
  <si>
    <t>LU5I7FWC</t>
  </si>
  <si>
    <t>Gourde filtrante</t>
  </si>
  <si>
    <t>2ZVNZKT3</t>
  </si>
  <si>
    <t>UG8J784S</t>
  </si>
  <si>
    <t>FAFE2NMD</t>
  </si>
  <si>
    <t>06SORJ7M</t>
  </si>
  <si>
    <t>B77GX39Z</t>
  </si>
  <si>
    <t>LM2EBPAW</t>
  </si>
  <si>
    <t>V5WNKTMX</t>
  </si>
  <si>
    <t>HZRJKKZC</t>
  </si>
  <si>
    <t>Miroir connecté</t>
  </si>
  <si>
    <t>QQY029Y5</t>
  </si>
  <si>
    <t>Tondeuse à barbe</t>
  </si>
  <si>
    <t>2LO9N3M7</t>
  </si>
  <si>
    <t>Baladeuse LED</t>
  </si>
  <si>
    <t>MP06ORQ9</t>
  </si>
  <si>
    <t>1RXAUGNN</t>
  </si>
  <si>
    <t>XXXMSJEP</t>
  </si>
  <si>
    <t>Section</t>
  </si>
  <si>
    <t>Famille</t>
  </si>
  <si>
    <t>Stock mensuel - Janvier 2025</t>
  </si>
  <si>
    <t>Total Section-1</t>
  </si>
  <si>
    <t>Total Section-2</t>
  </si>
  <si>
    <t>Total Section-3</t>
  </si>
  <si>
    <t>Total Section-4</t>
  </si>
  <si>
    <t>Total Section-5</t>
  </si>
  <si>
    <t>Total général</t>
  </si>
  <si>
    <t>Total Famille 1-a</t>
  </si>
  <si>
    <t>Total Famille 1-b</t>
  </si>
  <si>
    <t>Total Famille 1-c</t>
  </si>
  <si>
    <t>Total Famille 2-a</t>
  </si>
  <si>
    <t>Total Famille 2-b</t>
  </si>
  <si>
    <t>Total Famille 2-c</t>
  </si>
  <si>
    <t>Total Famille 3-a</t>
  </si>
  <si>
    <t>Total Famille 3-b</t>
  </si>
  <si>
    <t>Total Famille 4-a</t>
  </si>
  <si>
    <t>Total Famille 4-b</t>
  </si>
  <si>
    <t>Total Famille 4-c</t>
  </si>
  <si>
    <t>Total Famille 4-d</t>
  </si>
  <si>
    <t>Total Famille 5-a</t>
  </si>
  <si>
    <t>Total Famille 5-b</t>
  </si>
  <si>
    <t>Total Famille 5-c</t>
  </si>
  <si>
    <t>Total Famille 5-d</t>
  </si>
  <si>
    <t>Total Famille 5-e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</si>
</sst>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0"/>
      <name val="Arial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2"/>
      <color rgb="FF006100"/>
      <name val="Calibri"/>
      <family val="2"/>
    </font>
    <font>
      <sz val="12"/>
      <color rgb="FF9C0006"/>
      <name val="Calibri"/>
      <family val="2"/>
    </font>
    <font>
      <sz val="12"/>
      <color rgb="FF9C6500"/>
      <name val="Calibri"/>
      <family val="2"/>
    </font>
    <font>
      <sz val="12"/>
      <color rgb="FF3F3F76"/>
      <name val="Calibri"/>
      <family val="2"/>
    </font>
    <font>
      <b/>
      <sz val="12"/>
      <color rgb="FF3F3F3F"/>
      <name val="Calibri"/>
      <family val="2"/>
    </font>
    <font>
      <b/>
      <sz val="12"/>
      <color rgb="FFFA7D00"/>
      <name val="Calibri"/>
      <family val="2"/>
    </font>
    <font>
      <sz val="12"/>
      <color rgb="FFFA7D00"/>
      <name val="Calibri"/>
      <family val="2"/>
    </font>
    <font>
      <b/>
      <sz val="12"/>
      <color theme="0"/>
      <name val="Calibri"/>
      <family val="2"/>
    </font>
    <font>
      <sz val="12"/>
      <color rgb="FFFF0000"/>
      <name val="Calibri"/>
      <family val="2"/>
    </font>
    <font>
      <i/>
      <sz val="12"/>
      <color rgb="FF7F7F7F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b/>
      <sz val="16"/>
      <color rgb="FF5100A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5100A2"/>
      <name val="Calibri"/>
      <family val="2"/>
    </font>
    <font>
      <b/>
      <sz val="11"/>
      <color rgb="FF7030A0"/>
      <name val="Calibri"/>
      <family val="2"/>
    </font>
    <font>
      <b/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5100A2"/>
      <name val="Calibri"/>
      <family val="2"/>
      <scheme val="minor"/>
    </font>
    <font>
      <b/>
      <sz val="12"/>
      <color rgb="FF5100A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2" fillId="0" borderId="0"/>
    <xf numFmtId="0" fontId="22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3" fillId="8" borderId="8" applyNumberFormat="0" applyFont="0" applyAlignment="0" applyProtection="0"/>
    <xf numFmtId="0" fontId="11" fillId="5" borderId="4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2" fillId="0" borderId="0"/>
    <xf numFmtId="0" fontId="8" fillId="2" borderId="0" applyNumberFormat="0" applyBorder="0" applyAlignment="0" applyProtection="0"/>
    <xf numFmtId="0" fontId="12" fillId="6" borderId="5" applyNumberFormat="0" applyAlignment="0" applyProtection="0"/>
    <xf numFmtId="0" fontId="17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5" fillId="7" borderId="7" applyNumberFormat="0" applyAlignment="0" applyProtection="0"/>
    <xf numFmtId="0" fontId="23" fillId="0" borderId="1" applyNumberFormat="0" applyFill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4" applyNumberFormat="0" applyAlignment="0" applyProtection="0"/>
    <xf numFmtId="0" fontId="30" fillId="6" borderId="5" applyNumberFormat="0" applyAlignment="0" applyProtection="0"/>
    <xf numFmtId="0" fontId="31" fillId="6" borderId="4" applyNumberFormat="0" applyAlignment="0" applyProtection="0"/>
    <xf numFmtId="0" fontId="32" fillId="0" borderId="6" applyNumberFormat="0" applyFill="0" applyAlignment="0" applyProtection="0"/>
    <xf numFmtId="0" fontId="33" fillId="7" borderId="7" applyNumberFormat="0" applyAlignment="0" applyProtection="0"/>
    <xf numFmtId="0" fontId="3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7" fillId="32" borderId="0" applyNumberFormat="0" applyBorder="0" applyAlignment="0" applyProtection="0"/>
  </cellStyleXfs>
  <cellXfs count="23">
    <xf numFmtId="0" fontId="0" fillId="0" borderId="0" xfId="0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4" fontId="20" fillId="33" borderId="0" xfId="0" applyNumberFormat="1" applyFont="1" applyFill="1" applyAlignment="1">
      <alignment horizontal="center" vertical="center" wrapText="1"/>
    </xf>
    <xf numFmtId="4" fontId="39" fillId="0" borderId="0" xfId="0" applyNumberFormat="1" applyFont="1" applyAlignment="1">
      <alignment vertical="center"/>
    </xf>
    <xf numFmtId="14" fontId="40" fillId="0" borderId="0" xfId="0" applyNumberFormat="1" applyFont="1" applyFill="1" applyBorder="1" applyAlignment="1" applyProtection="1">
      <alignment vertical="center"/>
    </xf>
    <xf numFmtId="4" fontId="40" fillId="0" borderId="0" xfId="0" applyNumberFormat="1" applyFont="1" applyFill="1" applyBorder="1" applyAlignment="1" applyProtection="1">
      <alignment vertical="center"/>
    </xf>
    <xf numFmtId="14" fontId="20" fillId="0" borderId="0" xfId="0" applyNumberFormat="1" applyFont="1" applyAlignment="1">
      <alignment vertical="center"/>
    </xf>
    <xf numFmtId="14" fontId="20" fillId="33" borderId="0" xfId="0" applyNumberFormat="1" applyFont="1" applyFill="1" applyAlignment="1">
      <alignment horizontal="center" vertical="center" wrapText="1"/>
    </xf>
    <xf numFmtId="14" fontId="21" fillId="0" borderId="0" xfId="0" applyNumberFormat="1" applyFont="1" applyAlignment="1">
      <alignment vertical="center"/>
    </xf>
    <xf numFmtId="0" fontId="41" fillId="0" borderId="0" xfId="0" applyFont="1" applyFill="1" applyBorder="1" applyAlignment="1">
      <alignment vertical="center"/>
    </xf>
    <xf numFmtId="4" fontId="38" fillId="0" borderId="0" xfId="0" applyNumberFormat="1" applyFont="1" applyAlignment="1">
      <alignment horizontal="center" vertical="center"/>
    </xf>
    <xf numFmtId="4" fontId="42" fillId="0" borderId="0" xfId="0" applyNumberFormat="1" applyFont="1" applyFill="1" applyBorder="1" applyAlignment="1" applyProtection="1">
      <alignment vertical="center"/>
    </xf>
    <xf numFmtId="4" fontId="43" fillId="0" borderId="0" xfId="0" applyNumberFormat="1" applyFont="1" applyFill="1" applyBorder="1" applyAlignment="1" applyProtection="1">
      <alignment vertical="center"/>
    </xf>
    <xf numFmtId="14" fontId="43" fillId="0" borderId="0" xfId="0" applyNumberFormat="1" applyFont="1" applyFill="1" applyBorder="1" applyAlignment="1" applyProtection="1">
      <alignment vertical="center"/>
    </xf>
    <xf numFmtId="0" fontId="43" fillId="0" borderId="0" xfId="0" applyFont="1" applyFill="1" applyBorder="1" applyAlignment="1">
      <alignment vertical="center"/>
    </xf>
    <xf numFmtId="4" fontId="44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14" fontId="42" fillId="0" borderId="0" xfId="0" applyNumberFormat="1" applyFont="1" applyFill="1" applyBorder="1" applyAlignment="1" applyProtection="1">
      <alignment vertical="center"/>
    </xf>
    <xf numFmtId="0" fontId="42" fillId="0" borderId="0" xfId="0" applyFont="1" applyFill="1" applyBorder="1" applyAlignment="1">
      <alignment vertical="center"/>
    </xf>
    <xf numFmtId="4" fontId="46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</cellXfs>
  <cellStyles count="125">
    <cellStyle name="20 % - Accent1" xfId="19" builtinId="30" customBuiltin="1"/>
    <cellStyle name="20 % - Accent1 2" xfId="44"/>
    <cellStyle name="20 % - Accent1 3" xfId="102"/>
    <cellStyle name="20 % - Accent2" xfId="23" builtinId="34" customBuiltin="1"/>
    <cellStyle name="20 % - Accent2 2" xfId="45"/>
    <cellStyle name="20 % - Accent2 3" xfId="106"/>
    <cellStyle name="20 % - Accent3" xfId="27" builtinId="38" customBuiltin="1"/>
    <cellStyle name="20 % - Accent3 2" xfId="46"/>
    <cellStyle name="20 % - Accent3 3" xfId="110"/>
    <cellStyle name="20 % - Accent4" xfId="31" builtinId="42" customBuiltin="1"/>
    <cellStyle name="20 % - Accent4 2" xfId="47"/>
    <cellStyle name="20 % - Accent4 3" xfId="114"/>
    <cellStyle name="20 % - Accent5" xfId="35" builtinId="46" customBuiltin="1"/>
    <cellStyle name="20 % - Accent5 2" xfId="48"/>
    <cellStyle name="20 % - Accent5 3" xfId="118"/>
    <cellStyle name="20 % - Accent6" xfId="39" builtinId="50" customBuiltin="1"/>
    <cellStyle name="20 % - Accent6 2" xfId="49"/>
    <cellStyle name="20 % - Accent6 3" xfId="122"/>
    <cellStyle name="40 % - Accent1" xfId="20" builtinId="31" customBuiltin="1"/>
    <cellStyle name="40 % - Accent1 2" xfId="50"/>
    <cellStyle name="40 % - Accent1 3" xfId="103"/>
    <cellStyle name="40 % - Accent2" xfId="24" builtinId="35" customBuiltin="1"/>
    <cellStyle name="40 % - Accent2 2" xfId="51"/>
    <cellStyle name="40 % - Accent2 3" xfId="107"/>
    <cellStyle name="40 % - Accent3" xfId="28" builtinId="39" customBuiltin="1"/>
    <cellStyle name="40 % - Accent3 2" xfId="52"/>
    <cellStyle name="40 % - Accent3 3" xfId="111"/>
    <cellStyle name="40 % - Accent4" xfId="32" builtinId="43" customBuiltin="1"/>
    <cellStyle name="40 % - Accent4 2" xfId="53"/>
    <cellStyle name="40 % - Accent4 3" xfId="115"/>
    <cellStyle name="40 % - Accent5" xfId="36" builtinId="47" customBuiltin="1"/>
    <cellStyle name="40 % - Accent5 2" xfId="54"/>
    <cellStyle name="40 % - Accent5 3" xfId="119"/>
    <cellStyle name="40 % - Accent6" xfId="40" builtinId="51" customBuiltin="1"/>
    <cellStyle name="40 % - Accent6 2" xfId="55"/>
    <cellStyle name="40 % - Accent6 3" xfId="123"/>
    <cellStyle name="60 % - Accent1" xfId="21" builtinId="32" customBuiltin="1"/>
    <cellStyle name="60 % - Accent1 2" xfId="56"/>
    <cellStyle name="60 % - Accent1 3" xfId="104"/>
    <cellStyle name="60 % - Accent2" xfId="25" builtinId="36" customBuiltin="1"/>
    <cellStyle name="60 % - Accent2 2" xfId="57"/>
    <cellStyle name="60 % - Accent2 3" xfId="108"/>
    <cellStyle name="60 % - Accent3" xfId="29" builtinId="40" customBuiltin="1"/>
    <cellStyle name="60 % - Accent3 2" xfId="58"/>
    <cellStyle name="60 % - Accent3 3" xfId="112"/>
    <cellStyle name="60 % - Accent4" xfId="33" builtinId="44" customBuiltin="1"/>
    <cellStyle name="60 % - Accent4 2" xfId="59"/>
    <cellStyle name="60 % - Accent4 3" xfId="116"/>
    <cellStyle name="60 % - Accent5" xfId="37" builtinId="48" customBuiltin="1"/>
    <cellStyle name="60 % - Accent5 2" xfId="60"/>
    <cellStyle name="60 % - Accent5 3" xfId="120"/>
    <cellStyle name="60 % - Accent6" xfId="41" builtinId="52" customBuiltin="1"/>
    <cellStyle name="60 % - Accent6 2" xfId="61"/>
    <cellStyle name="60 % - Accent6 3" xfId="124"/>
    <cellStyle name="Accent1" xfId="18" builtinId="29" customBuiltin="1"/>
    <cellStyle name="Accent1 2" xfId="62"/>
    <cellStyle name="Accent1 3" xfId="101"/>
    <cellStyle name="Accent2" xfId="22" builtinId="33" customBuiltin="1"/>
    <cellStyle name="Accent2 2" xfId="63"/>
    <cellStyle name="Accent2 3" xfId="105"/>
    <cellStyle name="Accent3" xfId="26" builtinId="37" customBuiltin="1"/>
    <cellStyle name="Accent3 2" xfId="64"/>
    <cellStyle name="Accent3 3" xfId="109"/>
    <cellStyle name="Accent4" xfId="30" builtinId="41" customBuiltin="1"/>
    <cellStyle name="Accent4 2" xfId="65"/>
    <cellStyle name="Accent4 3" xfId="113"/>
    <cellStyle name="Accent5" xfId="34" builtinId="45" customBuiltin="1"/>
    <cellStyle name="Accent5 2" xfId="66"/>
    <cellStyle name="Accent5 3" xfId="117"/>
    <cellStyle name="Accent6" xfId="38" builtinId="49" customBuiltin="1"/>
    <cellStyle name="Accent6 2" xfId="67"/>
    <cellStyle name="Accent6 3" xfId="121"/>
    <cellStyle name="Avertissement" xfId="14" builtinId="11" customBuiltin="1"/>
    <cellStyle name="Avertissement 2" xfId="68"/>
    <cellStyle name="Avertissement 3" xfId="97"/>
    <cellStyle name="Calcul" xfId="11" builtinId="22" customBuiltin="1"/>
    <cellStyle name="Calcul 2" xfId="69"/>
    <cellStyle name="Calcul 3" xfId="94"/>
    <cellStyle name="Cellule liée" xfId="12" builtinId="24" customBuiltin="1"/>
    <cellStyle name="Cellule liée 2" xfId="70"/>
    <cellStyle name="Cellule liée 3" xfId="95"/>
    <cellStyle name="Commentaire 2" xfId="71"/>
    <cellStyle name="Commentaire 3" xfId="98"/>
    <cellStyle name="Entrée" xfId="9" builtinId="20" customBuiltin="1"/>
    <cellStyle name="Entrée 2" xfId="72"/>
    <cellStyle name="Entrée 3" xfId="92"/>
    <cellStyle name="Insatisfaisant" xfId="7" builtinId="27" customBuiltin="1"/>
    <cellStyle name="Insatisfaisant 2" xfId="73"/>
    <cellStyle name="Insatisfaisant 3" xfId="90"/>
    <cellStyle name="Neutre" xfId="8" builtinId="28" customBuiltin="1"/>
    <cellStyle name="Neutre 2" xfId="74"/>
    <cellStyle name="Neutre 3" xfId="91"/>
    <cellStyle name="Normal" xfId="0" builtinId="0" customBuiltin="1"/>
    <cellStyle name="Normal 2" xfId="42"/>
    <cellStyle name="Normal 3" xfId="43"/>
    <cellStyle name="Normal 4" xfId="75"/>
    <cellStyle name="Note" xfId="15" builtinId="10" customBuiltin="1"/>
    <cellStyle name="Satisfaisant" xfId="6" builtinId="26" customBuiltin="1"/>
    <cellStyle name="Satisfaisant 2" xfId="76"/>
    <cellStyle name="Satisfaisant 3" xfId="89"/>
    <cellStyle name="Sortie" xfId="10" builtinId="21" customBuiltin="1"/>
    <cellStyle name="Sortie 2" xfId="77"/>
    <cellStyle name="Sortie 3" xfId="93"/>
    <cellStyle name="Texte explicatif" xfId="16" builtinId="53" customBuiltin="1"/>
    <cellStyle name="Texte explicatif 2" xfId="78"/>
    <cellStyle name="Texte explicatif 3" xfId="99"/>
    <cellStyle name="Titre" xfId="1" builtinId="15" customBuiltin="1"/>
    <cellStyle name="Titre 1" xfId="2" builtinId="16" customBuiltin="1"/>
    <cellStyle name="Titre 1 2" xfId="79"/>
    <cellStyle name="Titre 1 3" xfId="85"/>
    <cellStyle name="Titre 2" xfId="3" builtinId="17" customBuiltin="1"/>
    <cellStyle name="Titre 2 2" xfId="80"/>
    <cellStyle name="Titre 2 3" xfId="86"/>
    <cellStyle name="Titre 3" xfId="4" builtinId="18" customBuiltin="1"/>
    <cellStyle name="Titre 3 2" xfId="81"/>
    <cellStyle name="Titre 3 3" xfId="87"/>
    <cellStyle name="Titre 4" xfId="5" builtinId="19" customBuiltin="1"/>
    <cellStyle name="Titre 4 2" xfId="82"/>
    <cellStyle name="Titre 4 3" xfId="88"/>
    <cellStyle name="Total" xfId="17" builtinId="25" customBuiltin="1"/>
    <cellStyle name="Total 2" xfId="83"/>
    <cellStyle name="Total 3" xfId="100"/>
    <cellStyle name="Vérification" xfId="13" builtinId="23" customBuiltin="1"/>
    <cellStyle name="Vérification 2" xfId="84"/>
    <cellStyle name="Vérification 3" xfId="96"/>
  </cellStyles>
  <dxfs count="0"/>
  <tableStyles count="0" defaultTableStyle="TableStyleMedium9" defaultPivotStyle="PivotStyleLight16"/>
  <colors>
    <mruColors>
      <color rgb="FF5100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30"/>
  <sheetViews>
    <sheetView tabSelected="1" workbookViewId="0">
      <selection activeCell="A4" sqref="A4"/>
    </sheetView>
  </sheetViews>
  <sheetFormatPr baseColWidth="10" defaultRowHeight="15.75" x14ac:dyDescent="0.2"/>
  <cols>
    <col min="1" max="1" width="10.7109375" style="10" customWidth="1"/>
    <col min="2" max="2" width="13.7109375" style="3" customWidth="1"/>
    <col min="3" max="3" width="19.28515625" style="3" customWidth="1"/>
    <col min="4" max="4" width="22.7109375" style="3" bestFit="1" customWidth="1"/>
    <col min="5" max="5" width="32.5703125" style="3" customWidth="1"/>
    <col min="6" max="6" width="8.85546875" style="3" customWidth="1"/>
    <col min="7" max="7" width="13.7109375" style="3" customWidth="1"/>
    <col min="8" max="8" width="6.140625" style="3" bestFit="1" customWidth="1"/>
    <col min="9" max="9" width="8.7109375" style="3" bestFit="1" customWidth="1"/>
    <col min="10" max="10" width="12.7109375" style="3" customWidth="1"/>
    <col min="11" max="16384" width="11.42578125" style="2"/>
  </cols>
  <sheetData>
    <row r="1" spans="1:10" ht="21" x14ac:dyDescent="0.2">
      <c r="A1" s="12" t="s">
        <v>244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">
      <c r="A2" s="8"/>
    </row>
    <row r="3" spans="1:10" s="1" customFormat="1" ht="35.25" customHeight="1" x14ac:dyDescent="0.2">
      <c r="A3" s="9" t="s">
        <v>6</v>
      </c>
      <c r="B3" s="4" t="s">
        <v>242</v>
      </c>
      <c r="C3" s="4" t="s">
        <v>243</v>
      </c>
      <c r="D3" s="4" t="s">
        <v>0</v>
      </c>
      <c r="E3" s="4" t="s">
        <v>1</v>
      </c>
      <c r="F3" s="4" t="s">
        <v>2</v>
      </c>
      <c r="G3" s="4" t="s">
        <v>7</v>
      </c>
      <c r="H3" s="4" t="s">
        <v>3</v>
      </c>
      <c r="I3" s="4" t="s">
        <v>4</v>
      </c>
      <c r="J3" s="4" t="s">
        <v>5</v>
      </c>
    </row>
    <row r="4" spans="1:10" x14ac:dyDescent="0.2">
      <c r="A4" s="6">
        <v>45535</v>
      </c>
      <c r="B4" s="7" t="s">
        <v>10</v>
      </c>
      <c r="C4" s="7" t="s">
        <v>15</v>
      </c>
      <c r="D4" s="11" t="s">
        <v>35</v>
      </c>
      <c r="E4" s="11" t="s">
        <v>36</v>
      </c>
      <c r="F4" s="7" t="s">
        <v>32</v>
      </c>
      <c r="G4" s="7">
        <v>17</v>
      </c>
      <c r="H4" s="7" t="s">
        <v>8</v>
      </c>
      <c r="I4" s="7">
        <v>0.01</v>
      </c>
      <c r="J4" s="5">
        <f>G4*I4</f>
        <v>0.17</v>
      </c>
    </row>
    <row r="5" spans="1:10" x14ac:dyDescent="0.2">
      <c r="A5" s="6">
        <v>45535</v>
      </c>
      <c r="B5" s="7" t="s">
        <v>10</v>
      </c>
      <c r="C5" s="7" t="s">
        <v>15</v>
      </c>
      <c r="D5" s="11" t="s">
        <v>37</v>
      </c>
      <c r="E5" s="11" t="s">
        <v>38</v>
      </c>
      <c r="F5" s="7" t="s">
        <v>34</v>
      </c>
      <c r="G5" s="7">
        <v>988</v>
      </c>
      <c r="H5" s="7" t="s">
        <v>8</v>
      </c>
      <c r="I5" s="7">
        <v>0.02</v>
      </c>
      <c r="J5" s="5"/>
    </row>
    <row r="6" spans="1:10" x14ac:dyDescent="0.2">
      <c r="A6" s="6">
        <v>45535</v>
      </c>
      <c r="B6" s="7" t="s">
        <v>10</v>
      </c>
      <c r="C6" s="7" t="s">
        <v>15</v>
      </c>
      <c r="D6" s="11" t="s">
        <v>39</v>
      </c>
      <c r="E6" s="11" t="s">
        <v>40</v>
      </c>
      <c r="F6" s="7" t="s">
        <v>32</v>
      </c>
      <c r="G6" s="7">
        <v>2962</v>
      </c>
      <c r="H6" s="7" t="s">
        <v>8</v>
      </c>
      <c r="I6" s="7">
        <v>0.03</v>
      </c>
      <c r="J6" s="5"/>
    </row>
    <row r="7" spans="1:10" x14ac:dyDescent="0.2">
      <c r="A7" s="6">
        <v>45535</v>
      </c>
      <c r="B7" s="7" t="s">
        <v>10</v>
      </c>
      <c r="C7" s="7" t="s">
        <v>15</v>
      </c>
      <c r="D7" s="11" t="s">
        <v>41</v>
      </c>
      <c r="E7" s="11" t="s">
        <v>42</v>
      </c>
      <c r="F7" s="7" t="s">
        <v>32</v>
      </c>
      <c r="G7" s="7">
        <v>2003</v>
      </c>
      <c r="H7" s="7" t="s">
        <v>8</v>
      </c>
      <c r="I7" s="7">
        <v>0.04</v>
      </c>
      <c r="J7" s="5"/>
    </row>
    <row r="8" spans="1:10" x14ac:dyDescent="0.2">
      <c r="A8" s="6">
        <v>45535</v>
      </c>
      <c r="B8" s="7" t="s">
        <v>10</v>
      </c>
      <c r="C8" s="7" t="s">
        <v>15</v>
      </c>
      <c r="D8" s="11" t="s">
        <v>43</v>
      </c>
      <c r="E8" s="11" t="s">
        <v>44</v>
      </c>
      <c r="F8" s="7" t="s">
        <v>32</v>
      </c>
      <c r="G8" s="7">
        <v>99</v>
      </c>
      <c r="H8" s="7" t="s">
        <v>8</v>
      </c>
      <c r="I8" s="7">
        <v>0.05</v>
      </c>
      <c r="J8" s="5"/>
    </row>
    <row r="9" spans="1:10" x14ac:dyDescent="0.2">
      <c r="A9" s="6">
        <v>45535</v>
      </c>
      <c r="B9" s="7" t="s">
        <v>10</v>
      </c>
      <c r="C9" s="7" t="s">
        <v>15</v>
      </c>
      <c r="D9" s="11" t="s">
        <v>45</v>
      </c>
      <c r="E9" s="11" t="s">
        <v>46</v>
      </c>
      <c r="F9" s="7" t="s">
        <v>32</v>
      </c>
      <c r="G9" s="7">
        <v>518</v>
      </c>
      <c r="H9" s="7" t="s">
        <v>8</v>
      </c>
      <c r="I9" s="7">
        <v>0.06</v>
      </c>
      <c r="J9" s="5"/>
    </row>
    <row r="10" spans="1:10" x14ac:dyDescent="0.2">
      <c r="A10" s="6">
        <v>45535</v>
      </c>
      <c r="B10" s="7" t="s">
        <v>10</v>
      </c>
      <c r="C10" s="7" t="s">
        <v>16</v>
      </c>
      <c r="D10" s="11" t="s">
        <v>47</v>
      </c>
      <c r="E10" s="11" t="s">
        <v>48</v>
      </c>
      <c r="F10" s="7" t="s">
        <v>32</v>
      </c>
      <c r="G10" s="7">
        <v>244</v>
      </c>
      <c r="H10" s="7" t="s">
        <v>8</v>
      </c>
      <c r="I10" s="7">
        <v>7.0000000000000007E-2</v>
      </c>
      <c r="J10" s="5"/>
    </row>
    <row r="11" spans="1:10" x14ac:dyDescent="0.2">
      <c r="A11" s="6">
        <v>45535</v>
      </c>
      <c r="B11" s="7" t="s">
        <v>10</v>
      </c>
      <c r="C11" s="7" t="s">
        <v>16</v>
      </c>
      <c r="D11" s="11" t="s">
        <v>49</v>
      </c>
      <c r="E11" s="11" t="s">
        <v>50</v>
      </c>
      <c r="F11" s="7" t="s">
        <v>32</v>
      </c>
      <c r="G11" s="7">
        <v>195</v>
      </c>
      <c r="H11" s="7" t="s">
        <v>8</v>
      </c>
      <c r="I11" s="7">
        <v>0.08</v>
      </c>
      <c r="J11" s="5"/>
    </row>
    <row r="12" spans="1:10" x14ac:dyDescent="0.2">
      <c r="A12" s="6">
        <v>45535</v>
      </c>
      <c r="B12" s="7" t="s">
        <v>10</v>
      </c>
      <c r="C12" s="7" t="s">
        <v>16</v>
      </c>
      <c r="D12" s="11" t="s">
        <v>51</v>
      </c>
      <c r="E12" s="11" t="s">
        <v>52</v>
      </c>
      <c r="F12" s="7" t="s">
        <v>32</v>
      </c>
      <c r="G12" s="7">
        <v>229</v>
      </c>
      <c r="H12" s="7" t="s">
        <v>8</v>
      </c>
      <c r="I12" s="7">
        <v>0.09</v>
      </c>
      <c r="J12" s="5"/>
    </row>
    <row r="13" spans="1:10" x14ac:dyDescent="0.2">
      <c r="A13" s="6">
        <v>45535</v>
      </c>
      <c r="B13" s="7" t="s">
        <v>10</v>
      </c>
      <c r="C13" s="7" t="s">
        <v>16</v>
      </c>
      <c r="D13" s="11" t="s">
        <v>53</v>
      </c>
      <c r="E13" s="11" t="s">
        <v>54</v>
      </c>
      <c r="F13" s="7" t="s">
        <v>32</v>
      </c>
      <c r="G13" s="7">
        <v>12</v>
      </c>
      <c r="H13" s="7" t="s">
        <v>8</v>
      </c>
      <c r="I13" s="7">
        <v>0.1</v>
      </c>
      <c r="J13" s="5"/>
    </row>
    <row r="14" spans="1:10" x14ac:dyDescent="0.2">
      <c r="A14" s="6">
        <v>45535</v>
      </c>
      <c r="B14" s="7" t="s">
        <v>10</v>
      </c>
      <c r="C14" s="7" t="s">
        <v>16</v>
      </c>
      <c r="D14" s="11" t="s">
        <v>55</v>
      </c>
      <c r="E14" s="11" t="s">
        <v>56</v>
      </c>
      <c r="F14" s="7" t="s">
        <v>32</v>
      </c>
      <c r="G14" s="7">
        <v>4769</v>
      </c>
      <c r="H14" s="7" t="s">
        <v>8</v>
      </c>
      <c r="I14" s="7">
        <v>0.11</v>
      </c>
      <c r="J14" s="5"/>
    </row>
    <row r="15" spans="1:10" x14ac:dyDescent="0.2">
      <c r="A15" s="6">
        <v>45535</v>
      </c>
      <c r="B15" s="7" t="s">
        <v>10</v>
      </c>
      <c r="C15" s="7" t="s">
        <v>16</v>
      </c>
      <c r="D15" s="11" t="s">
        <v>57</v>
      </c>
      <c r="E15" s="11" t="s">
        <v>58</v>
      </c>
      <c r="F15" s="7" t="s">
        <v>34</v>
      </c>
      <c r="G15" s="7">
        <v>75</v>
      </c>
      <c r="H15" s="7" t="s">
        <v>8</v>
      </c>
      <c r="I15" s="7">
        <v>0.12</v>
      </c>
      <c r="J15" s="5"/>
    </row>
    <row r="16" spans="1:10" x14ac:dyDescent="0.2">
      <c r="A16" s="6">
        <v>45535</v>
      </c>
      <c r="B16" s="7" t="s">
        <v>10</v>
      </c>
      <c r="C16" s="7" t="s">
        <v>17</v>
      </c>
      <c r="D16" s="11" t="s">
        <v>59</v>
      </c>
      <c r="E16" s="11" t="s">
        <v>52</v>
      </c>
      <c r="F16" s="7" t="s">
        <v>34</v>
      </c>
      <c r="G16" s="7">
        <v>23</v>
      </c>
      <c r="H16" s="7" t="s">
        <v>8</v>
      </c>
      <c r="I16" s="7">
        <v>0.13</v>
      </c>
      <c r="J16" s="5"/>
    </row>
    <row r="17" spans="1:10" x14ac:dyDescent="0.2">
      <c r="A17" s="6">
        <v>45535</v>
      </c>
      <c r="B17" s="7" t="s">
        <v>10</v>
      </c>
      <c r="C17" s="7" t="s">
        <v>17</v>
      </c>
      <c r="D17" s="11" t="s">
        <v>60</v>
      </c>
      <c r="E17" s="11" t="s">
        <v>56</v>
      </c>
      <c r="F17" s="7" t="s">
        <v>32</v>
      </c>
      <c r="G17" s="7">
        <v>27</v>
      </c>
      <c r="H17" s="7" t="s">
        <v>8</v>
      </c>
      <c r="I17" s="7">
        <v>0.14000000000000001</v>
      </c>
      <c r="J17" s="5"/>
    </row>
    <row r="18" spans="1:10" x14ac:dyDescent="0.2">
      <c r="A18" s="6">
        <v>45535</v>
      </c>
      <c r="B18" s="7" t="s">
        <v>10</v>
      </c>
      <c r="C18" s="7" t="s">
        <v>17</v>
      </c>
      <c r="D18" s="11" t="s">
        <v>61</v>
      </c>
      <c r="E18" s="11" t="s">
        <v>62</v>
      </c>
      <c r="F18" s="7" t="s">
        <v>33</v>
      </c>
      <c r="G18" s="7">
        <v>695</v>
      </c>
      <c r="H18" s="7" t="s">
        <v>8</v>
      </c>
      <c r="I18" s="7">
        <v>0.15</v>
      </c>
      <c r="J18" s="5"/>
    </row>
    <row r="19" spans="1:10" x14ac:dyDescent="0.2">
      <c r="A19" s="6">
        <v>45535</v>
      </c>
      <c r="B19" s="7" t="s">
        <v>10</v>
      </c>
      <c r="C19" s="7" t="s">
        <v>17</v>
      </c>
      <c r="D19" s="11" t="s">
        <v>63</v>
      </c>
      <c r="E19" s="11" t="s">
        <v>36</v>
      </c>
      <c r="F19" s="7" t="s">
        <v>32</v>
      </c>
      <c r="G19" s="7">
        <v>103</v>
      </c>
      <c r="H19" s="7" t="s">
        <v>8</v>
      </c>
      <c r="I19" s="7">
        <v>0.16</v>
      </c>
      <c r="J19" s="5"/>
    </row>
    <row r="20" spans="1:10" x14ac:dyDescent="0.2">
      <c r="A20" s="6">
        <v>45535</v>
      </c>
      <c r="B20" s="7" t="s">
        <v>10</v>
      </c>
      <c r="C20" s="7" t="s">
        <v>17</v>
      </c>
      <c r="D20" s="11" t="s">
        <v>64</v>
      </c>
      <c r="E20" s="11" t="s">
        <v>65</v>
      </c>
      <c r="F20" s="7" t="s">
        <v>32</v>
      </c>
      <c r="G20" s="7">
        <v>898</v>
      </c>
      <c r="H20" s="7" t="s">
        <v>8</v>
      </c>
      <c r="I20" s="7">
        <v>0.17</v>
      </c>
      <c r="J20" s="5"/>
    </row>
    <row r="21" spans="1:10" x14ac:dyDescent="0.2">
      <c r="A21" s="6">
        <v>45535</v>
      </c>
      <c r="B21" s="7" t="s">
        <v>10</v>
      </c>
      <c r="C21" s="7" t="s">
        <v>17</v>
      </c>
      <c r="D21" s="11" t="s">
        <v>66</v>
      </c>
      <c r="E21" s="11" t="s">
        <v>46</v>
      </c>
      <c r="F21" s="7" t="s">
        <v>32</v>
      </c>
      <c r="G21" s="7">
        <v>1093</v>
      </c>
      <c r="H21" s="7" t="s">
        <v>8</v>
      </c>
      <c r="I21" s="7">
        <v>0.18</v>
      </c>
      <c r="J21" s="5"/>
    </row>
    <row r="22" spans="1:10" x14ac:dyDescent="0.2">
      <c r="A22" s="6">
        <v>45535</v>
      </c>
      <c r="B22" s="7" t="s">
        <v>10</v>
      </c>
      <c r="C22" s="7" t="s">
        <v>17</v>
      </c>
      <c r="D22" s="11" t="s">
        <v>67</v>
      </c>
      <c r="E22" s="11" t="s">
        <v>68</v>
      </c>
      <c r="F22" s="7" t="s">
        <v>32</v>
      </c>
      <c r="G22" s="7">
        <v>1087</v>
      </c>
      <c r="H22" s="7" t="s">
        <v>8</v>
      </c>
      <c r="I22" s="7">
        <v>0.19</v>
      </c>
      <c r="J22" s="5"/>
    </row>
    <row r="23" spans="1:10" x14ac:dyDescent="0.2">
      <c r="A23" s="6">
        <v>45535</v>
      </c>
      <c r="B23" s="7" t="s">
        <v>10</v>
      </c>
      <c r="C23" s="7" t="s">
        <v>17</v>
      </c>
      <c r="D23" s="11" t="s">
        <v>69</v>
      </c>
      <c r="E23" s="11" t="s">
        <v>70</v>
      </c>
      <c r="F23" s="7" t="s">
        <v>32</v>
      </c>
      <c r="G23" s="7">
        <v>1144</v>
      </c>
      <c r="H23" s="7" t="s">
        <v>8</v>
      </c>
      <c r="I23" s="7">
        <v>0.2</v>
      </c>
      <c r="J23" s="5"/>
    </row>
    <row r="24" spans="1:10" x14ac:dyDescent="0.2">
      <c r="A24" s="6">
        <v>45535</v>
      </c>
      <c r="B24" s="7" t="s">
        <v>10</v>
      </c>
      <c r="C24" s="7" t="s">
        <v>17</v>
      </c>
      <c r="D24" s="11" t="s">
        <v>71</v>
      </c>
      <c r="E24" s="11" t="s">
        <v>72</v>
      </c>
      <c r="F24" s="7" t="s">
        <v>32</v>
      </c>
      <c r="G24" s="7">
        <v>5800</v>
      </c>
      <c r="H24" s="7" t="s">
        <v>8</v>
      </c>
      <c r="I24" s="7">
        <v>0.21</v>
      </c>
      <c r="J24" s="5"/>
    </row>
    <row r="25" spans="1:10" x14ac:dyDescent="0.2">
      <c r="A25" s="6">
        <v>45535</v>
      </c>
      <c r="B25" s="7" t="s">
        <v>10</v>
      </c>
      <c r="C25" s="7" t="s">
        <v>17</v>
      </c>
      <c r="D25" s="11" t="s">
        <v>73</v>
      </c>
      <c r="E25" s="11" t="s">
        <v>74</v>
      </c>
      <c r="F25" s="7" t="s">
        <v>32</v>
      </c>
      <c r="G25" s="7">
        <v>817</v>
      </c>
      <c r="H25" s="7" t="s">
        <v>8</v>
      </c>
      <c r="I25" s="7">
        <v>0.22</v>
      </c>
      <c r="J25" s="5"/>
    </row>
    <row r="26" spans="1:10" x14ac:dyDescent="0.2">
      <c r="A26" s="6">
        <v>45535</v>
      </c>
      <c r="B26" s="7" t="s">
        <v>11</v>
      </c>
      <c r="C26" s="7" t="s">
        <v>18</v>
      </c>
      <c r="D26" s="11" t="s">
        <v>75</v>
      </c>
      <c r="E26" s="11" t="s">
        <v>76</v>
      </c>
      <c r="F26" s="7" t="s">
        <v>32</v>
      </c>
      <c r="G26" s="7">
        <v>50</v>
      </c>
      <c r="H26" s="7" t="s">
        <v>8</v>
      </c>
      <c r="I26" s="7">
        <v>0.23</v>
      </c>
      <c r="J26" s="5"/>
    </row>
    <row r="27" spans="1:10" x14ac:dyDescent="0.2">
      <c r="A27" s="6">
        <v>45535</v>
      </c>
      <c r="B27" s="7" t="s">
        <v>11</v>
      </c>
      <c r="C27" s="7" t="s">
        <v>18</v>
      </c>
      <c r="D27" s="11" t="s">
        <v>77</v>
      </c>
      <c r="E27" s="11" t="s">
        <v>78</v>
      </c>
      <c r="F27" s="7" t="s">
        <v>32</v>
      </c>
      <c r="G27" s="7">
        <v>50</v>
      </c>
      <c r="H27" s="7" t="s">
        <v>8</v>
      </c>
      <c r="I27" s="7">
        <v>0.24</v>
      </c>
      <c r="J27" s="5"/>
    </row>
    <row r="28" spans="1:10" x14ac:dyDescent="0.2">
      <c r="A28" s="6">
        <v>45535</v>
      </c>
      <c r="B28" s="7" t="s">
        <v>11</v>
      </c>
      <c r="C28" s="7" t="s">
        <v>18</v>
      </c>
      <c r="D28" s="11" t="s">
        <v>79</v>
      </c>
      <c r="E28" s="11" t="s">
        <v>80</v>
      </c>
      <c r="F28" s="7" t="s">
        <v>32</v>
      </c>
      <c r="G28" s="7">
        <v>1216</v>
      </c>
      <c r="H28" s="7" t="s">
        <v>8</v>
      </c>
      <c r="I28" s="7">
        <v>0.25</v>
      </c>
      <c r="J28" s="5"/>
    </row>
    <row r="29" spans="1:10" x14ac:dyDescent="0.2">
      <c r="A29" s="6">
        <v>45535</v>
      </c>
      <c r="B29" s="7" t="s">
        <v>11</v>
      </c>
      <c r="C29" s="7" t="s">
        <v>18</v>
      </c>
      <c r="D29" s="11" t="s">
        <v>81</v>
      </c>
      <c r="E29" s="11" t="s">
        <v>82</v>
      </c>
      <c r="F29" s="7" t="s">
        <v>32</v>
      </c>
      <c r="G29" s="7">
        <v>99.08</v>
      </c>
      <c r="H29" s="7" t="s">
        <v>9</v>
      </c>
      <c r="I29" s="7">
        <v>0.26</v>
      </c>
      <c r="J29" s="5"/>
    </row>
    <row r="30" spans="1:10" x14ac:dyDescent="0.2">
      <c r="A30" s="6">
        <v>45535</v>
      </c>
      <c r="B30" s="7" t="s">
        <v>11</v>
      </c>
      <c r="C30" s="7" t="s">
        <v>18</v>
      </c>
      <c r="D30" s="11" t="s">
        <v>83</v>
      </c>
      <c r="E30" s="11" t="s">
        <v>50</v>
      </c>
      <c r="F30" s="7" t="s">
        <v>32</v>
      </c>
      <c r="G30" s="7">
        <v>500</v>
      </c>
      <c r="H30" s="7" t="s">
        <v>9</v>
      </c>
      <c r="I30" s="7">
        <v>0.27</v>
      </c>
      <c r="J30" s="5"/>
    </row>
    <row r="31" spans="1:10" x14ac:dyDescent="0.2">
      <c r="A31" s="6">
        <v>45535</v>
      </c>
      <c r="B31" s="7" t="s">
        <v>11</v>
      </c>
      <c r="C31" s="7" t="s">
        <v>18</v>
      </c>
      <c r="D31" s="11" t="s">
        <v>84</v>
      </c>
      <c r="E31" s="11" t="s">
        <v>85</v>
      </c>
      <c r="F31" s="7" t="s">
        <v>32</v>
      </c>
      <c r="G31" s="7">
        <v>668.39300000000003</v>
      </c>
      <c r="H31" s="7" t="s">
        <v>9</v>
      </c>
      <c r="I31" s="7">
        <v>0.28000000000000003</v>
      </c>
      <c r="J31" s="5"/>
    </row>
    <row r="32" spans="1:10" x14ac:dyDescent="0.2">
      <c r="A32" s="6">
        <v>45535</v>
      </c>
      <c r="B32" s="7" t="s">
        <v>11</v>
      </c>
      <c r="C32" s="7" t="s">
        <v>18</v>
      </c>
      <c r="D32" s="11" t="s">
        <v>86</v>
      </c>
      <c r="E32" s="11" t="s">
        <v>87</v>
      </c>
      <c r="F32" s="7" t="s">
        <v>32</v>
      </c>
      <c r="G32" s="7">
        <v>330.154</v>
      </c>
      <c r="H32" s="7" t="s">
        <v>9</v>
      </c>
      <c r="I32" s="7">
        <v>0.28999999999999998</v>
      </c>
      <c r="J32" s="5"/>
    </row>
    <row r="33" spans="1:10" x14ac:dyDescent="0.2">
      <c r="A33" s="6">
        <v>45535</v>
      </c>
      <c r="B33" s="7" t="s">
        <v>11</v>
      </c>
      <c r="C33" s="7" t="s">
        <v>18</v>
      </c>
      <c r="D33" s="11" t="s">
        <v>88</v>
      </c>
      <c r="E33" s="11" t="s">
        <v>89</v>
      </c>
      <c r="F33" s="7" t="s">
        <v>33</v>
      </c>
      <c r="G33" s="7">
        <v>249.678</v>
      </c>
      <c r="H33" s="7" t="s">
        <v>9</v>
      </c>
      <c r="I33" s="7">
        <v>0.3</v>
      </c>
      <c r="J33" s="5"/>
    </row>
    <row r="34" spans="1:10" x14ac:dyDescent="0.2">
      <c r="A34" s="6">
        <v>45535</v>
      </c>
      <c r="B34" s="7" t="s">
        <v>11</v>
      </c>
      <c r="C34" s="7" t="s">
        <v>18</v>
      </c>
      <c r="D34" s="11" t="s">
        <v>90</v>
      </c>
      <c r="E34" s="11" t="s">
        <v>91</v>
      </c>
      <c r="F34" s="7" t="s">
        <v>32</v>
      </c>
      <c r="G34" s="7">
        <v>6.5750000000000002</v>
      </c>
      <c r="H34" s="7" t="s">
        <v>9</v>
      </c>
      <c r="I34" s="7">
        <v>0.31</v>
      </c>
      <c r="J34" s="5"/>
    </row>
    <row r="35" spans="1:10" x14ac:dyDescent="0.2">
      <c r="A35" s="6">
        <v>45535</v>
      </c>
      <c r="B35" s="7" t="s">
        <v>11</v>
      </c>
      <c r="C35" s="7" t="s">
        <v>18</v>
      </c>
      <c r="D35" s="11" t="s">
        <v>92</v>
      </c>
      <c r="E35" s="11" t="s">
        <v>93</v>
      </c>
      <c r="F35" s="7" t="s">
        <v>32</v>
      </c>
      <c r="G35" s="7">
        <v>180</v>
      </c>
      <c r="H35" s="7" t="s">
        <v>9</v>
      </c>
      <c r="I35" s="7">
        <v>0.32</v>
      </c>
      <c r="J35" s="5"/>
    </row>
    <row r="36" spans="1:10" x14ac:dyDescent="0.2">
      <c r="A36" s="6">
        <v>45535</v>
      </c>
      <c r="B36" s="7" t="s">
        <v>11</v>
      </c>
      <c r="C36" s="7" t="s">
        <v>19</v>
      </c>
      <c r="D36" s="11" t="s">
        <v>94</v>
      </c>
      <c r="E36" s="11" t="s">
        <v>95</v>
      </c>
      <c r="F36" s="7" t="s">
        <v>32</v>
      </c>
      <c r="G36" s="7">
        <v>8578.1569999999992</v>
      </c>
      <c r="H36" s="7" t="s">
        <v>9</v>
      </c>
      <c r="I36" s="7">
        <v>0.33</v>
      </c>
      <c r="J36" s="5"/>
    </row>
    <row r="37" spans="1:10" x14ac:dyDescent="0.2">
      <c r="A37" s="6">
        <v>45535</v>
      </c>
      <c r="B37" s="7" t="s">
        <v>11</v>
      </c>
      <c r="C37" s="7" t="s">
        <v>19</v>
      </c>
      <c r="D37" s="11" t="s">
        <v>96</v>
      </c>
      <c r="E37" s="11" t="s">
        <v>97</v>
      </c>
      <c r="F37" s="7" t="s">
        <v>32</v>
      </c>
      <c r="G37" s="7">
        <v>2840</v>
      </c>
      <c r="H37" s="7" t="s">
        <v>9</v>
      </c>
      <c r="I37" s="7">
        <v>0.34</v>
      </c>
      <c r="J37" s="5"/>
    </row>
    <row r="38" spans="1:10" x14ac:dyDescent="0.2">
      <c r="A38" s="6">
        <v>45535</v>
      </c>
      <c r="B38" s="7" t="s">
        <v>11</v>
      </c>
      <c r="C38" s="7" t="s">
        <v>19</v>
      </c>
      <c r="D38" s="11" t="s">
        <v>98</v>
      </c>
      <c r="E38" s="11" t="s">
        <v>99</v>
      </c>
      <c r="F38" s="7" t="s">
        <v>32</v>
      </c>
      <c r="G38" s="7">
        <v>404.45400000000001</v>
      </c>
      <c r="H38" s="7" t="s">
        <v>9</v>
      </c>
      <c r="I38" s="7">
        <v>0.35</v>
      </c>
      <c r="J38" s="5"/>
    </row>
    <row r="39" spans="1:10" x14ac:dyDescent="0.2">
      <c r="A39" s="6">
        <v>45535</v>
      </c>
      <c r="B39" s="7" t="s">
        <v>11</v>
      </c>
      <c r="C39" s="7" t="s">
        <v>19</v>
      </c>
      <c r="D39" s="11" t="s">
        <v>100</v>
      </c>
      <c r="E39" s="11" t="s">
        <v>101</v>
      </c>
      <c r="F39" s="7" t="s">
        <v>32</v>
      </c>
      <c r="G39" s="7">
        <v>45.1</v>
      </c>
      <c r="H39" s="7" t="s">
        <v>9</v>
      </c>
      <c r="I39" s="7">
        <v>0.36</v>
      </c>
      <c r="J39" s="5"/>
    </row>
    <row r="40" spans="1:10" x14ac:dyDescent="0.2">
      <c r="A40" s="6">
        <v>45535</v>
      </c>
      <c r="B40" s="7" t="s">
        <v>11</v>
      </c>
      <c r="C40" s="7" t="s">
        <v>19</v>
      </c>
      <c r="D40" s="11" t="s">
        <v>102</v>
      </c>
      <c r="E40" s="11" t="s">
        <v>103</v>
      </c>
      <c r="F40" s="7" t="s">
        <v>32</v>
      </c>
      <c r="G40" s="7">
        <v>169.55</v>
      </c>
      <c r="H40" s="7" t="s">
        <v>9</v>
      </c>
      <c r="I40" s="7">
        <v>0.37</v>
      </c>
      <c r="J40" s="5"/>
    </row>
    <row r="41" spans="1:10" x14ac:dyDescent="0.2">
      <c r="A41" s="6">
        <v>45535</v>
      </c>
      <c r="B41" s="7" t="s">
        <v>11</v>
      </c>
      <c r="C41" s="7" t="s">
        <v>19</v>
      </c>
      <c r="D41" s="11" t="s">
        <v>104</v>
      </c>
      <c r="E41" s="11" t="s">
        <v>105</v>
      </c>
      <c r="F41" s="7" t="s">
        <v>32</v>
      </c>
      <c r="G41" s="7">
        <v>196</v>
      </c>
      <c r="H41" s="7" t="s">
        <v>9</v>
      </c>
      <c r="I41" s="7">
        <v>0.38</v>
      </c>
      <c r="J41" s="5"/>
    </row>
    <row r="42" spans="1:10" x14ac:dyDescent="0.2">
      <c r="A42" s="6">
        <v>45535</v>
      </c>
      <c r="B42" s="7" t="s">
        <v>11</v>
      </c>
      <c r="C42" s="7" t="s">
        <v>20</v>
      </c>
      <c r="D42" s="11" t="s">
        <v>106</v>
      </c>
      <c r="E42" s="11" t="s">
        <v>107</v>
      </c>
      <c r="F42" s="7" t="s">
        <v>32</v>
      </c>
      <c r="G42" s="7">
        <v>390.26900000000001</v>
      </c>
      <c r="H42" s="7" t="s">
        <v>9</v>
      </c>
      <c r="I42" s="7">
        <v>0.39</v>
      </c>
      <c r="J42" s="5"/>
    </row>
    <row r="43" spans="1:10" x14ac:dyDescent="0.2">
      <c r="A43" s="6">
        <v>45535</v>
      </c>
      <c r="B43" s="7" t="s">
        <v>11</v>
      </c>
      <c r="C43" s="7" t="s">
        <v>20</v>
      </c>
      <c r="D43" s="11" t="s">
        <v>108</v>
      </c>
      <c r="E43" s="11" t="s">
        <v>109</v>
      </c>
      <c r="F43" s="7" t="s">
        <v>32</v>
      </c>
      <c r="G43" s="7">
        <v>2475</v>
      </c>
      <c r="H43" s="7" t="s">
        <v>9</v>
      </c>
      <c r="I43" s="7">
        <v>0.4</v>
      </c>
      <c r="J43" s="5"/>
    </row>
    <row r="44" spans="1:10" x14ac:dyDescent="0.2">
      <c r="A44" s="6">
        <v>45535</v>
      </c>
      <c r="B44" s="7" t="s">
        <v>11</v>
      </c>
      <c r="C44" s="7" t="s">
        <v>20</v>
      </c>
      <c r="D44" s="11" t="s">
        <v>110</v>
      </c>
      <c r="E44" s="11" t="s">
        <v>111</v>
      </c>
      <c r="F44" s="7" t="s">
        <v>33</v>
      </c>
      <c r="G44" s="7">
        <v>724.16499999999996</v>
      </c>
      <c r="H44" s="7" t="s">
        <v>9</v>
      </c>
      <c r="I44" s="7">
        <v>0.41</v>
      </c>
      <c r="J44" s="5"/>
    </row>
    <row r="45" spans="1:10" x14ac:dyDescent="0.2">
      <c r="A45" s="6">
        <v>45535</v>
      </c>
      <c r="B45" s="7" t="s">
        <v>11</v>
      </c>
      <c r="C45" s="7" t="s">
        <v>20</v>
      </c>
      <c r="D45" s="11" t="s">
        <v>112</v>
      </c>
      <c r="E45" s="11" t="s">
        <v>113</v>
      </c>
      <c r="F45" s="7" t="s">
        <v>32</v>
      </c>
      <c r="G45" s="7">
        <v>142.32</v>
      </c>
      <c r="H45" s="7" t="s">
        <v>9</v>
      </c>
      <c r="I45" s="7">
        <v>0.42</v>
      </c>
      <c r="J45" s="5"/>
    </row>
    <row r="46" spans="1:10" x14ac:dyDescent="0.2">
      <c r="A46" s="6">
        <v>45535</v>
      </c>
      <c r="B46" s="7" t="s">
        <v>12</v>
      </c>
      <c r="C46" s="7" t="s">
        <v>21</v>
      </c>
      <c r="D46" s="11" t="s">
        <v>114</v>
      </c>
      <c r="E46" s="11" t="s">
        <v>103</v>
      </c>
      <c r="F46" s="7" t="s">
        <v>32</v>
      </c>
      <c r="G46" s="7">
        <v>1600</v>
      </c>
      <c r="H46" s="7" t="s">
        <v>9</v>
      </c>
      <c r="I46" s="7">
        <v>0.43</v>
      </c>
      <c r="J46" s="5"/>
    </row>
    <row r="47" spans="1:10" x14ac:dyDescent="0.2">
      <c r="A47" s="6">
        <v>45535</v>
      </c>
      <c r="B47" s="7" t="s">
        <v>12</v>
      </c>
      <c r="C47" s="7" t="s">
        <v>21</v>
      </c>
      <c r="D47" s="11" t="s">
        <v>115</v>
      </c>
      <c r="E47" s="11" t="s">
        <v>116</v>
      </c>
      <c r="F47" s="7" t="s">
        <v>32</v>
      </c>
      <c r="G47" s="7">
        <v>864.85400000000004</v>
      </c>
      <c r="H47" s="7" t="s">
        <v>9</v>
      </c>
      <c r="I47" s="7">
        <v>0.44</v>
      </c>
      <c r="J47" s="5"/>
    </row>
    <row r="48" spans="1:10" x14ac:dyDescent="0.2">
      <c r="A48" s="6">
        <v>45535</v>
      </c>
      <c r="B48" s="7" t="s">
        <v>12</v>
      </c>
      <c r="C48" s="7" t="s">
        <v>21</v>
      </c>
      <c r="D48" s="11" t="s">
        <v>117</v>
      </c>
      <c r="E48" s="11" t="s">
        <v>118</v>
      </c>
      <c r="F48" s="7" t="s">
        <v>32</v>
      </c>
      <c r="G48" s="7">
        <v>1736.07</v>
      </c>
      <c r="H48" s="7" t="s">
        <v>9</v>
      </c>
      <c r="I48" s="7">
        <v>0.45</v>
      </c>
      <c r="J48" s="5"/>
    </row>
    <row r="49" spans="1:10" x14ac:dyDescent="0.2">
      <c r="A49" s="6">
        <v>45535</v>
      </c>
      <c r="B49" s="7" t="s">
        <v>12</v>
      </c>
      <c r="C49" s="7" t="s">
        <v>21</v>
      </c>
      <c r="D49" s="11" t="s">
        <v>119</v>
      </c>
      <c r="E49" s="11" t="s">
        <v>111</v>
      </c>
      <c r="F49" s="7" t="s">
        <v>32</v>
      </c>
      <c r="G49" s="7">
        <v>7964.8130000000001</v>
      </c>
      <c r="H49" s="7" t="s">
        <v>9</v>
      </c>
      <c r="I49" s="7">
        <v>0.46</v>
      </c>
      <c r="J49" s="5"/>
    </row>
    <row r="50" spans="1:10" x14ac:dyDescent="0.2">
      <c r="A50" s="6">
        <v>45535</v>
      </c>
      <c r="B50" s="7" t="s">
        <v>12</v>
      </c>
      <c r="C50" s="7" t="s">
        <v>21</v>
      </c>
      <c r="D50" s="11" t="s">
        <v>120</v>
      </c>
      <c r="E50" s="11" t="s">
        <v>121</v>
      </c>
      <c r="F50" s="7" t="s">
        <v>32</v>
      </c>
      <c r="G50" s="7">
        <v>40.137</v>
      </c>
      <c r="H50" s="7" t="s">
        <v>9</v>
      </c>
      <c r="I50" s="7">
        <v>0.47</v>
      </c>
      <c r="J50" s="5"/>
    </row>
    <row r="51" spans="1:10" x14ac:dyDescent="0.2">
      <c r="A51" s="6">
        <v>45535</v>
      </c>
      <c r="B51" s="7" t="s">
        <v>12</v>
      </c>
      <c r="C51" s="7" t="s">
        <v>22</v>
      </c>
      <c r="D51" s="11" t="s">
        <v>122</v>
      </c>
      <c r="E51" s="11" t="s">
        <v>123</v>
      </c>
      <c r="F51" s="7" t="s">
        <v>32</v>
      </c>
      <c r="G51" s="7">
        <v>683.68200000000002</v>
      </c>
      <c r="H51" s="7" t="s">
        <v>9</v>
      </c>
      <c r="I51" s="7">
        <v>0.48</v>
      </c>
      <c r="J51" s="5"/>
    </row>
    <row r="52" spans="1:10" x14ac:dyDescent="0.2">
      <c r="A52" s="6">
        <v>45535</v>
      </c>
      <c r="B52" s="7" t="s">
        <v>12</v>
      </c>
      <c r="C52" s="7" t="s">
        <v>22</v>
      </c>
      <c r="D52" s="11" t="s">
        <v>124</v>
      </c>
      <c r="E52" s="11" t="s">
        <v>42</v>
      </c>
      <c r="F52" s="7" t="s">
        <v>33</v>
      </c>
      <c r="G52" s="7">
        <v>3543.3130000000001</v>
      </c>
      <c r="H52" s="7" t="s">
        <v>9</v>
      </c>
      <c r="I52" s="7">
        <v>0.49</v>
      </c>
      <c r="J52" s="5"/>
    </row>
    <row r="53" spans="1:10" x14ac:dyDescent="0.2">
      <c r="A53" s="6">
        <v>45535</v>
      </c>
      <c r="B53" s="7" t="s">
        <v>12</v>
      </c>
      <c r="C53" s="7" t="s">
        <v>22</v>
      </c>
      <c r="D53" s="11" t="s">
        <v>125</v>
      </c>
      <c r="E53" s="11" t="s">
        <v>80</v>
      </c>
      <c r="F53" s="7" t="s">
        <v>34</v>
      </c>
      <c r="G53" s="7">
        <v>22025</v>
      </c>
      <c r="H53" s="7" t="s">
        <v>9</v>
      </c>
      <c r="I53" s="7">
        <v>0.5</v>
      </c>
      <c r="J53" s="5"/>
    </row>
    <row r="54" spans="1:10" x14ac:dyDescent="0.2">
      <c r="A54" s="6">
        <v>45535</v>
      </c>
      <c r="B54" s="7" t="s">
        <v>12</v>
      </c>
      <c r="C54" s="7" t="s">
        <v>22</v>
      </c>
      <c r="D54" s="11" t="s">
        <v>126</v>
      </c>
      <c r="E54" s="11" t="s">
        <v>118</v>
      </c>
      <c r="F54" s="7" t="s">
        <v>32</v>
      </c>
      <c r="G54" s="7">
        <v>4.4450000000000003</v>
      </c>
      <c r="H54" s="7" t="s">
        <v>9</v>
      </c>
      <c r="I54" s="7">
        <v>0.51</v>
      </c>
      <c r="J54" s="5"/>
    </row>
    <row r="55" spans="1:10" x14ac:dyDescent="0.2">
      <c r="A55" s="6">
        <v>45535</v>
      </c>
      <c r="B55" s="7" t="s">
        <v>12</v>
      </c>
      <c r="C55" s="7" t="s">
        <v>22</v>
      </c>
      <c r="D55" s="11" t="s">
        <v>127</v>
      </c>
      <c r="E55" s="11" t="s">
        <v>128</v>
      </c>
      <c r="F55" s="7" t="s">
        <v>32</v>
      </c>
      <c r="G55" s="7">
        <v>10.5</v>
      </c>
      <c r="H55" s="7" t="s">
        <v>9</v>
      </c>
      <c r="I55" s="7">
        <v>0.52</v>
      </c>
      <c r="J55" s="5"/>
    </row>
    <row r="56" spans="1:10" x14ac:dyDescent="0.2">
      <c r="A56" s="6">
        <v>45535</v>
      </c>
      <c r="B56" s="7" t="s">
        <v>12</v>
      </c>
      <c r="C56" s="7" t="s">
        <v>22</v>
      </c>
      <c r="D56" s="11" t="s">
        <v>129</v>
      </c>
      <c r="E56" s="11" t="s">
        <v>65</v>
      </c>
      <c r="F56" s="7" t="s">
        <v>32</v>
      </c>
      <c r="G56" s="7">
        <v>13.8</v>
      </c>
      <c r="H56" s="7" t="s">
        <v>9</v>
      </c>
      <c r="I56" s="7">
        <v>0.53</v>
      </c>
      <c r="J56" s="5"/>
    </row>
    <row r="57" spans="1:10" x14ac:dyDescent="0.2">
      <c r="A57" s="6">
        <v>45535</v>
      </c>
      <c r="B57" s="7" t="s">
        <v>12</v>
      </c>
      <c r="C57" s="7" t="s">
        <v>22</v>
      </c>
      <c r="D57" s="11" t="s">
        <v>130</v>
      </c>
      <c r="E57" s="11" t="s">
        <v>131</v>
      </c>
      <c r="F57" s="7" t="s">
        <v>32</v>
      </c>
      <c r="G57" s="7">
        <v>7.75</v>
      </c>
      <c r="H57" s="7" t="s">
        <v>9</v>
      </c>
      <c r="I57" s="7">
        <v>0.54</v>
      </c>
      <c r="J57" s="5"/>
    </row>
    <row r="58" spans="1:10" x14ac:dyDescent="0.2">
      <c r="A58" s="6">
        <v>45535</v>
      </c>
      <c r="B58" s="7" t="s">
        <v>12</v>
      </c>
      <c r="C58" s="7" t="s">
        <v>22</v>
      </c>
      <c r="D58" s="11" t="s">
        <v>132</v>
      </c>
      <c r="E58" s="11" t="s">
        <v>40</v>
      </c>
      <c r="F58" s="7" t="s">
        <v>32</v>
      </c>
      <c r="G58" s="7">
        <v>16.95</v>
      </c>
      <c r="H58" s="7" t="s">
        <v>9</v>
      </c>
      <c r="I58" s="7">
        <v>0.55000000000000004</v>
      </c>
      <c r="J58" s="5"/>
    </row>
    <row r="59" spans="1:10" x14ac:dyDescent="0.2">
      <c r="A59" s="6">
        <v>45535</v>
      </c>
      <c r="B59" s="7" t="s">
        <v>12</v>
      </c>
      <c r="C59" s="7" t="s">
        <v>22</v>
      </c>
      <c r="D59" s="11" t="s">
        <v>133</v>
      </c>
      <c r="E59" s="11" t="s">
        <v>128</v>
      </c>
      <c r="F59" s="7" t="s">
        <v>32</v>
      </c>
      <c r="G59" s="7">
        <v>41.1</v>
      </c>
      <c r="H59" s="7" t="s">
        <v>9</v>
      </c>
      <c r="I59" s="7">
        <v>0.56000000000000005</v>
      </c>
      <c r="J59" s="5"/>
    </row>
    <row r="60" spans="1:10" x14ac:dyDescent="0.2">
      <c r="A60" s="6">
        <v>45535</v>
      </c>
      <c r="B60" s="7" t="s">
        <v>12</v>
      </c>
      <c r="C60" s="7" t="s">
        <v>22</v>
      </c>
      <c r="D60" s="11" t="s">
        <v>134</v>
      </c>
      <c r="E60" s="11" t="s">
        <v>52</v>
      </c>
      <c r="F60" s="7" t="s">
        <v>32</v>
      </c>
      <c r="G60" s="7">
        <v>9650</v>
      </c>
      <c r="H60" s="7" t="s">
        <v>8</v>
      </c>
      <c r="I60" s="7">
        <v>0.56999999999999995</v>
      </c>
      <c r="J60" s="5"/>
    </row>
    <row r="61" spans="1:10" x14ac:dyDescent="0.2">
      <c r="A61" s="6">
        <v>45535</v>
      </c>
      <c r="B61" s="7" t="s">
        <v>12</v>
      </c>
      <c r="C61" s="7" t="s">
        <v>22</v>
      </c>
      <c r="D61" s="11" t="s">
        <v>135</v>
      </c>
      <c r="E61" s="11" t="s">
        <v>136</v>
      </c>
      <c r="F61" s="7" t="s">
        <v>32</v>
      </c>
      <c r="G61" s="7">
        <v>34.898000000000003</v>
      </c>
      <c r="H61" s="7" t="s">
        <v>9</v>
      </c>
      <c r="I61" s="7">
        <v>0.57999999999999996</v>
      </c>
      <c r="J61" s="5"/>
    </row>
    <row r="62" spans="1:10" x14ac:dyDescent="0.2">
      <c r="A62" s="6">
        <v>45535</v>
      </c>
      <c r="B62" s="7" t="s">
        <v>12</v>
      </c>
      <c r="C62" s="7" t="s">
        <v>22</v>
      </c>
      <c r="D62" s="11" t="s">
        <v>137</v>
      </c>
      <c r="E62" s="11" t="s">
        <v>138</v>
      </c>
      <c r="F62" s="7" t="s">
        <v>32</v>
      </c>
      <c r="G62" s="7">
        <v>2500</v>
      </c>
      <c r="H62" s="7" t="s">
        <v>8</v>
      </c>
      <c r="I62" s="7">
        <v>0.59</v>
      </c>
      <c r="J62" s="5"/>
    </row>
    <row r="63" spans="1:10" x14ac:dyDescent="0.2">
      <c r="A63" s="6">
        <v>45535</v>
      </c>
      <c r="B63" s="7" t="s">
        <v>12</v>
      </c>
      <c r="C63" s="7" t="s">
        <v>22</v>
      </c>
      <c r="D63" s="11" t="s">
        <v>139</v>
      </c>
      <c r="E63" s="11" t="s">
        <v>140</v>
      </c>
      <c r="F63" s="7" t="s">
        <v>32</v>
      </c>
      <c r="G63" s="7">
        <v>25.077999999999999</v>
      </c>
      <c r="H63" s="7" t="s">
        <v>9</v>
      </c>
      <c r="I63" s="7">
        <v>0.6</v>
      </c>
      <c r="J63" s="5"/>
    </row>
    <row r="64" spans="1:10" x14ac:dyDescent="0.2">
      <c r="A64" s="6">
        <v>45535</v>
      </c>
      <c r="B64" s="7" t="s">
        <v>13</v>
      </c>
      <c r="C64" s="7" t="s">
        <v>23</v>
      </c>
      <c r="D64" s="11" t="s">
        <v>141</v>
      </c>
      <c r="E64" s="11" t="s">
        <v>65</v>
      </c>
      <c r="F64" s="7" t="s">
        <v>32</v>
      </c>
      <c r="G64" s="7">
        <v>26.573</v>
      </c>
      <c r="H64" s="7" t="s">
        <v>9</v>
      </c>
      <c r="I64" s="7">
        <v>0.61</v>
      </c>
      <c r="J64" s="5"/>
    </row>
    <row r="65" spans="1:10" x14ac:dyDescent="0.2">
      <c r="A65" s="6">
        <v>45535</v>
      </c>
      <c r="B65" s="7" t="s">
        <v>13</v>
      </c>
      <c r="C65" s="7" t="s">
        <v>23</v>
      </c>
      <c r="D65" s="11" t="s">
        <v>142</v>
      </c>
      <c r="E65" s="11" t="s">
        <v>143</v>
      </c>
      <c r="F65" s="7" t="s">
        <v>32</v>
      </c>
      <c r="G65" s="7">
        <v>33.512999999999998</v>
      </c>
      <c r="H65" s="7" t="s">
        <v>9</v>
      </c>
      <c r="I65" s="7">
        <v>0.62</v>
      </c>
      <c r="J65" s="5"/>
    </row>
    <row r="66" spans="1:10" x14ac:dyDescent="0.2">
      <c r="A66" s="6">
        <v>45535</v>
      </c>
      <c r="B66" s="7" t="s">
        <v>13</v>
      </c>
      <c r="C66" s="7" t="s">
        <v>23</v>
      </c>
      <c r="D66" s="11" t="s">
        <v>144</v>
      </c>
      <c r="E66" s="11" t="s">
        <v>54</v>
      </c>
      <c r="F66" s="7" t="s">
        <v>34</v>
      </c>
      <c r="G66" s="7">
        <v>54.551000000000002</v>
      </c>
      <c r="H66" s="7" t="s">
        <v>9</v>
      </c>
      <c r="I66" s="7">
        <v>0.63</v>
      </c>
      <c r="J66" s="5"/>
    </row>
    <row r="67" spans="1:10" x14ac:dyDescent="0.2">
      <c r="A67" s="6">
        <v>45535</v>
      </c>
      <c r="B67" s="7" t="s">
        <v>13</v>
      </c>
      <c r="C67" s="7" t="s">
        <v>23</v>
      </c>
      <c r="D67" s="11" t="s">
        <v>145</v>
      </c>
      <c r="E67" s="11" t="s">
        <v>40</v>
      </c>
      <c r="F67" s="7" t="s">
        <v>33</v>
      </c>
      <c r="G67" s="7">
        <v>36.03</v>
      </c>
      <c r="H67" s="7" t="s">
        <v>9</v>
      </c>
      <c r="I67" s="7">
        <v>0.64</v>
      </c>
      <c r="J67" s="5"/>
    </row>
    <row r="68" spans="1:10" x14ac:dyDescent="0.2">
      <c r="A68" s="6">
        <v>45535</v>
      </c>
      <c r="B68" s="7" t="s">
        <v>13</v>
      </c>
      <c r="C68" s="7" t="s">
        <v>23</v>
      </c>
      <c r="D68" s="11" t="s">
        <v>146</v>
      </c>
      <c r="E68" s="11" t="s">
        <v>147</v>
      </c>
      <c r="F68" s="7" t="s">
        <v>32</v>
      </c>
      <c r="G68" s="7">
        <v>39.927999999999997</v>
      </c>
      <c r="H68" s="7" t="s">
        <v>9</v>
      </c>
      <c r="I68" s="7">
        <v>0.65</v>
      </c>
      <c r="J68" s="5"/>
    </row>
    <row r="69" spans="1:10" x14ac:dyDescent="0.2">
      <c r="A69" s="6">
        <v>45535</v>
      </c>
      <c r="B69" s="7" t="s">
        <v>13</v>
      </c>
      <c r="C69" s="7" t="s">
        <v>23</v>
      </c>
      <c r="D69" s="11" t="s">
        <v>148</v>
      </c>
      <c r="E69" s="11" t="s">
        <v>149</v>
      </c>
      <c r="F69" s="7" t="s">
        <v>32</v>
      </c>
      <c r="G69" s="7">
        <v>22.25</v>
      </c>
      <c r="H69" s="7" t="s">
        <v>9</v>
      </c>
      <c r="I69" s="7">
        <v>0.66</v>
      </c>
      <c r="J69" s="5"/>
    </row>
    <row r="70" spans="1:10" x14ac:dyDescent="0.2">
      <c r="A70" s="6">
        <v>45535</v>
      </c>
      <c r="B70" s="7" t="s">
        <v>13</v>
      </c>
      <c r="C70" s="7" t="s">
        <v>23</v>
      </c>
      <c r="D70" s="11" t="s">
        <v>150</v>
      </c>
      <c r="E70" s="11" t="s">
        <v>131</v>
      </c>
      <c r="F70" s="7" t="s">
        <v>32</v>
      </c>
      <c r="G70" s="7">
        <v>22.3</v>
      </c>
      <c r="H70" s="7" t="s">
        <v>9</v>
      </c>
      <c r="I70" s="7">
        <v>0.67</v>
      </c>
      <c r="J70" s="5"/>
    </row>
    <row r="71" spans="1:10" x14ac:dyDescent="0.2">
      <c r="A71" s="6">
        <v>45535</v>
      </c>
      <c r="B71" s="7" t="s">
        <v>13</v>
      </c>
      <c r="C71" s="7" t="s">
        <v>23</v>
      </c>
      <c r="D71" s="11" t="s">
        <v>151</v>
      </c>
      <c r="E71" s="11" t="s">
        <v>82</v>
      </c>
      <c r="F71" s="7" t="s">
        <v>32</v>
      </c>
      <c r="G71" s="7">
        <v>23.597999999999999</v>
      </c>
      <c r="H71" s="7" t="s">
        <v>9</v>
      </c>
      <c r="I71" s="7">
        <v>0.68</v>
      </c>
      <c r="J71" s="5"/>
    </row>
    <row r="72" spans="1:10" x14ac:dyDescent="0.2">
      <c r="A72" s="6">
        <v>45535</v>
      </c>
      <c r="B72" s="7" t="s">
        <v>13</v>
      </c>
      <c r="C72" s="7" t="s">
        <v>23</v>
      </c>
      <c r="D72" s="11" t="s">
        <v>152</v>
      </c>
      <c r="E72" s="11" t="s">
        <v>153</v>
      </c>
      <c r="F72" s="7" t="s">
        <v>32</v>
      </c>
      <c r="G72" s="7">
        <v>16.05</v>
      </c>
      <c r="H72" s="7" t="s">
        <v>9</v>
      </c>
      <c r="I72" s="7">
        <v>0.69</v>
      </c>
      <c r="J72" s="5"/>
    </row>
    <row r="73" spans="1:10" x14ac:dyDescent="0.2">
      <c r="A73" s="6">
        <v>45535</v>
      </c>
      <c r="B73" s="7" t="s">
        <v>13</v>
      </c>
      <c r="C73" s="7" t="s">
        <v>23</v>
      </c>
      <c r="D73" s="11" t="s">
        <v>154</v>
      </c>
      <c r="E73" s="11" t="s">
        <v>155</v>
      </c>
      <c r="F73" s="7" t="s">
        <v>32</v>
      </c>
      <c r="G73" s="7">
        <v>10.5</v>
      </c>
      <c r="H73" s="7" t="s">
        <v>9</v>
      </c>
      <c r="I73" s="7">
        <v>0.7</v>
      </c>
      <c r="J73" s="5"/>
    </row>
    <row r="74" spans="1:10" x14ac:dyDescent="0.2">
      <c r="A74" s="6">
        <v>45535</v>
      </c>
      <c r="B74" s="7" t="s">
        <v>13</v>
      </c>
      <c r="C74" s="7" t="s">
        <v>23</v>
      </c>
      <c r="D74" s="11" t="s">
        <v>156</v>
      </c>
      <c r="E74" s="11" t="s">
        <v>74</v>
      </c>
      <c r="F74" s="7" t="s">
        <v>32</v>
      </c>
      <c r="G74" s="7">
        <v>15.257</v>
      </c>
      <c r="H74" s="7" t="s">
        <v>9</v>
      </c>
      <c r="I74" s="7">
        <v>0.71</v>
      </c>
      <c r="J74" s="5"/>
    </row>
    <row r="75" spans="1:10" x14ac:dyDescent="0.2">
      <c r="A75" s="6">
        <v>45535</v>
      </c>
      <c r="B75" s="7" t="s">
        <v>13</v>
      </c>
      <c r="C75" s="7" t="s">
        <v>23</v>
      </c>
      <c r="D75" s="11" t="s">
        <v>157</v>
      </c>
      <c r="E75" s="11" t="s">
        <v>158</v>
      </c>
      <c r="F75" s="7" t="s">
        <v>32</v>
      </c>
      <c r="G75" s="7">
        <v>10.6</v>
      </c>
      <c r="H75" s="7" t="s">
        <v>9</v>
      </c>
      <c r="I75" s="7">
        <v>0.72</v>
      </c>
      <c r="J75" s="5"/>
    </row>
    <row r="76" spans="1:10" x14ac:dyDescent="0.2">
      <c r="A76" s="6">
        <v>45535</v>
      </c>
      <c r="B76" s="7" t="s">
        <v>13</v>
      </c>
      <c r="C76" s="7" t="s">
        <v>24</v>
      </c>
      <c r="D76" s="11" t="s">
        <v>159</v>
      </c>
      <c r="E76" s="11" t="s">
        <v>160</v>
      </c>
      <c r="F76" s="7" t="s">
        <v>32</v>
      </c>
      <c r="G76" s="7">
        <v>19650</v>
      </c>
      <c r="H76" s="7" t="s">
        <v>8</v>
      </c>
      <c r="I76" s="7">
        <v>0.73</v>
      </c>
      <c r="J76" s="5"/>
    </row>
    <row r="77" spans="1:10" x14ac:dyDescent="0.2">
      <c r="A77" s="6">
        <v>45535</v>
      </c>
      <c r="B77" s="7" t="s">
        <v>13</v>
      </c>
      <c r="C77" s="7" t="s">
        <v>24</v>
      </c>
      <c r="D77" s="11" t="s">
        <v>161</v>
      </c>
      <c r="E77" s="11" t="s">
        <v>91</v>
      </c>
      <c r="F77" s="7" t="s">
        <v>32</v>
      </c>
      <c r="G77" s="7">
        <v>12.35</v>
      </c>
      <c r="H77" s="7" t="s">
        <v>9</v>
      </c>
      <c r="I77" s="7">
        <v>0.74</v>
      </c>
      <c r="J77" s="5"/>
    </row>
    <row r="78" spans="1:10" x14ac:dyDescent="0.2">
      <c r="A78" s="6">
        <v>45535</v>
      </c>
      <c r="B78" s="7" t="s">
        <v>13</v>
      </c>
      <c r="C78" s="7" t="s">
        <v>24</v>
      </c>
      <c r="D78" s="11" t="s">
        <v>162</v>
      </c>
      <c r="E78" s="11" t="s">
        <v>113</v>
      </c>
      <c r="F78" s="7" t="s">
        <v>32</v>
      </c>
      <c r="G78" s="7">
        <v>14000</v>
      </c>
      <c r="H78" s="7" t="s">
        <v>8</v>
      </c>
      <c r="I78" s="7">
        <v>0.75</v>
      </c>
      <c r="J78" s="5"/>
    </row>
    <row r="79" spans="1:10" x14ac:dyDescent="0.2">
      <c r="A79" s="6">
        <v>45535</v>
      </c>
      <c r="B79" s="7" t="s">
        <v>13</v>
      </c>
      <c r="C79" s="7" t="s">
        <v>24</v>
      </c>
      <c r="D79" s="11" t="s">
        <v>163</v>
      </c>
      <c r="E79" s="11" t="s">
        <v>72</v>
      </c>
      <c r="F79" s="7" t="s">
        <v>32</v>
      </c>
      <c r="G79" s="7">
        <v>19.25</v>
      </c>
      <c r="H79" s="7" t="s">
        <v>9</v>
      </c>
      <c r="I79" s="7">
        <v>0.76</v>
      </c>
      <c r="J79" s="5"/>
    </row>
    <row r="80" spans="1:10" x14ac:dyDescent="0.2">
      <c r="A80" s="6">
        <v>45535</v>
      </c>
      <c r="B80" s="7" t="s">
        <v>13</v>
      </c>
      <c r="C80" s="7" t="s">
        <v>24</v>
      </c>
      <c r="D80" s="11" t="s">
        <v>164</v>
      </c>
      <c r="E80" s="11" t="s">
        <v>165</v>
      </c>
      <c r="F80" s="7" t="s">
        <v>32</v>
      </c>
      <c r="G80" s="7">
        <v>17814</v>
      </c>
      <c r="H80" s="7" t="s">
        <v>8</v>
      </c>
      <c r="I80" s="7">
        <v>0.77</v>
      </c>
      <c r="J80" s="5"/>
    </row>
    <row r="81" spans="1:10" x14ac:dyDescent="0.2">
      <c r="A81" s="6">
        <v>45535</v>
      </c>
      <c r="B81" s="7" t="s">
        <v>13</v>
      </c>
      <c r="C81" s="7" t="s">
        <v>24</v>
      </c>
      <c r="D81" s="11" t="s">
        <v>166</v>
      </c>
      <c r="E81" s="11" t="s">
        <v>167</v>
      </c>
      <c r="F81" s="7" t="s">
        <v>32</v>
      </c>
      <c r="G81" s="7">
        <v>19.18</v>
      </c>
      <c r="H81" s="7" t="s">
        <v>9</v>
      </c>
      <c r="I81" s="7">
        <v>0.78</v>
      </c>
      <c r="J81" s="5"/>
    </row>
    <row r="82" spans="1:10" x14ac:dyDescent="0.2">
      <c r="A82" s="6">
        <v>45535</v>
      </c>
      <c r="B82" s="7" t="s">
        <v>13</v>
      </c>
      <c r="C82" s="7" t="s">
        <v>24</v>
      </c>
      <c r="D82" s="11" t="s">
        <v>168</v>
      </c>
      <c r="E82" s="11" t="s">
        <v>169</v>
      </c>
      <c r="F82" s="7" t="s">
        <v>33</v>
      </c>
      <c r="G82" s="7">
        <v>12222</v>
      </c>
      <c r="H82" s="7" t="s">
        <v>8</v>
      </c>
      <c r="I82" s="7">
        <v>0.79</v>
      </c>
      <c r="J82" s="5"/>
    </row>
    <row r="83" spans="1:10" x14ac:dyDescent="0.2">
      <c r="A83" s="6">
        <v>45535</v>
      </c>
      <c r="B83" s="7" t="s">
        <v>13</v>
      </c>
      <c r="C83" s="7" t="s">
        <v>25</v>
      </c>
      <c r="D83" s="11" t="s">
        <v>170</v>
      </c>
      <c r="E83" s="11" t="s">
        <v>118</v>
      </c>
      <c r="F83" s="7" t="s">
        <v>32</v>
      </c>
      <c r="G83" s="7">
        <v>12.8</v>
      </c>
      <c r="H83" s="7" t="s">
        <v>9</v>
      </c>
      <c r="I83" s="7">
        <v>0.8</v>
      </c>
      <c r="J83" s="5"/>
    </row>
    <row r="84" spans="1:10" x14ac:dyDescent="0.2">
      <c r="A84" s="6">
        <v>45535</v>
      </c>
      <c r="B84" s="7" t="s">
        <v>13</v>
      </c>
      <c r="C84" s="7" t="s">
        <v>25</v>
      </c>
      <c r="D84" s="11" t="s">
        <v>171</v>
      </c>
      <c r="E84" s="11" t="s">
        <v>172</v>
      </c>
      <c r="F84" s="7" t="s">
        <v>32</v>
      </c>
      <c r="G84" s="7">
        <v>7460</v>
      </c>
      <c r="H84" s="7" t="s">
        <v>8</v>
      </c>
      <c r="I84" s="7">
        <v>0.81</v>
      </c>
      <c r="J84" s="5"/>
    </row>
    <row r="85" spans="1:10" x14ac:dyDescent="0.2">
      <c r="A85" s="6">
        <v>45535</v>
      </c>
      <c r="B85" s="7" t="s">
        <v>13</v>
      </c>
      <c r="C85" s="7" t="s">
        <v>25</v>
      </c>
      <c r="D85" s="11" t="s">
        <v>173</v>
      </c>
      <c r="E85" s="11" t="s">
        <v>174</v>
      </c>
      <c r="F85" s="7" t="s">
        <v>32</v>
      </c>
      <c r="G85" s="7">
        <v>34.206000000000003</v>
      </c>
      <c r="H85" s="7" t="s">
        <v>9</v>
      </c>
      <c r="I85" s="7">
        <v>0.82</v>
      </c>
      <c r="J85" s="5"/>
    </row>
    <row r="86" spans="1:10" x14ac:dyDescent="0.2">
      <c r="A86" s="6">
        <v>45535</v>
      </c>
      <c r="B86" s="7" t="s">
        <v>13</v>
      </c>
      <c r="C86" s="7" t="s">
        <v>25</v>
      </c>
      <c r="D86" s="11" t="s">
        <v>175</v>
      </c>
      <c r="E86" s="11" t="s">
        <v>176</v>
      </c>
      <c r="F86" s="7" t="s">
        <v>32</v>
      </c>
      <c r="G86" s="7">
        <v>9300</v>
      </c>
      <c r="H86" s="7" t="s">
        <v>8</v>
      </c>
      <c r="I86" s="7">
        <v>0.83</v>
      </c>
      <c r="J86" s="5"/>
    </row>
    <row r="87" spans="1:10" x14ac:dyDescent="0.2">
      <c r="A87" s="6">
        <v>45535</v>
      </c>
      <c r="B87" s="7" t="s">
        <v>13</v>
      </c>
      <c r="C87" s="7" t="s">
        <v>25</v>
      </c>
      <c r="D87" s="11" t="s">
        <v>177</v>
      </c>
      <c r="E87" s="11" t="s">
        <v>178</v>
      </c>
      <c r="F87" s="7" t="s">
        <v>34</v>
      </c>
      <c r="G87" s="7">
        <v>34.25</v>
      </c>
      <c r="H87" s="7" t="s">
        <v>9</v>
      </c>
      <c r="I87" s="7">
        <v>0.84</v>
      </c>
      <c r="J87" s="5"/>
    </row>
    <row r="88" spans="1:10" x14ac:dyDescent="0.2">
      <c r="A88" s="6">
        <v>45535</v>
      </c>
      <c r="B88" s="7" t="s">
        <v>13</v>
      </c>
      <c r="C88" s="7" t="s">
        <v>25</v>
      </c>
      <c r="D88" s="11" t="s">
        <v>179</v>
      </c>
      <c r="E88" s="11" t="s">
        <v>180</v>
      </c>
      <c r="F88" s="7" t="s">
        <v>32</v>
      </c>
      <c r="G88" s="7">
        <v>8</v>
      </c>
      <c r="H88" s="7" t="s">
        <v>9</v>
      </c>
      <c r="I88" s="7">
        <v>0.85</v>
      </c>
      <c r="J88" s="5"/>
    </row>
    <row r="89" spans="1:10" x14ac:dyDescent="0.2">
      <c r="A89" s="6">
        <v>45535</v>
      </c>
      <c r="B89" s="7" t="s">
        <v>13</v>
      </c>
      <c r="C89" s="7" t="s">
        <v>25</v>
      </c>
      <c r="D89" s="11" t="s">
        <v>181</v>
      </c>
      <c r="E89" s="11" t="s">
        <v>182</v>
      </c>
      <c r="F89" s="7" t="s">
        <v>32</v>
      </c>
      <c r="G89" s="7">
        <v>22.3</v>
      </c>
      <c r="H89" s="7" t="s">
        <v>9</v>
      </c>
      <c r="I89" s="7">
        <v>0.86</v>
      </c>
      <c r="J89" s="5"/>
    </row>
    <row r="90" spans="1:10" x14ac:dyDescent="0.2">
      <c r="A90" s="6">
        <v>45535</v>
      </c>
      <c r="B90" s="7" t="s">
        <v>13</v>
      </c>
      <c r="C90" s="7" t="s">
        <v>25</v>
      </c>
      <c r="D90" s="11" t="s">
        <v>183</v>
      </c>
      <c r="E90" s="11" t="s">
        <v>184</v>
      </c>
      <c r="F90" s="7" t="s">
        <v>32</v>
      </c>
      <c r="G90" s="7">
        <v>19.100000000000001</v>
      </c>
      <c r="H90" s="7" t="s">
        <v>9</v>
      </c>
      <c r="I90" s="7">
        <v>0.87</v>
      </c>
      <c r="J90" s="5"/>
    </row>
    <row r="91" spans="1:10" x14ac:dyDescent="0.2">
      <c r="A91" s="6">
        <v>45535</v>
      </c>
      <c r="B91" s="7" t="s">
        <v>13</v>
      </c>
      <c r="C91" s="7" t="s">
        <v>25</v>
      </c>
      <c r="D91" s="11" t="s">
        <v>185</v>
      </c>
      <c r="E91" s="11" t="s">
        <v>186</v>
      </c>
      <c r="F91" s="7" t="s">
        <v>32</v>
      </c>
      <c r="G91" s="7">
        <v>18.2</v>
      </c>
      <c r="H91" s="7" t="s">
        <v>9</v>
      </c>
      <c r="I91" s="7">
        <v>0.88</v>
      </c>
      <c r="J91" s="5"/>
    </row>
    <row r="92" spans="1:10" x14ac:dyDescent="0.2">
      <c r="A92" s="6">
        <v>45535</v>
      </c>
      <c r="B92" s="7" t="s">
        <v>13</v>
      </c>
      <c r="C92" s="7" t="s">
        <v>26</v>
      </c>
      <c r="D92" s="11" t="s">
        <v>187</v>
      </c>
      <c r="E92" s="11" t="s">
        <v>48</v>
      </c>
      <c r="F92" s="7" t="s">
        <v>32</v>
      </c>
      <c r="G92" s="7">
        <v>684001</v>
      </c>
      <c r="H92" s="7" t="s">
        <v>8</v>
      </c>
      <c r="I92" s="7">
        <v>0.89</v>
      </c>
      <c r="J92" s="5"/>
    </row>
    <row r="93" spans="1:10" x14ac:dyDescent="0.2">
      <c r="A93" s="6">
        <v>45535</v>
      </c>
      <c r="B93" s="7" t="s">
        <v>13</v>
      </c>
      <c r="C93" s="7" t="s">
        <v>26</v>
      </c>
      <c r="D93" s="11" t="s">
        <v>188</v>
      </c>
      <c r="E93" s="11" t="s">
        <v>189</v>
      </c>
      <c r="F93" s="7" t="s">
        <v>32</v>
      </c>
      <c r="G93" s="7">
        <v>7</v>
      </c>
      <c r="H93" s="7" t="s">
        <v>8</v>
      </c>
      <c r="I93" s="7">
        <v>0.9</v>
      </c>
      <c r="J93" s="5"/>
    </row>
    <row r="94" spans="1:10" x14ac:dyDescent="0.2">
      <c r="A94" s="6">
        <v>45535</v>
      </c>
      <c r="B94" s="7" t="s">
        <v>13</v>
      </c>
      <c r="C94" s="7" t="s">
        <v>26</v>
      </c>
      <c r="D94" s="11" t="s">
        <v>190</v>
      </c>
      <c r="E94" s="11" t="s">
        <v>89</v>
      </c>
      <c r="F94" s="7" t="s">
        <v>32</v>
      </c>
      <c r="G94" s="7">
        <v>972</v>
      </c>
      <c r="H94" s="7" t="s">
        <v>8</v>
      </c>
      <c r="I94" s="7">
        <v>0.91</v>
      </c>
      <c r="J94" s="5"/>
    </row>
    <row r="95" spans="1:10" x14ac:dyDescent="0.2">
      <c r="A95" s="6">
        <v>45535</v>
      </c>
      <c r="B95" s="7" t="s">
        <v>13</v>
      </c>
      <c r="C95" s="7" t="s">
        <v>26</v>
      </c>
      <c r="D95" s="11" t="s">
        <v>191</v>
      </c>
      <c r="E95" s="11" t="s">
        <v>186</v>
      </c>
      <c r="F95" s="7" t="s">
        <v>32</v>
      </c>
      <c r="G95" s="7">
        <v>927</v>
      </c>
      <c r="H95" s="7" t="s">
        <v>8</v>
      </c>
      <c r="I95" s="7">
        <v>0.92</v>
      </c>
      <c r="J95" s="5"/>
    </row>
    <row r="96" spans="1:10" x14ac:dyDescent="0.2">
      <c r="A96" s="6">
        <v>45535</v>
      </c>
      <c r="B96" s="7" t="s">
        <v>14</v>
      </c>
      <c r="C96" s="7" t="s">
        <v>27</v>
      </c>
      <c r="D96" s="11" t="s">
        <v>192</v>
      </c>
      <c r="E96" s="11" t="s">
        <v>193</v>
      </c>
      <c r="F96" s="7" t="s">
        <v>32</v>
      </c>
      <c r="G96" s="7">
        <v>5527</v>
      </c>
      <c r="H96" s="7" t="s">
        <v>8</v>
      </c>
      <c r="I96" s="7">
        <v>0.93</v>
      </c>
      <c r="J96" s="5"/>
    </row>
    <row r="97" spans="1:10" x14ac:dyDescent="0.2">
      <c r="A97" s="6">
        <v>45535</v>
      </c>
      <c r="B97" s="7" t="s">
        <v>14</v>
      </c>
      <c r="C97" s="7" t="s">
        <v>27</v>
      </c>
      <c r="D97" s="11" t="s">
        <v>194</v>
      </c>
      <c r="E97" s="11" t="s">
        <v>72</v>
      </c>
      <c r="F97" s="7" t="s">
        <v>33</v>
      </c>
      <c r="G97" s="7">
        <v>4922</v>
      </c>
      <c r="H97" s="7" t="s">
        <v>8</v>
      </c>
      <c r="I97" s="7">
        <v>0.94</v>
      </c>
      <c r="J97" s="5"/>
    </row>
    <row r="98" spans="1:10" x14ac:dyDescent="0.2">
      <c r="A98" s="6">
        <v>45535</v>
      </c>
      <c r="B98" s="7" t="s">
        <v>14</v>
      </c>
      <c r="C98" s="7" t="s">
        <v>27</v>
      </c>
      <c r="D98" s="11" t="s">
        <v>195</v>
      </c>
      <c r="E98" s="11" t="s">
        <v>174</v>
      </c>
      <c r="F98" s="7" t="s">
        <v>32</v>
      </c>
      <c r="G98" s="7">
        <v>1982</v>
      </c>
      <c r="H98" s="7" t="s">
        <v>8</v>
      </c>
      <c r="I98" s="7">
        <v>0.95</v>
      </c>
      <c r="J98" s="5"/>
    </row>
    <row r="99" spans="1:10" x14ac:dyDescent="0.2">
      <c r="A99" s="6">
        <v>45535</v>
      </c>
      <c r="B99" s="7" t="s">
        <v>14</v>
      </c>
      <c r="C99" s="7" t="s">
        <v>27</v>
      </c>
      <c r="D99" s="11" t="s">
        <v>196</v>
      </c>
      <c r="E99" s="11" t="s">
        <v>44</v>
      </c>
      <c r="F99" s="7" t="s">
        <v>34</v>
      </c>
      <c r="G99" s="7">
        <v>920</v>
      </c>
      <c r="H99" s="7" t="s">
        <v>8</v>
      </c>
      <c r="I99" s="7">
        <v>0.96</v>
      </c>
      <c r="J99" s="5"/>
    </row>
    <row r="100" spans="1:10" x14ac:dyDescent="0.2">
      <c r="A100" s="6">
        <v>45535</v>
      </c>
      <c r="B100" s="7" t="s">
        <v>14</v>
      </c>
      <c r="C100" s="7" t="s">
        <v>27</v>
      </c>
      <c r="D100" s="11" t="s">
        <v>197</v>
      </c>
      <c r="E100" s="11" t="s">
        <v>176</v>
      </c>
      <c r="F100" s="7" t="s">
        <v>32</v>
      </c>
      <c r="G100" s="7">
        <v>720</v>
      </c>
      <c r="H100" s="7" t="s">
        <v>8</v>
      </c>
      <c r="I100" s="7">
        <v>0.97</v>
      </c>
      <c r="J100" s="5"/>
    </row>
    <row r="101" spans="1:10" x14ac:dyDescent="0.2">
      <c r="A101" s="6">
        <v>45535</v>
      </c>
      <c r="B101" s="7" t="s">
        <v>14</v>
      </c>
      <c r="C101" s="7" t="s">
        <v>27</v>
      </c>
      <c r="D101" s="11" t="s">
        <v>198</v>
      </c>
      <c r="E101" s="11" t="s">
        <v>199</v>
      </c>
      <c r="F101" s="7" t="s">
        <v>32</v>
      </c>
      <c r="G101" s="7">
        <v>968</v>
      </c>
      <c r="H101" s="7" t="s">
        <v>8</v>
      </c>
      <c r="I101" s="7">
        <v>0.98</v>
      </c>
      <c r="J101" s="5"/>
    </row>
    <row r="102" spans="1:10" x14ac:dyDescent="0.2">
      <c r="A102" s="6">
        <v>45535</v>
      </c>
      <c r="B102" s="7" t="s">
        <v>14</v>
      </c>
      <c r="C102" s="7" t="s">
        <v>27</v>
      </c>
      <c r="D102" s="11" t="s">
        <v>200</v>
      </c>
      <c r="E102" s="11" t="s">
        <v>169</v>
      </c>
      <c r="F102" s="7" t="s">
        <v>32</v>
      </c>
      <c r="G102" s="7">
        <v>13338</v>
      </c>
      <c r="H102" s="7" t="s">
        <v>8</v>
      </c>
      <c r="I102" s="7">
        <v>0.99</v>
      </c>
      <c r="J102" s="5"/>
    </row>
    <row r="103" spans="1:10" x14ac:dyDescent="0.2">
      <c r="A103" s="6">
        <v>45535</v>
      </c>
      <c r="B103" s="7" t="s">
        <v>14</v>
      </c>
      <c r="C103" s="7" t="s">
        <v>27</v>
      </c>
      <c r="D103" s="11" t="s">
        <v>201</v>
      </c>
      <c r="E103" s="11" t="s">
        <v>202</v>
      </c>
      <c r="F103" s="7" t="s">
        <v>32</v>
      </c>
      <c r="G103" s="7">
        <v>10017</v>
      </c>
      <c r="H103" s="7" t="s">
        <v>8</v>
      </c>
      <c r="I103" s="7">
        <v>1</v>
      </c>
      <c r="J103" s="5"/>
    </row>
    <row r="104" spans="1:10" x14ac:dyDescent="0.2">
      <c r="A104" s="6">
        <v>45535</v>
      </c>
      <c r="B104" s="7" t="s">
        <v>14</v>
      </c>
      <c r="C104" s="7" t="s">
        <v>28</v>
      </c>
      <c r="D104" s="11" t="s">
        <v>203</v>
      </c>
      <c r="E104" s="11" t="s">
        <v>58</v>
      </c>
      <c r="F104" s="7" t="s">
        <v>32</v>
      </c>
      <c r="G104" s="7">
        <v>13473</v>
      </c>
      <c r="H104" s="7" t="s">
        <v>8</v>
      </c>
      <c r="I104" s="7">
        <v>1.01</v>
      </c>
      <c r="J104" s="5"/>
    </row>
    <row r="105" spans="1:10" x14ac:dyDescent="0.2">
      <c r="A105" s="6">
        <v>45535</v>
      </c>
      <c r="B105" s="7" t="s">
        <v>14</v>
      </c>
      <c r="C105" s="7" t="s">
        <v>28</v>
      </c>
      <c r="D105" s="11" t="s">
        <v>204</v>
      </c>
      <c r="E105" s="11" t="s">
        <v>44</v>
      </c>
      <c r="F105" s="7" t="s">
        <v>32</v>
      </c>
      <c r="G105" s="7">
        <v>1349</v>
      </c>
      <c r="H105" s="7" t="s">
        <v>8</v>
      </c>
      <c r="I105" s="7">
        <v>1.02</v>
      </c>
      <c r="J105" s="5"/>
    </row>
    <row r="106" spans="1:10" x14ac:dyDescent="0.2">
      <c r="A106" s="6">
        <v>45535</v>
      </c>
      <c r="B106" s="7" t="s">
        <v>14</v>
      </c>
      <c r="C106" s="7" t="s">
        <v>28</v>
      </c>
      <c r="D106" s="11" t="s">
        <v>205</v>
      </c>
      <c r="E106" s="11" t="s">
        <v>206</v>
      </c>
      <c r="F106" s="7" t="s">
        <v>32</v>
      </c>
      <c r="G106" s="7">
        <v>96</v>
      </c>
      <c r="H106" s="7" t="s">
        <v>8</v>
      </c>
      <c r="I106" s="7">
        <v>1.03</v>
      </c>
      <c r="J106" s="5"/>
    </row>
    <row r="107" spans="1:10" x14ac:dyDescent="0.2">
      <c r="A107" s="6">
        <v>45535</v>
      </c>
      <c r="B107" s="7" t="s">
        <v>14</v>
      </c>
      <c r="C107" s="7" t="s">
        <v>28</v>
      </c>
      <c r="D107" s="11" t="s">
        <v>207</v>
      </c>
      <c r="E107" s="11" t="s">
        <v>78</v>
      </c>
      <c r="F107" s="7" t="s">
        <v>32</v>
      </c>
      <c r="G107" s="7">
        <v>360</v>
      </c>
      <c r="H107" s="7" t="s">
        <v>8</v>
      </c>
      <c r="I107" s="7">
        <v>1.04</v>
      </c>
      <c r="J107" s="5"/>
    </row>
    <row r="108" spans="1:10" x14ac:dyDescent="0.2">
      <c r="A108" s="6">
        <v>45535</v>
      </c>
      <c r="B108" s="7" t="s">
        <v>14</v>
      </c>
      <c r="C108" s="7" t="s">
        <v>29</v>
      </c>
      <c r="D108" s="11" t="s">
        <v>208</v>
      </c>
      <c r="E108" s="11" t="s">
        <v>209</v>
      </c>
      <c r="F108" s="7" t="s">
        <v>32</v>
      </c>
      <c r="G108" s="7">
        <v>574</v>
      </c>
      <c r="H108" s="7" t="s">
        <v>8</v>
      </c>
      <c r="I108" s="7">
        <v>1.05</v>
      </c>
      <c r="J108" s="5"/>
    </row>
    <row r="109" spans="1:10" x14ac:dyDescent="0.2">
      <c r="A109" s="6">
        <v>45535</v>
      </c>
      <c r="B109" s="7" t="s">
        <v>14</v>
      </c>
      <c r="C109" s="7" t="s">
        <v>29</v>
      </c>
      <c r="D109" s="11" t="s">
        <v>210</v>
      </c>
      <c r="E109" s="11" t="s">
        <v>211</v>
      </c>
      <c r="F109" s="7" t="s">
        <v>32</v>
      </c>
      <c r="G109" s="7">
        <v>1207</v>
      </c>
      <c r="H109" s="7" t="s">
        <v>8</v>
      </c>
      <c r="I109" s="7">
        <v>1.06</v>
      </c>
      <c r="J109" s="5"/>
    </row>
    <row r="110" spans="1:10" x14ac:dyDescent="0.2">
      <c r="A110" s="6">
        <v>45535</v>
      </c>
      <c r="B110" s="7" t="s">
        <v>14</v>
      </c>
      <c r="C110" s="7" t="s">
        <v>29</v>
      </c>
      <c r="D110" s="11" t="s">
        <v>212</v>
      </c>
      <c r="E110" s="11" t="s">
        <v>213</v>
      </c>
      <c r="F110" s="7" t="s">
        <v>34</v>
      </c>
      <c r="G110" s="7">
        <v>564</v>
      </c>
      <c r="H110" s="7" t="s">
        <v>8</v>
      </c>
      <c r="I110" s="7">
        <v>1.07</v>
      </c>
      <c r="J110" s="5"/>
    </row>
    <row r="111" spans="1:10" x14ac:dyDescent="0.2">
      <c r="A111" s="6">
        <v>45535</v>
      </c>
      <c r="B111" s="7" t="s">
        <v>14</v>
      </c>
      <c r="C111" s="7" t="s">
        <v>29</v>
      </c>
      <c r="D111" s="11" t="s">
        <v>214</v>
      </c>
      <c r="E111" s="11" t="s">
        <v>215</v>
      </c>
      <c r="F111" s="7" t="s">
        <v>32</v>
      </c>
      <c r="G111" s="7">
        <v>721</v>
      </c>
      <c r="H111" s="7" t="s">
        <v>8</v>
      </c>
      <c r="I111" s="7">
        <v>1.08</v>
      </c>
      <c r="J111" s="5"/>
    </row>
    <row r="112" spans="1:10" x14ac:dyDescent="0.2">
      <c r="A112" s="6">
        <v>45535</v>
      </c>
      <c r="B112" s="7" t="s">
        <v>14</v>
      </c>
      <c r="C112" s="7" t="s">
        <v>30</v>
      </c>
      <c r="D112" s="11" t="s">
        <v>216</v>
      </c>
      <c r="E112" s="11" t="s">
        <v>54</v>
      </c>
      <c r="F112" s="7" t="s">
        <v>33</v>
      </c>
      <c r="G112" s="7">
        <v>1289</v>
      </c>
      <c r="H112" s="7" t="s">
        <v>8</v>
      </c>
      <c r="I112" s="7">
        <v>1.0900000000000001</v>
      </c>
      <c r="J112" s="5"/>
    </row>
    <row r="113" spans="1:10" x14ac:dyDescent="0.2">
      <c r="A113" s="6">
        <v>45535</v>
      </c>
      <c r="B113" s="7" t="s">
        <v>14</v>
      </c>
      <c r="C113" s="7" t="s">
        <v>30</v>
      </c>
      <c r="D113" s="11" t="s">
        <v>217</v>
      </c>
      <c r="E113" s="11" t="s">
        <v>218</v>
      </c>
      <c r="F113" s="7" t="s">
        <v>32</v>
      </c>
      <c r="G113" s="7">
        <v>953</v>
      </c>
      <c r="H113" s="7" t="s">
        <v>8</v>
      </c>
      <c r="I113" s="7">
        <v>1.1000000000000001</v>
      </c>
      <c r="J113" s="5"/>
    </row>
    <row r="114" spans="1:10" x14ac:dyDescent="0.2">
      <c r="A114" s="6">
        <v>45535</v>
      </c>
      <c r="B114" s="7" t="s">
        <v>14</v>
      </c>
      <c r="C114" s="7" t="s">
        <v>30</v>
      </c>
      <c r="D114" s="11" t="s">
        <v>219</v>
      </c>
      <c r="E114" s="11" t="s">
        <v>220</v>
      </c>
      <c r="F114" s="7" t="s">
        <v>32</v>
      </c>
      <c r="G114" s="7">
        <v>209</v>
      </c>
      <c r="H114" s="7" t="s">
        <v>8</v>
      </c>
      <c r="I114" s="7">
        <v>1.1100000000000001</v>
      </c>
      <c r="J114" s="5"/>
    </row>
    <row r="115" spans="1:10" x14ac:dyDescent="0.2">
      <c r="A115" s="6">
        <v>45535</v>
      </c>
      <c r="B115" s="7" t="s">
        <v>14</v>
      </c>
      <c r="C115" s="7" t="s">
        <v>30</v>
      </c>
      <c r="D115" s="11" t="s">
        <v>221</v>
      </c>
      <c r="E115" s="11" t="s">
        <v>222</v>
      </c>
      <c r="F115" s="7" t="s">
        <v>32</v>
      </c>
      <c r="G115" s="7">
        <v>831</v>
      </c>
      <c r="H115" s="7" t="s">
        <v>8</v>
      </c>
      <c r="I115" s="7">
        <v>1.1200000000000001</v>
      </c>
      <c r="J115" s="5"/>
    </row>
    <row r="116" spans="1:10" x14ac:dyDescent="0.2">
      <c r="A116" s="6">
        <v>45535</v>
      </c>
      <c r="B116" s="7" t="s">
        <v>14</v>
      </c>
      <c r="C116" s="7" t="s">
        <v>30</v>
      </c>
      <c r="D116" s="11" t="s">
        <v>223</v>
      </c>
      <c r="E116" s="11" t="s">
        <v>206</v>
      </c>
      <c r="F116" s="7" t="s">
        <v>32</v>
      </c>
      <c r="G116" s="7">
        <v>1264</v>
      </c>
      <c r="H116" s="7" t="s">
        <v>8</v>
      </c>
      <c r="I116" s="7">
        <v>1.1299999999999999</v>
      </c>
      <c r="J116" s="5"/>
    </row>
    <row r="117" spans="1:10" x14ac:dyDescent="0.2">
      <c r="A117" s="6">
        <v>45535</v>
      </c>
      <c r="B117" s="7" t="s">
        <v>14</v>
      </c>
      <c r="C117" s="7" t="s">
        <v>30</v>
      </c>
      <c r="D117" s="11" t="s">
        <v>224</v>
      </c>
      <c r="E117" s="11" t="s">
        <v>225</v>
      </c>
      <c r="F117" s="7" t="s">
        <v>32</v>
      </c>
      <c r="G117" s="7">
        <v>76</v>
      </c>
      <c r="H117" s="7" t="s">
        <v>8</v>
      </c>
      <c r="I117" s="7">
        <v>1.1399999999999999</v>
      </c>
      <c r="J117" s="5"/>
    </row>
    <row r="118" spans="1:10" x14ac:dyDescent="0.2">
      <c r="A118" s="6">
        <v>45535</v>
      </c>
      <c r="B118" s="7" t="s">
        <v>14</v>
      </c>
      <c r="C118" s="7" t="s">
        <v>30</v>
      </c>
      <c r="D118" s="11" t="s">
        <v>226</v>
      </c>
      <c r="E118" s="11" t="s">
        <v>147</v>
      </c>
      <c r="F118" s="7" t="s">
        <v>32</v>
      </c>
      <c r="G118" s="7">
        <v>38</v>
      </c>
      <c r="H118" s="7" t="s">
        <v>8</v>
      </c>
      <c r="I118" s="7">
        <v>1.1499999999999999</v>
      </c>
      <c r="J118" s="5"/>
    </row>
    <row r="119" spans="1:10" x14ac:dyDescent="0.2">
      <c r="A119" s="6">
        <v>45535</v>
      </c>
      <c r="B119" s="7" t="s">
        <v>14</v>
      </c>
      <c r="C119" s="7" t="s">
        <v>31</v>
      </c>
      <c r="D119" s="11" t="s">
        <v>227</v>
      </c>
      <c r="E119" s="11" t="s">
        <v>48</v>
      </c>
      <c r="F119" s="7" t="s">
        <v>32</v>
      </c>
      <c r="G119" s="7">
        <v>846</v>
      </c>
      <c r="H119" s="7" t="s">
        <v>8</v>
      </c>
      <c r="I119" s="7">
        <v>1.1599999999999999</v>
      </c>
      <c r="J119" s="5"/>
    </row>
    <row r="120" spans="1:10" x14ac:dyDescent="0.2">
      <c r="A120" s="6">
        <v>45535</v>
      </c>
      <c r="B120" s="7" t="s">
        <v>14</v>
      </c>
      <c r="C120" s="7" t="s">
        <v>31</v>
      </c>
      <c r="D120" s="11" t="s">
        <v>228</v>
      </c>
      <c r="E120" s="11" t="s">
        <v>211</v>
      </c>
      <c r="F120" s="7" t="s">
        <v>34</v>
      </c>
      <c r="G120" s="7">
        <v>60</v>
      </c>
      <c r="H120" s="7" t="s">
        <v>8</v>
      </c>
      <c r="I120" s="7">
        <v>1.17</v>
      </c>
      <c r="J120" s="5"/>
    </row>
    <row r="121" spans="1:10" x14ac:dyDescent="0.2">
      <c r="A121" s="6">
        <v>45535</v>
      </c>
      <c r="B121" s="7" t="s">
        <v>14</v>
      </c>
      <c r="C121" s="7" t="s">
        <v>31</v>
      </c>
      <c r="D121" s="11" t="s">
        <v>229</v>
      </c>
      <c r="E121" s="11" t="s">
        <v>218</v>
      </c>
      <c r="F121" s="7" t="s">
        <v>32</v>
      </c>
      <c r="G121" s="7">
        <v>960</v>
      </c>
      <c r="H121" s="7" t="s">
        <v>8</v>
      </c>
      <c r="I121" s="7">
        <v>1.18</v>
      </c>
      <c r="J121" s="5"/>
    </row>
    <row r="122" spans="1:10" x14ac:dyDescent="0.2">
      <c r="A122" s="6">
        <v>45535</v>
      </c>
      <c r="B122" s="7" t="s">
        <v>14</v>
      </c>
      <c r="C122" s="7" t="s">
        <v>31</v>
      </c>
      <c r="D122" s="11" t="s">
        <v>230</v>
      </c>
      <c r="E122" s="11" t="s">
        <v>167</v>
      </c>
      <c r="F122" s="7" t="s">
        <v>32</v>
      </c>
      <c r="G122" s="7">
        <v>60</v>
      </c>
      <c r="H122" s="7" t="s">
        <v>8</v>
      </c>
      <c r="I122" s="7">
        <v>1.19</v>
      </c>
      <c r="J122" s="5"/>
    </row>
    <row r="123" spans="1:10" x14ac:dyDescent="0.2">
      <c r="A123" s="6">
        <v>45535</v>
      </c>
      <c r="B123" s="7" t="s">
        <v>14</v>
      </c>
      <c r="C123" s="7" t="s">
        <v>31</v>
      </c>
      <c r="D123" s="11" t="s">
        <v>231</v>
      </c>
      <c r="E123" s="11" t="s">
        <v>128</v>
      </c>
      <c r="F123" s="7" t="s">
        <v>32</v>
      </c>
      <c r="G123" s="7">
        <v>724</v>
      </c>
      <c r="H123" s="7" t="s">
        <v>8</v>
      </c>
      <c r="I123" s="7">
        <v>1.2</v>
      </c>
      <c r="J123" s="5"/>
    </row>
    <row r="124" spans="1:10" x14ac:dyDescent="0.2">
      <c r="A124" s="6">
        <v>45535</v>
      </c>
      <c r="B124" s="7" t="s">
        <v>14</v>
      </c>
      <c r="C124" s="7" t="s">
        <v>31</v>
      </c>
      <c r="D124" s="11" t="s">
        <v>232</v>
      </c>
      <c r="E124" s="11" t="s">
        <v>158</v>
      </c>
      <c r="F124" s="7" t="s">
        <v>33</v>
      </c>
      <c r="G124" s="7">
        <v>7</v>
      </c>
      <c r="H124" s="7" t="s">
        <v>8</v>
      </c>
      <c r="I124" s="7">
        <v>1.21</v>
      </c>
      <c r="J124" s="5"/>
    </row>
    <row r="125" spans="1:10" x14ac:dyDescent="0.2">
      <c r="A125" s="6">
        <v>45535</v>
      </c>
      <c r="B125" s="7" t="s">
        <v>14</v>
      </c>
      <c r="C125" s="7" t="s">
        <v>31</v>
      </c>
      <c r="D125" s="11" t="s">
        <v>233</v>
      </c>
      <c r="E125" s="11" t="s">
        <v>234</v>
      </c>
      <c r="F125" s="7" t="s">
        <v>32</v>
      </c>
      <c r="G125" s="7">
        <v>928</v>
      </c>
      <c r="H125" s="7" t="s">
        <v>8</v>
      </c>
      <c r="I125" s="7">
        <v>1.22</v>
      </c>
      <c r="J125" s="5"/>
    </row>
    <row r="126" spans="1:10" x14ac:dyDescent="0.2">
      <c r="A126" s="6">
        <v>45535</v>
      </c>
      <c r="B126" s="7" t="s">
        <v>14</v>
      </c>
      <c r="C126" s="7" t="s">
        <v>31</v>
      </c>
      <c r="D126" s="11" t="s">
        <v>235</v>
      </c>
      <c r="E126" s="11" t="s">
        <v>236</v>
      </c>
      <c r="F126" s="7" t="s">
        <v>32</v>
      </c>
      <c r="G126" s="7">
        <v>11088</v>
      </c>
      <c r="H126" s="7" t="s">
        <v>8</v>
      </c>
      <c r="I126" s="7">
        <v>1.23</v>
      </c>
      <c r="J126" s="5"/>
    </row>
    <row r="127" spans="1:10" x14ac:dyDescent="0.2">
      <c r="A127" s="6">
        <v>45535</v>
      </c>
      <c r="B127" s="7" t="s">
        <v>14</v>
      </c>
      <c r="C127" s="7" t="s">
        <v>31</v>
      </c>
      <c r="D127" s="11" t="s">
        <v>237</v>
      </c>
      <c r="E127" s="11" t="s">
        <v>238</v>
      </c>
      <c r="F127" s="7" t="s">
        <v>32</v>
      </c>
      <c r="G127" s="7">
        <v>5975</v>
      </c>
      <c r="H127" s="7" t="s">
        <v>8</v>
      </c>
      <c r="I127" s="7">
        <v>1.24</v>
      </c>
      <c r="J127" s="5"/>
    </row>
    <row r="128" spans="1:10" x14ac:dyDescent="0.2">
      <c r="A128" s="6">
        <v>45535</v>
      </c>
      <c r="B128" s="7" t="s">
        <v>14</v>
      </c>
      <c r="C128" s="7" t="s">
        <v>31</v>
      </c>
      <c r="D128" s="11" t="s">
        <v>239</v>
      </c>
      <c r="E128" s="11" t="s">
        <v>101</v>
      </c>
      <c r="F128" s="7" t="s">
        <v>32</v>
      </c>
      <c r="G128" s="7">
        <v>1680</v>
      </c>
      <c r="H128" s="7" t="s">
        <v>8</v>
      </c>
      <c r="I128" s="7">
        <v>1.25</v>
      </c>
      <c r="J128" s="5"/>
    </row>
    <row r="129" spans="1:10" x14ac:dyDescent="0.2">
      <c r="A129" s="6">
        <v>45535</v>
      </c>
      <c r="B129" s="7" t="s">
        <v>14</v>
      </c>
      <c r="C129" s="7" t="s">
        <v>31</v>
      </c>
      <c r="D129" s="11" t="s">
        <v>240</v>
      </c>
      <c r="E129" s="11" t="s">
        <v>202</v>
      </c>
      <c r="F129" s="7" t="s">
        <v>32</v>
      </c>
      <c r="G129" s="7">
        <v>136</v>
      </c>
      <c r="H129" s="7" t="s">
        <v>8</v>
      </c>
      <c r="I129" s="7">
        <v>1.26</v>
      </c>
      <c r="J129" s="5"/>
    </row>
    <row r="130" spans="1:10" x14ac:dyDescent="0.2">
      <c r="A130" s="6">
        <v>45535</v>
      </c>
      <c r="B130" s="7" t="s">
        <v>14</v>
      </c>
      <c r="C130" s="7" t="s">
        <v>31</v>
      </c>
      <c r="D130" s="11" t="s">
        <v>241</v>
      </c>
      <c r="E130" s="11" t="s">
        <v>143</v>
      </c>
      <c r="F130" s="7" t="s">
        <v>32</v>
      </c>
      <c r="G130" s="7">
        <v>5040</v>
      </c>
      <c r="H130" s="7" t="s">
        <v>8</v>
      </c>
      <c r="I130" s="7">
        <v>1.27</v>
      </c>
      <c r="J130" s="5"/>
    </row>
  </sheetData>
  <sortState ref="A4:J2513">
    <sortCondition ref="B4:B2513"/>
    <sortCondition ref="C4:C2513"/>
    <sortCondition ref="D4:D2513"/>
  </sortState>
  <mergeCells count="1">
    <mergeCell ref="A1:J1"/>
  </mergeCells>
  <printOptions horizontalCentered="1"/>
  <pageMargins left="0.39370078740157483" right="0.39370078740157483" top="0.59055118110236227" bottom="0.59055118110236227" header="0.51181102362204722" footer="0.39370078740157483"/>
  <pageSetup paperSize="9" scale="84" fitToHeight="0" orientation="landscape" r:id="rId1"/>
  <headerFooter>
    <oddFooter>&amp;LCir&amp;R&amp;P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153"/>
  <sheetViews>
    <sheetView workbookViewId="0">
      <selection activeCell="M5" sqref="M5"/>
    </sheetView>
  </sheetViews>
  <sheetFormatPr baseColWidth="10" defaultRowHeight="15.75" outlineLevelRow="3" x14ac:dyDescent="0.2"/>
  <cols>
    <col min="1" max="1" width="10.7109375" style="10" customWidth="1"/>
    <col min="2" max="2" width="14.140625" style="3" bestFit="1" customWidth="1"/>
    <col min="3" max="3" width="19.28515625" style="3" customWidth="1"/>
    <col min="4" max="4" width="22.7109375" style="3" bestFit="1" customWidth="1"/>
    <col min="5" max="5" width="32.5703125" style="3" customWidth="1"/>
    <col min="6" max="6" width="8.85546875" style="3" customWidth="1"/>
    <col min="7" max="7" width="13.7109375" style="3" customWidth="1"/>
    <col min="8" max="8" width="6.140625" style="3" bestFit="1" customWidth="1"/>
    <col min="9" max="9" width="8.7109375" style="3" bestFit="1" customWidth="1"/>
    <col min="10" max="10" width="12.7109375" style="3" customWidth="1"/>
    <col min="11" max="16384" width="11.42578125" style="2"/>
  </cols>
  <sheetData>
    <row r="1" spans="1:10" ht="21" x14ac:dyDescent="0.2">
      <c r="A1" s="12" t="s">
        <v>244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">
      <c r="A2" s="8"/>
    </row>
    <row r="3" spans="1:10" s="1" customFormat="1" ht="35.25" customHeight="1" x14ac:dyDescent="0.2">
      <c r="A3" s="9" t="s">
        <v>6</v>
      </c>
      <c r="B3" s="4" t="s">
        <v>242</v>
      </c>
      <c r="C3" s="4" t="s">
        <v>243</v>
      </c>
      <c r="D3" s="4" t="s">
        <v>0</v>
      </c>
      <c r="E3" s="4" t="s">
        <v>1</v>
      </c>
      <c r="F3" s="4" t="s">
        <v>2</v>
      </c>
      <c r="G3" s="4" t="s">
        <v>7</v>
      </c>
      <c r="H3" s="4" t="s">
        <v>3</v>
      </c>
      <c r="I3" s="4" t="s">
        <v>4</v>
      </c>
      <c r="J3" s="4" t="s">
        <v>5</v>
      </c>
    </row>
    <row r="4" spans="1:10" outlineLevel="3" x14ac:dyDescent="0.2">
      <c r="A4" s="6">
        <v>45535</v>
      </c>
      <c r="B4" s="7" t="s">
        <v>10</v>
      </c>
      <c r="C4" s="7" t="s">
        <v>15</v>
      </c>
      <c r="D4" s="11" t="s">
        <v>39</v>
      </c>
      <c r="E4" s="11" t="s">
        <v>40</v>
      </c>
      <c r="F4" s="7" t="s">
        <v>32</v>
      </c>
      <c r="G4" s="7">
        <v>2962</v>
      </c>
      <c r="H4" s="7" t="s">
        <v>8</v>
      </c>
      <c r="I4" s="7">
        <v>0.03</v>
      </c>
      <c r="J4" s="5">
        <f>G4*I4</f>
        <v>88.86</v>
      </c>
    </row>
    <row r="5" spans="1:10" outlineLevel="3" x14ac:dyDescent="0.2">
      <c r="A5" s="6">
        <v>45535</v>
      </c>
      <c r="B5" s="7" t="s">
        <v>10</v>
      </c>
      <c r="C5" s="7" t="s">
        <v>15</v>
      </c>
      <c r="D5" s="11" t="s">
        <v>37</v>
      </c>
      <c r="E5" s="11" t="s">
        <v>38</v>
      </c>
      <c r="F5" s="7" t="s">
        <v>34</v>
      </c>
      <c r="G5" s="7">
        <v>988</v>
      </c>
      <c r="H5" s="7" t="s">
        <v>8</v>
      </c>
      <c r="I5" s="7">
        <v>0.02</v>
      </c>
      <c r="J5" s="5">
        <f>G5*I5</f>
        <v>19.760000000000002</v>
      </c>
    </row>
    <row r="6" spans="1:10" outlineLevel="3" x14ac:dyDescent="0.2">
      <c r="A6" s="6">
        <v>45535</v>
      </c>
      <c r="B6" s="7" t="s">
        <v>10</v>
      </c>
      <c r="C6" s="7" t="s">
        <v>15</v>
      </c>
      <c r="D6" s="11" t="s">
        <v>41</v>
      </c>
      <c r="E6" s="11" t="s">
        <v>42</v>
      </c>
      <c r="F6" s="7" t="s">
        <v>32</v>
      </c>
      <c r="G6" s="7">
        <v>2003</v>
      </c>
      <c r="H6" s="7" t="s">
        <v>8</v>
      </c>
      <c r="I6" s="7">
        <v>0.04</v>
      </c>
      <c r="J6" s="5">
        <f>G6*I6</f>
        <v>80.12</v>
      </c>
    </row>
    <row r="7" spans="1:10" outlineLevel="3" x14ac:dyDescent="0.2">
      <c r="A7" s="6">
        <v>45535</v>
      </c>
      <c r="B7" s="7" t="s">
        <v>10</v>
      </c>
      <c r="C7" s="7" t="s">
        <v>15</v>
      </c>
      <c r="D7" s="11" t="s">
        <v>43</v>
      </c>
      <c r="E7" s="11" t="s">
        <v>44</v>
      </c>
      <c r="F7" s="7" t="s">
        <v>32</v>
      </c>
      <c r="G7" s="7">
        <v>99</v>
      </c>
      <c r="H7" s="7" t="s">
        <v>8</v>
      </c>
      <c r="I7" s="7">
        <v>0.05</v>
      </c>
      <c r="J7" s="5">
        <f>G7*I7</f>
        <v>4.95</v>
      </c>
    </row>
    <row r="8" spans="1:10" outlineLevel="3" x14ac:dyDescent="0.2">
      <c r="A8" s="6">
        <v>45535</v>
      </c>
      <c r="B8" s="7" t="s">
        <v>10</v>
      </c>
      <c r="C8" s="7" t="s">
        <v>15</v>
      </c>
      <c r="D8" s="11" t="s">
        <v>45</v>
      </c>
      <c r="E8" s="11" t="s">
        <v>46</v>
      </c>
      <c r="F8" s="7" t="s">
        <v>32</v>
      </c>
      <c r="G8" s="7">
        <v>518</v>
      </c>
      <c r="H8" s="7" t="s">
        <v>8</v>
      </c>
      <c r="I8" s="7">
        <v>0.06</v>
      </c>
      <c r="J8" s="5">
        <f>G8*I8</f>
        <v>31.08</v>
      </c>
    </row>
    <row r="9" spans="1:10" outlineLevel="3" x14ac:dyDescent="0.2">
      <c r="A9" s="6">
        <v>45535</v>
      </c>
      <c r="B9" s="7" t="s">
        <v>10</v>
      </c>
      <c r="C9" s="7" t="s">
        <v>15</v>
      </c>
      <c r="D9" s="11" t="s">
        <v>35</v>
      </c>
      <c r="E9" s="11" t="s">
        <v>36</v>
      </c>
      <c r="F9" s="7" t="s">
        <v>32</v>
      </c>
      <c r="G9" s="7">
        <v>17</v>
      </c>
      <c r="H9" s="7" t="s">
        <v>8</v>
      </c>
      <c r="I9" s="7">
        <v>0.01</v>
      </c>
      <c r="J9" s="5">
        <f>G9*I9</f>
        <v>0.17</v>
      </c>
    </row>
    <row r="10" spans="1:10" s="18" customFormat="1" outlineLevel="2" x14ac:dyDescent="0.2">
      <c r="A10" s="15"/>
      <c r="B10" s="14"/>
      <c r="C10" s="14" t="s">
        <v>251</v>
      </c>
      <c r="D10" s="16"/>
      <c r="E10" s="16"/>
      <c r="F10" s="14"/>
      <c r="G10" s="14">
        <f>SUBTOTAL(9,G4:G9)</f>
        <v>6587</v>
      </c>
      <c r="H10" s="14"/>
      <c r="I10" s="14"/>
      <c r="J10" s="17">
        <f>SUBTOTAL(9,J4:J9)</f>
        <v>224.93999999999997</v>
      </c>
    </row>
    <row r="11" spans="1:10" outlineLevel="3" x14ac:dyDescent="0.2">
      <c r="A11" s="6">
        <v>45535</v>
      </c>
      <c r="B11" s="7" t="s">
        <v>10</v>
      </c>
      <c r="C11" s="7" t="s">
        <v>16</v>
      </c>
      <c r="D11" s="11" t="s">
        <v>49</v>
      </c>
      <c r="E11" s="11" t="s">
        <v>50</v>
      </c>
      <c r="F11" s="7" t="s">
        <v>32</v>
      </c>
      <c r="G11" s="7">
        <v>195</v>
      </c>
      <c r="H11" s="7" t="s">
        <v>8</v>
      </c>
      <c r="I11" s="7">
        <v>0.08</v>
      </c>
      <c r="J11" s="5">
        <f>G11*I11</f>
        <v>15.6</v>
      </c>
    </row>
    <row r="12" spans="1:10" outlineLevel="3" x14ac:dyDescent="0.2">
      <c r="A12" s="6">
        <v>45535</v>
      </c>
      <c r="B12" s="7" t="s">
        <v>10</v>
      </c>
      <c r="C12" s="7" t="s">
        <v>16</v>
      </c>
      <c r="D12" s="11" t="s">
        <v>55</v>
      </c>
      <c r="E12" s="11" t="s">
        <v>56</v>
      </c>
      <c r="F12" s="7" t="s">
        <v>32</v>
      </c>
      <c r="G12" s="7">
        <v>4769</v>
      </c>
      <c r="H12" s="7" t="s">
        <v>8</v>
      </c>
      <c r="I12" s="7">
        <v>0.11</v>
      </c>
      <c r="J12" s="5">
        <f>G12*I12</f>
        <v>524.59</v>
      </c>
    </row>
    <row r="13" spans="1:10" outlineLevel="3" x14ac:dyDescent="0.2">
      <c r="A13" s="6">
        <v>45535</v>
      </c>
      <c r="B13" s="7" t="s">
        <v>10</v>
      </c>
      <c r="C13" s="7" t="s">
        <v>16</v>
      </c>
      <c r="D13" s="11" t="s">
        <v>51</v>
      </c>
      <c r="E13" s="11" t="s">
        <v>52</v>
      </c>
      <c r="F13" s="7" t="s">
        <v>32</v>
      </c>
      <c r="G13" s="7">
        <v>229</v>
      </c>
      <c r="H13" s="7" t="s">
        <v>8</v>
      </c>
      <c r="I13" s="7">
        <v>0.09</v>
      </c>
      <c r="J13" s="5">
        <f>G13*I13</f>
        <v>20.61</v>
      </c>
    </row>
    <row r="14" spans="1:10" outlineLevel="3" x14ac:dyDescent="0.2">
      <c r="A14" s="6">
        <v>45535</v>
      </c>
      <c r="B14" s="7" t="s">
        <v>10</v>
      </c>
      <c r="C14" s="7" t="s">
        <v>16</v>
      </c>
      <c r="D14" s="11" t="s">
        <v>53</v>
      </c>
      <c r="E14" s="11" t="s">
        <v>54</v>
      </c>
      <c r="F14" s="7" t="s">
        <v>32</v>
      </c>
      <c r="G14" s="7">
        <v>12</v>
      </c>
      <c r="H14" s="7" t="s">
        <v>8</v>
      </c>
      <c r="I14" s="7">
        <v>0.1</v>
      </c>
      <c r="J14" s="5">
        <f>G14*I14</f>
        <v>1.2000000000000002</v>
      </c>
    </row>
    <row r="15" spans="1:10" outlineLevel="3" x14ac:dyDescent="0.2">
      <c r="A15" s="6">
        <v>45535</v>
      </c>
      <c r="B15" s="7" t="s">
        <v>10</v>
      </c>
      <c r="C15" s="7" t="s">
        <v>16</v>
      </c>
      <c r="D15" s="11" t="s">
        <v>47</v>
      </c>
      <c r="E15" s="11" t="s">
        <v>48</v>
      </c>
      <c r="F15" s="7" t="s">
        <v>32</v>
      </c>
      <c r="G15" s="7">
        <v>244</v>
      </c>
      <c r="H15" s="7" t="s">
        <v>8</v>
      </c>
      <c r="I15" s="7">
        <v>7.0000000000000007E-2</v>
      </c>
      <c r="J15" s="5">
        <f>G15*I15</f>
        <v>17.080000000000002</v>
      </c>
    </row>
    <row r="16" spans="1:10" outlineLevel="3" x14ac:dyDescent="0.2">
      <c r="A16" s="6">
        <v>45535</v>
      </c>
      <c r="B16" s="7" t="s">
        <v>10</v>
      </c>
      <c r="C16" s="7" t="s">
        <v>16</v>
      </c>
      <c r="D16" s="11" t="s">
        <v>57</v>
      </c>
      <c r="E16" s="11" t="s">
        <v>58</v>
      </c>
      <c r="F16" s="7" t="s">
        <v>34</v>
      </c>
      <c r="G16" s="7">
        <v>75</v>
      </c>
      <c r="H16" s="7" t="s">
        <v>8</v>
      </c>
      <c r="I16" s="7">
        <v>0.12</v>
      </c>
      <c r="J16" s="5">
        <f>G16*I16</f>
        <v>9</v>
      </c>
    </row>
    <row r="17" spans="1:10" s="18" customFormat="1" outlineLevel="2" x14ac:dyDescent="0.2">
      <c r="A17" s="15"/>
      <c r="B17" s="14"/>
      <c r="C17" s="14" t="s">
        <v>252</v>
      </c>
      <c r="D17" s="16"/>
      <c r="E17" s="16"/>
      <c r="F17" s="14"/>
      <c r="G17" s="14">
        <f>SUBTOTAL(9,G11:G16)</f>
        <v>5524</v>
      </c>
      <c r="H17" s="14"/>
      <c r="I17" s="14"/>
      <c r="J17" s="17">
        <f>SUBTOTAL(9,J11:J16)</f>
        <v>588.08000000000015</v>
      </c>
    </row>
    <row r="18" spans="1:10" outlineLevel="3" x14ac:dyDescent="0.2">
      <c r="A18" s="6">
        <v>45535</v>
      </c>
      <c r="B18" s="7" t="s">
        <v>10</v>
      </c>
      <c r="C18" s="7" t="s">
        <v>17</v>
      </c>
      <c r="D18" s="11" t="s">
        <v>63</v>
      </c>
      <c r="E18" s="11" t="s">
        <v>36</v>
      </c>
      <c r="F18" s="7" t="s">
        <v>32</v>
      </c>
      <c r="G18" s="7">
        <v>103</v>
      </c>
      <c r="H18" s="7" t="s">
        <v>8</v>
      </c>
      <c r="I18" s="7">
        <v>0.16</v>
      </c>
      <c r="J18" s="5">
        <f>G18*I18</f>
        <v>16.48</v>
      </c>
    </row>
    <row r="19" spans="1:10" outlineLevel="3" x14ac:dyDescent="0.2">
      <c r="A19" s="6">
        <v>45535</v>
      </c>
      <c r="B19" s="7" t="s">
        <v>10</v>
      </c>
      <c r="C19" s="7" t="s">
        <v>17</v>
      </c>
      <c r="D19" s="11" t="s">
        <v>73</v>
      </c>
      <c r="E19" s="11" t="s">
        <v>74</v>
      </c>
      <c r="F19" s="7" t="s">
        <v>32</v>
      </c>
      <c r="G19" s="7">
        <v>817</v>
      </c>
      <c r="H19" s="7" t="s">
        <v>8</v>
      </c>
      <c r="I19" s="7">
        <v>0.22</v>
      </c>
      <c r="J19" s="5">
        <f>G19*I19</f>
        <v>179.74</v>
      </c>
    </row>
    <row r="20" spans="1:10" outlineLevel="3" x14ac:dyDescent="0.2">
      <c r="A20" s="6">
        <v>45535</v>
      </c>
      <c r="B20" s="7" t="s">
        <v>10</v>
      </c>
      <c r="C20" s="7" t="s">
        <v>17</v>
      </c>
      <c r="D20" s="11" t="s">
        <v>67</v>
      </c>
      <c r="E20" s="11" t="s">
        <v>68</v>
      </c>
      <c r="F20" s="7" t="s">
        <v>32</v>
      </c>
      <c r="G20" s="7">
        <v>1087</v>
      </c>
      <c r="H20" s="7" t="s">
        <v>8</v>
      </c>
      <c r="I20" s="7">
        <v>0.19</v>
      </c>
      <c r="J20" s="5">
        <f>G20*I20</f>
        <v>206.53</v>
      </c>
    </row>
    <row r="21" spans="1:10" outlineLevel="3" x14ac:dyDescent="0.2">
      <c r="A21" s="6">
        <v>45535</v>
      </c>
      <c r="B21" s="7" t="s">
        <v>10</v>
      </c>
      <c r="C21" s="7" t="s">
        <v>17</v>
      </c>
      <c r="D21" s="11" t="s">
        <v>66</v>
      </c>
      <c r="E21" s="11" t="s">
        <v>46</v>
      </c>
      <c r="F21" s="7" t="s">
        <v>32</v>
      </c>
      <c r="G21" s="7">
        <v>1093</v>
      </c>
      <c r="H21" s="7" t="s">
        <v>8</v>
      </c>
      <c r="I21" s="7">
        <v>0.18</v>
      </c>
      <c r="J21" s="5">
        <f>G21*I21</f>
        <v>196.73999999999998</v>
      </c>
    </row>
    <row r="22" spans="1:10" outlineLevel="3" x14ac:dyDescent="0.2">
      <c r="A22" s="6">
        <v>45535</v>
      </c>
      <c r="B22" s="7" t="s">
        <v>10</v>
      </c>
      <c r="C22" s="7" t="s">
        <v>17</v>
      </c>
      <c r="D22" s="11" t="s">
        <v>61</v>
      </c>
      <c r="E22" s="11" t="s">
        <v>62</v>
      </c>
      <c r="F22" s="7" t="s">
        <v>33</v>
      </c>
      <c r="G22" s="7">
        <v>695</v>
      </c>
      <c r="H22" s="7" t="s">
        <v>8</v>
      </c>
      <c r="I22" s="7">
        <v>0.15</v>
      </c>
      <c r="J22" s="5">
        <f>G22*I22</f>
        <v>104.25</v>
      </c>
    </row>
    <row r="23" spans="1:10" outlineLevel="3" x14ac:dyDescent="0.2">
      <c r="A23" s="6">
        <v>45535</v>
      </c>
      <c r="B23" s="7" t="s">
        <v>10</v>
      </c>
      <c r="C23" s="7" t="s">
        <v>17</v>
      </c>
      <c r="D23" s="11" t="s">
        <v>69</v>
      </c>
      <c r="E23" s="11" t="s">
        <v>70</v>
      </c>
      <c r="F23" s="7" t="s">
        <v>32</v>
      </c>
      <c r="G23" s="7">
        <v>1144</v>
      </c>
      <c r="H23" s="7" t="s">
        <v>8</v>
      </c>
      <c r="I23" s="7">
        <v>0.2</v>
      </c>
      <c r="J23" s="5">
        <f>G23*I23</f>
        <v>228.8</v>
      </c>
    </row>
    <row r="24" spans="1:10" outlineLevel="3" x14ac:dyDescent="0.2">
      <c r="A24" s="6">
        <v>45535</v>
      </c>
      <c r="B24" s="7" t="s">
        <v>10</v>
      </c>
      <c r="C24" s="7" t="s">
        <v>17</v>
      </c>
      <c r="D24" s="11" t="s">
        <v>60</v>
      </c>
      <c r="E24" s="11" t="s">
        <v>56</v>
      </c>
      <c r="F24" s="7" t="s">
        <v>32</v>
      </c>
      <c r="G24" s="7">
        <v>27</v>
      </c>
      <c r="H24" s="7" t="s">
        <v>8</v>
      </c>
      <c r="I24" s="7">
        <v>0.14000000000000001</v>
      </c>
      <c r="J24" s="5">
        <f>G24*I24</f>
        <v>3.7800000000000002</v>
      </c>
    </row>
    <row r="25" spans="1:10" outlineLevel="3" x14ac:dyDescent="0.2">
      <c r="A25" s="6">
        <v>45535</v>
      </c>
      <c r="B25" s="7" t="s">
        <v>10</v>
      </c>
      <c r="C25" s="7" t="s">
        <v>17</v>
      </c>
      <c r="D25" s="11" t="s">
        <v>59</v>
      </c>
      <c r="E25" s="11" t="s">
        <v>52</v>
      </c>
      <c r="F25" s="7" t="s">
        <v>34</v>
      </c>
      <c r="G25" s="7">
        <v>23</v>
      </c>
      <c r="H25" s="7" t="s">
        <v>8</v>
      </c>
      <c r="I25" s="7">
        <v>0.13</v>
      </c>
      <c r="J25" s="5">
        <f>G25*I25</f>
        <v>2.99</v>
      </c>
    </row>
    <row r="26" spans="1:10" outlineLevel="3" x14ac:dyDescent="0.2">
      <c r="A26" s="6">
        <v>45535</v>
      </c>
      <c r="B26" s="7" t="s">
        <v>10</v>
      </c>
      <c r="C26" s="7" t="s">
        <v>17</v>
      </c>
      <c r="D26" s="11" t="s">
        <v>71</v>
      </c>
      <c r="E26" s="11" t="s">
        <v>72</v>
      </c>
      <c r="F26" s="7" t="s">
        <v>32</v>
      </c>
      <c r="G26" s="7">
        <v>5800</v>
      </c>
      <c r="H26" s="7" t="s">
        <v>8</v>
      </c>
      <c r="I26" s="7">
        <v>0.21</v>
      </c>
      <c r="J26" s="5">
        <f>G26*I26</f>
        <v>1218</v>
      </c>
    </row>
    <row r="27" spans="1:10" outlineLevel="3" x14ac:dyDescent="0.2">
      <c r="A27" s="6">
        <v>45535</v>
      </c>
      <c r="B27" s="7" t="s">
        <v>10</v>
      </c>
      <c r="C27" s="7" t="s">
        <v>17</v>
      </c>
      <c r="D27" s="11" t="s">
        <v>64</v>
      </c>
      <c r="E27" s="11" t="s">
        <v>65</v>
      </c>
      <c r="F27" s="7" t="s">
        <v>32</v>
      </c>
      <c r="G27" s="7">
        <v>898</v>
      </c>
      <c r="H27" s="7" t="s">
        <v>8</v>
      </c>
      <c r="I27" s="7">
        <v>0.17</v>
      </c>
      <c r="J27" s="5">
        <f>G27*I27</f>
        <v>152.66000000000003</v>
      </c>
    </row>
    <row r="28" spans="1:10" s="18" customFormat="1" outlineLevel="2" x14ac:dyDescent="0.2">
      <c r="A28" s="15"/>
      <c r="B28" s="14"/>
      <c r="C28" s="14" t="s">
        <v>253</v>
      </c>
      <c r="D28" s="16"/>
      <c r="E28" s="16"/>
      <c r="F28" s="14"/>
      <c r="G28" s="14">
        <f>SUBTOTAL(9,G18:G27)</f>
        <v>11687</v>
      </c>
      <c r="H28" s="14"/>
      <c r="I28" s="14"/>
      <c r="J28" s="17">
        <f>SUBTOTAL(9,J18:J27)</f>
        <v>2309.9699999999998</v>
      </c>
    </row>
    <row r="29" spans="1:10" s="22" customFormat="1" outlineLevel="1" x14ac:dyDescent="0.2">
      <c r="A29" s="19"/>
      <c r="B29" s="13" t="s">
        <v>245</v>
      </c>
      <c r="C29" s="13"/>
      <c r="D29" s="20"/>
      <c r="E29" s="20"/>
      <c r="F29" s="13"/>
      <c r="G29" s="13">
        <f>SUBTOTAL(9,G4:G27)</f>
        <v>23798</v>
      </c>
      <c r="H29" s="13"/>
      <c r="I29" s="13"/>
      <c r="J29" s="21">
        <f>SUBTOTAL(9,J4:J27)</f>
        <v>3122.99</v>
      </c>
    </row>
    <row r="30" spans="1:10" outlineLevel="3" x14ac:dyDescent="0.2">
      <c r="A30" s="6">
        <v>45535</v>
      </c>
      <c r="B30" s="7" t="s">
        <v>11</v>
      </c>
      <c r="C30" s="7" t="s">
        <v>18</v>
      </c>
      <c r="D30" s="11" t="s">
        <v>92</v>
      </c>
      <c r="E30" s="11" t="s">
        <v>93</v>
      </c>
      <c r="F30" s="7" t="s">
        <v>32</v>
      </c>
      <c r="G30" s="7">
        <v>180</v>
      </c>
      <c r="H30" s="7" t="s">
        <v>9</v>
      </c>
      <c r="I30" s="7">
        <v>0.32</v>
      </c>
      <c r="J30" s="5">
        <f>G30*I30</f>
        <v>57.6</v>
      </c>
    </row>
    <row r="31" spans="1:10" outlineLevel="3" x14ac:dyDescent="0.2">
      <c r="A31" s="6">
        <v>45535</v>
      </c>
      <c r="B31" s="7" t="s">
        <v>11</v>
      </c>
      <c r="C31" s="7" t="s">
        <v>18</v>
      </c>
      <c r="D31" s="11" t="s">
        <v>86</v>
      </c>
      <c r="E31" s="11" t="s">
        <v>87</v>
      </c>
      <c r="F31" s="7" t="s">
        <v>32</v>
      </c>
      <c r="G31" s="7">
        <v>330.154</v>
      </c>
      <c r="H31" s="7" t="s">
        <v>9</v>
      </c>
      <c r="I31" s="7">
        <v>0.28999999999999998</v>
      </c>
      <c r="J31" s="5">
        <f>G31*I31</f>
        <v>95.744659999999996</v>
      </c>
    </row>
    <row r="32" spans="1:10" outlineLevel="3" x14ac:dyDescent="0.2">
      <c r="A32" s="6">
        <v>45535</v>
      </c>
      <c r="B32" s="7" t="s">
        <v>11</v>
      </c>
      <c r="C32" s="7" t="s">
        <v>18</v>
      </c>
      <c r="D32" s="11" t="s">
        <v>77</v>
      </c>
      <c r="E32" s="11" t="s">
        <v>78</v>
      </c>
      <c r="F32" s="7" t="s">
        <v>32</v>
      </c>
      <c r="G32" s="7">
        <v>50</v>
      </c>
      <c r="H32" s="7" t="s">
        <v>8</v>
      </c>
      <c r="I32" s="7">
        <v>0.24</v>
      </c>
      <c r="J32" s="5">
        <f>G32*I32</f>
        <v>12</v>
      </c>
    </row>
    <row r="33" spans="1:10" outlineLevel="3" x14ac:dyDescent="0.2">
      <c r="A33" s="6">
        <v>45535</v>
      </c>
      <c r="B33" s="7" t="s">
        <v>11</v>
      </c>
      <c r="C33" s="7" t="s">
        <v>18</v>
      </c>
      <c r="D33" s="11" t="s">
        <v>75</v>
      </c>
      <c r="E33" s="11" t="s">
        <v>76</v>
      </c>
      <c r="F33" s="7" t="s">
        <v>32</v>
      </c>
      <c r="G33" s="7">
        <v>50</v>
      </c>
      <c r="H33" s="7" t="s">
        <v>8</v>
      </c>
      <c r="I33" s="7">
        <v>0.23</v>
      </c>
      <c r="J33" s="5">
        <f>G33*I33</f>
        <v>11.5</v>
      </c>
    </row>
    <row r="34" spans="1:10" outlineLevel="3" x14ac:dyDescent="0.2">
      <c r="A34" s="6">
        <v>45535</v>
      </c>
      <c r="B34" s="7" t="s">
        <v>11</v>
      </c>
      <c r="C34" s="7" t="s">
        <v>18</v>
      </c>
      <c r="D34" s="11" t="s">
        <v>83</v>
      </c>
      <c r="E34" s="11" t="s">
        <v>50</v>
      </c>
      <c r="F34" s="7" t="s">
        <v>32</v>
      </c>
      <c r="G34" s="7">
        <v>500</v>
      </c>
      <c r="H34" s="7" t="s">
        <v>9</v>
      </c>
      <c r="I34" s="7">
        <v>0.27</v>
      </c>
      <c r="J34" s="5">
        <f>G34*I34</f>
        <v>135</v>
      </c>
    </row>
    <row r="35" spans="1:10" outlineLevel="3" x14ac:dyDescent="0.2">
      <c r="A35" s="6">
        <v>45535</v>
      </c>
      <c r="B35" s="7" t="s">
        <v>11</v>
      </c>
      <c r="C35" s="7" t="s">
        <v>18</v>
      </c>
      <c r="D35" s="11" t="s">
        <v>88</v>
      </c>
      <c r="E35" s="11" t="s">
        <v>89</v>
      </c>
      <c r="F35" s="7" t="s">
        <v>33</v>
      </c>
      <c r="G35" s="7">
        <v>249.678</v>
      </c>
      <c r="H35" s="7" t="s">
        <v>9</v>
      </c>
      <c r="I35" s="7">
        <v>0.3</v>
      </c>
      <c r="J35" s="5">
        <f>G35*I35</f>
        <v>74.903399999999991</v>
      </c>
    </row>
    <row r="36" spans="1:10" outlineLevel="3" x14ac:dyDescent="0.2">
      <c r="A36" s="6">
        <v>45535</v>
      </c>
      <c r="B36" s="7" t="s">
        <v>11</v>
      </c>
      <c r="C36" s="7" t="s">
        <v>18</v>
      </c>
      <c r="D36" s="11" t="s">
        <v>90</v>
      </c>
      <c r="E36" s="11" t="s">
        <v>91</v>
      </c>
      <c r="F36" s="7" t="s">
        <v>32</v>
      </c>
      <c r="G36" s="7">
        <v>6.5750000000000002</v>
      </c>
      <c r="H36" s="7" t="s">
        <v>9</v>
      </c>
      <c r="I36" s="7">
        <v>0.31</v>
      </c>
      <c r="J36" s="5">
        <f>G36*I36</f>
        <v>2.0382500000000001</v>
      </c>
    </row>
    <row r="37" spans="1:10" outlineLevel="3" x14ac:dyDescent="0.2">
      <c r="A37" s="6">
        <v>45535</v>
      </c>
      <c r="B37" s="7" t="s">
        <v>11</v>
      </c>
      <c r="C37" s="7" t="s">
        <v>18</v>
      </c>
      <c r="D37" s="11" t="s">
        <v>79</v>
      </c>
      <c r="E37" s="11" t="s">
        <v>80</v>
      </c>
      <c r="F37" s="7" t="s">
        <v>32</v>
      </c>
      <c r="G37" s="7">
        <v>1216</v>
      </c>
      <c r="H37" s="7" t="s">
        <v>8</v>
      </c>
      <c r="I37" s="7">
        <v>0.25</v>
      </c>
      <c r="J37" s="5">
        <f>G37*I37</f>
        <v>304</v>
      </c>
    </row>
    <row r="38" spans="1:10" outlineLevel="3" x14ac:dyDescent="0.2">
      <c r="A38" s="6">
        <v>45535</v>
      </c>
      <c r="B38" s="7" t="s">
        <v>11</v>
      </c>
      <c r="C38" s="7" t="s">
        <v>18</v>
      </c>
      <c r="D38" s="11" t="s">
        <v>81</v>
      </c>
      <c r="E38" s="11" t="s">
        <v>82</v>
      </c>
      <c r="F38" s="7" t="s">
        <v>32</v>
      </c>
      <c r="G38" s="7">
        <v>99.08</v>
      </c>
      <c r="H38" s="7" t="s">
        <v>9</v>
      </c>
      <c r="I38" s="7">
        <v>0.26</v>
      </c>
      <c r="J38" s="5">
        <f>G38*I38</f>
        <v>25.7608</v>
      </c>
    </row>
    <row r="39" spans="1:10" outlineLevel="3" x14ac:dyDescent="0.2">
      <c r="A39" s="6">
        <v>45535</v>
      </c>
      <c r="B39" s="7" t="s">
        <v>11</v>
      </c>
      <c r="C39" s="7" t="s">
        <v>18</v>
      </c>
      <c r="D39" s="11" t="s">
        <v>84</v>
      </c>
      <c r="E39" s="11" t="s">
        <v>85</v>
      </c>
      <c r="F39" s="7" t="s">
        <v>32</v>
      </c>
      <c r="G39" s="7">
        <v>668.39300000000003</v>
      </c>
      <c r="H39" s="7" t="s">
        <v>9</v>
      </c>
      <c r="I39" s="7">
        <v>0.28000000000000003</v>
      </c>
      <c r="J39" s="5">
        <f>G39*I39</f>
        <v>187.15004000000002</v>
      </c>
    </row>
    <row r="40" spans="1:10" s="18" customFormat="1" outlineLevel="2" x14ac:dyDescent="0.2">
      <c r="A40" s="15"/>
      <c r="B40" s="14"/>
      <c r="C40" s="14" t="s">
        <v>254</v>
      </c>
      <c r="D40" s="16"/>
      <c r="E40" s="16"/>
      <c r="F40" s="14"/>
      <c r="G40" s="14">
        <f>SUBTOTAL(9,G30:G39)</f>
        <v>3349.88</v>
      </c>
      <c r="H40" s="14"/>
      <c r="I40" s="14"/>
      <c r="J40" s="17">
        <f>SUBTOTAL(9,J30:J39)</f>
        <v>905.69714999999997</v>
      </c>
    </row>
    <row r="41" spans="1:10" outlineLevel="3" x14ac:dyDescent="0.2">
      <c r="A41" s="6">
        <v>45535</v>
      </c>
      <c r="B41" s="7" t="s">
        <v>11</v>
      </c>
      <c r="C41" s="7" t="s">
        <v>19</v>
      </c>
      <c r="D41" s="11" t="s">
        <v>98</v>
      </c>
      <c r="E41" s="11" t="s">
        <v>99</v>
      </c>
      <c r="F41" s="7" t="s">
        <v>32</v>
      </c>
      <c r="G41" s="7">
        <v>404.45400000000001</v>
      </c>
      <c r="H41" s="7" t="s">
        <v>9</v>
      </c>
      <c r="I41" s="7">
        <v>0.35</v>
      </c>
      <c r="J41" s="5">
        <f>G41*I41</f>
        <v>141.55889999999999</v>
      </c>
    </row>
    <row r="42" spans="1:10" outlineLevel="3" x14ac:dyDescent="0.2">
      <c r="A42" s="6">
        <v>45535</v>
      </c>
      <c r="B42" s="7" t="s">
        <v>11</v>
      </c>
      <c r="C42" s="7" t="s">
        <v>19</v>
      </c>
      <c r="D42" s="11" t="s">
        <v>102</v>
      </c>
      <c r="E42" s="11" t="s">
        <v>103</v>
      </c>
      <c r="F42" s="7" t="s">
        <v>32</v>
      </c>
      <c r="G42" s="7">
        <v>169.55</v>
      </c>
      <c r="H42" s="7" t="s">
        <v>9</v>
      </c>
      <c r="I42" s="7">
        <v>0.37</v>
      </c>
      <c r="J42" s="5">
        <f>G42*I42</f>
        <v>62.733500000000006</v>
      </c>
    </row>
    <row r="43" spans="1:10" outlineLevel="3" x14ac:dyDescent="0.2">
      <c r="A43" s="6">
        <v>45535</v>
      </c>
      <c r="B43" s="7" t="s">
        <v>11</v>
      </c>
      <c r="C43" s="7" t="s">
        <v>19</v>
      </c>
      <c r="D43" s="11" t="s">
        <v>94</v>
      </c>
      <c r="E43" s="11" t="s">
        <v>95</v>
      </c>
      <c r="F43" s="7" t="s">
        <v>32</v>
      </c>
      <c r="G43" s="7">
        <v>8578.1569999999992</v>
      </c>
      <c r="H43" s="7" t="s">
        <v>9</v>
      </c>
      <c r="I43" s="7">
        <v>0.33</v>
      </c>
      <c r="J43" s="5">
        <f>G43*I43</f>
        <v>2830.7918099999997</v>
      </c>
    </row>
    <row r="44" spans="1:10" outlineLevel="3" x14ac:dyDescent="0.2">
      <c r="A44" s="6">
        <v>45535</v>
      </c>
      <c r="B44" s="7" t="s">
        <v>11</v>
      </c>
      <c r="C44" s="7" t="s">
        <v>19</v>
      </c>
      <c r="D44" s="11" t="s">
        <v>100</v>
      </c>
      <c r="E44" s="11" t="s">
        <v>101</v>
      </c>
      <c r="F44" s="7" t="s">
        <v>32</v>
      </c>
      <c r="G44" s="7">
        <v>45.1</v>
      </c>
      <c r="H44" s="7" t="s">
        <v>9</v>
      </c>
      <c r="I44" s="7">
        <v>0.36</v>
      </c>
      <c r="J44" s="5">
        <f>G44*I44</f>
        <v>16.236000000000001</v>
      </c>
    </row>
    <row r="45" spans="1:10" outlineLevel="3" x14ac:dyDescent="0.2">
      <c r="A45" s="6">
        <v>45535</v>
      </c>
      <c r="B45" s="7" t="s">
        <v>11</v>
      </c>
      <c r="C45" s="7" t="s">
        <v>19</v>
      </c>
      <c r="D45" s="11" t="s">
        <v>104</v>
      </c>
      <c r="E45" s="11" t="s">
        <v>105</v>
      </c>
      <c r="F45" s="7" t="s">
        <v>32</v>
      </c>
      <c r="G45" s="7">
        <v>196</v>
      </c>
      <c r="H45" s="7" t="s">
        <v>9</v>
      </c>
      <c r="I45" s="7">
        <v>0.38</v>
      </c>
      <c r="J45" s="5">
        <f>G45*I45</f>
        <v>74.48</v>
      </c>
    </row>
    <row r="46" spans="1:10" outlineLevel="3" x14ac:dyDescent="0.2">
      <c r="A46" s="6">
        <v>45535</v>
      </c>
      <c r="B46" s="7" t="s">
        <v>11</v>
      </c>
      <c r="C46" s="7" t="s">
        <v>19</v>
      </c>
      <c r="D46" s="11" t="s">
        <v>96</v>
      </c>
      <c r="E46" s="11" t="s">
        <v>97</v>
      </c>
      <c r="F46" s="7" t="s">
        <v>32</v>
      </c>
      <c r="G46" s="7">
        <v>2840</v>
      </c>
      <c r="H46" s="7" t="s">
        <v>9</v>
      </c>
      <c r="I46" s="7">
        <v>0.34</v>
      </c>
      <c r="J46" s="5">
        <f>G46*I46</f>
        <v>965.6</v>
      </c>
    </row>
    <row r="47" spans="1:10" s="18" customFormat="1" outlineLevel="2" x14ac:dyDescent="0.2">
      <c r="A47" s="15"/>
      <c r="B47" s="14"/>
      <c r="C47" s="14" t="s">
        <v>255</v>
      </c>
      <c r="D47" s="16"/>
      <c r="E47" s="16"/>
      <c r="F47" s="14"/>
      <c r="G47" s="14">
        <f>SUBTOTAL(9,G41:G46)</f>
        <v>12233.261</v>
      </c>
      <c r="H47" s="14"/>
      <c r="I47" s="14"/>
      <c r="J47" s="17">
        <f>SUBTOTAL(9,J41:J46)</f>
        <v>4091.4002099999993</v>
      </c>
    </row>
    <row r="48" spans="1:10" outlineLevel="3" x14ac:dyDescent="0.2">
      <c r="A48" s="6">
        <v>45535</v>
      </c>
      <c r="B48" s="7" t="s">
        <v>11</v>
      </c>
      <c r="C48" s="7" t="s">
        <v>20</v>
      </c>
      <c r="D48" s="11" t="s">
        <v>108</v>
      </c>
      <c r="E48" s="11" t="s">
        <v>109</v>
      </c>
      <c r="F48" s="7" t="s">
        <v>32</v>
      </c>
      <c r="G48" s="7">
        <v>2475</v>
      </c>
      <c r="H48" s="7" t="s">
        <v>9</v>
      </c>
      <c r="I48" s="7">
        <v>0.4</v>
      </c>
      <c r="J48" s="5">
        <f>G48*I48</f>
        <v>990</v>
      </c>
    </row>
    <row r="49" spans="1:10" outlineLevel="3" x14ac:dyDescent="0.2">
      <c r="A49" s="6">
        <v>45535</v>
      </c>
      <c r="B49" s="7" t="s">
        <v>11</v>
      </c>
      <c r="C49" s="7" t="s">
        <v>20</v>
      </c>
      <c r="D49" s="11" t="s">
        <v>106</v>
      </c>
      <c r="E49" s="11" t="s">
        <v>107</v>
      </c>
      <c r="F49" s="7" t="s">
        <v>32</v>
      </c>
      <c r="G49" s="7">
        <v>390.26900000000001</v>
      </c>
      <c r="H49" s="7" t="s">
        <v>9</v>
      </c>
      <c r="I49" s="7">
        <v>0.39</v>
      </c>
      <c r="J49" s="5">
        <f>G49*I49</f>
        <v>152.20491000000001</v>
      </c>
    </row>
    <row r="50" spans="1:10" outlineLevel="3" x14ac:dyDescent="0.2">
      <c r="A50" s="6">
        <v>45535</v>
      </c>
      <c r="B50" s="7" t="s">
        <v>11</v>
      </c>
      <c r="C50" s="7" t="s">
        <v>20</v>
      </c>
      <c r="D50" s="11" t="s">
        <v>110</v>
      </c>
      <c r="E50" s="11" t="s">
        <v>111</v>
      </c>
      <c r="F50" s="7" t="s">
        <v>33</v>
      </c>
      <c r="G50" s="7">
        <v>724.16499999999996</v>
      </c>
      <c r="H50" s="7" t="s">
        <v>9</v>
      </c>
      <c r="I50" s="7">
        <v>0.41</v>
      </c>
      <c r="J50" s="5">
        <f>G50*I50</f>
        <v>296.90764999999999</v>
      </c>
    </row>
    <row r="51" spans="1:10" outlineLevel="3" x14ac:dyDescent="0.2">
      <c r="A51" s="6">
        <v>45535</v>
      </c>
      <c r="B51" s="7" t="s">
        <v>11</v>
      </c>
      <c r="C51" s="7" t="s">
        <v>20</v>
      </c>
      <c r="D51" s="11" t="s">
        <v>112</v>
      </c>
      <c r="E51" s="11" t="s">
        <v>113</v>
      </c>
      <c r="F51" s="7" t="s">
        <v>32</v>
      </c>
      <c r="G51" s="7">
        <v>142.32</v>
      </c>
      <c r="H51" s="7" t="s">
        <v>9</v>
      </c>
      <c r="I51" s="7">
        <v>0.42</v>
      </c>
      <c r="J51" s="5">
        <f>G51*I51</f>
        <v>59.774399999999993</v>
      </c>
    </row>
    <row r="52" spans="1:10" s="18" customFormat="1" outlineLevel="2" x14ac:dyDescent="0.2">
      <c r="A52" s="15"/>
      <c r="B52" s="14"/>
      <c r="C52" s="14" t="s">
        <v>256</v>
      </c>
      <c r="D52" s="16"/>
      <c r="E52" s="16"/>
      <c r="F52" s="14"/>
      <c r="G52" s="14">
        <f>SUBTOTAL(9,G48:G51)</f>
        <v>3731.7540000000004</v>
      </c>
      <c r="H52" s="14"/>
      <c r="I52" s="14"/>
      <c r="J52" s="17">
        <f>SUBTOTAL(9,J48:J51)</f>
        <v>1498.88696</v>
      </c>
    </row>
    <row r="53" spans="1:10" s="22" customFormat="1" outlineLevel="1" x14ac:dyDescent="0.2">
      <c r="A53" s="19"/>
      <c r="B53" s="13" t="s">
        <v>246</v>
      </c>
      <c r="C53" s="13"/>
      <c r="D53" s="20"/>
      <c r="E53" s="20"/>
      <c r="F53" s="13"/>
      <c r="G53" s="13">
        <f>SUBTOTAL(9,G30:G51)</f>
        <v>19314.895</v>
      </c>
      <c r="H53" s="13"/>
      <c r="I53" s="13"/>
      <c r="J53" s="21">
        <f>SUBTOTAL(9,J30:J51)</f>
        <v>6495.9843200000005</v>
      </c>
    </row>
    <row r="54" spans="1:10" outlineLevel="3" x14ac:dyDescent="0.2">
      <c r="A54" s="6">
        <v>45535</v>
      </c>
      <c r="B54" s="7" t="s">
        <v>12</v>
      </c>
      <c r="C54" s="7" t="s">
        <v>21</v>
      </c>
      <c r="D54" s="11" t="s">
        <v>119</v>
      </c>
      <c r="E54" s="11" t="s">
        <v>111</v>
      </c>
      <c r="F54" s="7" t="s">
        <v>32</v>
      </c>
      <c r="G54" s="7">
        <v>7964.8130000000001</v>
      </c>
      <c r="H54" s="7" t="s">
        <v>9</v>
      </c>
      <c r="I54" s="7">
        <v>0.46</v>
      </c>
      <c r="J54" s="5">
        <f>G54*I54</f>
        <v>3663.8139800000004</v>
      </c>
    </row>
    <row r="55" spans="1:10" outlineLevel="3" x14ac:dyDescent="0.2">
      <c r="A55" s="6">
        <v>45535</v>
      </c>
      <c r="B55" s="7" t="s">
        <v>12</v>
      </c>
      <c r="C55" s="7" t="s">
        <v>21</v>
      </c>
      <c r="D55" s="11" t="s">
        <v>120</v>
      </c>
      <c r="E55" s="11" t="s">
        <v>121</v>
      </c>
      <c r="F55" s="7" t="s">
        <v>32</v>
      </c>
      <c r="G55" s="7">
        <v>40.137</v>
      </c>
      <c r="H55" s="7" t="s">
        <v>9</v>
      </c>
      <c r="I55" s="7">
        <v>0.47</v>
      </c>
      <c r="J55" s="5">
        <f>G55*I55</f>
        <v>18.86439</v>
      </c>
    </row>
    <row r="56" spans="1:10" outlineLevel="3" x14ac:dyDescent="0.2">
      <c r="A56" s="6">
        <v>45535</v>
      </c>
      <c r="B56" s="7" t="s">
        <v>12</v>
      </c>
      <c r="C56" s="7" t="s">
        <v>21</v>
      </c>
      <c r="D56" s="11" t="s">
        <v>117</v>
      </c>
      <c r="E56" s="11" t="s">
        <v>118</v>
      </c>
      <c r="F56" s="7" t="s">
        <v>32</v>
      </c>
      <c r="G56" s="7">
        <v>1736.07</v>
      </c>
      <c r="H56" s="7" t="s">
        <v>9</v>
      </c>
      <c r="I56" s="7">
        <v>0.45</v>
      </c>
      <c r="J56" s="5">
        <f>G56*I56</f>
        <v>781.23149999999998</v>
      </c>
    </row>
    <row r="57" spans="1:10" outlineLevel="3" x14ac:dyDescent="0.2">
      <c r="A57" s="6">
        <v>45535</v>
      </c>
      <c r="B57" s="7" t="s">
        <v>12</v>
      </c>
      <c r="C57" s="7" t="s">
        <v>21</v>
      </c>
      <c r="D57" s="11" t="s">
        <v>115</v>
      </c>
      <c r="E57" s="11" t="s">
        <v>116</v>
      </c>
      <c r="F57" s="7" t="s">
        <v>32</v>
      </c>
      <c r="G57" s="7">
        <v>864.85400000000004</v>
      </c>
      <c r="H57" s="7" t="s">
        <v>9</v>
      </c>
      <c r="I57" s="7">
        <v>0.44</v>
      </c>
      <c r="J57" s="5">
        <f>G57*I57</f>
        <v>380.53576000000004</v>
      </c>
    </row>
    <row r="58" spans="1:10" outlineLevel="3" x14ac:dyDescent="0.2">
      <c r="A58" s="6">
        <v>45535</v>
      </c>
      <c r="B58" s="7" t="s">
        <v>12</v>
      </c>
      <c r="C58" s="7" t="s">
        <v>21</v>
      </c>
      <c r="D58" s="11" t="s">
        <v>114</v>
      </c>
      <c r="E58" s="11" t="s">
        <v>103</v>
      </c>
      <c r="F58" s="7" t="s">
        <v>32</v>
      </c>
      <c r="G58" s="7">
        <v>1600</v>
      </c>
      <c r="H58" s="7" t="s">
        <v>9</v>
      </c>
      <c r="I58" s="7">
        <v>0.43</v>
      </c>
      <c r="J58" s="5">
        <f>G58*I58</f>
        <v>688</v>
      </c>
    </row>
    <row r="59" spans="1:10" s="18" customFormat="1" outlineLevel="2" x14ac:dyDescent="0.2">
      <c r="A59" s="15"/>
      <c r="B59" s="14"/>
      <c r="C59" s="14" t="s">
        <v>257</v>
      </c>
      <c r="D59" s="16"/>
      <c r="E59" s="16"/>
      <c r="F59" s="14"/>
      <c r="G59" s="14">
        <f>SUBTOTAL(9,G54:G58)</f>
        <v>12205.874</v>
      </c>
      <c r="H59" s="14"/>
      <c r="I59" s="14"/>
      <c r="J59" s="17">
        <f>SUBTOTAL(9,J54:J58)</f>
        <v>5532.4456300000002</v>
      </c>
    </row>
    <row r="60" spans="1:10" outlineLevel="3" x14ac:dyDescent="0.2">
      <c r="A60" s="6">
        <v>45535</v>
      </c>
      <c r="B60" s="7" t="s">
        <v>12</v>
      </c>
      <c r="C60" s="7" t="s">
        <v>22</v>
      </c>
      <c r="D60" s="11" t="s">
        <v>139</v>
      </c>
      <c r="E60" s="11" t="s">
        <v>140</v>
      </c>
      <c r="F60" s="7" t="s">
        <v>32</v>
      </c>
      <c r="G60" s="7">
        <v>25.077999999999999</v>
      </c>
      <c r="H60" s="7" t="s">
        <v>9</v>
      </c>
      <c r="I60" s="7">
        <v>0.6</v>
      </c>
      <c r="J60" s="5">
        <f>G60*I60</f>
        <v>15.046799999999999</v>
      </c>
    </row>
    <row r="61" spans="1:10" outlineLevel="3" x14ac:dyDescent="0.2">
      <c r="A61" s="6">
        <v>45535</v>
      </c>
      <c r="B61" s="7" t="s">
        <v>12</v>
      </c>
      <c r="C61" s="7" t="s">
        <v>22</v>
      </c>
      <c r="D61" s="11" t="s">
        <v>125</v>
      </c>
      <c r="E61" s="11" t="s">
        <v>80</v>
      </c>
      <c r="F61" s="7" t="s">
        <v>34</v>
      </c>
      <c r="G61" s="7">
        <v>22025</v>
      </c>
      <c r="H61" s="7" t="s">
        <v>9</v>
      </c>
      <c r="I61" s="7">
        <v>0.5</v>
      </c>
      <c r="J61" s="5">
        <f>G61*I61</f>
        <v>11012.5</v>
      </c>
    </row>
    <row r="62" spans="1:10" outlineLevel="3" x14ac:dyDescent="0.2">
      <c r="A62" s="6">
        <v>45535</v>
      </c>
      <c r="B62" s="7" t="s">
        <v>12</v>
      </c>
      <c r="C62" s="7" t="s">
        <v>22</v>
      </c>
      <c r="D62" s="11" t="s">
        <v>134</v>
      </c>
      <c r="E62" s="11" t="s">
        <v>52</v>
      </c>
      <c r="F62" s="7" t="s">
        <v>32</v>
      </c>
      <c r="G62" s="7">
        <v>9650</v>
      </c>
      <c r="H62" s="7" t="s">
        <v>8</v>
      </c>
      <c r="I62" s="7">
        <v>0.56999999999999995</v>
      </c>
      <c r="J62" s="5">
        <f>G62*I62</f>
        <v>5500.4999999999991</v>
      </c>
    </row>
    <row r="63" spans="1:10" outlineLevel="3" x14ac:dyDescent="0.2">
      <c r="A63" s="6">
        <v>45535</v>
      </c>
      <c r="B63" s="7" t="s">
        <v>12</v>
      </c>
      <c r="C63" s="7" t="s">
        <v>22</v>
      </c>
      <c r="D63" s="11" t="s">
        <v>126</v>
      </c>
      <c r="E63" s="11" t="s">
        <v>118</v>
      </c>
      <c r="F63" s="7" t="s">
        <v>32</v>
      </c>
      <c r="G63" s="7">
        <v>4.4450000000000003</v>
      </c>
      <c r="H63" s="7" t="s">
        <v>9</v>
      </c>
      <c r="I63" s="7">
        <v>0.51</v>
      </c>
      <c r="J63" s="5">
        <f>G63*I63</f>
        <v>2.26695</v>
      </c>
    </row>
    <row r="64" spans="1:10" outlineLevel="3" x14ac:dyDescent="0.2">
      <c r="A64" s="6">
        <v>45535</v>
      </c>
      <c r="B64" s="7" t="s">
        <v>12</v>
      </c>
      <c r="C64" s="7" t="s">
        <v>22</v>
      </c>
      <c r="D64" s="11" t="s">
        <v>127</v>
      </c>
      <c r="E64" s="11" t="s">
        <v>128</v>
      </c>
      <c r="F64" s="7" t="s">
        <v>32</v>
      </c>
      <c r="G64" s="7">
        <v>10.5</v>
      </c>
      <c r="H64" s="7" t="s">
        <v>9</v>
      </c>
      <c r="I64" s="7">
        <v>0.52</v>
      </c>
      <c r="J64" s="5">
        <f>G64*I64</f>
        <v>5.46</v>
      </c>
    </row>
    <row r="65" spans="1:10" outlineLevel="3" x14ac:dyDescent="0.2">
      <c r="A65" s="6">
        <v>45535</v>
      </c>
      <c r="B65" s="7" t="s">
        <v>12</v>
      </c>
      <c r="C65" s="7" t="s">
        <v>22</v>
      </c>
      <c r="D65" s="11" t="s">
        <v>122</v>
      </c>
      <c r="E65" s="11" t="s">
        <v>123</v>
      </c>
      <c r="F65" s="7" t="s">
        <v>32</v>
      </c>
      <c r="G65" s="7">
        <v>683.68200000000002</v>
      </c>
      <c r="H65" s="7" t="s">
        <v>9</v>
      </c>
      <c r="I65" s="7">
        <v>0.48</v>
      </c>
      <c r="J65" s="5">
        <f>G65*I65</f>
        <v>328.16735999999997</v>
      </c>
    </row>
    <row r="66" spans="1:10" outlineLevel="3" x14ac:dyDescent="0.2">
      <c r="A66" s="6">
        <v>45535</v>
      </c>
      <c r="B66" s="7" t="s">
        <v>12</v>
      </c>
      <c r="C66" s="7" t="s">
        <v>22</v>
      </c>
      <c r="D66" s="11" t="s">
        <v>124</v>
      </c>
      <c r="E66" s="11" t="s">
        <v>42</v>
      </c>
      <c r="F66" s="7" t="s">
        <v>33</v>
      </c>
      <c r="G66" s="7">
        <v>3543.3130000000001</v>
      </c>
      <c r="H66" s="7" t="s">
        <v>9</v>
      </c>
      <c r="I66" s="7">
        <v>0.49</v>
      </c>
      <c r="J66" s="5">
        <f>G66*I66</f>
        <v>1736.2233699999999</v>
      </c>
    </row>
    <row r="67" spans="1:10" outlineLevel="3" x14ac:dyDescent="0.2">
      <c r="A67" s="6">
        <v>45535</v>
      </c>
      <c r="B67" s="7" t="s">
        <v>12</v>
      </c>
      <c r="C67" s="7" t="s">
        <v>22</v>
      </c>
      <c r="D67" s="11" t="s">
        <v>132</v>
      </c>
      <c r="E67" s="11" t="s">
        <v>40</v>
      </c>
      <c r="F67" s="7" t="s">
        <v>32</v>
      </c>
      <c r="G67" s="7">
        <v>16.95</v>
      </c>
      <c r="H67" s="7" t="s">
        <v>9</v>
      </c>
      <c r="I67" s="7">
        <v>0.55000000000000004</v>
      </c>
      <c r="J67" s="5">
        <f>G67*I67</f>
        <v>9.3224999999999998</v>
      </c>
    </row>
    <row r="68" spans="1:10" outlineLevel="3" x14ac:dyDescent="0.2">
      <c r="A68" s="6">
        <v>45535</v>
      </c>
      <c r="B68" s="7" t="s">
        <v>12</v>
      </c>
      <c r="C68" s="7" t="s">
        <v>22</v>
      </c>
      <c r="D68" s="11" t="s">
        <v>135</v>
      </c>
      <c r="E68" s="11" t="s">
        <v>136</v>
      </c>
      <c r="F68" s="7" t="s">
        <v>32</v>
      </c>
      <c r="G68" s="7">
        <v>34.898000000000003</v>
      </c>
      <c r="H68" s="7" t="s">
        <v>9</v>
      </c>
      <c r="I68" s="7">
        <v>0.57999999999999996</v>
      </c>
      <c r="J68" s="5">
        <f>G68*I68</f>
        <v>20.240840000000002</v>
      </c>
    </row>
    <row r="69" spans="1:10" outlineLevel="3" x14ac:dyDescent="0.2">
      <c r="A69" s="6">
        <v>45535</v>
      </c>
      <c r="B69" s="7" t="s">
        <v>12</v>
      </c>
      <c r="C69" s="7" t="s">
        <v>22</v>
      </c>
      <c r="D69" s="11" t="s">
        <v>133</v>
      </c>
      <c r="E69" s="11" t="s">
        <v>128</v>
      </c>
      <c r="F69" s="7" t="s">
        <v>32</v>
      </c>
      <c r="G69" s="7">
        <v>41.1</v>
      </c>
      <c r="H69" s="7" t="s">
        <v>9</v>
      </c>
      <c r="I69" s="7">
        <v>0.56000000000000005</v>
      </c>
      <c r="J69" s="5">
        <f>G69*I69</f>
        <v>23.016000000000002</v>
      </c>
    </row>
    <row r="70" spans="1:10" outlineLevel="3" x14ac:dyDescent="0.2">
      <c r="A70" s="6">
        <v>45535</v>
      </c>
      <c r="B70" s="7" t="s">
        <v>12</v>
      </c>
      <c r="C70" s="7" t="s">
        <v>22</v>
      </c>
      <c r="D70" s="11" t="s">
        <v>129</v>
      </c>
      <c r="E70" s="11" t="s">
        <v>65</v>
      </c>
      <c r="F70" s="7" t="s">
        <v>32</v>
      </c>
      <c r="G70" s="7">
        <v>13.8</v>
      </c>
      <c r="H70" s="7" t="s">
        <v>9</v>
      </c>
      <c r="I70" s="7">
        <v>0.53</v>
      </c>
      <c r="J70" s="5">
        <f>G70*I70</f>
        <v>7.3140000000000009</v>
      </c>
    </row>
    <row r="71" spans="1:10" outlineLevel="3" x14ac:dyDescent="0.2">
      <c r="A71" s="6">
        <v>45535</v>
      </c>
      <c r="B71" s="7" t="s">
        <v>12</v>
      </c>
      <c r="C71" s="7" t="s">
        <v>22</v>
      </c>
      <c r="D71" s="11" t="s">
        <v>130</v>
      </c>
      <c r="E71" s="11" t="s">
        <v>131</v>
      </c>
      <c r="F71" s="7" t="s">
        <v>32</v>
      </c>
      <c r="G71" s="7">
        <v>7.75</v>
      </c>
      <c r="H71" s="7" t="s">
        <v>9</v>
      </c>
      <c r="I71" s="7">
        <v>0.54</v>
      </c>
      <c r="J71" s="5">
        <f>G71*I71</f>
        <v>4.1850000000000005</v>
      </c>
    </row>
    <row r="72" spans="1:10" outlineLevel="3" x14ac:dyDescent="0.2">
      <c r="A72" s="6">
        <v>45535</v>
      </c>
      <c r="B72" s="7" t="s">
        <v>12</v>
      </c>
      <c r="C72" s="7" t="s">
        <v>22</v>
      </c>
      <c r="D72" s="11" t="s">
        <v>137</v>
      </c>
      <c r="E72" s="11" t="s">
        <v>138</v>
      </c>
      <c r="F72" s="7" t="s">
        <v>32</v>
      </c>
      <c r="G72" s="7">
        <v>2500</v>
      </c>
      <c r="H72" s="7" t="s">
        <v>8</v>
      </c>
      <c r="I72" s="7">
        <v>0.59</v>
      </c>
      <c r="J72" s="5">
        <f>G72*I72</f>
        <v>1475</v>
      </c>
    </row>
    <row r="73" spans="1:10" s="18" customFormat="1" outlineLevel="2" x14ac:dyDescent="0.2">
      <c r="A73" s="15"/>
      <c r="B73" s="14"/>
      <c r="C73" s="14" t="s">
        <v>258</v>
      </c>
      <c r="D73" s="16"/>
      <c r="E73" s="16"/>
      <c r="F73" s="14"/>
      <c r="G73" s="14">
        <f>SUBTOTAL(9,G60:G72)</f>
        <v>38556.516000000003</v>
      </c>
      <c r="H73" s="14"/>
      <c r="I73" s="14"/>
      <c r="J73" s="17">
        <f>SUBTOTAL(9,J60:J72)</f>
        <v>20139.242819999996</v>
      </c>
    </row>
    <row r="74" spans="1:10" s="22" customFormat="1" outlineLevel="1" x14ac:dyDescent="0.2">
      <c r="A74" s="19"/>
      <c r="B74" s="13" t="s">
        <v>247</v>
      </c>
      <c r="C74" s="13"/>
      <c r="D74" s="20"/>
      <c r="E74" s="20"/>
      <c r="F74" s="13"/>
      <c r="G74" s="13">
        <f>SUBTOTAL(9,G54:G72)</f>
        <v>50762.39</v>
      </c>
      <c r="H74" s="13"/>
      <c r="I74" s="13"/>
      <c r="J74" s="21">
        <f>SUBTOTAL(9,J54:J72)</f>
        <v>25671.688449999994</v>
      </c>
    </row>
    <row r="75" spans="1:10" outlineLevel="3" x14ac:dyDescent="0.2">
      <c r="A75" s="6">
        <v>45535</v>
      </c>
      <c r="B75" s="7" t="s">
        <v>13</v>
      </c>
      <c r="C75" s="7" t="s">
        <v>23</v>
      </c>
      <c r="D75" s="11" t="s">
        <v>150</v>
      </c>
      <c r="E75" s="11" t="s">
        <v>131</v>
      </c>
      <c r="F75" s="7" t="s">
        <v>32</v>
      </c>
      <c r="G75" s="7">
        <v>22.3</v>
      </c>
      <c r="H75" s="7" t="s">
        <v>9</v>
      </c>
      <c r="I75" s="7">
        <v>0.67</v>
      </c>
      <c r="J75" s="5">
        <f>G75*I75</f>
        <v>14.941000000000001</v>
      </c>
    </row>
    <row r="76" spans="1:10" outlineLevel="3" x14ac:dyDescent="0.2">
      <c r="A76" s="6">
        <v>45535</v>
      </c>
      <c r="B76" s="7" t="s">
        <v>13</v>
      </c>
      <c r="C76" s="7" t="s">
        <v>23</v>
      </c>
      <c r="D76" s="11" t="s">
        <v>154</v>
      </c>
      <c r="E76" s="11" t="s">
        <v>155</v>
      </c>
      <c r="F76" s="7" t="s">
        <v>32</v>
      </c>
      <c r="G76" s="7">
        <v>10.5</v>
      </c>
      <c r="H76" s="7" t="s">
        <v>9</v>
      </c>
      <c r="I76" s="7">
        <v>0.7</v>
      </c>
      <c r="J76" s="5">
        <f>G76*I76</f>
        <v>7.35</v>
      </c>
    </row>
    <row r="77" spans="1:10" outlineLevel="3" x14ac:dyDescent="0.2">
      <c r="A77" s="6">
        <v>45535</v>
      </c>
      <c r="B77" s="7" t="s">
        <v>13</v>
      </c>
      <c r="C77" s="7" t="s">
        <v>23</v>
      </c>
      <c r="D77" s="11" t="s">
        <v>148</v>
      </c>
      <c r="E77" s="11" t="s">
        <v>149</v>
      </c>
      <c r="F77" s="7" t="s">
        <v>32</v>
      </c>
      <c r="G77" s="7">
        <v>22.25</v>
      </c>
      <c r="H77" s="7" t="s">
        <v>9</v>
      </c>
      <c r="I77" s="7">
        <v>0.66</v>
      </c>
      <c r="J77" s="5">
        <f>G77*I77</f>
        <v>14.685</v>
      </c>
    </row>
    <row r="78" spans="1:10" outlineLevel="3" x14ac:dyDescent="0.2">
      <c r="A78" s="6">
        <v>45535</v>
      </c>
      <c r="B78" s="7" t="s">
        <v>13</v>
      </c>
      <c r="C78" s="7" t="s">
        <v>23</v>
      </c>
      <c r="D78" s="11" t="s">
        <v>145</v>
      </c>
      <c r="E78" s="11" t="s">
        <v>40</v>
      </c>
      <c r="F78" s="7" t="s">
        <v>33</v>
      </c>
      <c r="G78" s="7">
        <v>36.03</v>
      </c>
      <c r="H78" s="7" t="s">
        <v>9</v>
      </c>
      <c r="I78" s="7">
        <v>0.64</v>
      </c>
      <c r="J78" s="5">
        <f>G78*I78</f>
        <v>23.059200000000001</v>
      </c>
    </row>
    <row r="79" spans="1:10" outlineLevel="3" x14ac:dyDescent="0.2">
      <c r="A79" s="6">
        <v>45535</v>
      </c>
      <c r="B79" s="7" t="s">
        <v>13</v>
      </c>
      <c r="C79" s="7" t="s">
        <v>23</v>
      </c>
      <c r="D79" s="11" t="s">
        <v>144</v>
      </c>
      <c r="E79" s="11" t="s">
        <v>54</v>
      </c>
      <c r="F79" s="7" t="s">
        <v>34</v>
      </c>
      <c r="G79" s="7">
        <v>54.551000000000002</v>
      </c>
      <c r="H79" s="7" t="s">
        <v>9</v>
      </c>
      <c r="I79" s="7">
        <v>0.63</v>
      </c>
      <c r="J79" s="5">
        <f>G79*I79</f>
        <v>34.367130000000003</v>
      </c>
    </row>
    <row r="80" spans="1:10" outlineLevel="3" x14ac:dyDescent="0.2">
      <c r="A80" s="6">
        <v>45535</v>
      </c>
      <c r="B80" s="7" t="s">
        <v>13</v>
      </c>
      <c r="C80" s="7" t="s">
        <v>23</v>
      </c>
      <c r="D80" s="11" t="s">
        <v>157</v>
      </c>
      <c r="E80" s="11" t="s">
        <v>158</v>
      </c>
      <c r="F80" s="7" t="s">
        <v>32</v>
      </c>
      <c r="G80" s="7">
        <v>10.6</v>
      </c>
      <c r="H80" s="7" t="s">
        <v>9</v>
      </c>
      <c r="I80" s="7">
        <v>0.72</v>
      </c>
      <c r="J80" s="5">
        <f>G80*I80</f>
        <v>7.6319999999999997</v>
      </c>
    </row>
    <row r="81" spans="1:10" outlineLevel="3" x14ac:dyDescent="0.2">
      <c r="A81" s="6">
        <v>45535</v>
      </c>
      <c r="B81" s="7" t="s">
        <v>13</v>
      </c>
      <c r="C81" s="7" t="s">
        <v>23</v>
      </c>
      <c r="D81" s="11" t="s">
        <v>142</v>
      </c>
      <c r="E81" s="11" t="s">
        <v>143</v>
      </c>
      <c r="F81" s="7" t="s">
        <v>32</v>
      </c>
      <c r="G81" s="7">
        <v>33.512999999999998</v>
      </c>
      <c r="H81" s="7" t="s">
        <v>9</v>
      </c>
      <c r="I81" s="7">
        <v>0.62</v>
      </c>
      <c r="J81" s="5">
        <f>G81*I81</f>
        <v>20.77806</v>
      </c>
    </row>
    <row r="82" spans="1:10" outlineLevel="3" x14ac:dyDescent="0.2">
      <c r="A82" s="6">
        <v>45535</v>
      </c>
      <c r="B82" s="7" t="s">
        <v>13</v>
      </c>
      <c r="C82" s="7" t="s">
        <v>23</v>
      </c>
      <c r="D82" s="11" t="s">
        <v>146</v>
      </c>
      <c r="E82" s="11" t="s">
        <v>147</v>
      </c>
      <c r="F82" s="7" t="s">
        <v>32</v>
      </c>
      <c r="G82" s="7">
        <v>39.927999999999997</v>
      </c>
      <c r="H82" s="7" t="s">
        <v>9</v>
      </c>
      <c r="I82" s="7">
        <v>0.65</v>
      </c>
      <c r="J82" s="5">
        <f>G82*I82</f>
        <v>25.953199999999999</v>
      </c>
    </row>
    <row r="83" spans="1:10" outlineLevel="3" x14ac:dyDescent="0.2">
      <c r="A83" s="6">
        <v>45535</v>
      </c>
      <c r="B83" s="7" t="s">
        <v>13</v>
      </c>
      <c r="C83" s="7" t="s">
        <v>23</v>
      </c>
      <c r="D83" s="11" t="s">
        <v>152</v>
      </c>
      <c r="E83" s="11" t="s">
        <v>153</v>
      </c>
      <c r="F83" s="7" t="s">
        <v>32</v>
      </c>
      <c r="G83" s="7">
        <v>16.05</v>
      </c>
      <c r="H83" s="7" t="s">
        <v>9</v>
      </c>
      <c r="I83" s="7">
        <v>0.69</v>
      </c>
      <c r="J83" s="5">
        <f>G83*I83</f>
        <v>11.0745</v>
      </c>
    </row>
    <row r="84" spans="1:10" outlineLevel="3" x14ac:dyDescent="0.2">
      <c r="A84" s="6">
        <v>45535</v>
      </c>
      <c r="B84" s="7" t="s">
        <v>13</v>
      </c>
      <c r="C84" s="7" t="s">
        <v>23</v>
      </c>
      <c r="D84" s="11" t="s">
        <v>151</v>
      </c>
      <c r="E84" s="11" t="s">
        <v>82</v>
      </c>
      <c r="F84" s="7" t="s">
        <v>32</v>
      </c>
      <c r="G84" s="7">
        <v>23.597999999999999</v>
      </c>
      <c r="H84" s="7" t="s">
        <v>9</v>
      </c>
      <c r="I84" s="7">
        <v>0.68</v>
      </c>
      <c r="J84" s="5">
        <f>G84*I84</f>
        <v>16.04664</v>
      </c>
    </row>
    <row r="85" spans="1:10" outlineLevel="3" x14ac:dyDescent="0.2">
      <c r="A85" s="6">
        <v>45535</v>
      </c>
      <c r="B85" s="7" t="s">
        <v>13</v>
      </c>
      <c r="C85" s="7" t="s">
        <v>23</v>
      </c>
      <c r="D85" s="11" t="s">
        <v>141</v>
      </c>
      <c r="E85" s="11" t="s">
        <v>65</v>
      </c>
      <c r="F85" s="7" t="s">
        <v>32</v>
      </c>
      <c r="G85" s="7">
        <v>26.573</v>
      </c>
      <c r="H85" s="7" t="s">
        <v>9</v>
      </c>
      <c r="I85" s="7">
        <v>0.61</v>
      </c>
      <c r="J85" s="5">
        <f>G85*I85</f>
        <v>16.209530000000001</v>
      </c>
    </row>
    <row r="86" spans="1:10" outlineLevel="3" x14ac:dyDescent="0.2">
      <c r="A86" s="6">
        <v>45535</v>
      </c>
      <c r="B86" s="7" t="s">
        <v>13</v>
      </c>
      <c r="C86" s="7" t="s">
        <v>23</v>
      </c>
      <c r="D86" s="11" t="s">
        <v>156</v>
      </c>
      <c r="E86" s="11" t="s">
        <v>74</v>
      </c>
      <c r="F86" s="7" t="s">
        <v>32</v>
      </c>
      <c r="G86" s="7">
        <v>15.257</v>
      </c>
      <c r="H86" s="7" t="s">
        <v>9</v>
      </c>
      <c r="I86" s="7">
        <v>0.71</v>
      </c>
      <c r="J86" s="5">
        <f>G86*I86</f>
        <v>10.832469999999999</v>
      </c>
    </row>
    <row r="87" spans="1:10" s="18" customFormat="1" outlineLevel="2" x14ac:dyDescent="0.2">
      <c r="A87" s="15"/>
      <c r="B87" s="14"/>
      <c r="C87" s="14" t="s">
        <v>259</v>
      </c>
      <c r="D87" s="16"/>
      <c r="E87" s="16"/>
      <c r="F87" s="14"/>
      <c r="G87" s="14">
        <f>SUBTOTAL(9,G75:G86)</f>
        <v>311.14999999999998</v>
      </c>
      <c r="H87" s="14"/>
      <c r="I87" s="14"/>
      <c r="J87" s="17">
        <f>SUBTOTAL(9,J75:J86)</f>
        <v>202.92873</v>
      </c>
    </row>
    <row r="88" spans="1:10" outlineLevel="3" x14ac:dyDescent="0.2">
      <c r="A88" s="6">
        <v>45535</v>
      </c>
      <c r="B88" s="7" t="s">
        <v>13</v>
      </c>
      <c r="C88" s="7" t="s">
        <v>24</v>
      </c>
      <c r="D88" s="11" t="s">
        <v>161</v>
      </c>
      <c r="E88" s="11" t="s">
        <v>91</v>
      </c>
      <c r="F88" s="7" t="s">
        <v>32</v>
      </c>
      <c r="G88" s="7">
        <v>12.35</v>
      </c>
      <c r="H88" s="7" t="s">
        <v>9</v>
      </c>
      <c r="I88" s="7">
        <v>0.74</v>
      </c>
      <c r="J88" s="5">
        <f>G88*I88</f>
        <v>9.1389999999999993</v>
      </c>
    </row>
    <row r="89" spans="1:10" outlineLevel="3" x14ac:dyDescent="0.2">
      <c r="A89" s="6">
        <v>45535</v>
      </c>
      <c r="B89" s="7" t="s">
        <v>13</v>
      </c>
      <c r="C89" s="7" t="s">
        <v>24</v>
      </c>
      <c r="D89" s="11" t="s">
        <v>164</v>
      </c>
      <c r="E89" s="11" t="s">
        <v>165</v>
      </c>
      <c r="F89" s="7" t="s">
        <v>32</v>
      </c>
      <c r="G89" s="7">
        <v>17814</v>
      </c>
      <c r="H89" s="7" t="s">
        <v>8</v>
      </c>
      <c r="I89" s="7">
        <v>0.77</v>
      </c>
      <c r="J89" s="5">
        <f>G89*I89</f>
        <v>13716.78</v>
      </c>
    </row>
    <row r="90" spans="1:10" outlineLevel="3" x14ac:dyDescent="0.2">
      <c r="A90" s="6">
        <v>45535</v>
      </c>
      <c r="B90" s="7" t="s">
        <v>13</v>
      </c>
      <c r="C90" s="7" t="s">
        <v>24</v>
      </c>
      <c r="D90" s="11" t="s">
        <v>159</v>
      </c>
      <c r="E90" s="11" t="s">
        <v>160</v>
      </c>
      <c r="F90" s="7" t="s">
        <v>32</v>
      </c>
      <c r="G90" s="7">
        <v>19650</v>
      </c>
      <c r="H90" s="7" t="s">
        <v>8</v>
      </c>
      <c r="I90" s="7">
        <v>0.73</v>
      </c>
      <c r="J90" s="5">
        <f>G90*I90</f>
        <v>14344.5</v>
      </c>
    </row>
    <row r="91" spans="1:10" outlineLevel="3" x14ac:dyDescent="0.2">
      <c r="A91" s="6">
        <v>45535</v>
      </c>
      <c r="B91" s="7" t="s">
        <v>13</v>
      </c>
      <c r="C91" s="7" t="s">
        <v>24</v>
      </c>
      <c r="D91" s="11" t="s">
        <v>168</v>
      </c>
      <c r="E91" s="11" t="s">
        <v>169</v>
      </c>
      <c r="F91" s="7" t="s">
        <v>33</v>
      </c>
      <c r="G91" s="7">
        <v>12222</v>
      </c>
      <c r="H91" s="7" t="s">
        <v>8</v>
      </c>
      <c r="I91" s="7">
        <v>0.79</v>
      </c>
      <c r="J91" s="5">
        <f>G91*I91</f>
        <v>9655.380000000001</v>
      </c>
    </row>
    <row r="92" spans="1:10" outlineLevel="3" x14ac:dyDescent="0.2">
      <c r="A92" s="6">
        <v>45535</v>
      </c>
      <c r="B92" s="7" t="s">
        <v>13</v>
      </c>
      <c r="C92" s="7" t="s">
        <v>24</v>
      </c>
      <c r="D92" s="11" t="s">
        <v>162</v>
      </c>
      <c r="E92" s="11" t="s">
        <v>113</v>
      </c>
      <c r="F92" s="7" t="s">
        <v>32</v>
      </c>
      <c r="G92" s="7">
        <v>14000</v>
      </c>
      <c r="H92" s="7" t="s">
        <v>8</v>
      </c>
      <c r="I92" s="7">
        <v>0.75</v>
      </c>
      <c r="J92" s="5">
        <f>G92*I92</f>
        <v>10500</v>
      </c>
    </row>
    <row r="93" spans="1:10" outlineLevel="3" x14ac:dyDescent="0.2">
      <c r="A93" s="6">
        <v>45535</v>
      </c>
      <c r="B93" s="7" t="s">
        <v>13</v>
      </c>
      <c r="C93" s="7" t="s">
        <v>24</v>
      </c>
      <c r="D93" s="11" t="s">
        <v>163</v>
      </c>
      <c r="E93" s="11" t="s">
        <v>72</v>
      </c>
      <c r="F93" s="7" t="s">
        <v>32</v>
      </c>
      <c r="G93" s="7">
        <v>19.25</v>
      </c>
      <c r="H93" s="7" t="s">
        <v>9</v>
      </c>
      <c r="I93" s="7">
        <v>0.76</v>
      </c>
      <c r="J93" s="5">
        <f>G93*I93</f>
        <v>14.63</v>
      </c>
    </row>
    <row r="94" spans="1:10" outlineLevel="3" x14ac:dyDescent="0.2">
      <c r="A94" s="6">
        <v>45535</v>
      </c>
      <c r="B94" s="7" t="s">
        <v>13</v>
      </c>
      <c r="C94" s="7" t="s">
        <v>24</v>
      </c>
      <c r="D94" s="11" t="s">
        <v>166</v>
      </c>
      <c r="E94" s="11" t="s">
        <v>167</v>
      </c>
      <c r="F94" s="7" t="s">
        <v>32</v>
      </c>
      <c r="G94" s="7">
        <v>19.18</v>
      </c>
      <c r="H94" s="7" t="s">
        <v>9</v>
      </c>
      <c r="I94" s="7">
        <v>0.78</v>
      </c>
      <c r="J94" s="5">
        <f>G94*I94</f>
        <v>14.9604</v>
      </c>
    </row>
    <row r="95" spans="1:10" s="18" customFormat="1" outlineLevel="2" x14ac:dyDescent="0.2">
      <c r="A95" s="15"/>
      <c r="B95" s="14"/>
      <c r="C95" s="14" t="s">
        <v>260</v>
      </c>
      <c r="D95" s="16"/>
      <c r="E95" s="16"/>
      <c r="F95" s="14"/>
      <c r="G95" s="14">
        <f>SUBTOTAL(9,G88:G94)</f>
        <v>63736.78</v>
      </c>
      <c r="H95" s="14"/>
      <c r="I95" s="14"/>
      <c r="J95" s="17">
        <f>SUBTOTAL(9,J88:J94)</f>
        <v>48255.3894</v>
      </c>
    </row>
    <row r="96" spans="1:10" outlineLevel="3" x14ac:dyDescent="0.2">
      <c r="A96" s="6">
        <v>45535</v>
      </c>
      <c r="B96" s="7" t="s">
        <v>13</v>
      </c>
      <c r="C96" s="7" t="s">
        <v>25</v>
      </c>
      <c r="D96" s="11" t="s">
        <v>179</v>
      </c>
      <c r="E96" s="11" t="s">
        <v>180</v>
      </c>
      <c r="F96" s="7" t="s">
        <v>32</v>
      </c>
      <c r="G96" s="7">
        <v>8</v>
      </c>
      <c r="H96" s="7" t="s">
        <v>9</v>
      </c>
      <c r="I96" s="7">
        <v>0.85</v>
      </c>
      <c r="J96" s="5">
        <f>G96*I96</f>
        <v>6.8</v>
      </c>
    </row>
    <row r="97" spans="1:10" outlineLevel="3" x14ac:dyDescent="0.2">
      <c r="A97" s="6">
        <v>45535</v>
      </c>
      <c r="B97" s="7" t="s">
        <v>13</v>
      </c>
      <c r="C97" s="7" t="s">
        <v>25</v>
      </c>
      <c r="D97" s="11" t="s">
        <v>170</v>
      </c>
      <c r="E97" s="11" t="s">
        <v>118</v>
      </c>
      <c r="F97" s="7" t="s">
        <v>32</v>
      </c>
      <c r="G97" s="7">
        <v>12.8</v>
      </c>
      <c r="H97" s="7" t="s">
        <v>9</v>
      </c>
      <c r="I97" s="7">
        <v>0.8</v>
      </c>
      <c r="J97" s="5">
        <f>G97*I97</f>
        <v>10.240000000000002</v>
      </c>
    </row>
    <row r="98" spans="1:10" outlineLevel="3" x14ac:dyDescent="0.2">
      <c r="A98" s="6">
        <v>45535</v>
      </c>
      <c r="B98" s="7" t="s">
        <v>13</v>
      </c>
      <c r="C98" s="7" t="s">
        <v>25</v>
      </c>
      <c r="D98" s="11" t="s">
        <v>173</v>
      </c>
      <c r="E98" s="11" t="s">
        <v>174</v>
      </c>
      <c r="F98" s="7" t="s">
        <v>32</v>
      </c>
      <c r="G98" s="7">
        <v>34.206000000000003</v>
      </c>
      <c r="H98" s="7" t="s">
        <v>9</v>
      </c>
      <c r="I98" s="7">
        <v>0.82</v>
      </c>
      <c r="J98" s="5">
        <f>G98*I98</f>
        <v>28.048920000000003</v>
      </c>
    </row>
    <row r="99" spans="1:10" outlineLevel="3" x14ac:dyDescent="0.2">
      <c r="A99" s="6">
        <v>45535</v>
      </c>
      <c r="B99" s="7" t="s">
        <v>13</v>
      </c>
      <c r="C99" s="7" t="s">
        <v>25</v>
      </c>
      <c r="D99" s="11" t="s">
        <v>177</v>
      </c>
      <c r="E99" s="11" t="s">
        <v>178</v>
      </c>
      <c r="F99" s="7" t="s">
        <v>34</v>
      </c>
      <c r="G99" s="7">
        <v>34.25</v>
      </c>
      <c r="H99" s="7" t="s">
        <v>9</v>
      </c>
      <c r="I99" s="7">
        <v>0.84</v>
      </c>
      <c r="J99" s="5">
        <f>G99*I99</f>
        <v>28.77</v>
      </c>
    </row>
    <row r="100" spans="1:10" outlineLevel="3" x14ac:dyDescent="0.2">
      <c r="A100" s="6">
        <v>45535</v>
      </c>
      <c r="B100" s="7" t="s">
        <v>13</v>
      </c>
      <c r="C100" s="7" t="s">
        <v>25</v>
      </c>
      <c r="D100" s="11" t="s">
        <v>171</v>
      </c>
      <c r="E100" s="11" t="s">
        <v>172</v>
      </c>
      <c r="F100" s="7" t="s">
        <v>32</v>
      </c>
      <c r="G100" s="7">
        <v>7460</v>
      </c>
      <c r="H100" s="7" t="s">
        <v>8</v>
      </c>
      <c r="I100" s="7">
        <v>0.81</v>
      </c>
      <c r="J100" s="5">
        <f>G100*I100</f>
        <v>6042.6</v>
      </c>
    </row>
    <row r="101" spans="1:10" outlineLevel="3" x14ac:dyDescent="0.2">
      <c r="A101" s="6">
        <v>45535</v>
      </c>
      <c r="B101" s="7" t="s">
        <v>13</v>
      </c>
      <c r="C101" s="7" t="s">
        <v>25</v>
      </c>
      <c r="D101" s="11" t="s">
        <v>183</v>
      </c>
      <c r="E101" s="11" t="s">
        <v>184</v>
      </c>
      <c r="F101" s="7" t="s">
        <v>32</v>
      </c>
      <c r="G101" s="7">
        <v>19.100000000000001</v>
      </c>
      <c r="H101" s="7" t="s">
        <v>9</v>
      </c>
      <c r="I101" s="7">
        <v>0.87</v>
      </c>
      <c r="J101" s="5">
        <f>G101*I101</f>
        <v>16.617000000000001</v>
      </c>
    </row>
    <row r="102" spans="1:10" outlineLevel="3" x14ac:dyDescent="0.2">
      <c r="A102" s="6">
        <v>45535</v>
      </c>
      <c r="B102" s="7" t="s">
        <v>13</v>
      </c>
      <c r="C102" s="7" t="s">
        <v>25</v>
      </c>
      <c r="D102" s="11" t="s">
        <v>185</v>
      </c>
      <c r="E102" s="11" t="s">
        <v>186</v>
      </c>
      <c r="F102" s="7" t="s">
        <v>32</v>
      </c>
      <c r="G102" s="7">
        <v>18.2</v>
      </c>
      <c r="H102" s="7" t="s">
        <v>9</v>
      </c>
      <c r="I102" s="7">
        <v>0.88</v>
      </c>
      <c r="J102" s="5">
        <f>G102*I102</f>
        <v>16.015999999999998</v>
      </c>
    </row>
    <row r="103" spans="1:10" outlineLevel="3" x14ac:dyDescent="0.2">
      <c r="A103" s="6">
        <v>45535</v>
      </c>
      <c r="B103" s="7" t="s">
        <v>13</v>
      </c>
      <c r="C103" s="7" t="s">
        <v>25</v>
      </c>
      <c r="D103" s="11" t="s">
        <v>181</v>
      </c>
      <c r="E103" s="11" t="s">
        <v>182</v>
      </c>
      <c r="F103" s="7" t="s">
        <v>32</v>
      </c>
      <c r="G103" s="7">
        <v>22.3</v>
      </c>
      <c r="H103" s="7" t="s">
        <v>9</v>
      </c>
      <c r="I103" s="7">
        <v>0.86</v>
      </c>
      <c r="J103" s="5">
        <f>G103*I103</f>
        <v>19.178000000000001</v>
      </c>
    </row>
    <row r="104" spans="1:10" outlineLevel="3" x14ac:dyDescent="0.2">
      <c r="A104" s="6">
        <v>45535</v>
      </c>
      <c r="B104" s="7" t="s">
        <v>13</v>
      </c>
      <c r="C104" s="7" t="s">
        <v>25</v>
      </c>
      <c r="D104" s="11" t="s">
        <v>175</v>
      </c>
      <c r="E104" s="11" t="s">
        <v>176</v>
      </c>
      <c r="F104" s="7" t="s">
        <v>32</v>
      </c>
      <c r="G104" s="7">
        <v>9300</v>
      </c>
      <c r="H104" s="7" t="s">
        <v>8</v>
      </c>
      <c r="I104" s="7">
        <v>0.83</v>
      </c>
      <c r="J104" s="5">
        <f>G104*I104</f>
        <v>7719</v>
      </c>
    </row>
    <row r="105" spans="1:10" s="18" customFormat="1" outlineLevel="2" x14ac:dyDescent="0.2">
      <c r="A105" s="15"/>
      <c r="B105" s="14"/>
      <c r="C105" s="14" t="s">
        <v>261</v>
      </c>
      <c r="D105" s="16"/>
      <c r="E105" s="16"/>
      <c r="F105" s="14"/>
      <c r="G105" s="14">
        <f>SUBTOTAL(9,G96:G104)</f>
        <v>16908.856</v>
      </c>
      <c r="H105" s="14"/>
      <c r="I105" s="14"/>
      <c r="J105" s="17">
        <f>SUBTOTAL(9,J96:J104)</f>
        <v>13887.269919999999</v>
      </c>
    </row>
    <row r="106" spans="1:10" outlineLevel="3" x14ac:dyDescent="0.2">
      <c r="A106" s="6">
        <v>45535</v>
      </c>
      <c r="B106" s="7" t="s">
        <v>13</v>
      </c>
      <c r="C106" s="7" t="s">
        <v>26</v>
      </c>
      <c r="D106" s="11" t="s">
        <v>187</v>
      </c>
      <c r="E106" s="11" t="s">
        <v>48</v>
      </c>
      <c r="F106" s="7" t="s">
        <v>32</v>
      </c>
      <c r="G106" s="7">
        <v>684001</v>
      </c>
      <c r="H106" s="7" t="s">
        <v>8</v>
      </c>
      <c r="I106" s="7">
        <v>0.89</v>
      </c>
      <c r="J106" s="5">
        <f>G106*I106</f>
        <v>608760.89</v>
      </c>
    </row>
    <row r="107" spans="1:10" outlineLevel="3" x14ac:dyDescent="0.2">
      <c r="A107" s="6">
        <v>45535</v>
      </c>
      <c r="B107" s="7" t="s">
        <v>13</v>
      </c>
      <c r="C107" s="7" t="s">
        <v>26</v>
      </c>
      <c r="D107" s="11" t="s">
        <v>190</v>
      </c>
      <c r="E107" s="11" t="s">
        <v>89</v>
      </c>
      <c r="F107" s="7" t="s">
        <v>32</v>
      </c>
      <c r="G107" s="7">
        <v>972</v>
      </c>
      <c r="H107" s="7" t="s">
        <v>8</v>
      </c>
      <c r="I107" s="7">
        <v>0.91</v>
      </c>
      <c r="J107" s="5">
        <f>G107*I107</f>
        <v>884.52</v>
      </c>
    </row>
    <row r="108" spans="1:10" outlineLevel="3" x14ac:dyDescent="0.2">
      <c r="A108" s="6">
        <v>45535</v>
      </c>
      <c r="B108" s="7" t="s">
        <v>13</v>
      </c>
      <c r="C108" s="7" t="s">
        <v>26</v>
      </c>
      <c r="D108" s="11" t="s">
        <v>191</v>
      </c>
      <c r="E108" s="11" t="s">
        <v>186</v>
      </c>
      <c r="F108" s="7" t="s">
        <v>32</v>
      </c>
      <c r="G108" s="7">
        <v>927</v>
      </c>
      <c r="H108" s="7" t="s">
        <v>8</v>
      </c>
      <c r="I108" s="7">
        <v>0.92</v>
      </c>
      <c r="J108" s="5">
        <f>G108*I108</f>
        <v>852.84</v>
      </c>
    </row>
    <row r="109" spans="1:10" outlineLevel="3" x14ac:dyDescent="0.2">
      <c r="A109" s="6">
        <v>45535</v>
      </c>
      <c r="B109" s="7" t="s">
        <v>13</v>
      </c>
      <c r="C109" s="7" t="s">
        <v>26</v>
      </c>
      <c r="D109" s="11" t="s">
        <v>188</v>
      </c>
      <c r="E109" s="11" t="s">
        <v>189</v>
      </c>
      <c r="F109" s="7" t="s">
        <v>32</v>
      </c>
      <c r="G109" s="7">
        <v>7</v>
      </c>
      <c r="H109" s="7" t="s">
        <v>8</v>
      </c>
      <c r="I109" s="7">
        <v>0.9</v>
      </c>
      <c r="J109" s="5">
        <f>G109*I109</f>
        <v>6.3</v>
      </c>
    </row>
    <row r="110" spans="1:10" s="18" customFormat="1" outlineLevel="2" x14ac:dyDescent="0.2">
      <c r="A110" s="15"/>
      <c r="B110" s="14"/>
      <c r="C110" s="14" t="s">
        <v>262</v>
      </c>
      <c r="D110" s="16"/>
      <c r="E110" s="16"/>
      <c r="F110" s="14"/>
      <c r="G110" s="14">
        <f>SUBTOTAL(9,G106:G109)</f>
        <v>685907</v>
      </c>
      <c r="H110" s="14"/>
      <c r="I110" s="14"/>
      <c r="J110" s="17">
        <f>SUBTOTAL(9,J106:J109)</f>
        <v>610504.55000000005</v>
      </c>
    </row>
    <row r="111" spans="1:10" s="22" customFormat="1" outlineLevel="1" x14ac:dyDescent="0.2">
      <c r="A111" s="19"/>
      <c r="B111" s="13" t="s">
        <v>248</v>
      </c>
      <c r="C111" s="13"/>
      <c r="D111" s="20"/>
      <c r="E111" s="20"/>
      <c r="F111" s="13"/>
      <c r="G111" s="13">
        <f>SUBTOTAL(9,G75:G109)</f>
        <v>766863.78599999996</v>
      </c>
      <c r="H111" s="13"/>
      <c r="I111" s="13"/>
      <c r="J111" s="21">
        <f>SUBTOTAL(9,J75:J109)</f>
        <v>672850.13805000007</v>
      </c>
    </row>
    <row r="112" spans="1:10" outlineLevel="3" x14ac:dyDescent="0.2">
      <c r="A112" s="6">
        <v>45535</v>
      </c>
      <c r="B112" s="7" t="s">
        <v>14</v>
      </c>
      <c r="C112" s="7" t="s">
        <v>27</v>
      </c>
      <c r="D112" s="11" t="s">
        <v>194</v>
      </c>
      <c r="E112" s="11" t="s">
        <v>72</v>
      </c>
      <c r="F112" s="7" t="s">
        <v>33</v>
      </c>
      <c r="G112" s="7">
        <v>4922</v>
      </c>
      <c r="H112" s="7" t="s">
        <v>8</v>
      </c>
      <c r="I112" s="7">
        <v>0.94</v>
      </c>
      <c r="J112" s="5">
        <f>G112*I112</f>
        <v>4626.6799999999994</v>
      </c>
    </row>
    <row r="113" spans="1:10" outlineLevel="3" x14ac:dyDescent="0.2">
      <c r="A113" s="6">
        <v>45535</v>
      </c>
      <c r="B113" s="7" t="s">
        <v>14</v>
      </c>
      <c r="C113" s="7" t="s">
        <v>27</v>
      </c>
      <c r="D113" s="11" t="s">
        <v>195</v>
      </c>
      <c r="E113" s="11" t="s">
        <v>174</v>
      </c>
      <c r="F113" s="7" t="s">
        <v>32</v>
      </c>
      <c r="G113" s="7">
        <v>1982</v>
      </c>
      <c r="H113" s="7" t="s">
        <v>8</v>
      </c>
      <c r="I113" s="7">
        <v>0.95</v>
      </c>
      <c r="J113" s="5">
        <f>G113*I113</f>
        <v>1882.8999999999999</v>
      </c>
    </row>
    <row r="114" spans="1:10" outlineLevel="3" x14ac:dyDescent="0.2">
      <c r="A114" s="6">
        <v>45535</v>
      </c>
      <c r="B114" s="7" t="s">
        <v>14</v>
      </c>
      <c r="C114" s="7" t="s">
        <v>27</v>
      </c>
      <c r="D114" s="11" t="s">
        <v>200</v>
      </c>
      <c r="E114" s="11" t="s">
        <v>169</v>
      </c>
      <c r="F114" s="7" t="s">
        <v>32</v>
      </c>
      <c r="G114" s="7">
        <v>13338</v>
      </c>
      <c r="H114" s="7" t="s">
        <v>8</v>
      </c>
      <c r="I114" s="7">
        <v>0.99</v>
      </c>
      <c r="J114" s="5">
        <f>G114*I114</f>
        <v>13204.619999999999</v>
      </c>
    </row>
    <row r="115" spans="1:10" outlineLevel="3" x14ac:dyDescent="0.2">
      <c r="A115" s="6">
        <v>45535</v>
      </c>
      <c r="B115" s="7" t="s">
        <v>14</v>
      </c>
      <c r="C115" s="7" t="s">
        <v>27</v>
      </c>
      <c r="D115" s="11" t="s">
        <v>198</v>
      </c>
      <c r="E115" s="11" t="s">
        <v>199</v>
      </c>
      <c r="F115" s="7" t="s">
        <v>32</v>
      </c>
      <c r="G115" s="7">
        <v>968</v>
      </c>
      <c r="H115" s="7" t="s">
        <v>8</v>
      </c>
      <c r="I115" s="7">
        <v>0.98</v>
      </c>
      <c r="J115" s="5">
        <f>G115*I115</f>
        <v>948.64</v>
      </c>
    </row>
    <row r="116" spans="1:10" outlineLevel="3" x14ac:dyDescent="0.2">
      <c r="A116" s="6">
        <v>45535</v>
      </c>
      <c r="B116" s="7" t="s">
        <v>14</v>
      </c>
      <c r="C116" s="7" t="s">
        <v>27</v>
      </c>
      <c r="D116" s="11" t="s">
        <v>201</v>
      </c>
      <c r="E116" s="11" t="s">
        <v>202</v>
      </c>
      <c r="F116" s="7" t="s">
        <v>32</v>
      </c>
      <c r="G116" s="7">
        <v>10017</v>
      </c>
      <c r="H116" s="7" t="s">
        <v>8</v>
      </c>
      <c r="I116" s="7">
        <v>1</v>
      </c>
      <c r="J116" s="5">
        <f>G116*I116</f>
        <v>10017</v>
      </c>
    </row>
    <row r="117" spans="1:10" outlineLevel="3" x14ac:dyDescent="0.2">
      <c r="A117" s="6">
        <v>45535</v>
      </c>
      <c r="B117" s="7" t="s">
        <v>14</v>
      </c>
      <c r="C117" s="7" t="s">
        <v>27</v>
      </c>
      <c r="D117" s="11" t="s">
        <v>192</v>
      </c>
      <c r="E117" s="11" t="s">
        <v>193</v>
      </c>
      <c r="F117" s="7" t="s">
        <v>32</v>
      </c>
      <c r="G117" s="7">
        <v>5527</v>
      </c>
      <c r="H117" s="7" t="s">
        <v>8</v>
      </c>
      <c r="I117" s="7">
        <v>0.93</v>
      </c>
      <c r="J117" s="5">
        <f>G117*I117</f>
        <v>5140.1100000000006</v>
      </c>
    </row>
    <row r="118" spans="1:10" outlineLevel="3" x14ac:dyDescent="0.2">
      <c r="A118" s="6">
        <v>45535</v>
      </c>
      <c r="B118" s="7" t="s">
        <v>14</v>
      </c>
      <c r="C118" s="7" t="s">
        <v>27</v>
      </c>
      <c r="D118" s="11" t="s">
        <v>196</v>
      </c>
      <c r="E118" s="11" t="s">
        <v>44</v>
      </c>
      <c r="F118" s="7" t="s">
        <v>34</v>
      </c>
      <c r="G118" s="7">
        <v>920</v>
      </c>
      <c r="H118" s="7" t="s">
        <v>8</v>
      </c>
      <c r="I118" s="7">
        <v>0.96</v>
      </c>
      <c r="J118" s="5">
        <f>G118*I118</f>
        <v>883.19999999999993</v>
      </c>
    </row>
    <row r="119" spans="1:10" outlineLevel="3" x14ac:dyDescent="0.2">
      <c r="A119" s="6">
        <v>45535</v>
      </c>
      <c r="B119" s="7" t="s">
        <v>14</v>
      </c>
      <c r="C119" s="7" t="s">
        <v>27</v>
      </c>
      <c r="D119" s="11" t="s">
        <v>197</v>
      </c>
      <c r="E119" s="11" t="s">
        <v>176</v>
      </c>
      <c r="F119" s="7" t="s">
        <v>32</v>
      </c>
      <c r="G119" s="7">
        <v>720</v>
      </c>
      <c r="H119" s="7" t="s">
        <v>8</v>
      </c>
      <c r="I119" s="7">
        <v>0.97</v>
      </c>
      <c r="J119" s="5">
        <f>G119*I119</f>
        <v>698.4</v>
      </c>
    </row>
    <row r="120" spans="1:10" s="18" customFormat="1" outlineLevel="2" x14ac:dyDescent="0.2">
      <c r="A120" s="15"/>
      <c r="B120" s="14"/>
      <c r="C120" s="14" t="s">
        <v>263</v>
      </c>
      <c r="D120" s="16"/>
      <c r="E120" s="16"/>
      <c r="F120" s="14"/>
      <c r="G120" s="14">
        <f>SUBTOTAL(9,G112:G119)</f>
        <v>38394</v>
      </c>
      <c r="H120" s="14"/>
      <c r="I120" s="14"/>
      <c r="J120" s="17">
        <f>SUBTOTAL(9,J112:J119)</f>
        <v>37401.549999999996</v>
      </c>
    </row>
    <row r="121" spans="1:10" outlineLevel="3" x14ac:dyDescent="0.2">
      <c r="A121" s="6">
        <v>45535</v>
      </c>
      <c r="B121" s="7" t="s">
        <v>14</v>
      </c>
      <c r="C121" s="7" t="s">
        <v>28</v>
      </c>
      <c r="D121" s="11" t="s">
        <v>203</v>
      </c>
      <c r="E121" s="11" t="s">
        <v>58</v>
      </c>
      <c r="F121" s="7" t="s">
        <v>32</v>
      </c>
      <c r="G121" s="7">
        <v>13473</v>
      </c>
      <c r="H121" s="7" t="s">
        <v>8</v>
      </c>
      <c r="I121" s="7">
        <v>1.01</v>
      </c>
      <c r="J121" s="5">
        <f>G121*I121</f>
        <v>13607.73</v>
      </c>
    </row>
    <row r="122" spans="1:10" outlineLevel="3" x14ac:dyDescent="0.2">
      <c r="A122" s="6">
        <v>45535</v>
      </c>
      <c r="B122" s="7" t="s">
        <v>14</v>
      </c>
      <c r="C122" s="7" t="s">
        <v>28</v>
      </c>
      <c r="D122" s="11" t="s">
        <v>204</v>
      </c>
      <c r="E122" s="11" t="s">
        <v>44</v>
      </c>
      <c r="F122" s="7" t="s">
        <v>32</v>
      </c>
      <c r="G122" s="7">
        <v>1349</v>
      </c>
      <c r="H122" s="7" t="s">
        <v>8</v>
      </c>
      <c r="I122" s="7">
        <v>1.02</v>
      </c>
      <c r="J122" s="5">
        <f>G122*I122</f>
        <v>1375.98</v>
      </c>
    </row>
    <row r="123" spans="1:10" outlineLevel="3" x14ac:dyDescent="0.2">
      <c r="A123" s="6">
        <v>45535</v>
      </c>
      <c r="B123" s="7" t="s">
        <v>14</v>
      </c>
      <c r="C123" s="7" t="s">
        <v>28</v>
      </c>
      <c r="D123" s="11" t="s">
        <v>205</v>
      </c>
      <c r="E123" s="11" t="s">
        <v>206</v>
      </c>
      <c r="F123" s="7" t="s">
        <v>32</v>
      </c>
      <c r="G123" s="7">
        <v>96</v>
      </c>
      <c r="H123" s="7" t="s">
        <v>8</v>
      </c>
      <c r="I123" s="7">
        <v>1.03</v>
      </c>
      <c r="J123" s="5">
        <f>G123*I123</f>
        <v>98.88</v>
      </c>
    </row>
    <row r="124" spans="1:10" outlineLevel="3" x14ac:dyDescent="0.2">
      <c r="A124" s="6">
        <v>45535</v>
      </c>
      <c r="B124" s="7" t="s">
        <v>14</v>
      </c>
      <c r="C124" s="7" t="s">
        <v>28</v>
      </c>
      <c r="D124" s="11" t="s">
        <v>207</v>
      </c>
      <c r="E124" s="11" t="s">
        <v>78</v>
      </c>
      <c r="F124" s="7" t="s">
        <v>32</v>
      </c>
      <c r="G124" s="7">
        <v>360</v>
      </c>
      <c r="H124" s="7" t="s">
        <v>8</v>
      </c>
      <c r="I124" s="7">
        <v>1.04</v>
      </c>
      <c r="J124" s="5">
        <f>G124*I124</f>
        <v>374.40000000000003</v>
      </c>
    </row>
    <row r="125" spans="1:10" s="18" customFormat="1" outlineLevel="2" x14ac:dyDescent="0.2">
      <c r="A125" s="15"/>
      <c r="B125" s="14"/>
      <c r="C125" s="14" t="s">
        <v>264</v>
      </c>
      <c r="D125" s="16"/>
      <c r="E125" s="16"/>
      <c r="F125" s="14"/>
      <c r="G125" s="14">
        <f>SUBTOTAL(9,G121:G124)</f>
        <v>15278</v>
      </c>
      <c r="H125" s="14"/>
      <c r="I125" s="14"/>
      <c r="J125" s="17">
        <f>SUBTOTAL(9,J121:J124)</f>
        <v>15456.989999999998</v>
      </c>
    </row>
    <row r="126" spans="1:10" outlineLevel="3" x14ac:dyDescent="0.2">
      <c r="A126" s="6">
        <v>45535</v>
      </c>
      <c r="B126" s="7" t="s">
        <v>14</v>
      </c>
      <c r="C126" s="7" t="s">
        <v>29</v>
      </c>
      <c r="D126" s="11" t="s">
        <v>212</v>
      </c>
      <c r="E126" s="11" t="s">
        <v>213</v>
      </c>
      <c r="F126" s="7" t="s">
        <v>34</v>
      </c>
      <c r="G126" s="7">
        <v>564</v>
      </c>
      <c r="H126" s="7" t="s">
        <v>8</v>
      </c>
      <c r="I126" s="7">
        <v>1.07</v>
      </c>
      <c r="J126" s="5">
        <f>G126*I126</f>
        <v>603.48</v>
      </c>
    </row>
    <row r="127" spans="1:10" outlineLevel="3" x14ac:dyDescent="0.2">
      <c r="A127" s="6">
        <v>45535</v>
      </c>
      <c r="B127" s="7" t="s">
        <v>14</v>
      </c>
      <c r="C127" s="7" t="s">
        <v>29</v>
      </c>
      <c r="D127" s="11" t="s">
        <v>210</v>
      </c>
      <c r="E127" s="11" t="s">
        <v>211</v>
      </c>
      <c r="F127" s="7" t="s">
        <v>32</v>
      </c>
      <c r="G127" s="7">
        <v>1207</v>
      </c>
      <c r="H127" s="7" t="s">
        <v>8</v>
      </c>
      <c r="I127" s="7">
        <v>1.06</v>
      </c>
      <c r="J127" s="5">
        <f>G127*I127</f>
        <v>1279.42</v>
      </c>
    </row>
    <row r="128" spans="1:10" outlineLevel="3" x14ac:dyDescent="0.2">
      <c r="A128" s="6">
        <v>45535</v>
      </c>
      <c r="B128" s="7" t="s">
        <v>14</v>
      </c>
      <c r="C128" s="7" t="s">
        <v>29</v>
      </c>
      <c r="D128" s="11" t="s">
        <v>214</v>
      </c>
      <c r="E128" s="11" t="s">
        <v>215</v>
      </c>
      <c r="F128" s="7" t="s">
        <v>32</v>
      </c>
      <c r="G128" s="7">
        <v>721</v>
      </c>
      <c r="H128" s="7" t="s">
        <v>8</v>
      </c>
      <c r="I128" s="7">
        <v>1.08</v>
      </c>
      <c r="J128" s="5">
        <f>G128*I128</f>
        <v>778.68000000000006</v>
      </c>
    </row>
    <row r="129" spans="1:10" outlineLevel="3" x14ac:dyDescent="0.2">
      <c r="A129" s="6">
        <v>45535</v>
      </c>
      <c r="B129" s="7" t="s">
        <v>14</v>
      </c>
      <c r="C129" s="7" t="s">
        <v>29</v>
      </c>
      <c r="D129" s="11" t="s">
        <v>208</v>
      </c>
      <c r="E129" s="11" t="s">
        <v>209</v>
      </c>
      <c r="F129" s="7" t="s">
        <v>32</v>
      </c>
      <c r="G129" s="7">
        <v>574</v>
      </c>
      <c r="H129" s="7" t="s">
        <v>8</v>
      </c>
      <c r="I129" s="7">
        <v>1.05</v>
      </c>
      <c r="J129" s="5">
        <f>G129*I129</f>
        <v>602.70000000000005</v>
      </c>
    </row>
    <row r="130" spans="1:10" s="18" customFormat="1" outlineLevel="2" x14ac:dyDescent="0.2">
      <c r="A130" s="15"/>
      <c r="B130" s="14"/>
      <c r="C130" s="14" t="s">
        <v>265</v>
      </c>
      <c r="D130" s="16"/>
      <c r="E130" s="16"/>
      <c r="F130" s="14"/>
      <c r="G130" s="14">
        <f>SUBTOTAL(9,G126:G129)</f>
        <v>3066</v>
      </c>
      <c r="H130" s="14"/>
      <c r="I130" s="14"/>
      <c r="J130" s="17">
        <f>SUBTOTAL(9,J126:J129)</f>
        <v>3264.2799999999997</v>
      </c>
    </row>
    <row r="131" spans="1:10" outlineLevel="3" x14ac:dyDescent="0.2">
      <c r="A131" s="6">
        <v>45535</v>
      </c>
      <c r="B131" s="7" t="s">
        <v>14</v>
      </c>
      <c r="C131" s="7" t="s">
        <v>30</v>
      </c>
      <c r="D131" s="11" t="s">
        <v>226</v>
      </c>
      <c r="E131" s="11" t="s">
        <v>147</v>
      </c>
      <c r="F131" s="7" t="s">
        <v>32</v>
      </c>
      <c r="G131" s="7">
        <v>38</v>
      </c>
      <c r="H131" s="7" t="s">
        <v>8</v>
      </c>
      <c r="I131" s="7">
        <v>1.1499999999999999</v>
      </c>
      <c r="J131" s="5">
        <f>G131*I131</f>
        <v>43.699999999999996</v>
      </c>
    </row>
    <row r="132" spans="1:10" outlineLevel="3" x14ac:dyDescent="0.2">
      <c r="A132" s="6">
        <v>45535</v>
      </c>
      <c r="B132" s="7" t="s">
        <v>14</v>
      </c>
      <c r="C132" s="7" t="s">
        <v>30</v>
      </c>
      <c r="D132" s="11" t="s">
        <v>221</v>
      </c>
      <c r="E132" s="11" t="s">
        <v>222</v>
      </c>
      <c r="F132" s="7" t="s">
        <v>32</v>
      </c>
      <c r="G132" s="7">
        <v>831</v>
      </c>
      <c r="H132" s="7" t="s">
        <v>8</v>
      </c>
      <c r="I132" s="7">
        <v>1.1200000000000001</v>
      </c>
      <c r="J132" s="5">
        <f>G132*I132</f>
        <v>930.72000000000014</v>
      </c>
    </row>
    <row r="133" spans="1:10" outlineLevel="3" x14ac:dyDescent="0.2">
      <c r="A133" s="6">
        <v>45535</v>
      </c>
      <c r="B133" s="7" t="s">
        <v>14</v>
      </c>
      <c r="C133" s="7" t="s">
        <v>30</v>
      </c>
      <c r="D133" s="11" t="s">
        <v>223</v>
      </c>
      <c r="E133" s="11" t="s">
        <v>206</v>
      </c>
      <c r="F133" s="7" t="s">
        <v>32</v>
      </c>
      <c r="G133" s="7">
        <v>1264</v>
      </c>
      <c r="H133" s="7" t="s">
        <v>8</v>
      </c>
      <c r="I133" s="7">
        <v>1.1299999999999999</v>
      </c>
      <c r="J133" s="5">
        <f>G133*I133</f>
        <v>1428.32</v>
      </c>
    </row>
    <row r="134" spans="1:10" outlineLevel="3" x14ac:dyDescent="0.2">
      <c r="A134" s="6">
        <v>45535</v>
      </c>
      <c r="B134" s="7" t="s">
        <v>14</v>
      </c>
      <c r="C134" s="7" t="s">
        <v>30</v>
      </c>
      <c r="D134" s="11" t="s">
        <v>219</v>
      </c>
      <c r="E134" s="11" t="s">
        <v>220</v>
      </c>
      <c r="F134" s="7" t="s">
        <v>32</v>
      </c>
      <c r="G134" s="7">
        <v>209</v>
      </c>
      <c r="H134" s="7" t="s">
        <v>8</v>
      </c>
      <c r="I134" s="7">
        <v>1.1100000000000001</v>
      </c>
      <c r="J134" s="5">
        <f>G134*I134</f>
        <v>231.99</v>
      </c>
    </row>
    <row r="135" spans="1:10" outlineLevel="3" x14ac:dyDescent="0.2">
      <c r="A135" s="6">
        <v>45535</v>
      </c>
      <c r="B135" s="7" t="s">
        <v>14</v>
      </c>
      <c r="C135" s="7" t="s">
        <v>30</v>
      </c>
      <c r="D135" s="11" t="s">
        <v>224</v>
      </c>
      <c r="E135" s="11" t="s">
        <v>225</v>
      </c>
      <c r="F135" s="7" t="s">
        <v>32</v>
      </c>
      <c r="G135" s="7">
        <v>76</v>
      </c>
      <c r="H135" s="7" t="s">
        <v>8</v>
      </c>
      <c r="I135" s="7">
        <v>1.1399999999999999</v>
      </c>
      <c r="J135" s="5">
        <f>G135*I135</f>
        <v>86.639999999999986</v>
      </c>
    </row>
    <row r="136" spans="1:10" outlineLevel="3" x14ac:dyDescent="0.2">
      <c r="A136" s="6">
        <v>45535</v>
      </c>
      <c r="B136" s="7" t="s">
        <v>14</v>
      </c>
      <c r="C136" s="7" t="s">
        <v>30</v>
      </c>
      <c r="D136" s="11" t="s">
        <v>216</v>
      </c>
      <c r="E136" s="11" t="s">
        <v>54</v>
      </c>
      <c r="F136" s="7" t="s">
        <v>33</v>
      </c>
      <c r="G136" s="7">
        <v>1289</v>
      </c>
      <c r="H136" s="7" t="s">
        <v>8</v>
      </c>
      <c r="I136" s="7">
        <v>1.0900000000000001</v>
      </c>
      <c r="J136" s="5">
        <f>G136*I136</f>
        <v>1405.01</v>
      </c>
    </row>
    <row r="137" spans="1:10" outlineLevel="3" x14ac:dyDescent="0.2">
      <c r="A137" s="6">
        <v>45535</v>
      </c>
      <c r="B137" s="7" t="s">
        <v>14</v>
      </c>
      <c r="C137" s="7" t="s">
        <v>30</v>
      </c>
      <c r="D137" s="11" t="s">
        <v>217</v>
      </c>
      <c r="E137" s="11" t="s">
        <v>218</v>
      </c>
      <c r="F137" s="7" t="s">
        <v>32</v>
      </c>
      <c r="G137" s="7">
        <v>953</v>
      </c>
      <c r="H137" s="7" t="s">
        <v>8</v>
      </c>
      <c r="I137" s="7">
        <v>1.1000000000000001</v>
      </c>
      <c r="J137" s="5">
        <f>G137*I137</f>
        <v>1048.3000000000002</v>
      </c>
    </row>
    <row r="138" spans="1:10" s="18" customFormat="1" outlineLevel="2" x14ac:dyDescent="0.2">
      <c r="A138" s="15"/>
      <c r="B138" s="14"/>
      <c r="C138" s="14" t="s">
        <v>266</v>
      </c>
      <c r="D138" s="16"/>
      <c r="E138" s="16"/>
      <c r="F138" s="14"/>
      <c r="G138" s="14">
        <f>SUBTOTAL(9,G131:G137)</f>
        <v>4660</v>
      </c>
      <c r="H138" s="14"/>
      <c r="I138" s="14"/>
      <c r="J138" s="17">
        <f>SUBTOTAL(9,J131:J137)</f>
        <v>5174.68</v>
      </c>
    </row>
    <row r="139" spans="1:10" outlineLevel="3" x14ac:dyDescent="0.2">
      <c r="A139" s="6">
        <v>45535</v>
      </c>
      <c r="B139" s="7" t="s">
        <v>14</v>
      </c>
      <c r="C139" s="7" t="s">
        <v>31</v>
      </c>
      <c r="D139" s="11" t="s">
        <v>229</v>
      </c>
      <c r="E139" s="11" t="s">
        <v>218</v>
      </c>
      <c r="F139" s="7" t="s">
        <v>32</v>
      </c>
      <c r="G139" s="7">
        <v>960</v>
      </c>
      <c r="H139" s="7" t="s">
        <v>8</v>
      </c>
      <c r="I139" s="7">
        <v>1.18</v>
      </c>
      <c r="J139" s="5">
        <f>G139*I139</f>
        <v>1132.8</v>
      </c>
    </row>
    <row r="140" spans="1:10" outlineLevel="3" x14ac:dyDescent="0.2">
      <c r="A140" s="6">
        <v>45535</v>
      </c>
      <c r="B140" s="7" t="s">
        <v>14</v>
      </c>
      <c r="C140" s="7" t="s">
        <v>31</v>
      </c>
      <c r="D140" s="11" t="s">
        <v>240</v>
      </c>
      <c r="E140" s="11" t="s">
        <v>202</v>
      </c>
      <c r="F140" s="7" t="s">
        <v>32</v>
      </c>
      <c r="G140" s="7">
        <v>136</v>
      </c>
      <c r="H140" s="7" t="s">
        <v>8</v>
      </c>
      <c r="I140" s="7">
        <v>1.26</v>
      </c>
      <c r="J140" s="5">
        <f>G140*I140</f>
        <v>171.36</v>
      </c>
    </row>
    <row r="141" spans="1:10" outlineLevel="3" x14ac:dyDescent="0.2">
      <c r="A141" s="6">
        <v>45535</v>
      </c>
      <c r="B141" s="7" t="s">
        <v>14</v>
      </c>
      <c r="C141" s="7" t="s">
        <v>31</v>
      </c>
      <c r="D141" s="11" t="s">
        <v>237</v>
      </c>
      <c r="E141" s="11" t="s">
        <v>238</v>
      </c>
      <c r="F141" s="7" t="s">
        <v>32</v>
      </c>
      <c r="G141" s="7">
        <v>5975</v>
      </c>
      <c r="H141" s="7" t="s">
        <v>8</v>
      </c>
      <c r="I141" s="7">
        <v>1.24</v>
      </c>
      <c r="J141" s="5">
        <f>G141*I141</f>
        <v>7409</v>
      </c>
    </row>
    <row r="142" spans="1:10" outlineLevel="3" x14ac:dyDescent="0.2">
      <c r="A142" s="6">
        <v>45535</v>
      </c>
      <c r="B142" s="7" t="s">
        <v>14</v>
      </c>
      <c r="C142" s="7" t="s">
        <v>31</v>
      </c>
      <c r="D142" s="11" t="s">
        <v>230</v>
      </c>
      <c r="E142" s="11" t="s">
        <v>167</v>
      </c>
      <c r="F142" s="7" t="s">
        <v>32</v>
      </c>
      <c r="G142" s="7">
        <v>60</v>
      </c>
      <c r="H142" s="7" t="s">
        <v>8</v>
      </c>
      <c r="I142" s="7">
        <v>1.19</v>
      </c>
      <c r="J142" s="5">
        <f>G142*I142</f>
        <v>71.399999999999991</v>
      </c>
    </row>
    <row r="143" spans="1:10" outlineLevel="3" x14ac:dyDescent="0.2">
      <c r="A143" s="6">
        <v>45535</v>
      </c>
      <c r="B143" s="7" t="s">
        <v>14</v>
      </c>
      <c r="C143" s="7" t="s">
        <v>31</v>
      </c>
      <c r="D143" s="11" t="s">
        <v>228</v>
      </c>
      <c r="E143" s="11" t="s">
        <v>211</v>
      </c>
      <c r="F143" s="7" t="s">
        <v>34</v>
      </c>
      <c r="G143" s="7">
        <v>60</v>
      </c>
      <c r="H143" s="7" t="s">
        <v>8</v>
      </c>
      <c r="I143" s="7">
        <v>1.17</v>
      </c>
      <c r="J143" s="5">
        <f>G143*I143</f>
        <v>70.199999999999989</v>
      </c>
    </row>
    <row r="144" spans="1:10" outlineLevel="3" x14ac:dyDescent="0.2">
      <c r="A144" s="6">
        <v>45535</v>
      </c>
      <c r="B144" s="7" t="s">
        <v>14</v>
      </c>
      <c r="C144" s="7" t="s">
        <v>31</v>
      </c>
      <c r="D144" s="11" t="s">
        <v>233</v>
      </c>
      <c r="E144" s="11" t="s">
        <v>234</v>
      </c>
      <c r="F144" s="7" t="s">
        <v>32</v>
      </c>
      <c r="G144" s="7">
        <v>928</v>
      </c>
      <c r="H144" s="7" t="s">
        <v>8</v>
      </c>
      <c r="I144" s="7">
        <v>1.22</v>
      </c>
      <c r="J144" s="5">
        <f>G144*I144</f>
        <v>1132.1600000000001</v>
      </c>
    </row>
    <row r="145" spans="1:10" outlineLevel="3" x14ac:dyDescent="0.2">
      <c r="A145" s="6">
        <v>45535</v>
      </c>
      <c r="B145" s="7" t="s">
        <v>14</v>
      </c>
      <c r="C145" s="7" t="s">
        <v>31</v>
      </c>
      <c r="D145" s="11" t="s">
        <v>231</v>
      </c>
      <c r="E145" s="11" t="s">
        <v>128</v>
      </c>
      <c r="F145" s="7" t="s">
        <v>32</v>
      </c>
      <c r="G145" s="7">
        <v>724</v>
      </c>
      <c r="H145" s="7" t="s">
        <v>8</v>
      </c>
      <c r="I145" s="7">
        <v>1.2</v>
      </c>
      <c r="J145" s="5">
        <f>G145*I145</f>
        <v>868.8</v>
      </c>
    </row>
    <row r="146" spans="1:10" outlineLevel="3" x14ac:dyDescent="0.2">
      <c r="A146" s="6">
        <v>45535</v>
      </c>
      <c r="B146" s="7" t="s">
        <v>14</v>
      </c>
      <c r="C146" s="7" t="s">
        <v>31</v>
      </c>
      <c r="D146" s="11" t="s">
        <v>239</v>
      </c>
      <c r="E146" s="11" t="s">
        <v>101</v>
      </c>
      <c r="F146" s="7" t="s">
        <v>32</v>
      </c>
      <c r="G146" s="7">
        <v>1680</v>
      </c>
      <c r="H146" s="7" t="s">
        <v>8</v>
      </c>
      <c r="I146" s="7">
        <v>1.25</v>
      </c>
      <c r="J146" s="5">
        <f>G146*I146</f>
        <v>2100</v>
      </c>
    </row>
    <row r="147" spans="1:10" outlineLevel="3" x14ac:dyDescent="0.2">
      <c r="A147" s="6">
        <v>45535</v>
      </c>
      <c r="B147" s="7" t="s">
        <v>14</v>
      </c>
      <c r="C147" s="7" t="s">
        <v>31</v>
      </c>
      <c r="D147" s="11" t="s">
        <v>235</v>
      </c>
      <c r="E147" s="11" t="s">
        <v>236</v>
      </c>
      <c r="F147" s="7" t="s">
        <v>32</v>
      </c>
      <c r="G147" s="7">
        <v>11088</v>
      </c>
      <c r="H147" s="7" t="s">
        <v>8</v>
      </c>
      <c r="I147" s="7">
        <v>1.23</v>
      </c>
      <c r="J147" s="5">
        <f>G147*I147</f>
        <v>13638.24</v>
      </c>
    </row>
    <row r="148" spans="1:10" outlineLevel="3" x14ac:dyDescent="0.2">
      <c r="A148" s="6">
        <v>45535</v>
      </c>
      <c r="B148" s="7" t="s">
        <v>14</v>
      </c>
      <c r="C148" s="7" t="s">
        <v>31</v>
      </c>
      <c r="D148" s="11" t="s">
        <v>227</v>
      </c>
      <c r="E148" s="11" t="s">
        <v>48</v>
      </c>
      <c r="F148" s="7" t="s">
        <v>32</v>
      </c>
      <c r="G148" s="7">
        <v>846</v>
      </c>
      <c r="H148" s="7" t="s">
        <v>8</v>
      </c>
      <c r="I148" s="7">
        <v>1.1599999999999999</v>
      </c>
      <c r="J148" s="5">
        <f>G148*I148</f>
        <v>981.3599999999999</v>
      </c>
    </row>
    <row r="149" spans="1:10" outlineLevel="3" x14ac:dyDescent="0.2">
      <c r="A149" s="6">
        <v>45535</v>
      </c>
      <c r="B149" s="7" t="s">
        <v>14</v>
      </c>
      <c r="C149" s="7" t="s">
        <v>31</v>
      </c>
      <c r="D149" s="11" t="s">
        <v>232</v>
      </c>
      <c r="E149" s="11" t="s">
        <v>158</v>
      </c>
      <c r="F149" s="7" t="s">
        <v>33</v>
      </c>
      <c r="G149" s="7">
        <v>7</v>
      </c>
      <c r="H149" s="7" t="s">
        <v>8</v>
      </c>
      <c r="I149" s="7">
        <v>1.21</v>
      </c>
      <c r="J149" s="5">
        <f>G149*I149</f>
        <v>8.4699999999999989</v>
      </c>
    </row>
    <row r="150" spans="1:10" outlineLevel="3" x14ac:dyDescent="0.2">
      <c r="A150" s="6">
        <v>45535</v>
      </c>
      <c r="B150" s="7" t="s">
        <v>14</v>
      </c>
      <c r="C150" s="7" t="s">
        <v>31</v>
      </c>
      <c r="D150" s="11" t="s">
        <v>241</v>
      </c>
      <c r="E150" s="11" t="s">
        <v>143</v>
      </c>
      <c r="F150" s="7" t="s">
        <v>32</v>
      </c>
      <c r="G150" s="7">
        <v>5040</v>
      </c>
      <c r="H150" s="7" t="s">
        <v>8</v>
      </c>
      <c r="I150" s="7">
        <v>1.27</v>
      </c>
      <c r="J150" s="5">
        <f>G150*I150</f>
        <v>6400.8</v>
      </c>
    </row>
    <row r="151" spans="1:10" s="18" customFormat="1" outlineLevel="2" x14ac:dyDescent="0.2">
      <c r="A151" s="15"/>
      <c r="B151" s="14"/>
      <c r="C151" s="14" t="s">
        <v>267</v>
      </c>
      <c r="D151" s="16"/>
      <c r="E151" s="16"/>
      <c r="F151" s="14"/>
      <c r="G151" s="14">
        <f>SUBTOTAL(9,G139:G150)</f>
        <v>27504</v>
      </c>
      <c r="H151" s="14"/>
      <c r="I151" s="14"/>
      <c r="J151" s="17">
        <f>SUBTOTAL(9,J139:J150)</f>
        <v>33984.590000000004</v>
      </c>
    </row>
    <row r="152" spans="1:10" s="22" customFormat="1" outlineLevel="1" x14ac:dyDescent="0.2">
      <c r="A152" s="19"/>
      <c r="B152" s="13" t="s">
        <v>249</v>
      </c>
      <c r="C152" s="13"/>
      <c r="D152" s="20"/>
      <c r="E152" s="20"/>
      <c r="F152" s="13"/>
      <c r="G152" s="13">
        <f>SUBTOTAL(9,G112:G150)</f>
        <v>88902</v>
      </c>
      <c r="H152" s="13"/>
      <c r="I152" s="13"/>
      <c r="J152" s="21">
        <f>SUBTOTAL(9,J112:J150)</f>
        <v>95282.090000000011</v>
      </c>
    </row>
    <row r="153" spans="1:10" s="22" customFormat="1" x14ac:dyDescent="0.2">
      <c r="A153" s="19"/>
      <c r="B153" s="13" t="s">
        <v>250</v>
      </c>
      <c r="C153" s="13"/>
      <c r="D153" s="20"/>
      <c r="E153" s="20"/>
      <c r="F153" s="13"/>
      <c r="G153" s="13">
        <f>SUBTOTAL(9,G4:G150)</f>
        <v>949641.071</v>
      </c>
      <c r="H153" s="13"/>
      <c r="I153" s="13"/>
      <c r="J153" s="21">
        <f>SUBTOTAL(9,J4:J150)</f>
        <v>803422.8908200002</v>
      </c>
    </row>
  </sheetData>
  <sortState ref="A4:J130">
    <sortCondition ref="B4:B130"/>
    <sortCondition ref="C4:C130"/>
    <sortCondition ref="D4:D130"/>
  </sortState>
  <mergeCells count="1">
    <mergeCell ref="A1:J1"/>
  </mergeCells>
  <printOptions horizontalCentered="1"/>
  <pageMargins left="0.39370078740157483" right="0.39370078740157483" top="0.59055118110236227" bottom="0.59055118110236227" header="0.51181102362204722" footer="0.39370078740157483"/>
  <pageSetup paperSize="9" scale="84" fitToHeight="0" orientation="landscape" r:id="rId1"/>
  <headerFooter>
    <oddFooter>&amp;LCir&amp;R&amp;P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</vt:lpstr>
      <vt:lpstr>Janvier (résultat)</vt:lpstr>
      <vt:lpstr>Janvier!Impression_des_titres</vt:lpstr>
      <vt:lpstr>'Janvier (résultat)'!Impression_des_titres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BOISSIERE</dc:creator>
  <cp:lastModifiedBy>Marie-Laure Boissiere</cp:lastModifiedBy>
  <cp:lastPrinted>2023-10-30T15:45:06Z</cp:lastPrinted>
  <dcterms:created xsi:type="dcterms:W3CDTF">2012-05-15T10:33:18Z</dcterms:created>
  <dcterms:modified xsi:type="dcterms:W3CDTF">2025-03-25T16:16:33Z</dcterms:modified>
</cp:coreProperties>
</file>