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120" yWindow="120" windowWidth="15180" windowHeight="8835"/>
  </bookViews>
  <sheets>
    <sheet name="essai 27 09 10 (3)" sheetId="7" r:id="rId1"/>
    <sheet name="essai 27 09 10 (2)" sheetId="5" r:id="rId2"/>
    <sheet name="Feuil3" sheetId="3" r:id="rId3"/>
    <sheet name="Repères" sheetId="1" r:id="rId4"/>
    <sheet name="essai 27 09 10" sheetId="4" r:id="rId5"/>
    <sheet name="Feuil1" sheetId="6" r:id="rId6"/>
  </sheets>
  <calcPr calcId="125725"/>
</workbook>
</file>

<file path=xl/calcChain.xml><?xml version="1.0" encoding="utf-8"?>
<calcChain xmlns="http://schemas.openxmlformats.org/spreadsheetml/2006/main">
  <c r="I31" i="7"/>
  <c r="I8"/>
  <c r="J10" s="1"/>
  <c r="L18" s="1"/>
  <c r="L5" i="5"/>
  <c r="L4"/>
  <c r="L6"/>
  <c r="L7"/>
  <c r="L8"/>
  <c r="N14" i="4"/>
  <c r="M11"/>
  <c r="L9"/>
</calcChain>
</file>

<file path=xl/sharedStrings.xml><?xml version="1.0" encoding="utf-8"?>
<sst xmlns="http://schemas.openxmlformats.org/spreadsheetml/2006/main" count="124" uniqueCount="63">
  <si>
    <t>L</t>
  </si>
  <si>
    <t>m</t>
  </si>
  <si>
    <t>Désignation</t>
  </si>
  <si>
    <t>S</t>
  </si>
  <si>
    <t>m²</t>
  </si>
  <si>
    <r>
      <t>m</t>
    </r>
    <r>
      <rPr>
        <vertAlign val="superscript"/>
        <sz val="10"/>
        <rFont val="Arial"/>
        <family val="2"/>
      </rPr>
      <t>3</t>
    </r>
  </si>
  <si>
    <t>LONGUEURS</t>
  </si>
  <si>
    <t>SURFACES</t>
  </si>
  <si>
    <t>TABLEAU DES VALEURS SINGULIERES</t>
  </si>
  <si>
    <t>Projet :</t>
  </si>
  <si>
    <t>CUBES</t>
  </si>
  <si>
    <t>C</t>
  </si>
  <si>
    <t>=</t>
  </si>
  <si>
    <t>U</t>
  </si>
  <si>
    <t>Quantité</t>
  </si>
  <si>
    <t>PU</t>
  </si>
  <si>
    <t>Montant</t>
  </si>
  <si>
    <t>45,00 * 2</t>
  </si>
  <si>
    <t>1.01 Fouille en rigoles</t>
  </si>
  <si>
    <t>périph :</t>
  </si>
  <si>
    <t>HO :</t>
  </si>
  <si>
    <t>10,72 * 2</t>
  </si>
  <si>
    <t>calcul F4</t>
  </si>
  <si>
    <t>DO :</t>
  </si>
  <si>
    <t>9,12 * 2</t>
  </si>
  <si>
    <t>calcul F5</t>
  </si>
  <si>
    <t>int.</t>
  </si>
  <si>
    <t>calcul F6</t>
  </si>
  <si>
    <t>calcul F7</t>
  </si>
  <si>
    <t>calcul F8</t>
  </si>
  <si>
    <t>ens =</t>
  </si>
  <si>
    <t>Déduire tou :</t>
  </si>
  <si>
    <t>reste =</t>
  </si>
  <si>
    <t>Surf</t>
  </si>
  <si>
    <t>53,10 * 0,5</t>
  </si>
  <si>
    <t>Cub</t>
  </si>
  <si>
    <t>* 0,25</t>
  </si>
  <si>
    <t>*</t>
  </si>
  <si>
    <t>x</t>
  </si>
  <si>
    <t>1.051 FOUILLES EN RIGOLE</t>
  </si>
  <si>
    <t>périph.</t>
  </si>
  <si>
    <t xml:space="preserve">HO : </t>
  </si>
  <si>
    <t>Déduire trou :</t>
  </si>
  <si>
    <t>surf</t>
  </si>
  <si>
    <t>cub</t>
  </si>
  <si>
    <t>surépaisseur mur de refend</t>
  </si>
  <si>
    <t>long</t>
  </si>
  <si>
    <t>10,32 - 1,10</t>
  </si>
  <si>
    <t>* 0,10 * 0,50</t>
  </si>
  <si>
    <t>Ensemble cub rigoles</t>
  </si>
  <si>
    <t>m3</t>
  </si>
  <si>
    <t>1.053 FOUILLES EN TROU</t>
  </si>
  <si>
    <t xml:space="preserve">surf </t>
  </si>
  <si>
    <t>1,10 * 1,10</t>
  </si>
  <si>
    <t>1,21 * 0,35</t>
  </si>
  <si>
    <t>1.06 REMPBLAIS PERIPHERIQUES</t>
  </si>
  <si>
    <t>Emprise des bâtiments</t>
  </si>
  <si>
    <t>10,80 * 9,60</t>
  </si>
  <si>
    <t>déd</t>
  </si>
  <si>
    <t>1,30 * 6,60</t>
  </si>
  <si>
    <t>rest =</t>
  </si>
  <si>
    <t>* 2,00</t>
  </si>
  <si>
    <t>cellule pour afficher le résultat.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</si>
</sst>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vertAlign val="superscript"/>
      <sz val="10"/>
      <name val="Arial"/>
      <family val="2"/>
    </font>
    <font>
      <b/>
      <sz val="12"/>
      <name val="Arial"/>
      <family val="2"/>
    </font>
    <font>
      <sz val="10"/>
      <name val="Arial Unicode MS"/>
      <family val="2"/>
    </font>
    <font>
      <sz val="10"/>
      <name val="Arial"/>
      <family val="2"/>
    </font>
    <font>
      <b/>
      <sz val="11"/>
      <color rgb="FFFA7D00"/>
      <name val="Arial"/>
      <family val="2"/>
    </font>
    <font>
      <u/>
      <sz val="10"/>
      <color theme="10"/>
      <name val="Arial"/>
      <family val="2"/>
    </font>
    <font>
      <i/>
      <sz val="11"/>
      <color rgb="FFFA7D00"/>
      <name val="Arial"/>
      <family val="2"/>
    </font>
    <font>
      <b/>
      <sz val="10"/>
      <name val="Arial"/>
      <family val="2"/>
    </font>
    <font>
      <i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2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auto="1"/>
      </right>
      <top/>
      <bottom/>
      <diagonal/>
    </border>
    <border>
      <left style="thin">
        <color auto="1"/>
      </left>
      <right style="thin">
        <color theme="0" tint="-0.499984740745262"/>
      </right>
      <top/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auto="1"/>
      </bottom>
      <diagonal/>
    </border>
    <border>
      <left style="thin">
        <color theme="0" tint="-0.499984740745262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 tint="-0.499984740745262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">
    <xf numFmtId="0" fontId="0" fillId="0" borderId="0"/>
    <xf numFmtId="0" fontId="5" fillId="2" borderId="17" applyNumberFormat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6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0" xfId="0" applyFont="1" applyAlignment="1">
      <alignment horizontal="center"/>
    </xf>
    <xf numFmtId="0" fontId="6" fillId="0" borderId="0" xfId="2" applyAlignment="1" applyProtection="1"/>
    <xf numFmtId="2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left" vertical="center"/>
    </xf>
    <xf numFmtId="49" fontId="0" fillId="0" borderId="0" xfId="0" applyNumberFormat="1" applyAlignment="1">
      <alignment vertical="center"/>
    </xf>
    <xf numFmtId="2" fontId="0" fillId="0" borderId="0" xfId="0" applyNumberFormat="1" applyAlignment="1">
      <alignment horizontal="right" vertical="center"/>
    </xf>
    <xf numFmtId="2" fontId="0" fillId="0" borderId="0" xfId="0" applyNumberFormat="1" applyAlignment="1">
      <alignment vertical="center"/>
    </xf>
    <xf numFmtId="2" fontId="0" fillId="0" borderId="0" xfId="0" quotePrefix="1" applyNumberFormat="1" applyAlignment="1">
      <alignment vertical="center"/>
    </xf>
    <xf numFmtId="0" fontId="4" fillId="0" borderId="0" xfId="0" applyFont="1" applyAlignment="1"/>
    <xf numFmtId="0" fontId="0" fillId="0" borderId="0" xfId="0" applyAlignment="1"/>
    <xf numFmtId="0" fontId="3" fillId="0" borderId="0" xfId="0" applyFont="1" applyAlignment="1">
      <alignment horizontal="left"/>
    </xf>
    <xf numFmtId="2" fontId="5" fillId="2" borderId="17" xfId="1" applyNumberFormat="1" applyAlignment="1">
      <alignment horizontal="right" vertical="center"/>
    </xf>
    <xf numFmtId="2" fontId="0" fillId="0" borderId="16" xfId="0" applyNumberFormat="1" applyBorder="1" applyAlignment="1">
      <alignment horizontal="right" vertical="center"/>
    </xf>
    <xf numFmtId="2" fontId="0" fillId="0" borderId="0" xfId="0" quotePrefix="1" applyNumberFormat="1" applyAlignment="1">
      <alignment horizontal="right" vertical="center"/>
    </xf>
    <xf numFmtId="2" fontId="7" fillId="2" borderId="0" xfId="1" applyNumberFormat="1" applyFont="1" applyBorder="1" applyAlignment="1">
      <alignment horizontal="right" vertical="center"/>
    </xf>
    <xf numFmtId="2" fontId="7" fillId="2" borderId="17" xfId="1" applyNumberFormat="1" applyFont="1" applyAlignment="1">
      <alignment horizontal="right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" fillId="0" borderId="0" xfId="0" applyFont="1" applyAlignment="1">
      <alignment horizontal="center"/>
    </xf>
    <xf numFmtId="2" fontId="0" fillId="0" borderId="0" xfId="0" applyNumberFormat="1" applyAlignment="1">
      <alignment horizontal="left" vertical="center"/>
    </xf>
    <xf numFmtId="0" fontId="6" fillId="0" borderId="19" xfId="2" applyBorder="1" applyAlignment="1" applyProtection="1"/>
    <xf numFmtId="49" fontId="8" fillId="0" borderId="24" xfId="3" applyNumberFormat="1" applyFont="1" applyBorder="1" applyAlignment="1">
      <alignment horizontal="center" vertical="center"/>
    </xf>
    <xf numFmtId="2" fontId="4" fillId="0" borderId="25" xfId="3" applyNumberFormat="1" applyBorder="1" applyAlignment="1">
      <alignment horizontal="center" vertical="center"/>
    </xf>
    <xf numFmtId="2" fontId="4" fillId="0" borderId="26" xfId="3" applyNumberFormat="1" applyBorder="1" applyAlignment="1">
      <alignment horizontal="center" vertical="center"/>
    </xf>
    <xf numFmtId="49" fontId="4" fillId="0" borderId="26" xfId="3" applyNumberFormat="1" applyBorder="1" applyAlignment="1">
      <alignment horizontal="center" vertical="center"/>
    </xf>
    <xf numFmtId="2" fontId="4" fillId="0" borderId="27" xfId="3" applyNumberFormat="1" applyBorder="1" applyAlignment="1">
      <alignment horizontal="center" vertical="center"/>
    </xf>
    <xf numFmtId="2" fontId="4" fillId="0" borderId="0" xfId="3" applyNumberFormat="1" applyAlignment="1">
      <alignment horizontal="center" vertical="center"/>
    </xf>
    <xf numFmtId="49" fontId="8" fillId="0" borderId="28" xfId="3" applyNumberFormat="1" applyFont="1" applyBorder="1" applyAlignment="1">
      <alignment vertical="center"/>
    </xf>
    <xf numFmtId="2" fontId="4" fillId="0" borderId="18" xfId="3" applyNumberFormat="1" applyBorder="1" applyAlignment="1">
      <alignment vertical="center"/>
    </xf>
    <xf numFmtId="2" fontId="4" fillId="0" borderId="19" xfId="3" applyNumberFormat="1" applyBorder="1" applyAlignment="1">
      <alignment vertical="center"/>
    </xf>
    <xf numFmtId="49" fontId="4" fillId="0" borderId="19" xfId="3" applyNumberFormat="1" applyBorder="1" applyAlignment="1">
      <alignment vertical="center"/>
    </xf>
    <xf numFmtId="2" fontId="4" fillId="0" borderId="19" xfId="3" applyNumberFormat="1" applyBorder="1" applyAlignment="1">
      <alignment horizontal="right" vertical="center"/>
    </xf>
    <xf numFmtId="2" fontId="4" fillId="0" borderId="20" xfId="3" applyNumberFormat="1" applyBorder="1" applyAlignment="1">
      <alignment vertical="center"/>
    </xf>
    <xf numFmtId="2" fontId="4" fillId="0" borderId="0" xfId="3" applyNumberFormat="1" applyAlignment="1">
      <alignment vertical="center"/>
    </xf>
    <xf numFmtId="2" fontId="4" fillId="3" borderId="19" xfId="3" applyNumberFormat="1" applyFont="1" applyFill="1" applyBorder="1" applyAlignment="1">
      <alignment horizontal="right" vertical="center"/>
    </xf>
    <xf numFmtId="2" fontId="4" fillId="0" borderId="19" xfId="3" quotePrefix="1" applyNumberFormat="1" applyBorder="1" applyAlignment="1">
      <alignment horizontal="right" vertical="center"/>
    </xf>
    <xf numFmtId="2" fontId="9" fillId="3" borderId="19" xfId="3" applyNumberFormat="1" applyFont="1" applyFill="1" applyBorder="1" applyAlignment="1">
      <alignment horizontal="center" vertical="center"/>
    </xf>
    <xf numFmtId="2" fontId="4" fillId="3" borderId="19" xfId="3" applyNumberFormat="1" applyFill="1" applyBorder="1" applyAlignment="1">
      <alignment horizontal="right" vertical="center"/>
    </xf>
    <xf numFmtId="0" fontId="4" fillId="0" borderId="19" xfId="3" applyFont="1" applyBorder="1" applyAlignment="1"/>
    <xf numFmtId="0" fontId="4" fillId="0" borderId="19" xfId="3" applyBorder="1" applyAlignment="1"/>
    <xf numFmtId="2" fontId="4" fillId="3" borderId="19" xfId="3" applyNumberFormat="1" applyFill="1" applyBorder="1" applyAlignment="1">
      <alignment vertical="center"/>
    </xf>
    <xf numFmtId="0" fontId="3" fillId="0" borderId="19" xfId="3" applyFont="1" applyBorder="1" applyAlignment="1">
      <alignment horizontal="left"/>
    </xf>
    <xf numFmtId="2" fontId="4" fillId="3" borderId="20" xfId="3" applyNumberFormat="1" applyFill="1" applyBorder="1" applyAlignment="1">
      <alignment vertical="center"/>
    </xf>
    <xf numFmtId="49" fontId="8" fillId="0" borderId="29" xfId="3" applyNumberFormat="1" applyFont="1" applyBorder="1" applyAlignment="1">
      <alignment vertical="center"/>
    </xf>
    <xf numFmtId="2" fontId="4" fillId="0" borderId="21" xfId="3" applyNumberFormat="1" applyBorder="1" applyAlignment="1">
      <alignment vertical="center"/>
    </xf>
    <xf numFmtId="2" fontId="4" fillId="0" borderId="22" xfId="3" applyNumberFormat="1" applyBorder="1" applyAlignment="1">
      <alignment vertical="center"/>
    </xf>
    <xf numFmtId="49" fontId="4" fillId="0" borderId="22" xfId="3" applyNumberFormat="1" applyBorder="1" applyAlignment="1">
      <alignment vertical="center"/>
    </xf>
    <xf numFmtId="2" fontId="4" fillId="0" borderId="22" xfId="3" applyNumberFormat="1" applyBorder="1" applyAlignment="1">
      <alignment horizontal="right" vertical="center"/>
    </xf>
    <xf numFmtId="2" fontId="4" fillId="0" borderId="23" xfId="3" applyNumberFormat="1" applyBorder="1" applyAlignment="1">
      <alignment vertical="center"/>
    </xf>
    <xf numFmtId="49" fontId="8" fillId="0" borderId="0" xfId="3" applyNumberFormat="1" applyFont="1" applyBorder="1" applyAlignment="1">
      <alignment vertical="center"/>
    </xf>
    <xf numFmtId="2" fontId="4" fillId="0" borderId="0" xfId="3" applyNumberFormat="1" applyBorder="1" applyAlignment="1">
      <alignment vertical="center"/>
    </xf>
    <xf numFmtId="49" fontId="4" fillId="0" borderId="0" xfId="3" applyNumberFormat="1" applyBorder="1" applyAlignment="1">
      <alignment vertical="center"/>
    </xf>
    <xf numFmtId="2" fontId="4" fillId="0" borderId="0" xfId="3" applyNumberFormat="1" applyBorder="1" applyAlignment="1">
      <alignment horizontal="right" vertical="center"/>
    </xf>
  </cellXfs>
  <cellStyles count="4">
    <cellStyle name="Calcul" xfId="1" builtinId="22"/>
    <cellStyle name="Lien hypertexte" xfId="2" builtinId="8"/>
    <cellStyle name="Normal" xfId="0" builtinId="0"/>
    <cellStyle name="Normal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447675</xdr:colOff>
      <xdr:row>1</xdr:row>
      <xdr:rowOff>123825</xdr:rowOff>
    </xdr:from>
    <xdr:to>
      <xdr:col>12</xdr:col>
      <xdr:colOff>409575</xdr:colOff>
      <xdr:row>6</xdr:row>
      <xdr:rowOff>114300</xdr:rowOff>
    </xdr:to>
    <xdr:sp macro="" textlink="">
      <xdr:nvSpPr>
        <xdr:cNvPr id="2" name="ZoneTexte 1"/>
        <xdr:cNvSpPr txBox="1"/>
      </xdr:nvSpPr>
      <xdr:spPr>
        <a:xfrm>
          <a:off x="4972050" y="285750"/>
          <a:ext cx="1552575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en H5 =</a:t>
          </a:r>
          <a:r>
            <a:rPr lang="fr-FR" sz="1100" baseline="0"/>
            <a:t> résultat de F4</a:t>
          </a:r>
        </a:p>
        <a:p>
          <a:r>
            <a:rPr lang="fr-FR" sz="1100" baseline="0"/>
            <a:t>etc.</a:t>
          </a:r>
          <a:endParaRPr lang="fr-FR" sz="1100"/>
        </a:p>
      </xdr:txBody>
    </xdr:sp>
    <xdr:clientData/>
  </xdr:twoCellAnchor>
  <xdr:twoCellAnchor>
    <xdr:from>
      <xdr:col>9</xdr:col>
      <xdr:colOff>123825</xdr:colOff>
      <xdr:row>2</xdr:row>
      <xdr:rowOff>57150</xdr:rowOff>
    </xdr:from>
    <xdr:to>
      <xdr:col>9</xdr:col>
      <xdr:colOff>342900</xdr:colOff>
      <xdr:row>6</xdr:row>
      <xdr:rowOff>85725</xdr:rowOff>
    </xdr:to>
    <xdr:sp macro="" textlink="">
      <xdr:nvSpPr>
        <xdr:cNvPr id="3" name="Accolade fermante 2"/>
        <xdr:cNvSpPr/>
      </xdr:nvSpPr>
      <xdr:spPr>
        <a:xfrm>
          <a:off x="4648200" y="381000"/>
          <a:ext cx="219075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533400</xdr:colOff>
      <xdr:row>10</xdr:row>
      <xdr:rowOff>152400</xdr:rowOff>
    </xdr:from>
    <xdr:to>
      <xdr:col>7</xdr:col>
      <xdr:colOff>666750</xdr:colOff>
      <xdr:row>11</xdr:row>
      <xdr:rowOff>85725</xdr:rowOff>
    </xdr:to>
    <xdr:cxnSp macro="">
      <xdr:nvCxnSpPr>
        <xdr:cNvPr id="4" name="Connecteur droit avec flèche 3"/>
        <xdr:cNvCxnSpPr/>
      </xdr:nvCxnSpPr>
      <xdr:spPr>
        <a:xfrm rot="10800000" flipV="1">
          <a:off x="1847850" y="1771650"/>
          <a:ext cx="2019300" cy="95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704850</xdr:colOff>
      <xdr:row>11</xdr:row>
      <xdr:rowOff>104775</xdr:rowOff>
    </xdr:from>
    <xdr:to>
      <xdr:col>8</xdr:col>
      <xdr:colOff>371475</xdr:colOff>
      <xdr:row>11</xdr:row>
      <xdr:rowOff>123825</xdr:rowOff>
    </xdr:to>
    <xdr:cxnSp macro="">
      <xdr:nvCxnSpPr>
        <xdr:cNvPr id="5" name="Connecteur droit avec flèche 4"/>
        <xdr:cNvCxnSpPr/>
      </xdr:nvCxnSpPr>
      <xdr:spPr>
        <a:xfrm flipV="1">
          <a:off x="2019300" y="1885950"/>
          <a:ext cx="2305050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95250</xdr:colOff>
      <xdr:row>9</xdr:row>
      <xdr:rowOff>76200</xdr:rowOff>
    </xdr:from>
    <xdr:to>
      <xdr:col>15</xdr:col>
      <xdr:colOff>666750</xdr:colOff>
      <xdr:row>12</xdr:row>
      <xdr:rowOff>57150</xdr:rowOff>
    </xdr:to>
    <xdr:sp macro="" textlink="">
      <xdr:nvSpPr>
        <xdr:cNvPr id="6" name="ZoneTexte 5"/>
        <xdr:cNvSpPr txBox="1"/>
      </xdr:nvSpPr>
      <xdr:spPr>
        <a:xfrm>
          <a:off x="5448300" y="1533525"/>
          <a:ext cx="3619500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en I11</a:t>
          </a:r>
          <a:r>
            <a:rPr lang="fr-FR" sz="1100" baseline="0"/>
            <a:t> = résultat de F11</a:t>
          </a:r>
        </a:p>
        <a:p>
          <a:r>
            <a:rPr lang="fr-FR" sz="1100" baseline="0"/>
            <a:t>en J12 = résultat de I11 et F4 (soit : 26.55 * 0.25) = 6.338</a:t>
          </a:r>
          <a:endParaRPr lang="fr-FR" sz="1100"/>
        </a:p>
      </xdr:txBody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228600</xdr:colOff>
      <xdr:row>12</xdr:row>
      <xdr:rowOff>9525</xdr:rowOff>
    </xdr:to>
    <xdr:sp macro="" textlink="">
      <xdr:nvSpPr>
        <xdr:cNvPr id="7" name="Accolade fermante 6"/>
        <xdr:cNvSpPr/>
      </xdr:nvSpPr>
      <xdr:spPr>
        <a:xfrm>
          <a:off x="5095875" y="1619250"/>
          <a:ext cx="228600" cy="3333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942976</xdr:colOff>
      <xdr:row>14</xdr:row>
      <xdr:rowOff>142875</xdr:rowOff>
    </xdr:from>
    <xdr:to>
      <xdr:col>6</xdr:col>
      <xdr:colOff>38101</xdr:colOff>
      <xdr:row>15</xdr:row>
      <xdr:rowOff>19050</xdr:rowOff>
    </xdr:to>
    <xdr:cxnSp macro="">
      <xdr:nvCxnSpPr>
        <xdr:cNvPr id="8" name="Connecteur droit avec flèche 7"/>
        <xdr:cNvCxnSpPr/>
      </xdr:nvCxnSpPr>
      <xdr:spPr>
        <a:xfrm rot="10800000" flipV="1">
          <a:off x="2257426" y="2409825"/>
          <a:ext cx="847725" cy="38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733425</xdr:colOff>
      <xdr:row>15</xdr:row>
      <xdr:rowOff>76200</xdr:rowOff>
    </xdr:from>
    <xdr:to>
      <xdr:col>8</xdr:col>
      <xdr:colOff>400050</xdr:colOff>
      <xdr:row>15</xdr:row>
      <xdr:rowOff>95250</xdr:rowOff>
    </xdr:to>
    <xdr:cxnSp macro="">
      <xdr:nvCxnSpPr>
        <xdr:cNvPr id="9" name="Connecteur droit avec flèche 8"/>
        <xdr:cNvCxnSpPr/>
      </xdr:nvCxnSpPr>
      <xdr:spPr>
        <a:xfrm flipV="1">
          <a:off x="2047875" y="2505075"/>
          <a:ext cx="2305050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695325</xdr:colOff>
      <xdr:row>23</xdr:row>
      <xdr:rowOff>142875</xdr:rowOff>
    </xdr:from>
    <xdr:to>
      <xdr:col>9</xdr:col>
      <xdr:colOff>533400</xdr:colOff>
      <xdr:row>23</xdr:row>
      <xdr:rowOff>152400</xdr:rowOff>
    </xdr:to>
    <xdr:cxnSp macro="">
      <xdr:nvCxnSpPr>
        <xdr:cNvPr id="10" name="Connecteur droit avec flèche 9"/>
        <xdr:cNvCxnSpPr/>
      </xdr:nvCxnSpPr>
      <xdr:spPr>
        <a:xfrm>
          <a:off x="2009775" y="3867150"/>
          <a:ext cx="30480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819151</xdr:colOff>
      <xdr:row>23</xdr:row>
      <xdr:rowOff>9525</xdr:rowOff>
    </xdr:from>
    <xdr:to>
      <xdr:col>7</xdr:col>
      <xdr:colOff>609602</xdr:colOff>
      <xdr:row>23</xdr:row>
      <xdr:rowOff>47625</xdr:rowOff>
    </xdr:to>
    <xdr:cxnSp macro="">
      <xdr:nvCxnSpPr>
        <xdr:cNvPr id="11" name="Connecteur droit avec flèche 10"/>
        <xdr:cNvCxnSpPr/>
      </xdr:nvCxnSpPr>
      <xdr:spPr>
        <a:xfrm rot="10800000" flipV="1">
          <a:off x="2133601" y="3733800"/>
          <a:ext cx="1676401" cy="38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438150</xdr:colOff>
      <xdr:row>31</xdr:row>
      <xdr:rowOff>0</xdr:rowOff>
    </xdr:from>
    <xdr:to>
      <xdr:col>7</xdr:col>
      <xdr:colOff>714376</xdr:colOff>
      <xdr:row>31</xdr:row>
      <xdr:rowOff>76200</xdr:rowOff>
    </xdr:to>
    <xdr:cxnSp macro="">
      <xdr:nvCxnSpPr>
        <xdr:cNvPr id="12" name="Connecteur droit avec flèche 11"/>
        <xdr:cNvCxnSpPr/>
      </xdr:nvCxnSpPr>
      <xdr:spPr>
        <a:xfrm rot="10800000" flipV="1">
          <a:off x="1752600" y="5048250"/>
          <a:ext cx="2162176" cy="76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657225</xdr:colOff>
      <xdr:row>31</xdr:row>
      <xdr:rowOff>142875</xdr:rowOff>
    </xdr:from>
    <xdr:to>
      <xdr:col>8</xdr:col>
      <xdr:colOff>371475</xdr:colOff>
      <xdr:row>31</xdr:row>
      <xdr:rowOff>152400</xdr:rowOff>
    </xdr:to>
    <xdr:cxnSp macro="">
      <xdr:nvCxnSpPr>
        <xdr:cNvPr id="13" name="Connecteur droit avec flèche 12"/>
        <xdr:cNvCxnSpPr/>
      </xdr:nvCxnSpPr>
      <xdr:spPr>
        <a:xfrm flipV="1">
          <a:off x="1971675" y="5191125"/>
          <a:ext cx="23526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7</xdr:col>
      <xdr:colOff>276226</xdr:colOff>
      <xdr:row>34</xdr:row>
      <xdr:rowOff>76200</xdr:rowOff>
    </xdr:to>
    <xdr:cxnSp macro="">
      <xdr:nvCxnSpPr>
        <xdr:cNvPr id="14" name="Connecteur droit avec flèche 13"/>
        <xdr:cNvCxnSpPr/>
      </xdr:nvCxnSpPr>
      <xdr:spPr>
        <a:xfrm rot="10800000" flipV="1">
          <a:off x="1314450" y="5534025"/>
          <a:ext cx="2162176" cy="76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0</xdr:rowOff>
    </xdr:from>
    <xdr:to>
      <xdr:col>7</xdr:col>
      <xdr:colOff>466725</xdr:colOff>
      <xdr:row>35</xdr:row>
      <xdr:rowOff>9525</xdr:rowOff>
    </xdr:to>
    <xdr:cxnSp macro="">
      <xdr:nvCxnSpPr>
        <xdr:cNvPr id="15" name="Connecteur droit avec flèche 14"/>
        <xdr:cNvCxnSpPr/>
      </xdr:nvCxnSpPr>
      <xdr:spPr>
        <a:xfrm flipV="1">
          <a:off x="1314450" y="5695950"/>
          <a:ext cx="23526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695325</xdr:colOff>
      <xdr:row>33</xdr:row>
      <xdr:rowOff>95250</xdr:rowOff>
    </xdr:from>
    <xdr:to>
      <xdr:col>8</xdr:col>
      <xdr:colOff>171450</xdr:colOff>
      <xdr:row>35</xdr:row>
      <xdr:rowOff>104775</xdr:rowOff>
    </xdr:to>
    <xdr:sp macro="" textlink="">
      <xdr:nvSpPr>
        <xdr:cNvPr id="16" name="Accolade fermante 15"/>
        <xdr:cNvSpPr/>
      </xdr:nvSpPr>
      <xdr:spPr>
        <a:xfrm>
          <a:off x="3895725" y="5467350"/>
          <a:ext cx="228600" cy="3333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266700</xdr:colOff>
      <xdr:row>33</xdr:row>
      <xdr:rowOff>104775</xdr:rowOff>
    </xdr:from>
    <xdr:to>
      <xdr:col>13</xdr:col>
      <xdr:colOff>38100</xdr:colOff>
      <xdr:row>35</xdr:row>
      <xdr:rowOff>47625</xdr:rowOff>
    </xdr:to>
    <xdr:sp macro="" textlink="">
      <xdr:nvSpPr>
        <xdr:cNvPr id="17" name="ZoneTexte 16"/>
        <xdr:cNvSpPr txBox="1"/>
      </xdr:nvSpPr>
      <xdr:spPr>
        <a:xfrm>
          <a:off x="4791075" y="5476875"/>
          <a:ext cx="212407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Cheminement du calcul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0"/>
  <sheetViews>
    <sheetView tabSelected="1" zoomScaleNormal="100" workbookViewId="0">
      <selection activeCell="E49" sqref="E49"/>
    </sheetView>
  </sheetViews>
  <sheetFormatPr baseColWidth="10" defaultRowHeight="12.75"/>
  <cols>
    <col min="1" max="1" width="5.28515625" style="65" customWidth="1"/>
    <col min="2" max="4" width="3.140625" style="66" customWidth="1"/>
    <col min="5" max="5" width="5" style="66" customWidth="1"/>
    <col min="6" max="6" width="26.28515625" style="66" customWidth="1"/>
    <col min="7" max="7" width="2" style="67" customWidth="1"/>
    <col min="8" max="8" width="11.28515625" style="68" customWidth="1"/>
    <col min="9" max="10" width="8.5703125" style="68" customWidth="1"/>
    <col min="11" max="11" width="3.85546875" style="66" customWidth="1"/>
    <col min="12" max="14" width="11.42578125" style="66"/>
    <col min="15" max="16384" width="11.42578125" style="49"/>
  </cols>
  <sheetData>
    <row r="1" spans="1:14" s="42" customFormat="1">
      <c r="A1" s="37"/>
      <c r="B1" s="38"/>
      <c r="C1" s="39"/>
      <c r="D1" s="39"/>
      <c r="E1" s="39"/>
      <c r="F1" s="39"/>
      <c r="G1" s="40"/>
      <c r="H1" s="39"/>
      <c r="I1" s="39"/>
      <c r="J1" s="39"/>
      <c r="K1" s="39" t="s">
        <v>13</v>
      </c>
      <c r="L1" s="39" t="s">
        <v>14</v>
      </c>
      <c r="M1" s="39" t="s">
        <v>15</v>
      </c>
      <c r="N1" s="41" t="s">
        <v>16</v>
      </c>
    </row>
    <row r="2" spans="1:14">
      <c r="A2" s="43" t="s">
        <v>39</v>
      </c>
      <c r="B2" s="44"/>
      <c r="C2" s="45"/>
      <c r="D2" s="45"/>
      <c r="E2" s="45"/>
      <c r="F2" s="45"/>
      <c r="G2" s="46"/>
      <c r="H2" s="47"/>
      <c r="I2" s="47"/>
      <c r="J2" s="47"/>
      <c r="K2" s="45"/>
      <c r="L2" s="45"/>
      <c r="M2" s="45"/>
      <c r="N2" s="48"/>
    </row>
    <row r="3" spans="1:14">
      <c r="A3" s="43"/>
      <c r="B3" s="44" t="s">
        <v>40</v>
      </c>
      <c r="C3" s="45"/>
      <c r="D3" s="45"/>
      <c r="E3" s="45" t="s">
        <v>41</v>
      </c>
      <c r="F3" s="45" t="s">
        <v>21</v>
      </c>
      <c r="G3" s="46" t="s">
        <v>12</v>
      </c>
      <c r="H3" s="50"/>
      <c r="I3" s="47"/>
      <c r="J3" s="47"/>
      <c r="K3" s="45"/>
      <c r="L3" s="45"/>
      <c r="M3" s="45"/>
      <c r="N3" s="48"/>
    </row>
    <row r="4" spans="1:14">
      <c r="A4" s="43"/>
      <c r="B4" s="44"/>
      <c r="C4" s="45"/>
      <c r="D4" s="45"/>
      <c r="E4" s="45" t="s">
        <v>23</v>
      </c>
      <c r="F4" s="45" t="s">
        <v>17</v>
      </c>
      <c r="G4" s="46" t="s">
        <v>12</v>
      </c>
      <c r="H4" s="50"/>
      <c r="I4" s="47"/>
      <c r="J4" s="47"/>
      <c r="K4" s="45"/>
      <c r="L4" s="45"/>
      <c r="M4" s="45"/>
      <c r="N4" s="48"/>
    </row>
    <row r="5" spans="1:14">
      <c r="A5" s="43"/>
      <c r="B5" s="44" t="s">
        <v>26</v>
      </c>
      <c r="C5" s="45"/>
      <c r="D5" s="45"/>
      <c r="E5" s="45"/>
      <c r="F5" s="45">
        <v>10.32</v>
      </c>
      <c r="G5" s="46" t="s">
        <v>12</v>
      </c>
      <c r="H5" s="50"/>
      <c r="I5" s="47"/>
      <c r="J5" s="47"/>
      <c r="K5" s="45"/>
      <c r="L5" s="45"/>
      <c r="M5" s="45"/>
      <c r="N5" s="48"/>
    </row>
    <row r="6" spans="1:14">
      <c r="A6" s="43"/>
      <c r="B6" s="44"/>
      <c r="C6" s="45"/>
      <c r="D6" s="45"/>
      <c r="E6" s="45"/>
      <c r="F6" s="45">
        <v>3.25</v>
      </c>
      <c r="G6" s="46" t="s">
        <v>12</v>
      </c>
      <c r="H6" s="50"/>
      <c r="I6" s="47"/>
      <c r="J6" s="47"/>
      <c r="K6" s="45"/>
      <c r="L6" s="45"/>
      <c r="M6" s="45"/>
      <c r="N6" s="48"/>
    </row>
    <row r="7" spans="1:14">
      <c r="A7" s="43"/>
      <c r="B7" s="44"/>
      <c r="C7" s="45"/>
      <c r="D7" s="45"/>
      <c r="E7" s="45"/>
      <c r="F7" s="45">
        <v>0.95</v>
      </c>
      <c r="G7" s="46" t="s">
        <v>12</v>
      </c>
      <c r="H7" s="50"/>
      <c r="I7" s="47"/>
      <c r="J7" s="47"/>
      <c r="K7" s="45"/>
      <c r="L7" s="45"/>
      <c r="M7" s="45"/>
      <c r="N7" s="48"/>
    </row>
    <row r="8" spans="1:14">
      <c r="A8" s="43"/>
      <c r="B8" s="44"/>
      <c r="C8" s="45"/>
      <c r="D8" s="45"/>
      <c r="E8" s="45"/>
      <c r="F8" s="45"/>
      <c r="G8" s="46"/>
      <c r="H8" s="47" t="s">
        <v>30</v>
      </c>
      <c r="I8" s="47">
        <f>SUM(H3:H7)</f>
        <v>0</v>
      </c>
      <c r="J8" s="47"/>
      <c r="K8" s="45"/>
      <c r="L8" s="45"/>
      <c r="M8" s="45"/>
      <c r="N8" s="48"/>
    </row>
    <row r="9" spans="1:14">
      <c r="A9" s="43"/>
      <c r="B9" s="44" t="s">
        <v>42</v>
      </c>
      <c r="C9" s="45"/>
      <c r="D9" s="45"/>
      <c r="E9" s="45"/>
      <c r="F9" s="45"/>
      <c r="G9" s="46"/>
      <c r="H9" s="47"/>
      <c r="I9" s="47">
        <v>-1.1000000000000001</v>
      </c>
      <c r="J9" s="47"/>
      <c r="K9" s="45"/>
      <c r="L9" s="45"/>
      <c r="M9" s="45"/>
      <c r="N9" s="48"/>
    </row>
    <row r="10" spans="1:14">
      <c r="A10" s="43"/>
      <c r="B10" s="44"/>
      <c r="C10" s="45"/>
      <c r="D10" s="45"/>
      <c r="E10" s="45"/>
      <c r="F10" s="45"/>
      <c r="G10" s="46"/>
      <c r="H10" s="47"/>
      <c r="I10" s="47" t="s">
        <v>32</v>
      </c>
      <c r="J10" s="47">
        <f>SUM(I8:I9)</f>
        <v>-1.1000000000000001</v>
      </c>
      <c r="K10" s="45"/>
      <c r="L10" s="45"/>
      <c r="M10" s="45"/>
      <c r="N10" s="48"/>
    </row>
    <row r="11" spans="1:14">
      <c r="A11" s="43"/>
      <c r="B11" s="44"/>
      <c r="C11" s="45"/>
      <c r="D11" s="45"/>
      <c r="E11" s="45" t="s">
        <v>43</v>
      </c>
      <c r="F11" s="45" t="s">
        <v>34</v>
      </c>
      <c r="G11" s="46"/>
      <c r="H11" s="51" t="s">
        <v>12</v>
      </c>
      <c r="I11" s="52">
        <v>26.55</v>
      </c>
      <c r="J11" s="47"/>
      <c r="K11" s="45"/>
      <c r="L11" s="45"/>
      <c r="M11" s="45"/>
      <c r="N11" s="48"/>
    </row>
    <row r="12" spans="1:14">
      <c r="A12" s="43"/>
      <c r="B12" s="44"/>
      <c r="C12" s="45"/>
      <c r="D12" s="45"/>
      <c r="E12" s="45" t="s">
        <v>44</v>
      </c>
      <c r="F12" s="45" t="s">
        <v>36</v>
      </c>
      <c r="G12" s="46"/>
      <c r="H12" s="47"/>
      <c r="I12" s="47" t="s">
        <v>12</v>
      </c>
      <c r="J12" s="52">
        <v>6.3380000000000001</v>
      </c>
      <c r="K12" s="45"/>
      <c r="L12" s="45"/>
      <c r="M12" s="45"/>
      <c r="N12" s="48"/>
    </row>
    <row r="13" spans="1:14">
      <c r="A13" s="43"/>
      <c r="B13" s="44"/>
      <c r="C13" s="45"/>
      <c r="D13" s="45"/>
      <c r="E13" s="45"/>
      <c r="F13" s="45"/>
      <c r="G13" s="46"/>
      <c r="H13" s="47"/>
      <c r="I13" s="47"/>
      <c r="J13" s="47"/>
      <c r="K13" s="45"/>
      <c r="L13" s="45"/>
      <c r="M13" s="45"/>
      <c r="N13" s="48"/>
    </row>
    <row r="14" spans="1:14">
      <c r="A14" s="43"/>
      <c r="B14" s="44" t="s">
        <v>45</v>
      </c>
      <c r="C14" s="45"/>
      <c r="D14" s="45"/>
      <c r="E14" s="45"/>
      <c r="F14" s="45"/>
      <c r="G14" s="46"/>
      <c r="H14" s="47"/>
      <c r="I14" s="47"/>
      <c r="J14" s="47"/>
      <c r="K14" s="45"/>
      <c r="L14" s="45"/>
      <c r="M14" s="45"/>
      <c r="N14" s="48"/>
    </row>
    <row r="15" spans="1:14">
      <c r="A15" s="43"/>
      <c r="B15" s="44"/>
      <c r="C15" s="45"/>
      <c r="D15" s="45"/>
      <c r="E15" s="45" t="s">
        <v>46</v>
      </c>
      <c r="F15" s="45" t="s">
        <v>47</v>
      </c>
      <c r="G15" s="46" t="s">
        <v>12</v>
      </c>
      <c r="H15" s="53"/>
      <c r="I15" s="47"/>
      <c r="J15" s="47"/>
      <c r="K15" s="45"/>
      <c r="L15" s="45"/>
      <c r="M15" s="45"/>
      <c r="N15" s="48"/>
    </row>
    <row r="16" spans="1:14">
      <c r="A16" s="43"/>
      <c r="B16" s="44"/>
      <c r="C16" s="45"/>
      <c r="D16" s="45"/>
      <c r="E16" s="45" t="s">
        <v>44</v>
      </c>
      <c r="F16" s="45" t="s">
        <v>48</v>
      </c>
      <c r="G16" s="46"/>
      <c r="H16" s="47"/>
      <c r="I16" s="51" t="s">
        <v>12</v>
      </c>
      <c r="J16" s="53"/>
      <c r="K16" s="45"/>
      <c r="L16" s="45"/>
      <c r="M16" s="45"/>
      <c r="N16" s="48"/>
    </row>
    <row r="17" spans="1:14">
      <c r="A17" s="43"/>
      <c r="B17" s="44"/>
      <c r="C17" s="45"/>
      <c r="D17" s="45"/>
      <c r="E17" s="45"/>
      <c r="F17" s="45"/>
      <c r="G17" s="46"/>
      <c r="H17" s="47"/>
      <c r="I17" s="47"/>
      <c r="J17" s="47"/>
      <c r="K17" s="45"/>
      <c r="L17" s="45"/>
      <c r="M17" s="54"/>
      <c r="N17" s="48"/>
    </row>
    <row r="18" spans="1:14">
      <c r="A18" s="43"/>
      <c r="B18" s="44"/>
      <c r="C18" s="45"/>
      <c r="D18" s="45"/>
      <c r="E18" s="45"/>
      <c r="F18" s="45" t="s">
        <v>49</v>
      </c>
      <c r="G18" s="46"/>
      <c r="H18" s="47"/>
      <c r="I18" s="47"/>
      <c r="J18" s="47"/>
      <c r="K18" s="45" t="s">
        <v>50</v>
      </c>
      <c r="L18" s="45">
        <f>SUM(J10:J16)</f>
        <v>5.2379999999999995</v>
      </c>
      <c r="M18" s="55"/>
      <c r="N18" s="48"/>
    </row>
    <row r="19" spans="1:14">
      <c r="A19" s="43"/>
      <c r="B19" s="44"/>
      <c r="C19" s="45"/>
      <c r="D19" s="45"/>
      <c r="E19" s="45"/>
      <c r="F19" s="45"/>
      <c r="G19" s="46"/>
      <c r="H19" s="47"/>
      <c r="I19" s="47"/>
      <c r="J19" s="47"/>
      <c r="K19" s="45"/>
      <c r="L19" s="45"/>
      <c r="M19" s="54"/>
      <c r="N19" s="48"/>
    </row>
    <row r="20" spans="1:14">
      <c r="A20" s="43"/>
      <c r="B20" s="44"/>
      <c r="C20" s="45"/>
      <c r="D20" s="45"/>
      <c r="E20" s="45"/>
      <c r="F20" s="45"/>
      <c r="G20" s="46"/>
      <c r="H20" s="47"/>
      <c r="I20" s="47"/>
      <c r="J20" s="47"/>
      <c r="K20" s="45"/>
      <c r="L20" s="45"/>
      <c r="M20" s="55"/>
      <c r="N20" s="48"/>
    </row>
    <row r="21" spans="1:14">
      <c r="A21" s="43" t="s">
        <v>51</v>
      </c>
      <c r="B21" s="44"/>
      <c r="C21" s="45"/>
      <c r="D21" s="45"/>
      <c r="E21" s="45"/>
      <c r="F21" s="45"/>
      <c r="G21" s="46"/>
      <c r="H21" s="47"/>
      <c r="I21" s="47"/>
      <c r="J21" s="47"/>
      <c r="K21" s="45"/>
      <c r="L21" s="45"/>
      <c r="M21" s="54"/>
      <c r="N21" s="48"/>
    </row>
    <row r="22" spans="1:14">
      <c r="A22" s="43"/>
      <c r="B22" s="44"/>
      <c r="C22" s="45"/>
      <c r="D22" s="45"/>
      <c r="E22" s="45"/>
      <c r="F22" s="45"/>
      <c r="G22" s="46"/>
      <c r="H22" s="47"/>
      <c r="I22" s="47"/>
      <c r="J22" s="47"/>
      <c r="K22" s="45"/>
      <c r="L22" s="45"/>
      <c r="M22" s="55"/>
      <c r="N22" s="48"/>
    </row>
    <row r="23" spans="1:14">
      <c r="A23" s="43"/>
      <c r="B23" s="44"/>
      <c r="C23" s="45"/>
      <c r="D23" s="45"/>
      <c r="E23" s="45" t="s">
        <v>52</v>
      </c>
      <c r="F23" s="45" t="s">
        <v>53</v>
      </c>
      <c r="G23" s="46"/>
      <c r="H23" s="51" t="s">
        <v>12</v>
      </c>
      <c r="I23" s="53"/>
      <c r="J23" s="47"/>
      <c r="K23" s="45"/>
      <c r="L23" s="45"/>
      <c r="M23" s="54"/>
      <c r="N23" s="48"/>
    </row>
    <row r="24" spans="1:14">
      <c r="A24" s="43"/>
      <c r="B24" s="44"/>
      <c r="C24" s="45"/>
      <c r="D24" s="45"/>
      <c r="E24" s="45" t="s">
        <v>44</v>
      </c>
      <c r="F24" s="45" t="s">
        <v>54</v>
      </c>
      <c r="G24" s="46"/>
      <c r="H24" s="47"/>
      <c r="I24" s="47"/>
      <c r="J24" s="47"/>
      <c r="K24" s="45" t="s">
        <v>50</v>
      </c>
      <c r="L24" s="56"/>
      <c r="M24" s="55"/>
      <c r="N24" s="48"/>
    </row>
    <row r="25" spans="1:14">
      <c r="A25" s="43"/>
      <c r="B25" s="44"/>
      <c r="C25" s="45"/>
      <c r="D25" s="45"/>
      <c r="E25" s="45"/>
      <c r="F25" s="45"/>
      <c r="G25" s="46"/>
      <c r="H25" s="47"/>
      <c r="I25" s="47"/>
      <c r="J25" s="47"/>
      <c r="K25" s="45"/>
      <c r="L25" s="45"/>
      <c r="M25" s="36"/>
      <c r="N25" s="48"/>
    </row>
    <row r="26" spans="1:14" ht="15">
      <c r="A26" s="43" t="s">
        <v>55</v>
      </c>
      <c r="B26" s="44"/>
      <c r="C26" s="45"/>
      <c r="D26" s="45"/>
      <c r="E26" s="45"/>
      <c r="F26" s="45"/>
      <c r="G26" s="46"/>
      <c r="H26" s="47"/>
      <c r="I26" s="47"/>
      <c r="J26" s="47"/>
      <c r="K26" s="45"/>
      <c r="L26" s="45"/>
      <c r="M26" s="57"/>
      <c r="N26" s="48"/>
    </row>
    <row r="27" spans="1:14">
      <c r="A27" s="43"/>
      <c r="B27" s="44"/>
      <c r="C27" s="45"/>
      <c r="D27" s="45"/>
      <c r="E27" s="45"/>
      <c r="F27" s="45"/>
      <c r="G27" s="46"/>
      <c r="H27" s="47"/>
      <c r="I27" s="47"/>
      <c r="J27" s="47"/>
      <c r="K27" s="45"/>
      <c r="L27" s="45"/>
      <c r="M27" s="55"/>
      <c r="N27" s="48"/>
    </row>
    <row r="28" spans="1:14">
      <c r="A28" s="43"/>
      <c r="B28" s="44" t="s">
        <v>56</v>
      </c>
      <c r="C28" s="45"/>
      <c r="D28" s="45"/>
      <c r="E28" s="45"/>
      <c r="F28" s="45"/>
      <c r="G28" s="46"/>
      <c r="H28" s="47"/>
      <c r="I28" s="47"/>
      <c r="J28" s="47"/>
      <c r="K28" s="45"/>
      <c r="L28" s="45"/>
      <c r="M28" s="55"/>
      <c r="N28" s="48"/>
    </row>
    <row r="29" spans="1:14">
      <c r="A29" s="43"/>
      <c r="B29" s="44"/>
      <c r="C29" s="45"/>
      <c r="D29" s="45"/>
      <c r="E29" s="45" t="s">
        <v>43</v>
      </c>
      <c r="F29" s="45" t="s">
        <v>57</v>
      </c>
      <c r="G29" s="46" t="s">
        <v>12</v>
      </c>
      <c r="H29" s="53"/>
      <c r="I29" s="47"/>
      <c r="J29" s="47"/>
      <c r="K29" s="45"/>
      <c r="L29" s="45"/>
      <c r="M29" s="55"/>
      <c r="N29" s="48"/>
    </row>
    <row r="30" spans="1:14">
      <c r="A30" s="43"/>
      <c r="B30" s="44"/>
      <c r="C30" s="45"/>
      <c r="D30" s="45"/>
      <c r="E30" s="45" t="s">
        <v>58</v>
      </c>
      <c r="F30" s="45" t="s">
        <v>59</v>
      </c>
      <c r="G30" s="46" t="s">
        <v>12</v>
      </c>
      <c r="H30" s="53"/>
      <c r="I30" s="47"/>
      <c r="J30" s="47"/>
      <c r="K30" s="45"/>
      <c r="L30" s="45"/>
      <c r="M30" s="54"/>
      <c r="N30" s="48"/>
    </row>
    <row r="31" spans="1:14">
      <c r="A31" s="43"/>
      <c r="B31" s="44"/>
      <c r="C31" s="45"/>
      <c r="D31" s="45"/>
      <c r="E31" s="45"/>
      <c r="F31" s="45"/>
      <c r="G31" s="46"/>
      <c r="H31" s="47" t="s">
        <v>60</v>
      </c>
      <c r="I31" s="47">
        <f>H29-H30</f>
        <v>0</v>
      </c>
      <c r="J31" s="47"/>
      <c r="K31" s="45"/>
      <c r="L31" s="45"/>
      <c r="M31" s="55"/>
      <c r="N31" s="48"/>
    </row>
    <row r="32" spans="1:14">
      <c r="A32" s="43"/>
      <c r="B32" s="44"/>
      <c r="C32" s="45"/>
      <c r="D32" s="45"/>
      <c r="E32" s="45" t="s">
        <v>44</v>
      </c>
      <c r="F32" s="45" t="s">
        <v>61</v>
      </c>
      <c r="G32" s="46"/>
      <c r="H32" s="47"/>
      <c r="I32" s="51" t="s">
        <v>12</v>
      </c>
      <c r="J32" s="53"/>
      <c r="K32" s="45"/>
      <c r="L32" s="45"/>
      <c r="M32" s="54"/>
      <c r="N32" s="48"/>
    </row>
    <row r="33" spans="1:14">
      <c r="A33" s="43"/>
      <c r="B33" s="44"/>
      <c r="C33" s="45"/>
      <c r="D33" s="45"/>
      <c r="E33" s="45"/>
      <c r="F33" s="45"/>
      <c r="G33" s="46"/>
      <c r="H33" s="47"/>
      <c r="I33" s="47"/>
      <c r="J33" s="47"/>
      <c r="K33" s="45"/>
      <c r="L33" s="45"/>
      <c r="M33" s="55"/>
      <c r="N33" s="48"/>
    </row>
    <row r="34" spans="1:14">
      <c r="A34" s="43"/>
      <c r="B34" s="44"/>
      <c r="C34" s="45"/>
      <c r="D34" s="45"/>
      <c r="E34" s="45"/>
      <c r="F34" s="45"/>
      <c r="G34" s="46"/>
      <c r="H34" s="47"/>
      <c r="I34" s="47"/>
      <c r="J34" s="47"/>
      <c r="K34" s="45"/>
      <c r="L34" s="45"/>
      <c r="M34" s="54"/>
      <c r="N34" s="48"/>
    </row>
    <row r="35" spans="1:14">
      <c r="A35" s="43"/>
      <c r="B35" s="44"/>
      <c r="C35" s="45"/>
      <c r="D35" s="45"/>
      <c r="E35" s="45"/>
      <c r="F35" s="45"/>
      <c r="G35" s="46"/>
      <c r="H35" s="47"/>
      <c r="I35" s="47"/>
      <c r="J35" s="47"/>
      <c r="K35" s="45"/>
      <c r="L35" s="45"/>
      <c r="M35" s="54"/>
      <c r="N35" s="48"/>
    </row>
    <row r="36" spans="1:14">
      <c r="A36" s="43"/>
      <c r="B36" s="44"/>
      <c r="C36" s="45"/>
      <c r="D36" s="45"/>
      <c r="E36" s="45"/>
      <c r="F36" s="45"/>
      <c r="G36" s="46"/>
      <c r="H36" s="47"/>
      <c r="I36" s="47"/>
      <c r="J36" s="47"/>
      <c r="K36" s="45"/>
      <c r="L36" s="45"/>
      <c r="M36" s="54"/>
      <c r="N36" s="48"/>
    </row>
    <row r="37" spans="1:14">
      <c r="A37" s="43"/>
      <c r="B37" s="44"/>
      <c r="C37" s="45"/>
      <c r="D37" s="45"/>
      <c r="E37" s="45"/>
      <c r="F37" s="45"/>
      <c r="G37" s="46"/>
      <c r="H37" s="47"/>
      <c r="I37" s="47"/>
      <c r="J37" s="47"/>
      <c r="K37" s="45"/>
      <c r="L37" s="45"/>
      <c r="M37" s="45"/>
      <c r="N37" s="48"/>
    </row>
    <row r="38" spans="1:14">
      <c r="A38" s="43"/>
      <c r="B38" s="44"/>
      <c r="C38" s="45"/>
      <c r="D38" s="45"/>
      <c r="E38" s="45"/>
      <c r="F38" s="45"/>
      <c r="G38" s="46"/>
      <c r="H38" s="47"/>
      <c r="I38" s="47"/>
      <c r="J38" s="47"/>
      <c r="K38" s="45"/>
      <c r="L38" s="45"/>
      <c r="M38" s="45"/>
      <c r="N38" s="48"/>
    </row>
    <row r="39" spans="1:14">
      <c r="A39" s="43"/>
      <c r="B39" s="44"/>
      <c r="C39" s="45"/>
      <c r="D39" s="45"/>
      <c r="E39" s="45"/>
      <c r="F39" s="45"/>
      <c r="G39" s="46"/>
      <c r="H39" s="58" t="s">
        <v>62</v>
      </c>
      <c r="I39" s="53"/>
      <c r="J39" s="53"/>
      <c r="K39" s="45"/>
      <c r="L39" s="45"/>
      <c r="M39" s="45"/>
      <c r="N39" s="48"/>
    </row>
    <row r="40" spans="1:14">
      <c r="A40" s="43"/>
      <c r="B40" s="44"/>
      <c r="C40" s="45"/>
      <c r="D40" s="45"/>
      <c r="E40" s="45"/>
      <c r="F40" s="45"/>
      <c r="G40" s="46"/>
      <c r="H40" s="47"/>
      <c r="I40" s="47"/>
      <c r="J40" s="47"/>
      <c r="K40" s="45"/>
      <c r="L40" s="45"/>
      <c r="M40" s="45"/>
      <c r="N40" s="48"/>
    </row>
    <row r="41" spans="1:14">
      <c r="A41" s="43"/>
      <c r="B41" s="44"/>
      <c r="C41" s="45"/>
      <c r="D41" s="45"/>
      <c r="E41" s="45"/>
      <c r="F41" s="45"/>
      <c r="G41" s="46"/>
      <c r="H41" s="47"/>
      <c r="I41" s="47"/>
      <c r="J41" s="47"/>
      <c r="K41" s="45"/>
      <c r="L41" s="45"/>
      <c r="M41" s="45"/>
      <c r="N41" s="48"/>
    </row>
    <row r="42" spans="1:14">
      <c r="A42" s="43"/>
      <c r="B42" s="44"/>
      <c r="C42" s="45"/>
      <c r="D42" s="45"/>
      <c r="E42" s="45"/>
      <c r="F42" s="45"/>
      <c r="G42" s="46"/>
      <c r="H42" s="47"/>
      <c r="I42" s="47"/>
      <c r="J42" s="47"/>
      <c r="K42" s="45"/>
      <c r="L42" s="45"/>
      <c r="M42" s="45"/>
      <c r="N42" s="48"/>
    </row>
    <row r="43" spans="1:14">
      <c r="A43" s="43"/>
      <c r="B43" s="44"/>
      <c r="C43" s="45"/>
      <c r="D43" s="45"/>
      <c r="E43" s="45"/>
      <c r="F43" s="45"/>
      <c r="G43" s="46"/>
      <c r="H43" s="47"/>
      <c r="I43" s="47"/>
      <c r="J43" s="47"/>
      <c r="K43" s="45"/>
      <c r="L43" s="45"/>
      <c r="M43" s="45"/>
      <c r="N43" s="48"/>
    </row>
    <row r="44" spans="1:14">
      <c r="A44" s="43"/>
      <c r="B44" s="44"/>
      <c r="C44" s="45"/>
      <c r="D44" s="45"/>
      <c r="E44" s="45"/>
      <c r="F44" s="45"/>
      <c r="G44" s="46"/>
      <c r="H44" s="47"/>
      <c r="I44" s="47"/>
      <c r="J44" s="47"/>
      <c r="K44" s="45"/>
      <c r="L44" s="45"/>
      <c r="M44" s="45"/>
      <c r="N44" s="48"/>
    </row>
    <row r="45" spans="1:14">
      <c r="A45" s="43"/>
      <c r="B45" s="44"/>
      <c r="C45" s="45"/>
      <c r="D45" s="45"/>
      <c r="E45" s="45"/>
      <c r="F45" s="45"/>
      <c r="G45" s="46"/>
      <c r="H45" s="47"/>
      <c r="I45" s="47"/>
      <c r="J45" s="47"/>
      <c r="K45" s="45"/>
      <c r="L45" s="45"/>
      <c r="M45" s="45"/>
      <c r="N45" s="48"/>
    </row>
    <row r="46" spans="1:14">
      <c r="A46" s="43"/>
      <c r="B46" s="44"/>
      <c r="C46" s="45"/>
      <c r="D46" s="45"/>
      <c r="E46" s="45"/>
      <c r="F46" s="45"/>
      <c r="G46" s="46"/>
      <c r="H46" s="47"/>
      <c r="I46" s="47"/>
      <c r="J46" s="47"/>
      <c r="K46" s="45"/>
      <c r="L46" s="45"/>
      <c r="M46" s="45"/>
      <c r="N46" s="48"/>
    </row>
    <row r="47" spans="1:14">
      <c r="A47" s="43"/>
      <c r="B47" s="44"/>
      <c r="C47" s="45"/>
      <c r="D47" s="45"/>
      <c r="E47" s="45"/>
      <c r="F47" s="45"/>
      <c r="G47" s="46"/>
      <c r="H47" s="47"/>
      <c r="I47" s="47"/>
      <c r="J47" s="47"/>
      <c r="K47" s="45"/>
      <c r="L47" s="45"/>
      <c r="M47" s="45"/>
      <c r="N47" s="48"/>
    </row>
    <row r="48" spans="1:14">
      <c r="A48" s="43"/>
      <c r="B48" s="44"/>
      <c r="C48" s="45"/>
      <c r="D48" s="45"/>
      <c r="E48" s="45"/>
      <c r="F48" s="45"/>
      <c r="G48" s="46"/>
      <c r="H48" s="47"/>
      <c r="I48" s="47"/>
      <c r="J48" s="47"/>
      <c r="K48" s="45"/>
      <c r="L48" s="45"/>
      <c r="M48" s="45"/>
      <c r="N48" s="48"/>
    </row>
    <row r="49" spans="1:14">
      <c r="A49" s="43"/>
      <c r="B49" s="44"/>
      <c r="C49" s="45"/>
      <c r="D49" s="45"/>
      <c r="E49" s="45"/>
      <c r="F49" s="45"/>
      <c r="G49" s="46"/>
      <c r="H49" s="47"/>
      <c r="I49" s="47"/>
      <c r="J49" s="47"/>
      <c r="K49" s="45"/>
      <c r="L49" s="45"/>
      <c r="M49" s="45"/>
      <c r="N49" s="48"/>
    </row>
    <row r="50" spans="1:14">
      <c r="A50" s="59"/>
      <c r="B50" s="60"/>
      <c r="C50" s="61"/>
      <c r="D50" s="61"/>
      <c r="E50" s="61"/>
      <c r="F50" s="61"/>
      <c r="G50" s="62"/>
      <c r="H50" s="63"/>
      <c r="I50" s="63"/>
      <c r="J50" s="63"/>
      <c r="K50" s="61"/>
      <c r="L50" s="61"/>
      <c r="M50" s="61"/>
      <c r="N50" s="64"/>
    </row>
  </sheetData>
  <pageMargins left="0.78740157499999996" right="0.78740157499999996" top="0.984251969" bottom="0.984251969" header="0.4921259845" footer="0.4921259845"/>
  <pageSetup paperSize="9" scale="63"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6"/>
  <sheetViews>
    <sheetView workbookViewId="0">
      <selection activeCell="L36" sqref="L36"/>
    </sheetView>
  </sheetViews>
  <sheetFormatPr baseColWidth="10" defaultRowHeight="12.75"/>
  <cols>
    <col min="1" max="1" width="5.28515625" style="21" customWidth="1"/>
    <col min="2" max="4" width="3.140625" style="21" customWidth="1"/>
    <col min="5" max="5" width="5.28515625" style="21" customWidth="1"/>
    <col min="6" max="6" width="7.7109375" style="21" customWidth="1"/>
    <col min="7" max="7" width="2.85546875" style="16" customWidth="1"/>
    <col min="8" max="8" width="7.7109375" style="21" customWidth="1"/>
    <col min="9" max="9" width="2.85546875" style="16" customWidth="1"/>
    <col min="10" max="10" width="7.7109375" style="21" customWidth="1"/>
    <col min="11" max="11" width="2" style="19" customWidth="1"/>
    <col min="12" max="15" width="16" style="20" customWidth="1"/>
    <col min="16" max="16384" width="11.42578125" style="21"/>
  </cols>
  <sheetData>
    <row r="1" spans="1:18" s="16" customFormat="1">
      <c r="K1" s="17"/>
      <c r="P1" s="16" t="s">
        <v>14</v>
      </c>
      <c r="Q1" s="16" t="s">
        <v>15</v>
      </c>
      <c r="R1" s="16" t="s">
        <v>16</v>
      </c>
    </row>
    <row r="3" spans="1:18" ht="19.5" customHeight="1">
      <c r="A3" s="35" t="s">
        <v>18</v>
      </c>
      <c r="B3" s="35"/>
      <c r="C3" s="35"/>
      <c r="D3" s="35"/>
      <c r="E3" s="35"/>
      <c r="F3" s="35"/>
      <c r="G3" s="35"/>
      <c r="H3" s="35"/>
      <c r="I3" s="18"/>
      <c r="J3" s="18"/>
    </row>
    <row r="4" spans="1:18">
      <c r="B4" s="21" t="s">
        <v>19</v>
      </c>
      <c r="E4" s="21" t="s">
        <v>20</v>
      </c>
      <c r="F4" s="21">
        <v>10.72</v>
      </c>
      <c r="G4" s="16" t="s">
        <v>38</v>
      </c>
      <c r="H4" s="21">
        <v>2</v>
      </c>
      <c r="K4" s="19" t="s">
        <v>12</v>
      </c>
      <c r="L4" s="20">
        <f>F4*H4</f>
        <v>21.44</v>
      </c>
      <c r="O4" s="21"/>
    </row>
    <row r="5" spans="1:18">
      <c r="E5" s="21" t="s">
        <v>23</v>
      </c>
      <c r="F5" s="21">
        <v>90.12</v>
      </c>
      <c r="G5" s="16" t="s">
        <v>38</v>
      </c>
      <c r="H5" s="21">
        <v>2</v>
      </c>
      <c r="K5" s="19" t="s">
        <v>12</v>
      </c>
      <c r="L5" s="20">
        <f>F5*H5</f>
        <v>180.24</v>
      </c>
      <c r="O5" s="21"/>
    </row>
    <row r="6" spans="1:18">
      <c r="B6" s="21" t="s">
        <v>26</v>
      </c>
      <c r="F6" s="21">
        <v>10.32</v>
      </c>
      <c r="K6" s="19" t="s">
        <v>12</v>
      </c>
      <c r="L6" s="20">
        <f>F6*H6*J6</f>
        <v>0</v>
      </c>
      <c r="O6" s="21"/>
    </row>
    <row r="7" spans="1:18">
      <c r="F7" s="21">
        <v>0.95</v>
      </c>
      <c r="K7" s="19" t="s">
        <v>12</v>
      </c>
      <c r="L7" s="20">
        <f>F7*H7*J7</f>
        <v>0</v>
      </c>
      <c r="O7" s="21"/>
    </row>
    <row r="8" spans="1:18">
      <c r="K8" s="19" t="s">
        <v>12</v>
      </c>
      <c r="L8" s="20">
        <f>F8*H8*J8</f>
        <v>0</v>
      </c>
      <c r="O8" s="21"/>
    </row>
    <row r="9" spans="1:18">
      <c r="L9" s="27" t="s">
        <v>30</v>
      </c>
      <c r="O9" s="21"/>
    </row>
    <row r="10" spans="1:18">
      <c r="B10" s="21" t="s">
        <v>31</v>
      </c>
      <c r="M10" s="20">
        <v>1.1000000000000001</v>
      </c>
    </row>
    <row r="11" spans="1:18">
      <c r="M11" s="27" t="s">
        <v>32</v>
      </c>
      <c r="N11" s="21"/>
      <c r="O11" s="21"/>
    </row>
    <row r="12" spans="1:18">
      <c r="O12" s="21"/>
    </row>
    <row r="13" spans="1:18">
      <c r="E13" s="21" t="s">
        <v>33</v>
      </c>
      <c r="F13" s="21">
        <v>53.1</v>
      </c>
      <c r="G13" s="16" t="s">
        <v>38</v>
      </c>
      <c r="H13" s="21">
        <v>0.5</v>
      </c>
      <c r="K13" s="19" t="s">
        <v>12</v>
      </c>
      <c r="M13" s="28" t="s">
        <v>12</v>
      </c>
      <c r="N13" s="21"/>
      <c r="O13" s="21"/>
    </row>
    <row r="14" spans="1:18">
      <c r="E14" s="21" t="s">
        <v>35</v>
      </c>
      <c r="I14" s="16" t="s">
        <v>38</v>
      </c>
      <c r="J14" s="21">
        <v>0.25</v>
      </c>
      <c r="N14" s="20" t="s">
        <v>12</v>
      </c>
      <c r="O14" s="21"/>
    </row>
    <row r="17" spans="17:17">
      <c r="Q17" s="23"/>
    </row>
    <row r="18" spans="17:17">
      <c r="Q18" s="24"/>
    </row>
    <row r="19" spans="17:17">
      <c r="Q19" s="23"/>
    </row>
    <row r="20" spans="17:17">
      <c r="Q20" s="24"/>
    </row>
    <row r="21" spans="17:17">
      <c r="Q21" s="23"/>
    </row>
    <row r="22" spans="17:17">
      <c r="Q22" s="24"/>
    </row>
    <row r="23" spans="17:17">
      <c r="Q23" s="23"/>
    </row>
    <row r="24" spans="17:17">
      <c r="Q24" s="24"/>
    </row>
    <row r="25" spans="17:17">
      <c r="Q25" s="15"/>
    </row>
    <row r="26" spans="17:17" ht="15">
      <c r="Q26" s="25"/>
    </row>
    <row r="27" spans="17:17">
      <c r="Q27" s="24"/>
    </row>
    <row r="28" spans="17:17">
      <c r="Q28" s="24"/>
    </row>
    <row r="29" spans="17:17">
      <c r="Q29" s="24"/>
    </row>
    <row r="30" spans="17:17">
      <c r="Q30" s="23"/>
    </row>
    <row r="31" spans="17:17">
      <c r="Q31" s="24"/>
    </row>
    <row r="32" spans="17:17">
      <c r="Q32" s="23"/>
    </row>
    <row r="33" spans="17:17">
      <c r="Q33" s="24"/>
    </row>
    <row r="34" spans="17:17">
      <c r="Q34" s="23"/>
    </row>
    <row r="35" spans="17:17">
      <c r="Q35" s="23"/>
    </row>
    <row r="36" spans="17:17">
      <c r="Q36" s="23"/>
    </row>
  </sheetData>
  <mergeCells count="1">
    <mergeCell ref="A3:H3"/>
  </mergeCell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7"/>
  <sheetViews>
    <sheetView workbookViewId="0">
      <selection activeCell="F31" sqref="F31"/>
    </sheetView>
  </sheetViews>
  <sheetFormatPr baseColWidth="10" defaultRowHeight="12.75"/>
  <cols>
    <col min="1" max="1" width="6.7109375" customWidth="1"/>
    <col min="2" max="2" width="8.7109375" customWidth="1"/>
    <col min="3" max="3" width="30.7109375" customWidth="1"/>
    <col min="4" max="4" width="6.7109375" customWidth="1"/>
    <col min="5" max="5" width="8.7109375" customWidth="1"/>
    <col min="6" max="6" width="30.7109375" customWidth="1"/>
    <col min="7" max="7" width="6.7109375" customWidth="1"/>
    <col min="8" max="8" width="8.7109375" customWidth="1"/>
    <col min="9" max="9" width="30.7109375" customWidth="1"/>
  </cols>
  <sheetData>
    <row r="1" spans="1:9" s="1" customFormat="1" ht="15.75">
      <c r="A1" s="34" t="s">
        <v>8</v>
      </c>
      <c r="B1" s="34"/>
      <c r="C1" s="34"/>
      <c r="D1" s="34"/>
      <c r="E1" s="34"/>
      <c r="F1" s="34"/>
      <c r="G1" s="34"/>
      <c r="H1" s="34"/>
      <c r="I1" s="34"/>
    </row>
    <row r="2" spans="1:9" s="1" customFormat="1" ht="15.75">
      <c r="A2" s="14"/>
      <c r="B2" s="14"/>
      <c r="C2" s="14"/>
      <c r="D2" s="14"/>
      <c r="E2" s="14"/>
      <c r="F2" s="14"/>
      <c r="H2" t="s">
        <v>9</v>
      </c>
    </row>
    <row r="3" spans="1:9" ht="13.5" thickBot="1"/>
    <row r="4" spans="1:9" s="1" customFormat="1" ht="13.5" thickBot="1">
      <c r="A4" s="31" t="s">
        <v>6</v>
      </c>
      <c r="B4" s="32"/>
      <c r="C4" s="33"/>
      <c r="D4" s="31" t="s">
        <v>7</v>
      </c>
      <c r="E4" s="32"/>
      <c r="F4" s="33"/>
      <c r="G4" s="31" t="s">
        <v>10</v>
      </c>
      <c r="H4" s="32"/>
      <c r="I4" s="33"/>
    </row>
    <row r="5" spans="1:9" s="1" customFormat="1" ht="14.25">
      <c r="A5" s="2" t="s">
        <v>0</v>
      </c>
      <c r="B5" s="3" t="s">
        <v>1</v>
      </c>
      <c r="C5" s="4" t="s">
        <v>2</v>
      </c>
      <c r="D5" s="2" t="s">
        <v>3</v>
      </c>
      <c r="E5" s="3" t="s">
        <v>4</v>
      </c>
      <c r="F5" s="4" t="s">
        <v>2</v>
      </c>
      <c r="G5" s="2" t="s">
        <v>11</v>
      </c>
      <c r="H5" s="3" t="s">
        <v>5</v>
      </c>
      <c r="I5" s="4" t="s">
        <v>2</v>
      </c>
    </row>
    <row r="6" spans="1:9" ht="15" customHeight="1">
      <c r="A6" s="5"/>
      <c r="B6" s="6"/>
      <c r="C6" s="7"/>
      <c r="D6" s="5"/>
      <c r="E6" s="6"/>
      <c r="F6" s="7"/>
      <c r="G6" s="5"/>
      <c r="H6" s="6"/>
      <c r="I6" s="7"/>
    </row>
    <row r="7" spans="1:9" ht="15" customHeight="1">
      <c r="A7" s="8"/>
      <c r="B7" s="9"/>
      <c r="C7" s="10"/>
      <c r="D7" s="8"/>
      <c r="E7" s="9"/>
      <c r="F7" s="10"/>
      <c r="G7" s="8"/>
      <c r="H7" s="9"/>
      <c r="I7" s="10"/>
    </row>
    <row r="8" spans="1:9" ht="15" customHeight="1">
      <c r="A8" s="8"/>
      <c r="B8" s="9"/>
      <c r="C8" s="10"/>
      <c r="D8" s="8"/>
      <c r="E8" s="9"/>
      <c r="F8" s="10"/>
      <c r="G8" s="8"/>
      <c r="H8" s="9"/>
      <c r="I8" s="10"/>
    </row>
    <row r="9" spans="1:9" ht="15" customHeight="1">
      <c r="A9" s="8"/>
      <c r="B9" s="9"/>
      <c r="C9" s="10"/>
      <c r="D9" s="8"/>
      <c r="E9" s="9"/>
      <c r="F9" s="10"/>
      <c r="G9" s="8"/>
      <c r="H9" s="9"/>
      <c r="I9" s="10"/>
    </row>
    <row r="10" spans="1:9" ht="15" customHeight="1">
      <c r="A10" s="8"/>
      <c r="B10" s="9"/>
      <c r="C10" s="10"/>
      <c r="D10" s="8"/>
      <c r="E10" s="9"/>
      <c r="F10" s="10"/>
      <c r="G10" s="8"/>
      <c r="H10" s="9"/>
      <c r="I10" s="10"/>
    </row>
    <row r="11" spans="1:9" ht="15" customHeight="1">
      <c r="A11" s="8"/>
      <c r="B11" s="9"/>
      <c r="C11" s="10"/>
      <c r="D11" s="8"/>
      <c r="E11" s="9"/>
      <c r="F11" s="10"/>
      <c r="G11" s="8"/>
      <c r="H11" s="9"/>
      <c r="I11" s="10"/>
    </row>
    <row r="12" spans="1:9" ht="15" customHeight="1">
      <c r="A12" s="8"/>
      <c r="B12" s="9"/>
      <c r="C12" s="10"/>
      <c r="D12" s="8"/>
      <c r="E12" s="9"/>
      <c r="F12" s="10"/>
      <c r="G12" s="8"/>
      <c r="H12" s="9"/>
      <c r="I12" s="10"/>
    </row>
    <row r="13" spans="1:9" ht="15" customHeight="1">
      <c r="A13" s="8"/>
      <c r="B13" s="9"/>
      <c r="C13" s="10"/>
      <c r="D13" s="8"/>
      <c r="E13" s="9"/>
      <c r="F13" s="10"/>
      <c r="G13" s="8"/>
      <c r="H13" s="9"/>
      <c r="I13" s="10"/>
    </row>
    <row r="14" spans="1:9" ht="15" customHeight="1">
      <c r="A14" s="8"/>
      <c r="B14" s="9"/>
      <c r="C14" s="10"/>
      <c r="D14" s="8"/>
      <c r="E14" s="9"/>
      <c r="F14" s="10"/>
      <c r="G14" s="8"/>
      <c r="H14" s="9"/>
      <c r="I14" s="10"/>
    </row>
    <row r="15" spans="1:9" ht="15" customHeight="1">
      <c r="A15" s="8"/>
      <c r="B15" s="9"/>
      <c r="C15" s="10"/>
      <c r="D15" s="8"/>
      <c r="E15" s="9"/>
      <c r="F15" s="10"/>
      <c r="G15" s="8"/>
      <c r="H15" s="9"/>
      <c r="I15" s="10"/>
    </row>
    <row r="16" spans="1:9" ht="15" customHeight="1">
      <c r="A16" s="8"/>
      <c r="B16" s="9"/>
      <c r="C16" s="10"/>
      <c r="D16" s="8"/>
      <c r="E16" s="9"/>
      <c r="F16" s="10"/>
      <c r="G16" s="8"/>
      <c r="H16" s="9"/>
      <c r="I16" s="10"/>
    </row>
    <row r="17" spans="1:9" ht="15" customHeight="1">
      <c r="A17" s="8"/>
      <c r="B17" s="9"/>
      <c r="C17" s="10"/>
      <c r="D17" s="8"/>
      <c r="E17" s="9"/>
      <c r="F17" s="10"/>
      <c r="G17" s="8"/>
      <c r="H17" s="9"/>
      <c r="I17" s="10"/>
    </row>
    <row r="18" spans="1:9" ht="15" customHeight="1">
      <c r="A18" s="8"/>
      <c r="B18" s="9"/>
      <c r="C18" s="10"/>
      <c r="D18" s="8"/>
      <c r="E18" s="9"/>
      <c r="F18" s="10"/>
      <c r="G18" s="8"/>
      <c r="H18" s="9"/>
      <c r="I18" s="10"/>
    </row>
    <row r="19" spans="1:9" ht="15" customHeight="1">
      <c r="A19" s="8"/>
      <c r="B19" s="9"/>
      <c r="C19" s="10"/>
      <c r="D19" s="8"/>
      <c r="E19" s="9"/>
      <c r="F19" s="10"/>
      <c r="G19" s="8"/>
      <c r="H19" s="9"/>
      <c r="I19" s="10"/>
    </row>
    <row r="20" spans="1:9" ht="15" customHeight="1">
      <c r="A20" s="8"/>
      <c r="B20" s="9"/>
      <c r="C20" s="10"/>
      <c r="D20" s="8"/>
      <c r="E20" s="9"/>
      <c r="F20" s="10"/>
      <c r="G20" s="8"/>
      <c r="H20" s="9"/>
      <c r="I20" s="10"/>
    </row>
    <row r="21" spans="1:9" ht="15" customHeight="1">
      <c r="A21" s="8"/>
      <c r="B21" s="9"/>
      <c r="C21" s="10"/>
      <c r="D21" s="8"/>
      <c r="E21" s="9"/>
      <c r="F21" s="10"/>
      <c r="G21" s="8"/>
      <c r="H21" s="9"/>
      <c r="I21" s="10"/>
    </row>
    <row r="22" spans="1:9" ht="15" customHeight="1">
      <c r="A22" s="8"/>
      <c r="B22" s="9"/>
      <c r="C22" s="10"/>
      <c r="D22" s="8"/>
      <c r="E22" s="9"/>
      <c r="F22" s="10"/>
      <c r="G22" s="8"/>
      <c r="H22" s="9"/>
      <c r="I22" s="10"/>
    </row>
    <row r="23" spans="1:9" ht="15" customHeight="1">
      <c r="A23" s="8"/>
      <c r="B23" s="9"/>
      <c r="C23" s="10"/>
      <c r="D23" s="8"/>
      <c r="E23" s="9"/>
      <c r="F23" s="10"/>
      <c r="G23" s="8"/>
      <c r="H23" s="9"/>
      <c r="I23" s="10"/>
    </row>
    <row r="24" spans="1:9" ht="15" customHeight="1">
      <c r="A24" s="8"/>
      <c r="B24" s="9"/>
      <c r="C24" s="10"/>
      <c r="D24" s="8"/>
      <c r="E24" s="9"/>
      <c r="F24" s="10"/>
      <c r="G24" s="8"/>
      <c r="H24" s="9"/>
      <c r="I24" s="10"/>
    </row>
    <row r="25" spans="1:9" ht="15" customHeight="1">
      <c r="A25" s="8"/>
      <c r="B25" s="9"/>
      <c r="C25" s="10"/>
      <c r="D25" s="8"/>
      <c r="E25" s="9"/>
      <c r="F25" s="10"/>
      <c r="G25" s="8"/>
      <c r="H25" s="9"/>
      <c r="I25" s="10"/>
    </row>
    <row r="26" spans="1:9" ht="15" customHeight="1">
      <c r="A26" s="8"/>
      <c r="B26" s="9"/>
      <c r="C26" s="10"/>
      <c r="D26" s="8"/>
      <c r="E26" s="9"/>
      <c r="F26" s="10"/>
      <c r="G26" s="8"/>
      <c r="H26" s="9"/>
      <c r="I26" s="10"/>
    </row>
    <row r="27" spans="1:9" ht="15" customHeight="1">
      <c r="A27" s="8"/>
      <c r="B27" s="9"/>
      <c r="C27" s="10"/>
      <c r="D27" s="8"/>
      <c r="E27" s="9"/>
      <c r="F27" s="10"/>
      <c r="G27" s="8"/>
      <c r="H27" s="9"/>
      <c r="I27" s="10"/>
    </row>
    <row r="28" spans="1:9" ht="15" customHeight="1">
      <c r="A28" s="8"/>
      <c r="B28" s="9"/>
      <c r="C28" s="10"/>
      <c r="D28" s="8"/>
      <c r="E28" s="9"/>
      <c r="F28" s="10"/>
      <c r="G28" s="8"/>
      <c r="H28" s="9"/>
      <c r="I28" s="10"/>
    </row>
    <row r="29" spans="1:9" ht="15" customHeight="1">
      <c r="A29" s="8"/>
      <c r="B29" s="9"/>
      <c r="C29" s="10"/>
      <c r="D29" s="8"/>
      <c r="E29" s="9"/>
      <c r="F29" s="10"/>
      <c r="G29" s="8"/>
      <c r="H29" s="9"/>
      <c r="I29" s="10"/>
    </row>
    <row r="30" spans="1:9" ht="15" customHeight="1">
      <c r="A30" s="8"/>
      <c r="B30" s="9"/>
      <c r="C30" s="10"/>
      <c r="D30" s="8"/>
      <c r="E30" s="9"/>
      <c r="F30" s="10"/>
      <c r="G30" s="8"/>
      <c r="H30" s="9"/>
      <c r="I30" s="10"/>
    </row>
    <row r="31" spans="1:9" ht="15" customHeight="1">
      <c r="A31" s="8"/>
      <c r="B31" s="9"/>
      <c r="C31" s="10"/>
      <c r="D31" s="8"/>
      <c r="E31" s="9"/>
      <c r="F31" s="10"/>
      <c r="G31" s="8"/>
      <c r="H31" s="9"/>
      <c r="I31" s="10"/>
    </row>
    <row r="32" spans="1:9" ht="15" customHeight="1">
      <c r="A32" s="8"/>
      <c r="B32" s="9"/>
      <c r="C32" s="10"/>
      <c r="D32" s="8"/>
      <c r="E32" s="9"/>
      <c r="F32" s="10"/>
      <c r="G32" s="8"/>
      <c r="H32" s="9"/>
      <c r="I32" s="10"/>
    </row>
    <row r="33" spans="1:9" ht="15" customHeight="1">
      <c r="A33" s="8"/>
      <c r="B33" s="9"/>
      <c r="C33" s="10"/>
      <c r="D33" s="8"/>
      <c r="E33" s="9"/>
      <c r="F33" s="10"/>
      <c r="G33" s="8"/>
      <c r="H33" s="9"/>
      <c r="I33" s="10"/>
    </row>
    <row r="34" spans="1:9" ht="15" customHeight="1">
      <c r="A34" s="8"/>
      <c r="B34" s="9"/>
      <c r="C34" s="10"/>
      <c r="D34" s="8"/>
      <c r="E34" s="9"/>
      <c r="F34" s="10"/>
      <c r="G34" s="8"/>
      <c r="H34" s="9"/>
      <c r="I34" s="10"/>
    </row>
    <row r="35" spans="1:9" ht="15" customHeight="1">
      <c r="A35" s="8"/>
      <c r="B35" s="9"/>
      <c r="C35" s="10"/>
      <c r="D35" s="8"/>
      <c r="E35" s="9"/>
      <c r="F35" s="10"/>
      <c r="G35" s="8"/>
      <c r="H35" s="9"/>
      <c r="I35" s="10"/>
    </row>
    <row r="36" spans="1:9" ht="15" customHeight="1">
      <c r="A36" s="8"/>
      <c r="B36" s="9"/>
      <c r="C36" s="10"/>
      <c r="D36" s="8"/>
      <c r="E36" s="9"/>
      <c r="F36" s="10"/>
      <c r="G36" s="8"/>
      <c r="H36" s="9"/>
      <c r="I36" s="10"/>
    </row>
    <row r="37" spans="1:9" ht="15" customHeight="1" thickBot="1">
      <c r="A37" s="11"/>
      <c r="B37" s="12"/>
      <c r="C37" s="13"/>
      <c r="D37" s="11"/>
      <c r="E37" s="12"/>
      <c r="F37" s="13"/>
      <c r="G37" s="11"/>
      <c r="H37" s="12"/>
      <c r="I37" s="13"/>
    </row>
  </sheetData>
  <mergeCells count="4">
    <mergeCell ref="A4:C4"/>
    <mergeCell ref="D4:F4"/>
    <mergeCell ref="G4:I4"/>
    <mergeCell ref="A1:I1"/>
  </mergeCells>
  <phoneticPr fontId="0" type="noConversion"/>
  <pageMargins left="0.49" right="0.5" top="0.28999999999999998" bottom="0.23" header="0.4921259845" footer="0.3"/>
  <pageSetup paperSize="9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Q36"/>
  <sheetViews>
    <sheetView workbookViewId="0">
      <selection activeCell="H5" sqref="H5"/>
    </sheetView>
  </sheetViews>
  <sheetFormatPr baseColWidth="10" defaultRowHeight="12.75"/>
  <cols>
    <col min="1" max="1" width="5.28515625" style="21" customWidth="1"/>
    <col min="2" max="4" width="3.140625" style="21" customWidth="1"/>
    <col min="5" max="5" width="5.28515625" style="21" customWidth="1"/>
    <col min="6" max="6" width="7.7109375" style="21" customWidth="1"/>
    <col min="7" max="7" width="2.85546875" style="21" customWidth="1"/>
    <col min="8" max="8" width="7.7109375" style="21" customWidth="1"/>
    <col min="9" max="9" width="26.28515625" style="21" customWidth="1"/>
    <col min="10" max="10" width="2" style="19" customWidth="1"/>
    <col min="11" max="14" width="16" style="20" customWidth="1"/>
    <col min="15" max="16384" width="11.42578125" style="21"/>
  </cols>
  <sheetData>
    <row r="1" spans="1:17" s="16" customFormat="1">
      <c r="J1" s="17"/>
      <c r="O1" s="16" t="s">
        <v>14</v>
      </c>
      <c r="P1" s="16" t="s">
        <v>15</v>
      </c>
      <c r="Q1" s="16" t="s">
        <v>16</v>
      </c>
    </row>
    <row r="3" spans="1:17" ht="19.5" customHeight="1">
      <c r="A3" s="35" t="s">
        <v>18</v>
      </c>
      <c r="B3" s="35"/>
      <c r="C3" s="35"/>
      <c r="D3" s="35"/>
      <c r="E3" s="35"/>
      <c r="F3" s="35"/>
      <c r="G3" s="35"/>
      <c r="H3" s="35"/>
      <c r="I3" s="35"/>
    </row>
    <row r="4" spans="1:17" ht="14.25">
      <c r="B4" s="21" t="s">
        <v>19</v>
      </c>
      <c r="E4" s="21" t="s">
        <v>20</v>
      </c>
      <c r="F4" s="21">
        <v>10.72</v>
      </c>
      <c r="G4" s="21" t="s">
        <v>38</v>
      </c>
      <c r="H4" s="21">
        <v>2</v>
      </c>
      <c r="I4" s="21" t="s">
        <v>21</v>
      </c>
      <c r="J4" s="19" t="s">
        <v>12</v>
      </c>
      <c r="K4" s="29" t="s">
        <v>22</v>
      </c>
    </row>
    <row r="5" spans="1:17" ht="14.25">
      <c r="E5" s="21" t="s">
        <v>23</v>
      </c>
      <c r="I5" s="21" t="s">
        <v>24</v>
      </c>
      <c r="J5" s="19" t="s">
        <v>12</v>
      </c>
      <c r="K5" s="29" t="s">
        <v>25</v>
      </c>
    </row>
    <row r="6" spans="1:17" ht="14.25">
      <c r="B6" s="21" t="s">
        <v>26</v>
      </c>
      <c r="I6" s="21">
        <v>10.32</v>
      </c>
      <c r="J6" s="19" t="s">
        <v>12</v>
      </c>
      <c r="K6" s="29" t="s">
        <v>27</v>
      </c>
    </row>
    <row r="7" spans="1:17" ht="14.25">
      <c r="I7" s="21">
        <v>3.25</v>
      </c>
      <c r="J7" s="19" t="s">
        <v>12</v>
      </c>
      <c r="K7" s="29" t="s">
        <v>28</v>
      </c>
    </row>
    <row r="8" spans="1:17" ht="14.25">
      <c r="I8" s="21">
        <v>0.95</v>
      </c>
      <c r="J8" s="19" t="s">
        <v>12</v>
      </c>
      <c r="K8" s="29" t="s">
        <v>29</v>
      </c>
    </row>
    <row r="9" spans="1:17">
      <c r="K9" s="27" t="s">
        <v>30</v>
      </c>
      <c r="L9" s="20">
        <f>SUM(K4:K8)</f>
        <v>0</v>
      </c>
    </row>
    <row r="10" spans="1:17">
      <c r="B10" s="21" t="s">
        <v>31</v>
      </c>
      <c r="L10" s="20">
        <v>1.1000000000000001</v>
      </c>
    </row>
    <row r="11" spans="1:17">
      <c r="L11" s="27" t="s">
        <v>32</v>
      </c>
      <c r="M11" s="20">
        <f>L9-L10</f>
        <v>-1.1000000000000001</v>
      </c>
      <c r="N11" s="21"/>
    </row>
    <row r="12" spans="1:17">
      <c r="I12" s="22"/>
      <c r="N12" s="21"/>
    </row>
    <row r="13" spans="1:17" ht="14.25">
      <c r="E13" s="21" t="s">
        <v>33</v>
      </c>
      <c r="I13" s="21" t="s">
        <v>34</v>
      </c>
      <c r="L13" s="28" t="s">
        <v>12</v>
      </c>
      <c r="M13" s="30" t="s">
        <v>37</v>
      </c>
      <c r="N13" s="21"/>
    </row>
    <row r="14" spans="1:17" ht="15">
      <c r="E14" s="21" t="s">
        <v>35</v>
      </c>
      <c r="I14" s="21" t="s">
        <v>36</v>
      </c>
      <c r="M14" s="20" t="s">
        <v>12</v>
      </c>
      <c r="N14" s="26" t="e">
        <f>M13*I14</f>
        <v>#VALUE!</v>
      </c>
    </row>
    <row r="17" spans="16:16">
      <c r="P17" s="23"/>
    </row>
    <row r="18" spans="16:16">
      <c r="P18" s="24"/>
    </row>
    <row r="19" spans="16:16">
      <c r="P19" s="23"/>
    </row>
    <row r="20" spans="16:16">
      <c r="P20" s="24"/>
    </row>
    <row r="21" spans="16:16">
      <c r="P21" s="23"/>
    </row>
    <row r="22" spans="16:16">
      <c r="P22" s="24"/>
    </row>
    <row r="23" spans="16:16">
      <c r="P23" s="23"/>
    </row>
    <row r="24" spans="16:16">
      <c r="P24" s="24"/>
    </row>
    <row r="25" spans="16:16">
      <c r="P25" s="15"/>
    </row>
    <row r="26" spans="16:16" ht="15">
      <c r="P26" s="25"/>
    </row>
    <row r="27" spans="16:16">
      <c r="P27" s="24"/>
    </row>
    <row r="28" spans="16:16">
      <c r="P28" s="24"/>
    </row>
    <row r="29" spans="16:16">
      <c r="P29" s="24"/>
    </row>
    <row r="30" spans="16:16">
      <c r="P30" s="23"/>
    </row>
    <row r="31" spans="16:16">
      <c r="P31" s="24"/>
    </row>
    <row r="32" spans="16:16">
      <c r="P32" s="23"/>
    </row>
    <row r="33" spans="16:16">
      <c r="P33" s="24"/>
    </row>
    <row r="34" spans="16:16">
      <c r="P34" s="23"/>
    </row>
    <row r="35" spans="16:16">
      <c r="P35" s="23"/>
    </row>
    <row r="36" spans="16:16">
      <c r="P36" s="23"/>
    </row>
  </sheetData>
  <mergeCells count="1">
    <mergeCell ref="A3:I3"/>
  </mergeCell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essai 27 09 10 (3)</vt:lpstr>
      <vt:lpstr>essai 27 09 10 (2)</vt:lpstr>
      <vt:lpstr>Feuil3</vt:lpstr>
      <vt:lpstr>Repères</vt:lpstr>
      <vt:lpstr>essai 27 09 10</vt:lpstr>
      <vt:lpstr>Feuil1</vt:lpstr>
    </vt:vector>
  </TitlesOfParts>
  <Company>AFPA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fabienne.casaux</dc:creator>
  <cp:lastModifiedBy>Emmanuel PASCAL</cp:lastModifiedBy>
  <cp:lastPrinted>2006-04-05T16:12:57Z</cp:lastPrinted>
  <dcterms:created xsi:type="dcterms:W3CDTF">2006-04-05T16:00:25Z</dcterms:created>
  <dcterms:modified xsi:type="dcterms:W3CDTF">2010-09-27T09:41:22Z</dcterms:modified>
</cp:coreProperties>
</file>