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PONTONN\Desktop\"/>
    </mc:Choice>
  </mc:AlternateContent>
  <bookViews>
    <workbookView xWindow="0" yWindow="0" windowWidth="28800" windowHeight="12300"/>
  </bookViews>
  <sheets>
    <sheet name="Résultats Journalier" sheetId="3" r:id="rId1"/>
    <sheet name="Donné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88" i="3" l="1"/>
  <c r="O488" i="3" s="1"/>
  <c r="J488" i="3"/>
  <c r="K488" i="3" s="1"/>
  <c r="F488" i="3"/>
  <c r="G488" i="3" s="1"/>
  <c r="N487" i="3"/>
  <c r="O487" i="3" s="1"/>
  <c r="J487" i="3"/>
  <c r="K487" i="3" s="1"/>
  <c r="F487" i="3"/>
  <c r="G487" i="3" s="1"/>
  <c r="N486" i="3"/>
  <c r="O486" i="3" s="1"/>
  <c r="J486" i="3"/>
  <c r="K486" i="3" s="1"/>
  <c r="F486" i="3"/>
  <c r="G486" i="3" s="1"/>
  <c r="N485" i="3"/>
  <c r="O485" i="3" s="1"/>
  <c r="J485" i="3"/>
  <c r="K485" i="3" s="1"/>
  <c r="F485" i="3"/>
  <c r="G485" i="3" s="1"/>
  <c r="N484" i="3"/>
  <c r="O484" i="3" s="1"/>
  <c r="J484" i="3"/>
  <c r="K484" i="3" s="1"/>
  <c r="F484" i="3"/>
  <c r="G484" i="3" s="1"/>
  <c r="N483" i="3"/>
  <c r="O483" i="3" s="1"/>
  <c r="J483" i="3"/>
  <c r="K483" i="3" s="1"/>
  <c r="F483" i="3"/>
  <c r="G483" i="3" s="1"/>
  <c r="N482" i="3"/>
  <c r="O482" i="3" s="1"/>
  <c r="J482" i="3"/>
  <c r="K482" i="3" s="1"/>
  <c r="F482" i="3"/>
  <c r="G482" i="3" s="1"/>
  <c r="N481" i="3"/>
  <c r="O481" i="3" s="1"/>
  <c r="J481" i="3"/>
  <c r="K481" i="3" s="1"/>
  <c r="F481" i="3"/>
  <c r="G481" i="3" s="1"/>
  <c r="N480" i="3"/>
  <c r="O480" i="3" s="1"/>
  <c r="J480" i="3"/>
  <c r="K480" i="3" s="1"/>
  <c r="F480" i="3"/>
  <c r="G480" i="3" s="1"/>
  <c r="N479" i="3"/>
  <c r="O479" i="3" s="1"/>
  <c r="J479" i="3"/>
  <c r="K479" i="3" s="1"/>
  <c r="F479" i="3"/>
  <c r="G479" i="3" s="1"/>
  <c r="N478" i="3"/>
  <c r="O478" i="3" s="1"/>
  <c r="J478" i="3"/>
  <c r="K478" i="3" s="1"/>
  <c r="F478" i="3"/>
  <c r="G478" i="3" s="1"/>
  <c r="N477" i="3"/>
  <c r="O477" i="3" s="1"/>
  <c r="J477" i="3"/>
  <c r="K477" i="3" s="1"/>
  <c r="F477" i="3"/>
  <c r="G477" i="3" s="1"/>
  <c r="N476" i="3"/>
  <c r="O476" i="3" s="1"/>
  <c r="J476" i="3"/>
  <c r="K476" i="3" s="1"/>
  <c r="F476" i="3"/>
  <c r="G476" i="3" s="1"/>
  <c r="N475" i="3"/>
  <c r="O475" i="3" s="1"/>
  <c r="J475" i="3"/>
  <c r="K475" i="3" s="1"/>
  <c r="F475" i="3"/>
  <c r="G475" i="3" s="1"/>
  <c r="N474" i="3"/>
  <c r="O474" i="3" s="1"/>
  <c r="J474" i="3"/>
  <c r="K474" i="3" s="1"/>
  <c r="F474" i="3"/>
  <c r="G474" i="3" s="1"/>
  <c r="N473" i="3"/>
  <c r="O473" i="3" s="1"/>
  <c r="J473" i="3"/>
  <c r="K473" i="3" s="1"/>
  <c r="F473" i="3"/>
  <c r="G473" i="3" s="1"/>
  <c r="N472" i="3"/>
  <c r="O472" i="3" s="1"/>
  <c r="J472" i="3"/>
  <c r="K472" i="3" s="1"/>
  <c r="F472" i="3"/>
  <c r="G472" i="3" s="1"/>
  <c r="N471" i="3"/>
  <c r="O471" i="3" s="1"/>
  <c r="J471" i="3"/>
  <c r="K471" i="3" s="1"/>
  <c r="F471" i="3"/>
  <c r="G471" i="3" s="1"/>
  <c r="N470" i="3"/>
  <c r="O470" i="3" s="1"/>
  <c r="J470" i="3"/>
  <c r="K470" i="3" s="1"/>
  <c r="F470" i="3"/>
  <c r="G470" i="3" s="1"/>
  <c r="N469" i="3"/>
  <c r="O469" i="3" s="1"/>
  <c r="J469" i="3"/>
  <c r="K469" i="3" s="1"/>
  <c r="F469" i="3"/>
  <c r="G469" i="3" s="1"/>
  <c r="N468" i="3"/>
  <c r="O468" i="3" s="1"/>
  <c r="J468" i="3"/>
  <c r="K468" i="3" s="1"/>
  <c r="F468" i="3"/>
  <c r="G468" i="3" s="1"/>
  <c r="N467" i="3"/>
  <c r="O467" i="3" s="1"/>
  <c r="J467" i="3"/>
  <c r="K467" i="3" s="1"/>
  <c r="F467" i="3"/>
  <c r="G467" i="3" s="1"/>
  <c r="N466" i="3"/>
  <c r="O466" i="3" s="1"/>
  <c r="J466" i="3"/>
  <c r="K466" i="3" s="1"/>
  <c r="F466" i="3"/>
  <c r="G466" i="3" s="1"/>
  <c r="N465" i="3"/>
  <c r="O465" i="3" s="1"/>
  <c r="J465" i="3"/>
  <c r="K465" i="3" s="1"/>
  <c r="F465" i="3"/>
  <c r="G465" i="3" s="1"/>
  <c r="N464" i="3"/>
  <c r="O464" i="3" s="1"/>
  <c r="J464" i="3"/>
  <c r="K464" i="3" s="1"/>
  <c r="F464" i="3"/>
  <c r="G464" i="3" s="1"/>
  <c r="N463" i="3"/>
  <c r="O463" i="3" s="1"/>
  <c r="J463" i="3"/>
  <c r="K463" i="3" s="1"/>
  <c r="F463" i="3"/>
  <c r="G463" i="3" s="1"/>
  <c r="N462" i="3"/>
  <c r="O462" i="3" s="1"/>
  <c r="J462" i="3"/>
  <c r="K462" i="3" s="1"/>
  <c r="F462" i="3"/>
  <c r="G462" i="3" s="1"/>
  <c r="N461" i="3"/>
  <c r="O461" i="3" s="1"/>
  <c r="J461" i="3"/>
  <c r="K461" i="3" s="1"/>
  <c r="F461" i="3"/>
  <c r="G461" i="3" s="1"/>
  <c r="N460" i="3"/>
  <c r="O460" i="3" s="1"/>
  <c r="J460" i="3"/>
  <c r="K460" i="3" s="1"/>
  <c r="F460" i="3"/>
  <c r="G460" i="3" s="1"/>
  <c r="N459" i="3"/>
  <c r="O459" i="3" s="1"/>
  <c r="J459" i="3"/>
  <c r="K459" i="3" s="1"/>
  <c r="F459" i="3"/>
  <c r="G459" i="3" s="1"/>
  <c r="N458" i="3"/>
  <c r="O458" i="3" s="1"/>
  <c r="J458" i="3"/>
  <c r="K458" i="3" s="1"/>
  <c r="F458" i="3"/>
  <c r="G458" i="3" s="1"/>
  <c r="N457" i="3"/>
  <c r="O457" i="3" s="1"/>
  <c r="J457" i="3"/>
  <c r="K457" i="3" s="1"/>
  <c r="F457" i="3"/>
  <c r="G457" i="3" s="1"/>
  <c r="N456" i="3"/>
  <c r="O456" i="3" s="1"/>
  <c r="J456" i="3"/>
  <c r="K456" i="3" s="1"/>
  <c r="F456" i="3"/>
  <c r="G456" i="3" s="1"/>
  <c r="N455" i="3"/>
  <c r="O455" i="3" s="1"/>
  <c r="J455" i="3"/>
  <c r="K455" i="3" s="1"/>
  <c r="F455" i="3"/>
  <c r="G455" i="3" s="1"/>
  <c r="N454" i="3"/>
  <c r="O454" i="3" s="1"/>
  <c r="J454" i="3"/>
  <c r="K454" i="3" s="1"/>
  <c r="F454" i="3"/>
  <c r="G454" i="3" s="1"/>
  <c r="N453" i="3"/>
  <c r="O453" i="3" s="1"/>
  <c r="J453" i="3"/>
  <c r="K453" i="3" s="1"/>
  <c r="F453" i="3"/>
  <c r="G453" i="3" s="1"/>
  <c r="N452" i="3"/>
  <c r="O452" i="3" s="1"/>
  <c r="J452" i="3"/>
  <c r="K452" i="3" s="1"/>
  <c r="F452" i="3"/>
  <c r="G452" i="3" s="1"/>
  <c r="N451" i="3"/>
  <c r="O451" i="3" s="1"/>
  <c r="J451" i="3"/>
  <c r="K451" i="3" s="1"/>
  <c r="F451" i="3"/>
  <c r="G451" i="3" s="1"/>
  <c r="N450" i="3"/>
  <c r="O450" i="3" s="1"/>
  <c r="J450" i="3"/>
  <c r="K450" i="3" s="1"/>
  <c r="F450" i="3"/>
  <c r="G450" i="3" s="1"/>
  <c r="N449" i="3"/>
  <c r="O449" i="3" s="1"/>
  <c r="J449" i="3"/>
  <c r="K449" i="3" s="1"/>
  <c r="F449" i="3"/>
  <c r="G449" i="3" s="1"/>
  <c r="N448" i="3"/>
  <c r="O448" i="3" s="1"/>
  <c r="J448" i="3"/>
  <c r="K448" i="3" s="1"/>
  <c r="F448" i="3"/>
  <c r="G448" i="3" s="1"/>
  <c r="N447" i="3"/>
  <c r="O447" i="3" s="1"/>
  <c r="J447" i="3"/>
  <c r="K447" i="3" s="1"/>
  <c r="F447" i="3"/>
  <c r="G447" i="3" s="1"/>
  <c r="N446" i="3"/>
  <c r="O446" i="3" s="1"/>
  <c r="J446" i="3"/>
  <c r="K446" i="3" s="1"/>
  <c r="F446" i="3"/>
  <c r="G446" i="3" s="1"/>
  <c r="N445" i="3"/>
  <c r="O445" i="3" s="1"/>
  <c r="J445" i="3"/>
  <c r="K445" i="3" s="1"/>
  <c r="F445" i="3"/>
  <c r="G445" i="3" s="1"/>
  <c r="N444" i="3"/>
  <c r="O444" i="3" s="1"/>
  <c r="J444" i="3"/>
  <c r="K444" i="3" s="1"/>
  <c r="F444" i="3"/>
  <c r="G444" i="3" s="1"/>
  <c r="N443" i="3"/>
  <c r="O443" i="3" s="1"/>
  <c r="J443" i="3"/>
  <c r="K443" i="3" s="1"/>
  <c r="F443" i="3"/>
  <c r="G443" i="3" s="1"/>
  <c r="N442" i="3"/>
  <c r="O442" i="3" s="1"/>
  <c r="J442" i="3"/>
  <c r="K442" i="3" s="1"/>
  <c r="F442" i="3"/>
  <c r="G442" i="3" s="1"/>
  <c r="N441" i="3"/>
  <c r="O441" i="3" s="1"/>
  <c r="J441" i="3"/>
  <c r="K441" i="3" s="1"/>
  <c r="F441" i="3"/>
  <c r="G441" i="3" s="1"/>
  <c r="N440" i="3"/>
  <c r="O440" i="3" s="1"/>
  <c r="J440" i="3"/>
  <c r="K440" i="3" s="1"/>
  <c r="F440" i="3"/>
  <c r="G440" i="3" s="1"/>
  <c r="N439" i="3"/>
  <c r="O439" i="3" s="1"/>
  <c r="J439" i="3"/>
  <c r="K439" i="3" s="1"/>
  <c r="F439" i="3"/>
  <c r="G439" i="3" s="1"/>
  <c r="N438" i="3"/>
  <c r="O438" i="3" s="1"/>
  <c r="J438" i="3"/>
  <c r="K438" i="3" s="1"/>
  <c r="F438" i="3"/>
  <c r="G438" i="3" s="1"/>
  <c r="N437" i="3"/>
  <c r="O437" i="3" s="1"/>
  <c r="J437" i="3"/>
  <c r="K437" i="3" s="1"/>
  <c r="F437" i="3"/>
  <c r="G437" i="3" s="1"/>
  <c r="N436" i="3"/>
  <c r="O436" i="3" s="1"/>
  <c r="J436" i="3"/>
  <c r="K436" i="3" s="1"/>
  <c r="F436" i="3"/>
  <c r="G436" i="3" s="1"/>
  <c r="N435" i="3"/>
  <c r="O435" i="3" s="1"/>
  <c r="J435" i="3"/>
  <c r="K435" i="3" s="1"/>
  <c r="F435" i="3"/>
  <c r="G435" i="3" s="1"/>
  <c r="N434" i="3"/>
  <c r="O434" i="3" s="1"/>
  <c r="J434" i="3"/>
  <c r="K434" i="3" s="1"/>
  <c r="F434" i="3"/>
  <c r="G434" i="3" s="1"/>
  <c r="N433" i="3"/>
  <c r="O433" i="3" s="1"/>
  <c r="J433" i="3"/>
  <c r="K433" i="3" s="1"/>
  <c r="F433" i="3"/>
  <c r="G433" i="3" s="1"/>
  <c r="N432" i="3"/>
  <c r="O432" i="3" s="1"/>
  <c r="J432" i="3"/>
  <c r="K432" i="3" s="1"/>
  <c r="F432" i="3"/>
  <c r="G432" i="3" s="1"/>
  <c r="N431" i="3"/>
  <c r="O431" i="3" s="1"/>
  <c r="J431" i="3"/>
  <c r="K431" i="3" s="1"/>
  <c r="F431" i="3"/>
  <c r="G431" i="3" s="1"/>
  <c r="N430" i="3"/>
  <c r="O430" i="3" s="1"/>
  <c r="J430" i="3"/>
  <c r="K430" i="3" s="1"/>
  <c r="F430" i="3"/>
  <c r="G430" i="3" s="1"/>
  <c r="N429" i="3"/>
  <c r="O429" i="3" s="1"/>
  <c r="J429" i="3"/>
  <c r="K429" i="3" s="1"/>
  <c r="F429" i="3"/>
  <c r="G429" i="3" s="1"/>
  <c r="N428" i="3"/>
  <c r="O428" i="3" s="1"/>
  <c r="J428" i="3"/>
  <c r="K428" i="3" s="1"/>
  <c r="F428" i="3"/>
  <c r="G428" i="3" s="1"/>
  <c r="N427" i="3"/>
  <c r="O427" i="3" s="1"/>
  <c r="J427" i="3"/>
  <c r="K427" i="3" s="1"/>
  <c r="F427" i="3"/>
  <c r="G427" i="3" s="1"/>
  <c r="N426" i="3"/>
  <c r="O426" i="3" s="1"/>
  <c r="J426" i="3"/>
  <c r="K426" i="3" s="1"/>
  <c r="F426" i="3"/>
  <c r="G426" i="3" s="1"/>
  <c r="N425" i="3"/>
  <c r="O425" i="3" s="1"/>
  <c r="J425" i="3"/>
  <c r="K425" i="3" s="1"/>
  <c r="F425" i="3"/>
  <c r="G425" i="3" s="1"/>
  <c r="N424" i="3"/>
  <c r="O424" i="3" s="1"/>
  <c r="J424" i="3"/>
  <c r="K424" i="3" s="1"/>
  <c r="F424" i="3"/>
  <c r="G424" i="3" s="1"/>
  <c r="N423" i="3"/>
  <c r="O423" i="3" s="1"/>
  <c r="J423" i="3"/>
  <c r="K423" i="3" s="1"/>
  <c r="F423" i="3"/>
  <c r="G423" i="3" s="1"/>
  <c r="N422" i="3"/>
  <c r="O422" i="3" s="1"/>
  <c r="J422" i="3"/>
  <c r="K422" i="3" s="1"/>
  <c r="F422" i="3"/>
  <c r="G422" i="3" s="1"/>
  <c r="N421" i="3"/>
  <c r="O421" i="3" s="1"/>
  <c r="J421" i="3"/>
  <c r="K421" i="3" s="1"/>
  <c r="F421" i="3"/>
  <c r="G421" i="3" s="1"/>
  <c r="N420" i="3"/>
  <c r="O420" i="3" s="1"/>
  <c r="J420" i="3"/>
  <c r="K420" i="3" s="1"/>
  <c r="F420" i="3"/>
  <c r="G420" i="3" s="1"/>
  <c r="N419" i="3"/>
  <c r="O419" i="3" s="1"/>
  <c r="J419" i="3"/>
  <c r="K419" i="3" s="1"/>
  <c r="F419" i="3"/>
  <c r="G419" i="3" s="1"/>
  <c r="N418" i="3"/>
  <c r="O418" i="3" s="1"/>
  <c r="J418" i="3"/>
  <c r="K418" i="3" s="1"/>
  <c r="F418" i="3"/>
  <c r="G418" i="3" s="1"/>
  <c r="N417" i="3"/>
  <c r="O417" i="3" s="1"/>
  <c r="J417" i="3"/>
  <c r="K417" i="3" s="1"/>
  <c r="F417" i="3"/>
  <c r="G417" i="3" s="1"/>
  <c r="N416" i="3"/>
  <c r="O416" i="3" s="1"/>
  <c r="J416" i="3"/>
  <c r="K416" i="3" s="1"/>
  <c r="F416" i="3"/>
  <c r="G416" i="3" s="1"/>
  <c r="N415" i="3"/>
  <c r="O415" i="3" s="1"/>
  <c r="J415" i="3"/>
  <c r="K415" i="3" s="1"/>
  <c r="F415" i="3"/>
  <c r="G415" i="3" s="1"/>
  <c r="N414" i="3"/>
  <c r="O414" i="3" s="1"/>
  <c r="J414" i="3"/>
  <c r="K414" i="3" s="1"/>
  <c r="F414" i="3"/>
  <c r="G414" i="3" s="1"/>
  <c r="N413" i="3"/>
  <c r="O413" i="3" s="1"/>
  <c r="J413" i="3"/>
  <c r="K413" i="3" s="1"/>
  <c r="F413" i="3"/>
  <c r="G413" i="3" s="1"/>
  <c r="N412" i="3"/>
  <c r="O412" i="3" s="1"/>
  <c r="J412" i="3"/>
  <c r="K412" i="3" s="1"/>
  <c r="F412" i="3"/>
  <c r="G412" i="3" s="1"/>
  <c r="N411" i="3"/>
  <c r="O411" i="3" s="1"/>
  <c r="J411" i="3"/>
  <c r="K411" i="3" s="1"/>
  <c r="F411" i="3"/>
  <c r="G411" i="3" s="1"/>
  <c r="N410" i="3"/>
  <c r="O410" i="3" s="1"/>
  <c r="J410" i="3"/>
  <c r="K410" i="3" s="1"/>
  <c r="F410" i="3"/>
  <c r="G410" i="3" s="1"/>
  <c r="N409" i="3"/>
  <c r="O409" i="3" s="1"/>
  <c r="J409" i="3"/>
  <c r="K409" i="3" s="1"/>
  <c r="F409" i="3"/>
  <c r="G409" i="3" s="1"/>
  <c r="N408" i="3"/>
  <c r="O408" i="3" s="1"/>
  <c r="J408" i="3"/>
  <c r="K408" i="3" s="1"/>
  <c r="F408" i="3"/>
  <c r="G408" i="3" s="1"/>
  <c r="N407" i="3"/>
  <c r="O407" i="3" s="1"/>
  <c r="J407" i="3"/>
  <c r="K407" i="3" s="1"/>
  <c r="F407" i="3"/>
  <c r="G407" i="3" s="1"/>
  <c r="N406" i="3"/>
  <c r="O406" i="3" s="1"/>
  <c r="J406" i="3"/>
  <c r="K406" i="3" s="1"/>
  <c r="F406" i="3"/>
  <c r="G406" i="3" s="1"/>
  <c r="N405" i="3"/>
  <c r="O405" i="3" s="1"/>
  <c r="J405" i="3"/>
  <c r="K405" i="3" s="1"/>
  <c r="F405" i="3"/>
  <c r="G405" i="3" s="1"/>
  <c r="N404" i="3"/>
  <c r="O404" i="3" s="1"/>
  <c r="J404" i="3"/>
  <c r="K404" i="3" s="1"/>
  <c r="F404" i="3"/>
  <c r="G404" i="3" s="1"/>
  <c r="N403" i="3"/>
  <c r="O403" i="3" s="1"/>
  <c r="J403" i="3"/>
  <c r="K403" i="3" s="1"/>
  <c r="F403" i="3"/>
  <c r="G403" i="3" s="1"/>
  <c r="N402" i="3"/>
  <c r="O402" i="3" s="1"/>
  <c r="J402" i="3"/>
  <c r="K402" i="3" s="1"/>
  <c r="F402" i="3"/>
  <c r="G402" i="3" s="1"/>
  <c r="N401" i="3"/>
  <c r="O401" i="3" s="1"/>
  <c r="J401" i="3"/>
  <c r="K401" i="3" s="1"/>
  <c r="F401" i="3"/>
  <c r="G401" i="3" s="1"/>
  <c r="N400" i="3"/>
  <c r="O400" i="3" s="1"/>
  <c r="J400" i="3"/>
  <c r="K400" i="3" s="1"/>
  <c r="F400" i="3"/>
  <c r="G400" i="3" s="1"/>
  <c r="N399" i="3"/>
  <c r="O399" i="3" s="1"/>
  <c r="J399" i="3"/>
  <c r="K399" i="3" s="1"/>
  <c r="F399" i="3"/>
  <c r="G399" i="3" s="1"/>
  <c r="N398" i="3"/>
  <c r="O398" i="3" s="1"/>
  <c r="J398" i="3"/>
  <c r="K398" i="3" s="1"/>
  <c r="F398" i="3"/>
  <c r="G398" i="3" s="1"/>
  <c r="N397" i="3"/>
  <c r="O397" i="3" s="1"/>
  <c r="J397" i="3"/>
  <c r="K397" i="3" s="1"/>
  <c r="F397" i="3"/>
  <c r="G397" i="3" s="1"/>
  <c r="N396" i="3"/>
  <c r="O396" i="3" s="1"/>
  <c r="J396" i="3"/>
  <c r="K396" i="3" s="1"/>
  <c r="F396" i="3"/>
  <c r="G396" i="3" s="1"/>
  <c r="N395" i="3"/>
  <c r="O395" i="3" s="1"/>
  <c r="J395" i="3"/>
  <c r="K395" i="3" s="1"/>
  <c r="F395" i="3"/>
  <c r="G395" i="3" s="1"/>
  <c r="N394" i="3"/>
  <c r="O394" i="3" s="1"/>
  <c r="J394" i="3"/>
  <c r="K394" i="3" s="1"/>
  <c r="F394" i="3"/>
  <c r="G394" i="3" s="1"/>
  <c r="N393" i="3"/>
  <c r="O393" i="3" s="1"/>
  <c r="J393" i="3"/>
  <c r="K393" i="3" s="1"/>
  <c r="F393" i="3"/>
  <c r="G393" i="3" s="1"/>
  <c r="N392" i="3"/>
  <c r="O392" i="3" s="1"/>
  <c r="J392" i="3"/>
  <c r="K392" i="3" s="1"/>
  <c r="F392" i="3"/>
  <c r="G392" i="3" s="1"/>
  <c r="N391" i="3"/>
  <c r="O391" i="3" s="1"/>
  <c r="J391" i="3"/>
  <c r="K391" i="3" s="1"/>
  <c r="F391" i="3"/>
  <c r="G391" i="3" s="1"/>
  <c r="N390" i="3"/>
  <c r="O390" i="3" s="1"/>
  <c r="J390" i="3"/>
  <c r="K390" i="3" s="1"/>
  <c r="F390" i="3"/>
  <c r="G390" i="3" s="1"/>
  <c r="N389" i="3"/>
  <c r="O389" i="3" s="1"/>
  <c r="J389" i="3"/>
  <c r="K389" i="3" s="1"/>
  <c r="F389" i="3"/>
  <c r="G389" i="3" s="1"/>
  <c r="N388" i="3"/>
  <c r="O388" i="3" s="1"/>
  <c r="J388" i="3"/>
  <c r="K388" i="3" s="1"/>
  <c r="F388" i="3"/>
  <c r="G388" i="3" s="1"/>
  <c r="N387" i="3"/>
  <c r="O387" i="3" s="1"/>
  <c r="J387" i="3"/>
  <c r="K387" i="3" s="1"/>
  <c r="F387" i="3"/>
  <c r="G387" i="3" s="1"/>
  <c r="N386" i="3"/>
  <c r="O386" i="3" s="1"/>
  <c r="J386" i="3"/>
  <c r="K386" i="3" s="1"/>
  <c r="F386" i="3"/>
  <c r="G386" i="3" s="1"/>
  <c r="N385" i="3"/>
  <c r="O385" i="3" s="1"/>
  <c r="J385" i="3"/>
  <c r="K385" i="3" s="1"/>
  <c r="F385" i="3"/>
  <c r="G385" i="3" s="1"/>
  <c r="N384" i="3"/>
  <c r="O384" i="3" s="1"/>
  <c r="J384" i="3"/>
  <c r="K384" i="3" s="1"/>
  <c r="F384" i="3"/>
  <c r="G384" i="3" s="1"/>
  <c r="N383" i="3"/>
  <c r="O383" i="3" s="1"/>
  <c r="J383" i="3"/>
  <c r="K383" i="3" s="1"/>
  <c r="F383" i="3"/>
  <c r="G383" i="3" s="1"/>
  <c r="N382" i="3"/>
  <c r="O382" i="3" s="1"/>
  <c r="J382" i="3"/>
  <c r="K382" i="3" s="1"/>
  <c r="F382" i="3"/>
  <c r="G382" i="3" s="1"/>
  <c r="N381" i="3"/>
  <c r="O381" i="3" s="1"/>
  <c r="J381" i="3"/>
  <c r="K381" i="3" s="1"/>
  <c r="F381" i="3"/>
  <c r="G381" i="3" s="1"/>
  <c r="N380" i="3"/>
  <c r="O380" i="3" s="1"/>
  <c r="J380" i="3"/>
  <c r="K380" i="3" s="1"/>
  <c r="F380" i="3"/>
  <c r="G380" i="3" s="1"/>
  <c r="N379" i="3"/>
  <c r="O379" i="3" s="1"/>
  <c r="J379" i="3"/>
  <c r="K379" i="3" s="1"/>
  <c r="F379" i="3"/>
  <c r="G379" i="3" s="1"/>
  <c r="N378" i="3"/>
  <c r="O378" i="3" s="1"/>
  <c r="J378" i="3"/>
  <c r="K378" i="3" s="1"/>
  <c r="F378" i="3"/>
  <c r="G378" i="3" s="1"/>
  <c r="N377" i="3"/>
  <c r="O377" i="3" s="1"/>
  <c r="J377" i="3"/>
  <c r="K377" i="3" s="1"/>
  <c r="F377" i="3"/>
  <c r="G377" i="3" s="1"/>
  <c r="N376" i="3"/>
  <c r="O376" i="3" s="1"/>
  <c r="J376" i="3"/>
  <c r="K376" i="3" s="1"/>
  <c r="F376" i="3"/>
  <c r="G376" i="3" s="1"/>
  <c r="N375" i="3"/>
  <c r="O375" i="3" s="1"/>
  <c r="J375" i="3"/>
  <c r="K375" i="3" s="1"/>
  <c r="F375" i="3"/>
  <c r="G375" i="3" s="1"/>
  <c r="N374" i="3"/>
  <c r="O374" i="3" s="1"/>
  <c r="J374" i="3"/>
  <c r="K374" i="3" s="1"/>
  <c r="F374" i="3"/>
  <c r="G374" i="3" s="1"/>
  <c r="N373" i="3"/>
  <c r="O373" i="3" s="1"/>
  <c r="J373" i="3"/>
  <c r="K373" i="3" s="1"/>
  <c r="F373" i="3"/>
  <c r="G373" i="3" s="1"/>
  <c r="N372" i="3"/>
  <c r="O372" i="3" s="1"/>
  <c r="J372" i="3"/>
  <c r="K372" i="3" s="1"/>
  <c r="F372" i="3"/>
  <c r="G372" i="3" s="1"/>
  <c r="N371" i="3"/>
  <c r="O371" i="3" s="1"/>
  <c r="J371" i="3"/>
  <c r="K371" i="3" s="1"/>
  <c r="F371" i="3"/>
  <c r="G371" i="3" s="1"/>
  <c r="N370" i="3"/>
  <c r="O370" i="3" s="1"/>
  <c r="J370" i="3"/>
  <c r="K370" i="3" s="1"/>
  <c r="F370" i="3"/>
  <c r="G370" i="3" s="1"/>
  <c r="N369" i="3"/>
  <c r="O369" i="3" s="1"/>
  <c r="J369" i="3"/>
  <c r="K369" i="3" s="1"/>
  <c r="F369" i="3"/>
  <c r="G369" i="3" s="1"/>
  <c r="N368" i="3"/>
  <c r="O368" i="3" s="1"/>
  <c r="J368" i="3"/>
  <c r="K368" i="3" s="1"/>
  <c r="F368" i="3"/>
  <c r="G368" i="3" s="1"/>
  <c r="N367" i="3"/>
  <c r="O367" i="3" s="1"/>
  <c r="J367" i="3"/>
  <c r="K367" i="3" s="1"/>
  <c r="F367" i="3"/>
  <c r="G367" i="3" s="1"/>
  <c r="N366" i="3"/>
  <c r="O366" i="3" s="1"/>
  <c r="J366" i="3"/>
  <c r="K366" i="3" s="1"/>
  <c r="F366" i="3"/>
  <c r="G366" i="3" s="1"/>
  <c r="N365" i="3"/>
  <c r="O365" i="3" s="1"/>
  <c r="J365" i="3"/>
  <c r="K365" i="3" s="1"/>
  <c r="F365" i="3"/>
  <c r="G365" i="3" s="1"/>
  <c r="N364" i="3"/>
  <c r="O364" i="3" s="1"/>
  <c r="J364" i="3"/>
  <c r="K364" i="3" s="1"/>
  <c r="F364" i="3"/>
  <c r="G364" i="3" s="1"/>
  <c r="N363" i="3"/>
  <c r="O363" i="3" s="1"/>
  <c r="J363" i="3"/>
  <c r="K363" i="3" s="1"/>
  <c r="F363" i="3"/>
  <c r="G363" i="3" s="1"/>
  <c r="N362" i="3"/>
  <c r="O362" i="3" s="1"/>
  <c r="J362" i="3"/>
  <c r="K362" i="3" s="1"/>
  <c r="F362" i="3"/>
  <c r="G362" i="3" s="1"/>
  <c r="N361" i="3"/>
  <c r="O361" i="3" s="1"/>
  <c r="J361" i="3"/>
  <c r="K361" i="3" s="1"/>
  <c r="F361" i="3"/>
  <c r="G361" i="3" s="1"/>
  <c r="N360" i="3"/>
  <c r="O360" i="3" s="1"/>
  <c r="J360" i="3"/>
  <c r="K360" i="3" s="1"/>
  <c r="F360" i="3"/>
  <c r="G360" i="3" s="1"/>
  <c r="N359" i="3"/>
  <c r="O359" i="3" s="1"/>
  <c r="J359" i="3"/>
  <c r="K359" i="3" s="1"/>
  <c r="F359" i="3"/>
  <c r="G359" i="3" s="1"/>
  <c r="N358" i="3"/>
  <c r="O358" i="3" s="1"/>
  <c r="J358" i="3"/>
  <c r="K358" i="3" s="1"/>
  <c r="F358" i="3"/>
  <c r="G358" i="3" s="1"/>
  <c r="N357" i="3"/>
  <c r="O357" i="3" s="1"/>
  <c r="J357" i="3"/>
  <c r="K357" i="3" s="1"/>
  <c r="F357" i="3"/>
  <c r="G357" i="3" s="1"/>
  <c r="N356" i="3"/>
  <c r="O356" i="3" s="1"/>
  <c r="J356" i="3"/>
  <c r="K356" i="3" s="1"/>
  <c r="F356" i="3"/>
  <c r="G356" i="3" s="1"/>
  <c r="N355" i="3"/>
  <c r="O355" i="3" s="1"/>
  <c r="J355" i="3"/>
  <c r="K355" i="3" s="1"/>
  <c r="F355" i="3"/>
  <c r="G355" i="3" s="1"/>
  <c r="N354" i="3"/>
  <c r="O354" i="3" s="1"/>
  <c r="J354" i="3"/>
  <c r="K354" i="3" s="1"/>
  <c r="F354" i="3"/>
  <c r="G354" i="3" s="1"/>
  <c r="N353" i="3"/>
  <c r="O353" i="3" s="1"/>
  <c r="J353" i="3"/>
  <c r="K353" i="3" s="1"/>
  <c r="F353" i="3"/>
  <c r="G353" i="3" s="1"/>
  <c r="N352" i="3"/>
  <c r="O352" i="3" s="1"/>
  <c r="J352" i="3"/>
  <c r="K352" i="3" s="1"/>
  <c r="F352" i="3"/>
  <c r="G352" i="3" s="1"/>
  <c r="N351" i="3"/>
  <c r="O351" i="3" s="1"/>
  <c r="J351" i="3"/>
  <c r="K351" i="3" s="1"/>
  <c r="F351" i="3"/>
  <c r="G351" i="3" s="1"/>
  <c r="N350" i="3"/>
  <c r="O350" i="3" s="1"/>
  <c r="J350" i="3"/>
  <c r="K350" i="3" s="1"/>
  <c r="F350" i="3"/>
  <c r="G350" i="3" s="1"/>
  <c r="N349" i="3"/>
  <c r="O349" i="3" s="1"/>
  <c r="J349" i="3"/>
  <c r="K349" i="3" s="1"/>
  <c r="F349" i="3"/>
  <c r="G349" i="3" s="1"/>
  <c r="N348" i="3"/>
  <c r="O348" i="3" s="1"/>
  <c r="J348" i="3"/>
  <c r="K348" i="3" s="1"/>
  <c r="F348" i="3"/>
  <c r="G348" i="3" s="1"/>
  <c r="N347" i="3"/>
  <c r="O347" i="3" s="1"/>
  <c r="J347" i="3"/>
  <c r="K347" i="3" s="1"/>
  <c r="F347" i="3"/>
  <c r="G347" i="3" s="1"/>
  <c r="N346" i="3"/>
  <c r="O346" i="3" s="1"/>
  <c r="J346" i="3"/>
  <c r="K346" i="3" s="1"/>
  <c r="F346" i="3"/>
  <c r="G346" i="3" s="1"/>
  <c r="N345" i="3"/>
  <c r="O345" i="3" s="1"/>
  <c r="J345" i="3"/>
  <c r="K345" i="3" s="1"/>
  <c r="F345" i="3"/>
  <c r="G345" i="3" s="1"/>
  <c r="N344" i="3"/>
  <c r="O344" i="3" s="1"/>
  <c r="J344" i="3"/>
  <c r="K344" i="3" s="1"/>
  <c r="F344" i="3"/>
  <c r="G344" i="3" s="1"/>
  <c r="N343" i="3"/>
  <c r="O343" i="3" s="1"/>
  <c r="J343" i="3"/>
  <c r="K343" i="3" s="1"/>
  <c r="F343" i="3"/>
  <c r="G343" i="3" s="1"/>
  <c r="N342" i="3"/>
  <c r="O342" i="3" s="1"/>
  <c r="J342" i="3"/>
  <c r="K342" i="3" s="1"/>
  <c r="F342" i="3"/>
  <c r="G342" i="3" s="1"/>
  <c r="N341" i="3"/>
  <c r="O341" i="3" s="1"/>
  <c r="J341" i="3"/>
  <c r="K341" i="3" s="1"/>
  <c r="F341" i="3"/>
  <c r="G341" i="3" s="1"/>
  <c r="N340" i="3"/>
  <c r="O340" i="3" s="1"/>
  <c r="J340" i="3"/>
  <c r="K340" i="3" s="1"/>
  <c r="F340" i="3"/>
  <c r="G340" i="3" s="1"/>
  <c r="N339" i="3"/>
  <c r="O339" i="3" s="1"/>
  <c r="J339" i="3"/>
  <c r="K339" i="3" s="1"/>
  <c r="F339" i="3"/>
  <c r="G339" i="3" s="1"/>
  <c r="N338" i="3"/>
  <c r="O338" i="3" s="1"/>
  <c r="J338" i="3"/>
  <c r="K338" i="3" s="1"/>
  <c r="F338" i="3"/>
  <c r="G338" i="3" s="1"/>
  <c r="N337" i="3"/>
  <c r="O337" i="3" s="1"/>
  <c r="J337" i="3"/>
  <c r="K337" i="3" s="1"/>
  <c r="F337" i="3"/>
  <c r="G337" i="3" s="1"/>
  <c r="N336" i="3"/>
  <c r="O336" i="3" s="1"/>
  <c r="J336" i="3"/>
  <c r="K336" i="3" s="1"/>
  <c r="F336" i="3"/>
  <c r="G336" i="3" s="1"/>
  <c r="N335" i="3"/>
  <c r="O335" i="3" s="1"/>
  <c r="J335" i="3"/>
  <c r="K335" i="3" s="1"/>
  <c r="F335" i="3"/>
  <c r="G335" i="3" s="1"/>
  <c r="N334" i="3"/>
  <c r="O334" i="3" s="1"/>
  <c r="J334" i="3"/>
  <c r="K334" i="3" s="1"/>
  <c r="F334" i="3"/>
  <c r="G334" i="3" s="1"/>
  <c r="N333" i="3"/>
  <c r="O333" i="3" s="1"/>
  <c r="J333" i="3"/>
  <c r="K333" i="3" s="1"/>
  <c r="F333" i="3"/>
  <c r="G333" i="3" s="1"/>
  <c r="N332" i="3"/>
  <c r="O332" i="3" s="1"/>
  <c r="J332" i="3"/>
  <c r="K332" i="3" s="1"/>
  <c r="F332" i="3"/>
  <c r="G332" i="3" s="1"/>
  <c r="N331" i="3"/>
  <c r="O331" i="3" s="1"/>
  <c r="J331" i="3"/>
  <c r="K331" i="3" s="1"/>
  <c r="F331" i="3"/>
  <c r="G331" i="3" s="1"/>
  <c r="N330" i="3"/>
  <c r="O330" i="3" s="1"/>
  <c r="J330" i="3"/>
  <c r="K330" i="3" s="1"/>
  <c r="F330" i="3"/>
  <c r="G330" i="3" s="1"/>
  <c r="N329" i="3"/>
  <c r="O329" i="3" s="1"/>
  <c r="J329" i="3"/>
  <c r="K329" i="3" s="1"/>
  <c r="F329" i="3"/>
  <c r="G329" i="3" s="1"/>
  <c r="N328" i="3"/>
  <c r="O328" i="3" s="1"/>
  <c r="J328" i="3"/>
  <c r="K328" i="3" s="1"/>
  <c r="F328" i="3"/>
  <c r="G328" i="3" s="1"/>
  <c r="N327" i="3"/>
  <c r="O327" i="3" s="1"/>
  <c r="J327" i="3"/>
  <c r="K327" i="3" s="1"/>
  <c r="F327" i="3"/>
  <c r="G327" i="3" s="1"/>
  <c r="N326" i="3"/>
  <c r="O326" i="3" s="1"/>
  <c r="J326" i="3"/>
  <c r="K326" i="3" s="1"/>
  <c r="F326" i="3"/>
  <c r="G326" i="3" s="1"/>
  <c r="N325" i="3"/>
  <c r="O325" i="3" s="1"/>
  <c r="J325" i="3"/>
  <c r="K325" i="3" s="1"/>
  <c r="F325" i="3"/>
  <c r="G325" i="3" s="1"/>
  <c r="N324" i="3"/>
  <c r="O324" i="3" s="1"/>
  <c r="J324" i="3"/>
  <c r="K324" i="3" s="1"/>
  <c r="F324" i="3"/>
  <c r="G324" i="3" s="1"/>
  <c r="N323" i="3"/>
  <c r="O323" i="3" s="1"/>
  <c r="J323" i="3"/>
  <c r="K323" i="3" s="1"/>
  <c r="F323" i="3"/>
  <c r="G323" i="3" s="1"/>
  <c r="N322" i="3"/>
  <c r="O322" i="3" s="1"/>
  <c r="J322" i="3"/>
  <c r="K322" i="3" s="1"/>
  <c r="F322" i="3"/>
  <c r="G322" i="3" s="1"/>
  <c r="N321" i="3"/>
  <c r="O321" i="3" s="1"/>
  <c r="J321" i="3"/>
  <c r="K321" i="3" s="1"/>
  <c r="F321" i="3"/>
  <c r="G321" i="3" s="1"/>
  <c r="N320" i="3"/>
  <c r="O320" i="3" s="1"/>
  <c r="J320" i="3"/>
  <c r="K320" i="3" s="1"/>
  <c r="F320" i="3"/>
  <c r="G320" i="3" s="1"/>
  <c r="N319" i="3"/>
  <c r="O319" i="3" s="1"/>
  <c r="J319" i="3"/>
  <c r="K319" i="3" s="1"/>
  <c r="F319" i="3"/>
  <c r="G319" i="3" s="1"/>
  <c r="N318" i="3"/>
  <c r="O318" i="3" s="1"/>
  <c r="J318" i="3"/>
  <c r="K318" i="3" s="1"/>
  <c r="F318" i="3"/>
  <c r="G318" i="3" s="1"/>
  <c r="N317" i="3"/>
  <c r="O317" i="3" s="1"/>
  <c r="J317" i="3"/>
  <c r="K317" i="3" s="1"/>
  <c r="F317" i="3"/>
  <c r="G317" i="3" s="1"/>
  <c r="N316" i="3"/>
  <c r="O316" i="3" s="1"/>
  <c r="J316" i="3"/>
  <c r="K316" i="3" s="1"/>
  <c r="F316" i="3"/>
  <c r="G316" i="3" s="1"/>
  <c r="N315" i="3"/>
  <c r="O315" i="3" s="1"/>
  <c r="J315" i="3"/>
  <c r="K315" i="3" s="1"/>
  <c r="F315" i="3"/>
  <c r="G315" i="3" s="1"/>
  <c r="N314" i="3"/>
  <c r="O314" i="3" s="1"/>
  <c r="J314" i="3"/>
  <c r="K314" i="3" s="1"/>
  <c r="F314" i="3"/>
  <c r="G314" i="3" s="1"/>
  <c r="N313" i="3"/>
  <c r="O313" i="3" s="1"/>
  <c r="J313" i="3"/>
  <c r="K313" i="3" s="1"/>
  <c r="F313" i="3"/>
  <c r="G313" i="3" s="1"/>
  <c r="N312" i="3"/>
  <c r="O312" i="3" s="1"/>
  <c r="J312" i="3"/>
  <c r="K312" i="3" s="1"/>
  <c r="F312" i="3"/>
  <c r="G312" i="3" s="1"/>
  <c r="N311" i="3"/>
  <c r="O311" i="3" s="1"/>
  <c r="J311" i="3"/>
  <c r="K311" i="3" s="1"/>
  <c r="F311" i="3"/>
  <c r="G311" i="3" s="1"/>
  <c r="N310" i="3"/>
  <c r="O310" i="3" s="1"/>
  <c r="J310" i="3"/>
  <c r="K310" i="3" s="1"/>
  <c r="F310" i="3"/>
  <c r="G310" i="3" s="1"/>
  <c r="N309" i="3"/>
  <c r="O309" i="3" s="1"/>
  <c r="J309" i="3"/>
  <c r="K309" i="3" s="1"/>
  <c r="F309" i="3"/>
  <c r="G309" i="3" s="1"/>
  <c r="N308" i="3"/>
  <c r="O308" i="3" s="1"/>
  <c r="J308" i="3"/>
  <c r="K308" i="3" s="1"/>
  <c r="F308" i="3"/>
  <c r="G308" i="3" s="1"/>
  <c r="N307" i="3"/>
  <c r="O307" i="3" s="1"/>
  <c r="J307" i="3"/>
  <c r="K307" i="3" s="1"/>
  <c r="F307" i="3"/>
  <c r="G307" i="3" s="1"/>
  <c r="N306" i="3"/>
  <c r="O306" i="3" s="1"/>
  <c r="J306" i="3"/>
  <c r="K306" i="3" s="1"/>
  <c r="F306" i="3"/>
  <c r="G306" i="3" s="1"/>
  <c r="N305" i="3"/>
  <c r="O305" i="3" s="1"/>
  <c r="J305" i="3"/>
  <c r="K305" i="3" s="1"/>
  <c r="F305" i="3"/>
  <c r="G305" i="3" s="1"/>
  <c r="N304" i="3"/>
  <c r="O304" i="3" s="1"/>
  <c r="J304" i="3"/>
  <c r="K304" i="3" s="1"/>
  <c r="F304" i="3"/>
  <c r="G304" i="3" s="1"/>
  <c r="N303" i="3"/>
  <c r="O303" i="3" s="1"/>
  <c r="J303" i="3"/>
  <c r="K303" i="3" s="1"/>
  <c r="F303" i="3"/>
  <c r="G303" i="3" s="1"/>
  <c r="N302" i="3"/>
  <c r="O302" i="3" s="1"/>
  <c r="J302" i="3"/>
  <c r="K302" i="3" s="1"/>
  <c r="F302" i="3"/>
  <c r="G302" i="3" s="1"/>
  <c r="N301" i="3"/>
  <c r="O301" i="3" s="1"/>
  <c r="J301" i="3"/>
  <c r="K301" i="3" s="1"/>
  <c r="F301" i="3"/>
  <c r="G301" i="3" s="1"/>
  <c r="N300" i="3"/>
  <c r="O300" i="3" s="1"/>
  <c r="J300" i="3"/>
  <c r="K300" i="3" s="1"/>
  <c r="F300" i="3"/>
  <c r="G300" i="3" s="1"/>
  <c r="N299" i="3"/>
  <c r="O299" i="3" s="1"/>
  <c r="J299" i="3"/>
  <c r="K299" i="3" s="1"/>
  <c r="F299" i="3"/>
  <c r="G299" i="3" s="1"/>
  <c r="N298" i="3"/>
  <c r="O298" i="3" s="1"/>
  <c r="J298" i="3"/>
  <c r="K298" i="3" s="1"/>
  <c r="F298" i="3"/>
  <c r="G298" i="3" s="1"/>
  <c r="N297" i="3"/>
  <c r="O297" i="3" s="1"/>
  <c r="J297" i="3"/>
  <c r="K297" i="3" s="1"/>
  <c r="F297" i="3"/>
  <c r="G297" i="3" s="1"/>
  <c r="N296" i="3"/>
  <c r="O296" i="3" s="1"/>
  <c r="J296" i="3"/>
  <c r="K296" i="3" s="1"/>
  <c r="F296" i="3"/>
  <c r="G296" i="3" s="1"/>
  <c r="N295" i="3"/>
  <c r="O295" i="3" s="1"/>
  <c r="J295" i="3"/>
  <c r="K295" i="3" s="1"/>
  <c r="F295" i="3"/>
  <c r="G295" i="3" s="1"/>
  <c r="N294" i="3"/>
  <c r="O294" i="3" s="1"/>
  <c r="J294" i="3"/>
  <c r="K294" i="3" s="1"/>
  <c r="F294" i="3"/>
  <c r="G294" i="3" s="1"/>
  <c r="N293" i="3"/>
  <c r="O293" i="3" s="1"/>
  <c r="J293" i="3"/>
  <c r="K293" i="3" s="1"/>
  <c r="F293" i="3"/>
  <c r="G293" i="3" s="1"/>
  <c r="N292" i="3"/>
  <c r="O292" i="3" s="1"/>
  <c r="J292" i="3"/>
  <c r="K292" i="3" s="1"/>
  <c r="F292" i="3"/>
  <c r="G292" i="3" s="1"/>
  <c r="N291" i="3"/>
  <c r="O291" i="3" s="1"/>
  <c r="J291" i="3"/>
  <c r="K291" i="3" s="1"/>
  <c r="F291" i="3"/>
  <c r="G291" i="3" s="1"/>
  <c r="N290" i="3"/>
  <c r="O290" i="3" s="1"/>
  <c r="J290" i="3"/>
  <c r="K290" i="3" s="1"/>
  <c r="F290" i="3"/>
  <c r="G290" i="3" s="1"/>
  <c r="N289" i="3"/>
  <c r="O289" i="3" s="1"/>
  <c r="J289" i="3"/>
  <c r="K289" i="3" s="1"/>
  <c r="F289" i="3"/>
  <c r="G289" i="3" s="1"/>
  <c r="N288" i="3"/>
  <c r="O288" i="3" s="1"/>
  <c r="J288" i="3"/>
  <c r="K288" i="3" s="1"/>
  <c r="F288" i="3"/>
  <c r="G288" i="3" s="1"/>
  <c r="N287" i="3"/>
  <c r="O287" i="3" s="1"/>
  <c r="J287" i="3"/>
  <c r="K287" i="3" s="1"/>
  <c r="F287" i="3"/>
  <c r="G287" i="3" s="1"/>
  <c r="N286" i="3"/>
  <c r="O286" i="3" s="1"/>
  <c r="J286" i="3"/>
  <c r="K286" i="3" s="1"/>
  <c r="F286" i="3"/>
  <c r="G286" i="3" s="1"/>
  <c r="N285" i="3"/>
  <c r="O285" i="3" s="1"/>
  <c r="J285" i="3"/>
  <c r="K285" i="3" s="1"/>
  <c r="F285" i="3"/>
  <c r="G285" i="3" s="1"/>
  <c r="N284" i="3"/>
  <c r="O284" i="3" s="1"/>
  <c r="J284" i="3"/>
  <c r="K284" i="3" s="1"/>
  <c r="F284" i="3"/>
  <c r="G284" i="3" s="1"/>
  <c r="N283" i="3"/>
  <c r="O283" i="3" s="1"/>
  <c r="J283" i="3"/>
  <c r="K283" i="3" s="1"/>
  <c r="F283" i="3"/>
  <c r="G283" i="3" s="1"/>
  <c r="N282" i="3"/>
  <c r="O282" i="3" s="1"/>
  <c r="J282" i="3"/>
  <c r="K282" i="3" s="1"/>
  <c r="F282" i="3"/>
  <c r="G282" i="3" s="1"/>
  <c r="N281" i="3"/>
  <c r="O281" i="3" s="1"/>
  <c r="J281" i="3"/>
  <c r="K281" i="3" s="1"/>
  <c r="F281" i="3"/>
  <c r="G281" i="3" s="1"/>
  <c r="N280" i="3"/>
  <c r="O280" i="3" s="1"/>
  <c r="J280" i="3"/>
  <c r="K280" i="3" s="1"/>
  <c r="F280" i="3"/>
  <c r="G280" i="3" s="1"/>
  <c r="N279" i="3"/>
  <c r="O279" i="3" s="1"/>
  <c r="J279" i="3"/>
  <c r="K279" i="3" s="1"/>
  <c r="F279" i="3"/>
  <c r="G279" i="3" s="1"/>
  <c r="N278" i="3"/>
  <c r="O278" i="3" s="1"/>
  <c r="J278" i="3"/>
  <c r="K278" i="3" s="1"/>
  <c r="F278" i="3"/>
  <c r="G278" i="3" s="1"/>
  <c r="N277" i="3"/>
  <c r="O277" i="3" s="1"/>
  <c r="J277" i="3"/>
  <c r="K277" i="3" s="1"/>
  <c r="F277" i="3"/>
  <c r="G277" i="3" s="1"/>
  <c r="N276" i="3"/>
  <c r="O276" i="3" s="1"/>
  <c r="J276" i="3"/>
  <c r="K276" i="3" s="1"/>
  <c r="F276" i="3"/>
  <c r="G276" i="3" s="1"/>
  <c r="N275" i="3"/>
  <c r="O275" i="3" s="1"/>
  <c r="J275" i="3"/>
  <c r="K275" i="3" s="1"/>
  <c r="F275" i="3"/>
  <c r="G275" i="3" s="1"/>
  <c r="N274" i="3"/>
  <c r="O274" i="3" s="1"/>
  <c r="J274" i="3"/>
  <c r="K274" i="3" s="1"/>
  <c r="F274" i="3"/>
  <c r="G274" i="3" s="1"/>
  <c r="N273" i="3"/>
  <c r="O273" i="3" s="1"/>
  <c r="J273" i="3"/>
  <c r="K273" i="3" s="1"/>
  <c r="F273" i="3"/>
  <c r="G273" i="3" s="1"/>
  <c r="N272" i="3"/>
  <c r="O272" i="3" s="1"/>
  <c r="J272" i="3"/>
  <c r="K272" i="3" s="1"/>
  <c r="F272" i="3"/>
  <c r="G272" i="3" s="1"/>
  <c r="N271" i="3"/>
  <c r="O271" i="3" s="1"/>
  <c r="J271" i="3"/>
  <c r="K271" i="3" s="1"/>
  <c r="F271" i="3"/>
  <c r="G271" i="3" s="1"/>
  <c r="N270" i="3"/>
  <c r="O270" i="3" s="1"/>
  <c r="J270" i="3"/>
  <c r="K270" i="3" s="1"/>
  <c r="F270" i="3"/>
  <c r="G270" i="3" s="1"/>
  <c r="N269" i="3"/>
  <c r="O269" i="3" s="1"/>
  <c r="J269" i="3"/>
  <c r="K269" i="3" s="1"/>
  <c r="F269" i="3"/>
  <c r="G269" i="3" s="1"/>
  <c r="N268" i="3"/>
  <c r="O268" i="3" s="1"/>
  <c r="J268" i="3"/>
  <c r="K268" i="3" s="1"/>
  <c r="F268" i="3"/>
  <c r="G268" i="3" s="1"/>
  <c r="N267" i="3"/>
  <c r="O267" i="3" s="1"/>
  <c r="J267" i="3"/>
  <c r="K267" i="3" s="1"/>
  <c r="F267" i="3"/>
  <c r="G267" i="3" s="1"/>
  <c r="N266" i="3"/>
  <c r="O266" i="3" s="1"/>
  <c r="J266" i="3"/>
  <c r="K266" i="3" s="1"/>
  <c r="F266" i="3"/>
  <c r="G266" i="3" s="1"/>
  <c r="N265" i="3"/>
  <c r="O265" i="3" s="1"/>
  <c r="J265" i="3"/>
  <c r="K265" i="3" s="1"/>
  <c r="F265" i="3"/>
  <c r="G265" i="3" s="1"/>
  <c r="N264" i="3"/>
  <c r="O264" i="3" s="1"/>
  <c r="J264" i="3"/>
  <c r="K264" i="3" s="1"/>
  <c r="F264" i="3"/>
  <c r="G264" i="3" s="1"/>
  <c r="N263" i="3"/>
  <c r="O263" i="3" s="1"/>
  <c r="J263" i="3"/>
  <c r="K263" i="3" s="1"/>
  <c r="F263" i="3"/>
  <c r="G263" i="3" s="1"/>
  <c r="N262" i="3"/>
  <c r="O262" i="3" s="1"/>
  <c r="J262" i="3"/>
  <c r="K262" i="3" s="1"/>
  <c r="F262" i="3"/>
  <c r="G262" i="3" s="1"/>
  <c r="N261" i="3"/>
  <c r="O261" i="3" s="1"/>
  <c r="J261" i="3"/>
  <c r="K261" i="3" s="1"/>
  <c r="F261" i="3"/>
  <c r="G261" i="3" s="1"/>
  <c r="N260" i="3"/>
  <c r="O260" i="3" s="1"/>
  <c r="J260" i="3"/>
  <c r="K260" i="3" s="1"/>
  <c r="F260" i="3"/>
  <c r="G260" i="3" s="1"/>
  <c r="N259" i="3"/>
  <c r="O259" i="3" s="1"/>
  <c r="J259" i="3"/>
  <c r="K259" i="3" s="1"/>
  <c r="F259" i="3"/>
  <c r="G259" i="3" s="1"/>
  <c r="N258" i="3"/>
  <c r="O258" i="3" s="1"/>
  <c r="J258" i="3"/>
  <c r="K258" i="3" s="1"/>
  <c r="F258" i="3"/>
  <c r="G258" i="3" s="1"/>
  <c r="N257" i="3"/>
  <c r="O257" i="3" s="1"/>
  <c r="J257" i="3"/>
  <c r="K257" i="3" s="1"/>
  <c r="F257" i="3"/>
  <c r="G257" i="3" s="1"/>
  <c r="N256" i="3"/>
  <c r="O256" i="3" s="1"/>
  <c r="J256" i="3"/>
  <c r="K256" i="3" s="1"/>
  <c r="F256" i="3"/>
  <c r="G256" i="3" s="1"/>
  <c r="N255" i="3"/>
  <c r="O255" i="3" s="1"/>
  <c r="J255" i="3"/>
  <c r="K255" i="3" s="1"/>
  <c r="F255" i="3"/>
  <c r="G255" i="3" s="1"/>
  <c r="N254" i="3"/>
  <c r="O254" i="3" s="1"/>
  <c r="J254" i="3"/>
  <c r="K254" i="3" s="1"/>
  <c r="F254" i="3"/>
  <c r="G254" i="3" s="1"/>
  <c r="N253" i="3"/>
  <c r="O253" i="3" s="1"/>
  <c r="J253" i="3"/>
  <c r="K253" i="3" s="1"/>
  <c r="F253" i="3"/>
  <c r="G253" i="3" s="1"/>
  <c r="N252" i="3"/>
  <c r="O252" i="3" s="1"/>
  <c r="J252" i="3"/>
  <c r="K252" i="3" s="1"/>
  <c r="F252" i="3"/>
  <c r="G252" i="3" s="1"/>
  <c r="N251" i="3"/>
  <c r="O251" i="3" s="1"/>
  <c r="J251" i="3"/>
  <c r="K251" i="3" s="1"/>
  <c r="F251" i="3"/>
  <c r="G251" i="3" s="1"/>
  <c r="N250" i="3"/>
  <c r="O250" i="3" s="1"/>
  <c r="J250" i="3"/>
  <c r="K250" i="3" s="1"/>
  <c r="F250" i="3"/>
  <c r="G250" i="3" s="1"/>
  <c r="N249" i="3"/>
  <c r="O249" i="3" s="1"/>
  <c r="J249" i="3"/>
  <c r="K249" i="3" s="1"/>
  <c r="F249" i="3"/>
  <c r="G249" i="3" s="1"/>
  <c r="N248" i="3"/>
  <c r="O248" i="3" s="1"/>
  <c r="J248" i="3"/>
  <c r="K248" i="3" s="1"/>
  <c r="F248" i="3"/>
  <c r="G248" i="3" s="1"/>
  <c r="N247" i="3"/>
  <c r="O247" i="3" s="1"/>
  <c r="J247" i="3"/>
  <c r="K247" i="3" s="1"/>
  <c r="F247" i="3"/>
  <c r="G247" i="3" s="1"/>
  <c r="N246" i="3"/>
  <c r="O246" i="3" s="1"/>
  <c r="J246" i="3"/>
  <c r="K246" i="3" s="1"/>
  <c r="F246" i="3"/>
  <c r="G246" i="3" s="1"/>
  <c r="N245" i="3"/>
  <c r="O245" i="3" s="1"/>
  <c r="J245" i="3"/>
  <c r="K245" i="3" s="1"/>
  <c r="F245" i="3"/>
  <c r="G245" i="3" s="1"/>
  <c r="N244" i="3"/>
  <c r="O244" i="3" s="1"/>
  <c r="J244" i="3"/>
  <c r="K244" i="3" s="1"/>
  <c r="F244" i="3"/>
  <c r="G244" i="3" s="1"/>
  <c r="N243" i="3"/>
  <c r="O243" i="3" s="1"/>
  <c r="J243" i="3"/>
  <c r="K243" i="3" s="1"/>
  <c r="F243" i="3"/>
  <c r="G243" i="3" s="1"/>
  <c r="N242" i="3"/>
  <c r="O242" i="3" s="1"/>
  <c r="J242" i="3"/>
  <c r="K242" i="3" s="1"/>
  <c r="F242" i="3"/>
  <c r="G242" i="3" s="1"/>
  <c r="N241" i="3"/>
  <c r="O241" i="3" s="1"/>
  <c r="J241" i="3"/>
  <c r="K241" i="3" s="1"/>
  <c r="F241" i="3"/>
  <c r="G241" i="3" s="1"/>
  <c r="N240" i="3"/>
  <c r="O240" i="3" s="1"/>
  <c r="J240" i="3"/>
  <c r="K240" i="3" s="1"/>
  <c r="F240" i="3"/>
  <c r="G240" i="3" s="1"/>
  <c r="N239" i="3"/>
  <c r="O239" i="3" s="1"/>
  <c r="J239" i="3"/>
  <c r="K239" i="3" s="1"/>
  <c r="F239" i="3"/>
  <c r="G239" i="3" s="1"/>
  <c r="N238" i="3"/>
  <c r="O238" i="3" s="1"/>
  <c r="J238" i="3"/>
  <c r="K238" i="3" s="1"/>
  <c r="F238" i="3"/>
  <c r="G238" i="3" s="1"/>
  <c r="N237" i="3"/>
  <c r="O237" i="3" s="1"/>
  <c r="J237" i="3"/>
  <c r="K237" i="3" s="1"/>
  <c r="F237" i="3"/>
  <c r="G237" i="3" s="1"/>
  <c r="N236" i="3"/>
  <c r="O236" i="3" s="1"/>
  <c r="J236" i="3"/>
  <c r="K236" i="3" s="1"/>
  <c r="F236" i="3"/>
  <c r="G236" i="3" s="1"/>
  <c r="N235" i="3"/>
  <c r="O235" i="3" s="1"/>
  <c r="J235" i="3"/>
  <c r="K235" i="3" s="1"/>
  <c r="F235" i="3"/>
  <c r="G235" i="3" s="1"/>
  <c r="N234" i="3"/>
  <c r="O234" i="3" s="1"/>
  <c r="J234" i="3"/>
  <c r="K234" i="3" s="1"/>
  <c r="F234" i="3"/>
  <c r="G234" i="3" s="1"/>
  <c r="N233" i="3"/>
  <c r="O233" i="3" s="1"/>
  <c r="J233" i="3"/>
  <c r="K233" i="3" s="1"/>
  <c r="F233" i="3"/>
  <c r="G233" i="3" s="1"/>
  <c r="N232" i="3"/>
  <c r="O232" i="3" s="1"/>
  <c r="J232" i="3"/>
  <c r="K232" i="3" s="1"/>
  <c r="F232" i="3"/>
  <c r="G232" i="3" s="1"/>
  <c r="N231" i="3"/>
  <c r="O231" i="3" s="1"/>
  <c r="J231" i="3"/>
  <c r="K231" i="3" s="1"/>
  <c r="F231" i="3"/>
  <c r="G231" i="3" s="1"/>
  <c r="N230" i="3"/>
  <c r="O230" i="3" s="1"/>
  <c r="J230" i="3"/>
  <c r="K230" i="3" s="1"/>
  <c r="F230" i="3"/>
  <c r="G230" i="3" s="1"/>
  <c r="N229" i="3"/>
  <c r="O229" i="3" s="1"/>
  <c r="J229" i="3"/>
  <c r="K229" i="3" s="1"/>
  <c r="F229" i="3"/>
  <c r="G229" i="3" s="1"/>
  <c r="N228" i="3"/>
  <c r="O228" i="3" s="1"/>
  <c r="J228" i="3"/>
  <c r="K228" i="3" s="1"/>
  <c r="F228" i="3"/>
  <c r="G228" i="3" s="1"/>
  <c r="N227" i="3"/>
  <c r="O227" i="3" s="1"/>
  <c r="J227" i="3"/>
  <c r="K227" i="3" s="1"/>
  <c r="F227" i="3"/>
  <c r="G227" i="3" s="1"/>
  <c r="N226" i="3"/>
  <c r="O226" i="3" s="1"/>
  <c r="J226" i="3"/>
  <c r="K226" i="3" s="1"/>
  <c r="F226" i="3"/>
  <c r="G226" i="3" s="1"/>
  <c r="N225" i="3"/>
  <c r="O225" i="3" s="1"/>
  <c r="J225" i="3"/>
  <c r="K225" i="3" s="1"/>
  <c r="F225" i="3"/>
  <c r="G225" i="3" s="1"/>
  <c r="N224" i="3"/>
  <c r="O224" i="3" s="1"/>
  <c r="J224" i="3"/>
  <c r="K224" i="3" s="1"/>
  <c r="F224" i="3"/>
  <c r="G224" i="3" s="1"/>
  <c r="N223" i="3"/>
  <c r="O223" i="3" s="1"/>
  <c r="J223" i="3"/>
  <c r="K223" i="3" s="1"/>
  <c r="F223" i="3"/>
  <c r="G223" i="3" s="1"/>
  <c r="N222" i="3"/>
  <c r="O222" i="3" s="1"/>
  <c r="J222" i="3"/>
  <c r="K222" i="3" s="1"/>
  <c r="F222" i="3"/>
  <c r="G222" i="3" s="1"/>
  <c r="N221" i="3"/>
  <c r="O221" i="3" s="1"/>
  <c r="J221" i="3"/>
  <c r="K221" i="3" s="1"/>
  <c r="F221" i="3"/>
  <c r="G221" i="3" s="1"/>
  <c r="N220" i="3"/>
  <c r="O220" i="3" s="1"/>
  <c r="J220" i="3"/>
  <c r="K220" i="3" s="1"/>
  <c r="F220" i="3"/>
  <c r="G220" i="3" s="1"/>
  <c r="N219" i="3"/>
  <c r="O219" i="3" s="1"/>
  <c r="J219" i="3"/>
  <c r="K219" i="3" s="1"/>
  <c r="F219" i="3"/>
  <c r="G219" i="3" s="1"/>
  <c r="N218" i="3"/>
  <c r="O218" i="3" s="1"/>
  <c r="J218" i="3"/>
  <c r="K218" i="3" s="1"/>
  <c r="F218" i="3"/>
  <c r="G218" i="3" s="1"/>
  <c r="N217" i="3"/>
  <c r="O217" i="3" s="1"/>
  <c r="J217" i="3"/>
  <c r="K217" i="3" s="1"/>
  <c r="F217" i="3"/>
  <c r="G217" i="3" s="1"/>
  <c r="N216" i="3"/>
  <c r="O216" i="3" s="1"/>
  <c r="J216" i="3"/>
  <c r="K216" i="3" s="1"/>
  <c r="F216" i="3"/>
  <c r="G216" i="3" s="1"/>
  <c r="N215" i="3"/>
  <c r="O215" i="3" s="1"/>
  <c r="J215" i="3"/>
  <c r="K215" i="3" s="1"/>
  <c r="F215" i="3"/>
  <c r="G215" i="3" s="1"/>
  <c r="N214" i="3"/>
  <c r="O214" i="3" s="1"/>
  <c r="J214" i="3"/>
  <c r="K214" i="3" s="1"/>
  <c r="F214" i="3"/>
  <c r="G214" i="3" s="1"/>
  <c r="N213" i="3"/>
  <c r="O213" i="3" s="1"/>
  <c r="J213" i="3"/>
  <c r="K213" i="3" s="1"/>
  <c r="F213" i="3"/>
  <c r="G213" i="3" s="1"/>
  <c r="N212" i="3"/>
  <c r="O212" i="3" s="1"/>
  <c r="J212" i="3"/>
  <c r="K212" i="3" s="1"/>
  <c r="F212" i="3"/>
  <c r="G212" i="3" s="1"/>
  <c r="N211" i="3"/>
  <c r="O211" i="3" s="1"/>
  <c r="J211" i="3"/>
  <c r="K211" i="3" s="1"/>
  <c r="F211" i="3"/>
  <c r="G211" i="3" s="1"/>
  <c r="N210" i="3"/>
  <c r="O210" i="3" s="1"/>
  <c r="J210" i="3"/>
  <c r="K210" i="3" s="1"/>
  <c r="F210" i="3"/>
  <c r="G210" i="3" s="1"/>
  <c r="N209" i="3"/>
  <c r="O209" i="3" s="1"/>
  <c r="J209" i="3"/>
  <c r="K209" i="3" s="1"/>
  <c r="F209" i="3"/>
  <c r="G209" i="3" s="1"/>
  <c r="N208" i="3"/>
  <c r="O208" i="3" s="1"/>
  <c r="J208" i="3"/>
  <c r="K208" i="3" s="1"/>
  <c r="F208" i="3"/>
  <c r="G208" i="3" s="1"/>
  <c r="N207" i="3"/>
  <c r="O207" i="3" s="1"/>
  <c r="J207" i="3"/>
  <c r="K207" i="3" s="1"/>
  <c r="F207" i="3"/>
  <c r="G207" i="3" s="1"/>
  <c r="N206" i="3"/>
  <c r="O206" i="3" s="1"/>
  <c r="J206" i="3"/>
  <c r="K206" i="3" s="1"/>
  <c r="F206" i="3"/>
  <c r="G206" i="3" s="1"/>
  <c r="N205" i="3"/>
  <c r="O205" i="3" s="1"/>
  <c r="J205" i="3"/>
  <c r="K205" i="3" s="1"/>
  <c r="F205" i="3"/>
  <c r="G205" i="3" s="1"/>
  <c r="N204" i="3"/>
  <c r="O204" i="3" s="1"/>
  <c r="J204" i="3"/>
  <c r="K204" i="3" s="1"/>
  <c r="F204" i="3"/>
  <c r="G204" i="3" s="1"/>
  <c r="N203" i="3"/>
  <c r="O203" i="3" s="1"/>
  <c r="J203" i="3"/>
  <c r="K203" i="3" s="1"/>
  <c r="F203" i="3"/>
  <c r="G203" i="3" s="1"/>
  <c r="N202" i="3"/>
  <c r="O202" i="3" s="1"/>
  <c r="J202" i="3"/>
  <c r="K202" i="3" s="1"/>
  <c r="F202" i="3"/>
  <c r="G202" i="3" s="1"/>
  <c r="N201" i="3"/>
  <c r="O201" i="3" s="1"/>
  <c r="J201" i="3"/>
  <c r="K201" i="3" s="1"/>
  <c r="F201" i="3"/>
  <c r="G201" i="3" s="1"/>
  <c r="N200" i="3"/>
  <c r="O200" i="3" s="1"/>
  <c r="J200" i="3"/>
  <c r="K200" i="3" s="1"/>
  <c r="F200" i="3"/>
  <c r="G200" i="3" s="1"/>
  <c r="N199" i="3"/>
  <c r="O199" i="3" s="1"/>
  <c r="J199" i="3"/>
  <c r="K199" i="3" s="1"/>
  <c r="F199" i="3"/>
  <c r="G199" i="3" s="1"/>
  <c r="N198" i="3"/>
  <c r="O198" i="3" s="1"/>
  <c r="J198" i="3"/>
  <c r="K198" i="3" s="1"/>
  <c r="F198" i="3"/>
  <c r="G198" i="3" s="1"/>
  <c r="N197" i="3"/>
  <c r="O197" i="3" s="1"/>
  <c r="J197" i="3"/>
  <c r="K197" i="3" s="1"/>
  <c r="F197" i="3"/>
  <c r="G197" i="3" s="1"/>
  <c r="N196" i="3"/>
  <c r="O196" i="3" s="1"/>
  <c r="J196" i="3"/>
  <c r="K196" i="3" s="1"/>
  <c r="F196" i="3"/>
  <c r="G196" i="3" s="1"/>
  <c r="N195" i="3"/>
  <c r="O195" i="3" s="1"/>
  <c r="J195" i="3"/>
  <c r="K195" i="3" s="1"/>
  <c r="F195" i="3"/>
  <c r="G195" i="3" s="1"/>
  <c r="N194" i="3"/>
  <c r="O194" i="3" s="1"/>
  <c r="J194" i="3"/>
  <c r="K194" i="3" s="1"/>
  <c r="F194" i="3"/>
  <c r="G194" i="3" s="1"/>
  <c r="N193" i="3"/>
  <c r="O193" i="3" s="1"/>
  <c r="J193" i="3"/>
  <c r="K193" i="3" s="1"/>
  <c r="F193" i="3"/>
  <c r="G193" i="3" s="1"/>
  <c r="N192" i="3"/>
  <c r="O192" i="3" s="1"/>
  <c r="J192" i="3"/>
  <c r="K192" i="3" s="1"/>
  <c r="F192" i="3"/>
  <c r="G192" i="3" s="1"/>
  <c r="N191" i="3"/>
  <c r="O191" i="3" s="1"/>
  <c r="J191" i="3"/>
  <c r="K191" i="3" s="1"/>
  <c r="F191" i="3"/>
  <c r="G191" i="3" s="1"/>
  <c r="N190" i="3"/>
  <c r="O190" i="3" s="1"/>
  <c r="J190" i="3"/>
  <c r="K190" i="3" s="1"/>
  <c r="F190" i="3"/>
  <c r="G190" i="3" s="1"/>
  <c r="N189" i="3"/>
  <c r="O189" i="3" s="1"/>
  <c r="J189" i="3"/>
  <c r="K189" i="3" s="1"/>
  <c r="F189" i="3"/>
  <c r="G189" i="3" s="1"/>
  <c r="N188" i="3"/>
  <c r="O188" i="3" s="1"/>
  <c r="J188" i="3"/>
  <c r="K188" i="3" s="1"/>
  <c r="F188" i="3"/>
  <c r="G188" i="3" s="1"/>
  <c r="N187" i="3"/>
  <c r="O187" i="3" s="1"/>
  <c r="J187" i="3"/>
  <c r="K187" i="3" s="1"/>
  <c r="F187" i="3"/>
  <c r="G187" i="3" s="1"/>
  <c r="N186" i="3"/>
  <c r="O186" i="3" s="1"/>
  <c r="J186" i="3"/>
  <c r="K186" i="3" s="1"/>
  <c r="F186" i="3"/>
  <c r="G186" i="3" s="1"/>
  <c r="N185" i="3"/>
  <c r="O185" i="3" s="1"/>
  <c r="J185" i="3"/>
  <c r="K185" i="3" s="1"/>
  <c r="F185" i="3"/>
  <c r="G185" i="3" s="1"/>
  <c r="N184" i="3"/>
  <c r="O184" i="3" s="1"/>
  <c r="J184" i="3"/>
  <c r="K184" i="3" s="1"/>
  <c r="F184" i="3"/>
  <c r="G184" i="3" s="1"/>
  <c r="N183" i="3"/>
  <c r="O183" i="3" s="1"/>
  <c r="J183" i="3"/>
  <c r="K183" i="3" s="1"/>
  <c r="F183" i="3"/>
  <c r="G183" i="3" s="1"/>
  <c r="N182" i="3"/>
  <c r="O182" i="3" s="1"/>
  <c r="J182" i="3"/>
  <c r="K182" i="3" s="1"/>
  <c r="F182" i="3"/>
  <c r="G182" i="3" s="1"/>
  <c r="N181" i="3"/>
  <c r="O181" i="3" s="1"/>
  <c r="J181" i="3"/>
  <c r="K181" i="3" s="1"/>
  <c r="F181" i="3"/>
  <c r="G181" i="3" s="1"/>
  <c r="N180" i="3"/>
  <c r="O180" i="3" s="1"/>
  <c r="J180" i="3"/>
  <c r="K180" i="3" s="1"/>
  <c r="F180" i="3"/>
  <c r="G180" i="3" s="1"/>
  <c r="N179" i="3"/>
  <c r="O179" i="3" s="1"/>
  <c r="J179" i="3"/>
  <c r="K179" i="3" s="1"/>
  <c r="F179" i="3"/>
  <c r="G179" i="3" s="1"/>
  <c r="N178" i="3"/>
  <c r="O178" i="3" s="1"/>
  <c r="J178" i="3"/>
  <c r="K178" i="3" s="1"/>
  <c r="F178" i="3"/>
  <c r="G178" i="3" s="1"/>
  <c r="N177" i="3"/>
  <c r="O177" i="3" s="1"/>
  <c r="J177" i="3"/>
  <c r="K177" i="3" s="1"/>
  <c r="F177" i="3"/>
  <c r="G177" i="3" s="1"/>
  <c r="N176" i="3"/>
  <c r="O176" i="3" s="1"/>
  <c r="J176" i="3"/>
  <c r="K176" i="3" s="1"/>
  <c r="F176" i="3"/>
  <c r="G176" i="3" s="1"/>
  <c r="N175" i="3"/>
  <c r="O175" i="3" s="1"/>
  <c r="J175" i="3"/>
  <c r="K175" i="3" s="1"/>
  <c r="F175" i="3"/>
  <c r="G175" i="3" s="1"/>
  <c r="N174" i="3"/>
  <c r="O174" i="3" s="1"/>
  <c r="J174" i="3"/>
  <c r="K174" i="3" s="1"/>
  <c r="F174" i="3"/>
  <c r="G174" i="3" s="1"/>
  <c r="N173" i="3"/>
  <c r="O173" i="3" s="1"/>
  <c r="J173" i="3"/>
  <c r="K173" i="3" s="1"/>
  <c r="F173" i="3"/>
  <c r="G173" i="3" s="1"/>
  <c r="N172" i="3"/>
  <c r="O172" i="3" s="1"/>
  <c r="J172" i="3"/>
  <c r="K172" i="3" s="1"/>
  <c r="F172" i="3"/>
  <c r="G172" i="3" s="1"/>
  <c r="N171" i="3"/>
  <c r="O171" i="3" s="1"/>
  <c r="J171" i="3"/>
  <c r="K171" i="3" s="1"/>
  <c r="F171" i="3"/>
  <c r="G171" i="3" s="1"/>
  <c r="N170" i="3"/>
  <c r="O170" i="3" s="1"/>
  <c r="J170" i="3"/>
  <c r="K170" i="3" s="1"/>
  <c r="F170" i="3"/>
  <c r="G170" i="3" s="1"/>
  <c r="N169" i="3"/>
  <c r="O169" i="3" s="1"/>
  <c r="J169" i="3"/>
  <c r="K169" i="3" s="1"/>
  <c r="F169" i="3"/>
  <c r="G169" i="3" s="1"/>
  <c r="N168" i="3"/>
  <c r="O168" i="3" s="1"/>
  <c r="J168" i="3"/>
  <c r="K168" i="3" s="1"/>
  <c r="F168" i="3"/>
  <c r="G168" i="3" s="1"/>
  <c r="N167" i="3"/>
  <c r="O167" i="3" s="1"/>
  <c r="J167" i="3"/>
  <c r="K167" i="3" s="1"/>
  <c r="F167" i="3"/>
  <c r="G167" i="3" s="1"/>
  <c r="N166" i="3"/>
  <c r="O166" i="3" s="1"/>
  <c r="J166" i="3"/>
  <c r="K166" i="3" s="1"/>
  <c r="F166" i="3"/>
  <c r="G166" i="3" s="1"/>
  <c r="N165" i="3"/>
  <c r="O165" i="3" s="1"/>
  <c r="J165" i="3"/>
  <c r="K165" i="3" s="1"/>
  <c r="F165" i="3"/>
  <c r="G165" i="3" s="1"/>
  <c r="N164" i="3"/>
  <c r="O164" i="3" s="1"/>
  <c r="J164" i="3"/>
  <c r="K164" i="3" s="1"/>
  <c r="F164" i="3"/>
  <c r="G164" i="3" s="1"/>
  <c r="N163" i="3"/>
  <c r="O163" i="3" s="1"/>
  <c r="J163" i="3"/>
  <c r="K163" i="3" s="1"/>
  <c r="F163" i="3"/>
  <c r="G163" i="3" s="1"/>
  <c r="N162" i="3"/>
  <c r="O162" i="3" s="1"/>
  <c r="J162" i="3"/>
  <c r="K162" i="3" s="1"/>
  <c r="F162" i="3"/>
  <c r="G162" i="3" s="1"/>
  <c r="N161" i="3"/>
  <c r="O161" i="3" s="1"/>
  <c r="J161" i="3"/>
  <c r="K161" i="3" s="1"/>
  <c r="F161" i="3"/>
  <c r="G161" i="3" s="1"/>
  <c r="N160" i="3"/>
  <c r="O160" i="3" s="1"/>
  <c r="J160" i="3"/>
  <c r="K160" i="3" s="1"/>
  <c r="F160" i="3"/>
  <c r="G160" i="3" s="1"/>
  <c r="N159" i="3"/>
  <c r="O159" i="3" s="1"/>
  <c r="J159" i="3"/>
  <c r="K159" i="3" s="1"/>
  <c r="F159" i="3"/>
  <c r="G159" i="3" s="1"/>
  <c r="N158" i="3"/>
  <c r="O158" i="3" s="1"/>
  <c r="J158" i="3"/>
  <c r="K158" i="3" s="1"/>
  <c r="F158" i="3"/>
  <c r="G158" i="3" s="1"/>
  <c r="N157" i="3"/>
  <c r="O157" i="3" s="1"/>
  <c r="J157" i="3"/>
  <c r="K157" i="3" s="1"/>
  <c r="F157" i="3"/>
  <c r="G157" i="3" s="1"/>
  <c r="N156" i="3"/>
  <c r="O156" i="3" s="1"/>
  <c r="J156" i="3"/>
  <c r="K156" i="3" s="1"/>
  <c r="F156" i="3"/>
  <c r="G156" i="3" s="1"/>
  <c r="N155" i="3"/>
  <c r="O155" i="3" s="1"/>
  <c r="J155" i="3"/>
  <c r="K155" i="3" s="1"/>
  <c r="F155" i="3"/>
  <c r="G155" i="3" s="1"/>
  <c r="N154" i="3"/>
  <c r="O154" i="3" s="1"/>
  <c r="J154" i="3"/>
  <c r="K154" i="3" s="1"/>
  <c r="F154" i="3"/>
  <c r="G154" i="3" s="1"/>
  <c r="N153" i="3"/>
  <c r="O153" i="3" s="1"/>
  <c r="J153" i="3"/>
  <c r="K153" i="3" s="1"/>
  <c r="F153" i="3"/>
  <c r="G153" i="3" s="1"/>
  <c r="N152" i="3"/>
  <c r="O152" i="3" s="1"/>
  <c r="J152" i="3"/>
  <c r="K152" i="3" s="1"/>
  <c r="F152" i="3"/>
  <c r="G152" i="3" s="1"/>
  <c r="N151" i="3"/>
  <c r="O151" i="3" s="1"/>
  <c r="J151" i="3"/>
  <c r="K151" i="3" s="1"/>
  <c r="F151" i="3"/>
  <c r="G151" i="3" s="1"/>
  <c r="N150" i="3"/>
  <c r="O150" i="3" s="1"/>
  <c r="J150" i="3"/>
  <c r="K150" i="3" s="1"/>
  <c r="F150" i="3"/>
  <c r="G150" i="3" s="1"/>
  <c r="N149" i="3"/>
  <c r="O149" i="3" s="1"/>
  <c r="J149" i="3"/>
  <c r="K149" i="3" s="1"/>
  <c r="F149" i="3"/>
  <c r="G149" i="3" s="1"/>
  <c r="N148" i="3"/>
  <c r="O148" i="3" s="1"/>
  <c r="J148" i="3"/>
  <c r="K148" i="3" s="1"/>
  <c r="F148" i="3"/>
  <c r="G148" i="3" s="1"/>
  <c r="N147" i="3"/>
  <c r="O147" i="3" s="1"/>
  <c r="J147" i="3"/>
  <c r="K147" i="3" s="1"/>
  <c r="F147" i="3"/>
  <c r="G147" i="3" s="1"/>
  <c r="N146" i="3"/>
  <c r="O146" i="3" s="1"/>
  <c r="J146" i="3"/>
  <c r="K146" i="3" s="1"/>
  <c r="F146" i="3"/>
  <c r="G146" i="3" s="1"/>
  <c r="N145" i="3"/>
  <c r="O145" i="3" s="1"/>
  <c r="J145" i="3"/>
  <c r="K145" i="3" s="1"/>
  <c r="F145" i="3"/>
  <c r="G145" i="3" s="1"/>
  <c r="N144" i="3"/>
  <c r="O144" i="3" s="1"/>
  <c r="J144" i="3"/>
  <c r="K144" i="3" s="1"/>
  <c r="F144" i="3"/>
  <c r="G144" i="3" s="1"/>
  <c r="N143" i="3"/>
  <c r="O143" i="3" s="1"/>
  <c r="J143" i="3"/>
  <c r="K143" i="3" s="1"/>
  <c r="F143" i="3"/>
  <c r="G143" i="3" s="1"/>
  <c r="N142" i="3"/>
  <c r="O142" i="3" s="1"/>
  <c r="J142" i="3"/>
  <c r="K142" i="3" s="1"/>
  <c r="F142" i="3"/>
  <c r="G142" i="3" s="1"/>
  <c r="N141" i="3"/>
  <c r="O141" i="3" s="1"/>
  <c r="J141" i="3"/>
  <c r="K141" i="3" s="1"/>
  <c r="F141" i="3"/>
  <c r="G141" i="3" s="1"/>
  <c r="N140" i="3"/>
  <c r="O140" i="3" s="1"/>
  <c r="J140" i="3"/>
  <c r="K140" i="3" s="1"/>
  <c r="F140" i="3"/>
  <c r="G140" i="3" s="1"/>
  <c r="N139" i="3"/>
  <c r="O139" i="3" s="1"/>
  <c r="J139" i="3"/>
  <c r="K139" i="3" s="1"/>
  <c r="F139" i="3"/>
  <c r="G139" i="3" s="1"/>
  <c r="N138" i="3"/>
  <c r="O138" i="3" s="1"/>
  <c r="J138" i="3"/>
  <c r="K138" i="3" s="1"/>
  <c r="F138" i="3"/>
  <c r="G138" i="3" s="1"/>
  <c r="N137" i="3"/>
  <c r="O137" i="3" s="1"/>
  <c r="J137" i="3"/>
  <c r="K137" i="3" s="1"/>
  <c r="F137" i="3"/>
  <c r="G137" i="3" s="1"/>
  <c r="N136" i="3"/>
  <c r="O136" i="3" s="1"/>
  <c r="J136" i="3"/>
  <c r="K136" i="3" s="1"/>
  <c r="F136" i="3"/>
  <c r="G136" i="3" s="1"/>
  <c r="N135" i="3"/>
  <c r="O135" i="3" s="1"/>
  <c r="J135" i="3"/>
  <c r="K135" i="3" s="1"/>
  <c r="F135" i="3"/>
  <c r="G135" i="3" s="1"/>
  <c r="N134" i="3"/>
  <c r="O134" i="3" s="1"/>
  <c r="J134" i="3"/>
  <c r="K134" i="3" s="1"/>
  <c r="F134" i="3"/>
  <c r="G134" i="3" s="1"/>
  <c r="N133" i="3"/>
  <c r="O133" i="3" s="1"/>
  <c r="J133" i="3"/>
  <c r="K133" i="3" s="1"/>
  <c r="F133" i="3"/>
  <c r="G133" i="3" s="1"/>
  <c r="N132" i="3"/>
  <c r="O132" i="3" s="1"/>
  <c r="J132" i="3"/>
  <c r="K132" i="3" s="1"/>
  <c r="F132" i="3"/>
  <c r="G132" i="3" s="1"/>
  <c r="N131" i="3"/>
  <c r="O131" i="3" s="1"/>
  <c r="J131" i="3"/>
  <c r="K131" i="3" s="1"/>
  <c r="F131" i="3"/>
  <c r="G131" i="3" s="1"/>
  <c r="N130" i="3"/>
  <c r="O130" i="3" s="1"/>
  <c r="J130" i="3"/>
  <c r="K130" i="3" s="1"/>
  <c r="F130" i="3"/>
  <c r="G130" i="3" s="1"/>
  <c r="N129" i="3"/>
  <c r="O129" i="3" s="1"/>
  <c r="J129" i="3"/>
  <c r="K129" i="3" s="1"/>
  <c r="F129" i="3"/>
  <c r="G129" i="3" s="1"/>
  <c r="N128" i="3"/>
  <c r="O128" i="3" s="1"/>
  <c r="J128" i="3"/>
  <c r="K128" i="3" s="1"/>
  <c r="F128" i="3"/>
  <c r="G128" i="3" s="1"/>
  <c r="N127" i="3"/>
  <c r="O127" i="3" s="1"/>
  <c r="J127" i="3"/>
  <c r="K127" i="3" s="1"/>
  <c r="F127" i="3"/>
  <c r="G127" i="3" s="1"/>
  <c r="N126" i="3"/>
  <c r="O126" i="3" s="1"/>
  <c r="J126" i="3"/>
  <c r="K126" i="3" s="1"/>
  <c r="F126" i="3"/>
  <c r="G126" i="3" s="1"/>
  <c r="N125" i="3"/>
  <c r="O125" i="3" s="1"/>
  <c r="J125" i="3"/>
  <c r="K125" i="3" s="1"/>
  <c r="F125" i="3"/>
  <c r="G125" i="3" s="1"/>
  <c r="N124" i="3"/>
  <c r="O124" i="3" s="1"/>
  <c r="J124" i="3"/>
  <c r="K124" i="3" s="1"/>
  <c r="F124" i="3"/>
  <c r="G124" i="3" s="1"/>
  <c r="N123" i="3"/>
  <c r="O123" i="3" s="1"/>
  <c r="J123" i="3"/>
  <c r="K123" i="3" s="1"/>
  <c r="F123" i="3"/>
  <c r="G123" i="3" s="1"/>
  <c r="N122" i="3"/>
  <c r="O122" i="3" s="1"/>
  <c r="J122" i="3"/>
  <c r="K122" i="3" s="1"/>
  <c r="F122" i="3"/>
  <c r="G122" i="3" s="1"/>
  <c r="N121" i="3"/>
  <c r="O121" i="3" s="1"/>
  <c r="J121" i="3"/>
  <c r="K121" i="3" s="1"/>
  <c r="F121" i="3"/>
  <c r="G121" i="3" s="1"/>
  <c r="N120" i="3"/>
  <c r="O120" i="3" s="1"/>
  <c r="J120" i="3"/>
  <c r="K120" i="3" s="1"/>
  <c r="F120" i="3"/>
  <c r="G120" i="3" s="1"/>
  <c r="N119" i="3"/>
  <c r="O119" i="3" s="1"/>
  <c r="J119" i="3"/>
  <c r="K119" i="3" s="1"/>
  <c r="F119" i="3"/>
  <c r="G119" i="3" s="1"/>
  <c r="N118" i="3"/>
  <c r="O118" i="3" s="1"/>
  <c r="J118" i="3"/>
  <c r="K118" i="3" s="1"/>
  <c r="F118" i="3"/>
  <c r="G118" i="3" s="1"/>
  <c r="N117" i="3"/>
  <c r="O117" i="3" s="1"/>
  <c r="J117" i="3"/>
  <c r="K117" i="3" s="1"/>
  <c r="F117" i="3"/>
  <c r="G117" i="3" s="1"/>
  <c r="N116" i="3"/>
  <c r="O116" i="3" s="1"/>
  <c r="J116" i="3"/>
  <c r="K116" i="3" s="1"/>
  <c r="F116" i="3"/>
  <c r="G116" i="3" s="1"/>
  <c r="N115" i="3"/>
  <c r="O115" i="3" s="1"/>
  <c r="J115" i="3"/>
  <c r="K115" i="3" s="1"/>
  <c r="F115" i="3"/>
  <c r="G115" i="3" s="1"/>
  <c r="N114" i="3"/>
  <c r="O114" i="3" s="1"/>
  <c r="J114" i="3"/>
  <c r="K114" i="3" s="1"/>
  <c r="F114" i="3"/>
  <c r="G114" i="3" s="1"/>
  <c r="N113" i="3"/>
  <c r="O113" i="3" s="1"/>
  <c r="J113" i="3"/>
  <c r="K113" i="3" s="1"/>
  <c r="F113" i="3"/>
  <c r="G113" i="3" s="1"/>
  <c r="N112" i="3"/>
  <c r="O112" i="3" s="1"/>
  <c r="J112" i="3"/>
  <c r="K112" i="3" s="1"/>
  <c r="F112" i="3"/>
  <c r="G112" i="3" s="1"/>
  <c r="N111" i="3"/>
  <c r="O111" i="3" s="1"/>
  <c r="J111" i="3"/>
  <c r="K111" i="3" s="1"/>
  <c r="F111" i="3"/>
  <c r="G111" i="3" s="1"/>
  <c r="N110" i="3"/>
  <c r="O110" i="3" s="1"/>
  <c r="J110" i="3"/>
  <c r="K110" i="3" s="1"/>
  <c r="F110" i="3"/>
  <c r="G110" i="3" s="1"/>
  <c r="N109" i="3"/>
  <c r="O109" i="3" s="1"/>
  <c r="J109" i="3"/>
  <c r="K109" i="3" s="1"/>
  <c r="F109" i="3"/>
  <c r="G109" i="3" s="1"/>
  <c r="N108" i="3"/>
  <c r="O108" i="3" s="1"/>
  <c r="J108" i="3"/>
  <c r="K108" i="3" s="1"/>
  <c r="F108" i="3"/>
  <c r="G108" i="3" s="1"/>
  <c r="N107" i="3"/>
  <c r="O107" i="3" s="1"/>
  <c r="J107" i="3"/>
  <c r="K107" i="3" s="1"/>
  <c r="F107" i="3"/>
  <c r="G107" i="3" s="1"/>
  <c r="N106" i="3"/>
  <c r="O106" i="3" s="1"/>
  <c r="J106" i="3"/>
  <c r="K106" i="3" s="1"/>
  <c r="F106" i="3"/>
  <c r="G106" i="3" s="1"/>
  <c r="N105" i="3"/>
  <c r="O105" i="3" s="1"/>
  <c r="J105" i="3"/>
  <c r="K105" i="3" s="1"/>
  <c r="F105" i="3"/>
  <c r="G105" i="3" s="1"/>
  <c r="N26" i="3"/>
  <c r="O26" i="3" s="1"/>
  <c r="J26" i="3"/>
  <c r="K26" i="3" s="1"/>
  <c r="F26" i="3"/>
  <c r="G26" i="3" s="1"/>
  <c r="N25" i="3"/>
  <c r="O25" i="3" s="1"/>
  <c r="J25" i="3"/>
  <c r="K25" i="3" s="1"/>
  <c r="F25" i="3"/>
  <c r="G25" i="3" s="1"/>
  <c r="N24" i="3"/>
  <c r="O24" i="3" s="1"/>
  <c r="J24" i="3"/>
  <c r="K24" i="3" s="1"/>
  <c r="F24" i="3"/>
  <c r="G24" i="3" s="1"/>
  <c r="N23" i="3"/>
  <c r="O23" i="3" s="1"/>
  <c r="J23" i="3"/>
  <c r="K23" i="3" s="1"/>
  <c r="F23" i="3"/>
  <c r="G23" i="3" s="1"/>
  <c r="N22" i="3"/>
  <c r="O22" i="3" s="1"/>
  <c r="J22" i="3"/>
  <c r="K22" i="3" s="1"/>
  <c r="F22" i="3"/>
  <c r="G22" i="3" s="1"/>
  <c r="N21" i="3"/>
  <c r="O21" i="3" s="1"/>
  <c r="J21" i="3"/>
  <c r="K21" i="3" s="1"/>
  <c r="F21" i="3"/>
  <c r="G21" i="3" s="1"/>
  <c r="N20" i="3"/>
  <c r="O20" i="3" s="1"/>
  <c r="J20" i="3"/>
  <c r="K20" i="3" s="1"/>
  <c r="F20" i="3"/>
  <c r="G20" i="3" s="1"/>
  <c r="N19" i="3"/>
  <c r="O19" i="3" s="1"/>
  <c r="J19" i="3"/>
  <c r="K19" i="3" s="1"/>
  <c r="F19" i="3"/>
  <c r="G19" i="3" s="1"/>
  <c r="N18" i="3"/>
  <c r="O18" i="3" s="1"/>
  <c r="J18" i="3"/>
  <c r="K18" i="3" s="1"/>
  <c r="F18" i="3"/>
  <c r="G18" i="3" s="1"/>
  <c r="N17" i="3"/>
  <c r="O17" i="3" s="1"/>
  <c r="J17" i="3"/>
  <c r="K17" i="3" s="1"/>
  <c r="F17" i="3"/>
  <c r="G17" i="3" s="1"/>
  <c r="N16" i="3"/>
  <c r="O16" i="3" s="1"/>
  <c r="J16" i="3"/>
  <c r="K16" i="3" s="1"/>
  <c r="F16" i="3"/>
  <c r="G16" i="3" s="1"/>
  <c r="N15" i="3"/>
  <c r="O15" i="3" s="1"/>
  <c r="J15" i="3"/>
  <c r="K15" i="3" s="1"/>
  <c r="F15" i="3"/>
  <c r="G15" i="3" s="1"/>
  <c r="N14" i="3"/>
  <c r="O14" i="3" s="1"/>
  <c r="J14" i="3"/>
  <c r="K14" i="3" s="1"/>
  <c r="F14" i="3"/>
  <c r="G14" i="3" s="1"/>
  <c r="N13" i="3"/>
  <c r="O13" i="3" s="1"/>
  <c r="J13" i="3"/>
  <c r="K13" i="3" s="1"/>
  <c r="F13" i="3"/>
  <c r="G13" i="3" s="1"/>
  <c r="N12" i="3"/>
  <c r="O12" i="3" s="1"/>
  <c r="J12" i="3"/>
  <c r="K12" i="3" s="1"/>
  <c r="F12" i="3"/>
  <c r="G12" i="3" s="1"/>
  <c r="N11" i="3"/>
  <c r="O11" i="3" s="1"/>
  <c r="J11" i="3"/>
  <c r="K11" i="3" s="1"/>
  <c r="F11" i="3"/>
  <c r="G11" i="3" s="1"/>
  <c r="N10" i="3"/>
  <c r="O10" i="3" s="1"/>
  <c r="J10" i="3"/>
  <c r="K10" i="3" s="1"/>
  <c r="F10" i="3"/>
  <c r="G10" i="3" s="1"/>
  <c r="N9" i="3"/>
  <c r="O9" i="3" s="1"/>
  <c r="J9" i="3"/>
  <c r="K9" i="3" s="1"/>
  <c r="F9" i="3"/>
  <c r="G9" i="3" s="1"/>
</calcChain>
</file>

<file path=xl/sharedStrings.xml><?xml version="1.0" encoding="utf-8"?>
<sst xmlns="http://schemas.openxmlformats.org/spreadsheetml/2006/main" count="93" uniqueCount="35">
  <si>
    <t>Date</t>
  </si>
  <si>
    <t>MV</t>
  </si>
  <si>
    <t>Sucre</t>
  </si>
  <si>
    <t>Produits</t>
  </si>
  <si>
    <t>TAV</t>
  </si>
  <si>
    <t>Coeff MV</t>
  </si>
  <si>
    <t>Coeff Sucre</t>
  </si>
  <si>
    <t>Biais TAV</t>
  </si>
  <si>
    <t>Biais MV</t>
  </si>
  <si>
    <t>Biais Sucre</t>
  </si>
  <si>
    <t>Heure</t>
  </si>
  <si>
    <t>Initial</t>
  </si>
  <si>
    <t>Nouvelle bouteille</t>
  </si>
  <si>
    <t>Commentaire</t>
  </si>
  <si>
    <t>Matin</t>
  </si>
  <si>
    <t>Midi</t>
  </si>
  <si>
    <t>Soir</t>
  </si>
  <si>
    <t>Commentaires</t>
  </si>
  <si>
    <t>Correction Biais TAV</t>
  </si>
  <si>
    <t>Correction Biais MV</t>
  </si>
  <si>
    <t>Correction Biais Sucre</t>
  </si>
  <si>
    <t>Résultats TAV (%/Vol)</t>
  </si>
  <si>
    <t>Résultats TAV étalon (%/Vol)</t>
  </si>
  <si>
    <r>
      <t>Résultats MV (g/cm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</si>
  <si>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Résultats MV étalon (g/cm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</si>
  <si>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t>Résultats Sucres (g/L)</t>
  </si>
  <si>
    <t>Résultats Sucre étalon (g/L)</t>
  </si>
  <si>
    <t>Commentaire 2</t>
  </si>
  <si>
    <t>AA</t>
  </si>
  <si>
    <t>BB</t>
  </si>
  <si>
    <t>CC</t>
  </si>
  <si>
    <t>DD</t>
  </si>
  <si>
    <t>Pastis</t>
  </si>
  <si>
    <t>Whisky</t>
  </si>
  <si>
    <t>Cognac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</si>
</sst>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&gt;0]\ \+#,##0.00;[&lt;0]\ \-#,##0.00"/>
    <numFmt numFmtId="165" formatCode="0.0000"/>
    <numFmt numFmtId="166" formatCode="0.0"/>
    <numFmt numFmtId="167" formatCode="h:mm;@"/>
    <numFmt numFmtId="168" formatCode="d/m/yy;@"/>
  </numFmts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1"/>
      <name val="Times New Roman"/>
      <family val="1"/>
    </font>
    <font>
      <sz val="11"/>
      <color rgb="FF0000FF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1" fillId="0" borderId="0" xfId="0" applyFont="1" applyAlignment="1">
      <alignment vertical="center"/>
    </xf>
    <xf numFmtId="165" fontId="0" fillId="0" borderId="0" xfId="0" applyNumberFormat="1"/>
    <xf numFmtId="167" fontId="0" fillId="0" borderId="0" xfId="0" applyNumberFormat="1" applyAlignment="1">
      <alignment horizontal="center" vertical="center"/>
    </xf>
    <xf numFmtId="165" fontId="1" fillId="0" borderId="0" xfId="0" applyNumberFormat="1" applyFont="1" applyAlignment="1">
      <alignment vertical="center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0" fillId="0" borderId="0" xfId="0" applyBorder="1"/>
    <xf numFmtId="2" fontId="0" fillId="0" borderId="0" xfId="0" applyNumberFormat="1" applyFont="1" applyFill="1" applyBorder="1" applyAlignment="1">
      <alignment horizontal="center" vertical="center"/>
    </xf>
    <xf numFmtId="168" fontId="1" fillId="0" borderId="0" xfId="0" applyNumberFormat="1" applyFont="1" applyAlignment="1">
      <alignment vertical="center"/>
    </xf>
    <xf numFmtId="168" fontId="0" fillId="0" borderId="0" xfId="0" applyNumberFormat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3">
    <dxf>
      <numFmt numFmtId="2" formatCode="0.00"/>
    </dxf>
    <dxf>
      <numFmt numFmtId="165" formatCode="0.00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6" formatCode="0.0"/>
      <alignment horizontal="center" vertical="center" textRotation="0" wrapText="0" indent="0" justifyLastLine="0" shrinkToFit="0" readingOrder="0"/>
    </dxf>
    <dxf>
      <numFmt numFmtId="166" formatCode="0.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165" formatCode="0.0000"/>
      <alignment horizontal="center" vertical="center" textRotation="0" wrapText="0" indent="0" justifyLastLine="0" shrinkToFit="0" readingOrder="0"/>
    </dxf>
    <dxf>
      <numFmt numFmtId="165" formatCode="0.00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FF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numFmt numFmtId="164" formatCode="[&gt;0]\ \+#,##0.00;[&lt;0]\ \-#,##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h:mm;@"/>
      <alignment horizontal="center" vertical="center" textRotation="0" wrapText="0" indent="0" justifyLastLine="0" shrinkToFit="0" readingOrder="0"/>
    </dxf>
    <dxf>
      <numFmt numFmtId="167" formatCode="h:mm;@"/>
      <alignment horizontal="center" vertical="center" textRotation="0" wrapText="0" indent="0" justifyLastLine="0" shrinkToFit="0" readingOrder="0"/>
    </dxf>
    <dxf>
      <numFmt numFmtId="168" formatCode="d/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checked="Checked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lockText="1" noThreeD="1"/>
</file>

<file path=xl/ctrlProps/ctrlProp54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</xdr:row>
      <xdr:rowOff>0</xdr:rowOff>
    </xdr:from>
    <xdr:to>
      <xdr:col>15</xdr:col>
      <xdr:colOff>304800</xdr:colOff>
      <xdr:row>2</xdr:row>
      <xdr:rowOff>114300</xdr:rowOff>
    </xdr:to>
    <xdr:sp macro="" textlink="">
      <xdr:nvSpPr>
        <xdr:cNvPr id="2" name="AutoShape 1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/>
        <xdr:cNvSpPr>
          <a:spLocks noChangeAspect="1" noChangeArrowheads="1"/>
        </xdr:cNvSpPr>
      </xdr:nvSpPr>
      <xdr:spPr bwMode="auto">
        <a:xfrm>
          <a:off x="110109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38100</xdr:colOff>
      <xdr:row>0</xdr:row>
      <xdr:rowOff>0</xdr:rowOff>
    </xdr:from>
    <xdr:to>
      <xdr:col>5</xdr:col>
      <xdr:colOff>342900</xdr:colOff>
      <xdr:row>1</xdr:row>
      <xdr:rowOff>114300</xdr:rowOff>
    </xdr:to>
    <xdr:sp macro="" textlink="">
      <xdr:nvSpPr>
        <xdr:cNvPr id="3" name="AutoShape 2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/>
        <xdr:cNvSpPr>
          <a:spLocks noChangeAspect="1" noChangeArrowheads="1"/>
        </xdr:cNvSpPr>
      </xdr:nvSpPr>
      <xdr:spPr bwMode="auto">
        <a:xfrm>
          <a:off x="39624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</xdr:row>
          <xdr:rowOff>571500</xdr:rowOff>
        </xdr:from>
        <xdr:to>
          <xdr:col>17</xdr:col>
          <xdr:colOff>514350</xdr:colOff>
          <xdr:row>14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</xdr:row>
          <xdr:rowOff>180975</xdr:rowOff>
        </xdr:from>
        <xdr:to>
          <xdr:col>17</xdr:col>
          <xdr:colOff>514350</xdr:colOff>
          <xdr:row>14</xdr:row>
          <xdr:rowOff>19050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</xdr:row>
          <xdr:rowOff>180975</xdr:rowOff>
        </xdr:from>
        <xdr:to>
          <xdr:col>17</xdr:col>
          <xdr:colOff>514350</xdr:colOff>
          <xdr:row>23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</xdr:row>
          <xdr:rowOff>190500</xdr:rowOff>
        </xdr:from>
        <xdr:to>
          <xdr:col>17</xdr:col>
          <xdr:colOff>514350</xdr:colOff>
          <xdr:row>23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</xdr:row>
          <xdr:rowOff>190500</xdr:rowOff>
        </xdr:from>
        <xdr:to>
          <xdr:col>17</xdr:col>
          <xdr:colOff>514350</xdr:colOff>
          <xdr:row>23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</xdr:row>
          <xdr:rowOff>190500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</xdr:row>
          <xdr:rowOff>180975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</xdr:row>
          <xdr:rowOff>180975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</xdr:row>
          <xdr:rowOff>180975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</xdr:row>
          <xdr:rowOff>190500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</xdr:row>
          <xdr:rowOff>190500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</xdr:row>
          <xdr:rowOff>190500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</xdr:row>
          <xdr:rowOff>180975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</xdr:row>
          <xdr:rowOff>180975</xdr:rowOff>
        </xdr:from>
        <xdr:to>
          <xdr:col>17</xdr:col>
          <xdr:colOff>514350</xdr:colOff>
          <xdr:row>33</xdr:row>
          <xdr:rowOff>19050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</xdr:row>
          <xdr:rowOff>180975</xdr:rowOff>
        </xdr:from>
        <xdr:to>
          <xdr:col>17</xdr:col>
          <xdr:colOff>514350</xdr:colOff>
          <xdr:row>33</xdr:row>
          <xdr:rowOff>19050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</xdr:row>
          <xdr:rowOff>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</xdr:row>
          <xdr:rowOff>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</xdr:row>
          <xdr:rowOff>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</xdr:row>
          <xdr:rowOff>180975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</xdr:row>
          <xdr:rowOff>180975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</xdr:row>
          <xdr:rowOff>180975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</xdr:row>
          <xdr:rowOff>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</xdr:row>
          <xdr:rowOff>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</xdr:row>
          <xdr:rowOff>0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</xdr:row>
          <xdr:rowOff>180975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</xdr:row>
          <xdr:rowOff>180975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</xdr:row>
          <xdr:rowOff>180975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</xdr:row>
          <xdr:rowOff>0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</xdr:row>
          <xdr:rowOff>0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</xdr:row>
          <xdr:rowOff>0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</xdr:row>
          <xdr:rowOff>180975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</xdr:row>
          <xdr:rowOff>180975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</xdr:row>
          <xdr:rowOff>171450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</xdr:row>
          <xdr:rowOff>0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</xdr:row>
          <xdr:rowOff>171450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</xdr:row>
          <xdr:rowOff>171450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</xdr:row>
          <xdr:rowOff>161925</xdr:rowOff>
        </xdr:from>
        <xdr:to>
          <xdr:col>17</xdr:col>
          <xdr:colOff>514350</xdr:colOff>
          <xdr:row>49</xdr:row>
          <xdr:rowOff>19050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</xdr:row>
          <xdr:rowOff>161925</xdr:rowOff>
        </xdr:from>
        <xdr:to>
          <xdr:col>17</xdr:col>
          <xdr:colOff>514350</xdr:colOff>
          <xdr:row>55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</xdr:row>
          <xdr:rowOff>161925</xdr:rowOff>
        </xdr:from>
        <xdr:to>
          <xdr:col>17</xdr:col>
          <xdr:colOff>514350</xdr:colOff>
          <xdr:row>55</xdr:row>
          <xdr:rowOff>19050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</xdr:row>
          <xdr:rowOff>171450</xdr:rowOff>
        </xdr:from>
        <xdr:to>
          <xdr:col>17</xdr:col>
          <xdr:colOff>514350</xdr:colOff>
          <xdr:row>55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</xdr:row>
          <xdr:rowOff>171450</xdr:rowOff>
        </xdr:from>
        <xdr:to>
          <xdr:col>17</xdr:col>
          <xdr:colOff>514350</xdr:colOff>
          <xdr:row>55</xdr:row>
          <xdr:rowOff>19050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</xdr:row>
          <xdr:rowOff>171450</xdr:rowOff>
        </xdr:from>
        <xdr:to>
          <xdr:col>17</xdr:col>
          <xdr:colOff>514350</xdr:colOff>
          <xdr:row>58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49</xdr:row>
          <xdr:rowOff>180975</xdr:rowOff>
        </xdr:from>
        <xdr:to>
          <xdr:col>17</xdr:col>
          <xdr:colOff>514350</xdr:colOff>
          <xdr:row>58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50</xdr:row>
          <xdr:rowOff>180975</xdr:rowOff>
        </xdr:from>
        <xdr:to>
          <xdr:col>17</xdr:col>
          <xdr:colOff>514350</xdr:colOff>
          <xdr:row>58</xdr:row>
          <xdr:rowOff>19050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52</xdr:row>
          <xdr:rowOff>0</xdr:rowOff>
        </xdr:from>
        <xdr:to>
          <xdr:col>17</xdr:col>
          <xdr:colOff>514350</xdr:colOff>
          <xdr:row>61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52</xdr:row>
          <xdr:rowOff>180975</xdr:rowOff>
        </xdr:from>
        <xdr:to>
          <xdr:col>17</xdr:col>
          <xdr:colOff>514350</xdr:colOff>
          <xdr:row>61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53</xdr:row>
          <xdr:rowOff>180975</xdr:rowOff>
        </xdr:from>
        <xdr:to>
          <xdr:col>17</xdr:col>
          <xdr:colOff>514350</xdr:colOff>
          <xdr:row>61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54</xdr:row>
          <xdr:rowOff>180975</xdr:rowOff>
        </xdr:from>
        <xdr:to>
          <xdr:col>17</xdr:col>
          <xdr:colOff>514350</xdr:colOff>
          <xdr:row>64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56</xdr:row>
          <xdr:rowOff>9525</xdr:rowOff>
        </xdr:from>
        <xdr:to>
          <xdr:col>17</xdr:col>
          <xdr:colOff>514350</xdr:colOff>
          <xdr:row>64</xdr:row>
          <xdr:rowOff>19050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57</xdr:row>
          <xdr:rowOff>9525</xdr:rowOff>
        </xdr:from>
        <xdr:to>
          <xdr:col>17</xdr:col>
          <xdr:colOff>514350</xdr:colOff>
          <xdr:row>64</xdr:row>
          <xdr:rowOff>19050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58</xdr:row>
          <xdr:rowOff>9525</xdr:rowOff>
        </xdr:from>
        <xdr:to>
          <xdr:col>17</xdr:col>
          <xdr:colOff>514350</xdr:colOff>
          <xdr:row>65</xdr:row>
          <xdr:rowOff>19050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59</xdr:row>
          <xdr:rowOff>19050</xdr:rowOff>
        </xdr:from>
        <xdr:to>
          <xdr:col>17</xdr:col>
          <xdr:colOff>514350</xdr:colOff>
          <xdr:row>65</xdr:row>
          <xdr:rowOff>19050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60</xdr:row>
          <xdr:rowOff>19050</xdr:rowOff>
        </xdr:from>
        <xdr:to>
          <xdr:col>17</xdr:col>
          <xdr:colOff>514350</xdr:colOff>
          <xdr:row>65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61</xdr:row>
          <xdr:rowOff>19050</xdr:rowOff>
        </xdr:from>
        <xdr:to>
          <xdr:col>17</xdr:col>
          <xdr:colOff>514350</xdr:colOff>
          <xdr:row>71</xdr:row>
          <xdr:rowOff>19050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62</xdr:row>
          <xdr:rowOff>9525</xdr:rowOff>
        </xdr:from>
        <xdr:to>
          <xdr:col>17</xdr:col>
          <xdr:colOff>514350</xdr:colOff>
          <xdr:row>71</xdr:row>
          <xdr:rowOff>19050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63</xdr:row>
          <xdr:rowOff>9525</xdr:rowOff>
        </xdr:from>
        <xdr:to>
          <xdr:col>17</xdr:col>
          <xdr:colOff>514350</xdr:colOff>
          <xdr:row>71</xdr:row>
          <xdr:rowOff>19050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64</xdr:row>
          <xdr:rowOff>9525</xdr:rowOff>
        </xdr:from>
        <xdr:to>
          <xdr:col>17</xdr:col>
          <xdr:colOff>514350</xdr:colOff>
          <xdr:row>74</xdr:row>
          <xdr:rowOff>19050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65</xdr:row>
          <xdr:rowOff>19050</xdr:rowOff>
        </xdr:from>
        <xdr:to>
          <xdr:col>17</xdr:col>
          <xdr:colOff>514350</xdr:colOff>
          <xdr:row>74</xdr:row>
          <xdr:rowOff>19050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66</xdr:row>
          <xdr:rowOff>19050</xdr:rowOff>
        </xdr:from>
        <xdr:to>
          <xdr:col>17</xdr:col>
          <xdr:colOff>514350</xdr:colOff>
          <xdr:row>74</xdr:row>
          <xdr:rowOff>19050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67</xdr:row>
          <xdr:rowOff>19050</xdr:rowOff>
        </xdr:from>
        <xdr:to>
          <xdr:col>17</xdr:col>
          <xdr:colOff>514350</xdr:colOff>
          <xdr:row>74</xdr:row>
          <xdr:rowOff>19050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68</xdr:row>
          <xdr:rowOff>9525</xdr:rowOff>
        </xdr:from>
        <xdr:to>
          <xdr:col>17</xdr:col>
          <xdr:colOff>514350</xdr:colOff>
          <xdr:row>77</xdr:row>
          <xdr:rowOff>19050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69</xdr:row>
          <xdr:rowOff>9525</xdr:rowOff>
        </xdr:from>
        <xdr:to>
          <xdr:col>17</xdr:col>
          <xdr:colOff>514350</xdr:colOff>
          <xdr:row>77</xdr:row>
          <xdr:rowOff>19050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70</xdr:row>
          <xdr:rowOff>9525</xdr:rowOff>
        </xdr:from>
        <xdr:to>
          <xdr:col>17</xdr:col>
          <xdr:colOff>514350</xdr:colOff>
          <xdr:row>77</xdr:row>
          <xdr:rowOff>19050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71</xdr:row>
          <xdr:rowOff>19050</xdr:rowOff>
        </xdr:from>
        <xdr:to>
          <xdr:col>17</xdr:col>
          <xdr:colOff>514350</xdr:colOff>
          <xdr:row>81</xdr:row>
          <xdr:rowOff>19050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72</xdr:row>
          <xdr:rowOff>19050</xdr:rowOff>
        </xdr:from>
        <xdr:to>
          <xdr:col>17</xdr:col>
          <xdr:colOff>514350</xdr:colOff>
          <xdr:row>81</xdr:row>
          <xdr:rowOff>19050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73</xdr:row>
          <xdr:rowOff>19050</xdr:rowOff>
        </xdr:from>
        <xdr:to>
          <xdr:col>17</xdr:col>
          <xdr:colOff>514350</xdr:colOff>
          <xdr:row>81</xdr:row>
          <xdr:rowOff>19050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74</xdr:row>
          <xdr:rowOff>9525</xdr:rowOff>
        </xdr:from>
        <xdr:to>
          <xdr:col>17</xdr:col>
          <xdr:colOff>514350</xdr:colOff>
          <xdr:row>87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75</xdr:row>
          <xdr:rowOff>9525</xdr:rowOff>
        </xdr:from>
        <xdr:to>
          <xdr:col>17</xdr:col>
          <xdr:colOff>514350</xdr:colOff>
          <xdr:row>87</xdr:row>
          <xdr:rowOff>19050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76</xdr:row>
          <xdr:rowOff>9525</xdr:rowOff>
        </xdr:from>
        <xdr:to>
          <xdr:col>17</xdr:col>
          <xdr:colOff>514350</xdr:colOff>
          <xdr:row>87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77</xdr:row>
          <xdr:rowOff>19050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78</xdr:row>
          <xdr:rowOff>19050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79</xdr:row>
          <xdr:rowOff>19050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80</xdr:row>
          <xdr:rowOff>9525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81</xdr:row>
          <xdr:rowOff>9525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82</xdr:row>
          <xdr:rowOff>9525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83</xdr:row>
          <xdr:rowOff>19050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84</xdr:row>
          <xdr:rowOff>19050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85</xdr:row>
          <xdr:rowOff>19050</xdr:rowOff>
        </xdr:from>
        <xdr:to>
          <xdr:col>17</xdr:col>
          <xdr:colOff>514350</xdr:colOff>
          <xdr:row>90</xdr:row>
          <xdr:rowOff>19050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86</xdr:row>
          <xdr:rowOff>9525</xdr:rowOff>
        </xdr:from>
        <xdr:to>
          <xdr:col>17</xdr:col>
          <xdr:colOff>514350</xdr:colOff>
          <xdr:row>91</xdr:row>
          <xdr:rowOff>19050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87</xdr:row>
          <xdr:rowOff>9525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88</xdr:row>
          <xdr:rowOff>0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88</xdr:row>
          <xdr:rowOff>161925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89</xdr:row>
          <xdr:rowOff>161925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90</xdr:row>
          <xdr:rowOff>161925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91</xdr:row>
          <xdr:rowOff>152400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92</xdr:row>
          <xdr:rowOff>152400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93</xdr:row>
          <xdr:rowOff>152400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94</xdr:row>
          <xdr:rowOff>161925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95</xdr:row>
          <xdr:rowOff>161925</xdr:rowOff>
        </xdr:from>
        <xdr:to>
          <xdr:col>17</xdr:col>
          <xdr:colOff>514350</xdr:colOff>
          <xdr:row>98</xdr:row>
          <xdr:rowOff>19050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96</xdr:row>
          <xdr:rowOff>161925</xdr:rowOff>
        </xdr:from>
        <xdr:to>
          <xdr:col>17</xdr:col>
          <xdr:colOff>514350</xdr:colOff>
          <xdr:row>100</xdr:row>
          <xdr:rowOff>19050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97</xdr:row>
          <xdr:rowOff>171450</xdr:rowOff>
        </xdr:from>
        <xdr:to>
          <xdr:col>17</xdr:col>
          <xdr:colOff>514350</xdr:colOff>
          <xdr:row>100</xdr:row>
          <xdr:rowOff>19050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98</xdr:row>
          <xdr:rowOff>171450</xdr:rowOff>
        </xdr:from>
        <xdr:to>
          <xdr:col>17</xdr:col>
          <xdr:colOff>514350</xdr:colOff>
          <xdr:row>100</xdr:row>
          <xdr:rowOff>19050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99</xdr:row>
          <xdr:rowOff>180975</xdr:rowOff>
        </xdr:from>
        <xdr:to>
          <xdr:col>17</xdr:col>
          <xdr:colOff>514350</xdr:colOff>
          <xdr:row>101</xdr:row>
          <xdr:rowOff>9525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100</xdr:row>
          <xdr:rowOff>171450</xdr:rowOff>
        </xdr:from>
        <xdr:to>
          <xdr:col>17</xdr:col>
          <xdr:colOff>514350</xdr:colOff>
          <xdr:row>102</xdr:row>
          <xdr:rowOff>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101</xdr:row>
          <xdr:rowOff>171450</xdr:rowOff>
        </xdr:from>
        <xdr:to>
          <xdr:col>17</xdr:col>
          <xdr:colOff>514350</xdr:colOff>
          <xdr:row>103</xdr:row>
          <xdr:rowOff>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102</xdr:row>
          <xdr:rowOff>171450</xdr:rowOff>
        </xdr:from>
        <xdr:to>
          <xdr:col>17</xdr:col>
          <xdr:colOff>514350</xdr:colOff>
          <xdr:row>104</xdr:row>
          <xdr:rowOff>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103</xdr:row>
          <xdr:rowOff>171450</xdr:rowOff>
        </xdr:from>
        <xdr:to>
          <xdr:col>17</xdr:col>
          <xdr:colOff>514350</xdr:colOff>
          <xdr:row>105</xdr:row>
          <xdr:rowOff>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104</xdr:row>
          <xdr:rowOff>171450</xdr:rowOff>
        </xdr:from>
        <xdr:to>
          <xdr:col>17</xdr:col>
          <xdr:colOff>514350</xdr:colOff>
          <xdr:row>106</xdr:row>
          <xdr:rowOff>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105</xdr:row>
          <xdr:rowOff>171450</xdr:rowOff>
        </xdr:from>
        <xdr:to>
          <xdr:col>17</xdr:col>
          <xdr:colOff>514350</xdr:colOff>
          <xdr:row>107</xdr:row>
          <xdr:rowOff>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106</xdr:row>
          <xdr:rowOff>180975</xdr:rowOff>
        </xdr:from>
        <xdr:to>
          <xdr:col>17</xdr:col>
          <xdr:colOff>514350</xdr:colOff>
          <xdr:row>108</xdr:row>
          <xdr:rowOff>9525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107</xdr:row>
          <xdr:rowOff>180975</xdr:rowOff>
        </xdr:from>
        <xdr:to>
          <xdr:col>17</xdr:col>
          <xdr:colOff>514350</xdr:colOff>
          <xdr:row>109</xdr:row>
          <xdr:rowOff>9525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108</xdr:row>
          <xdr:rowOff>180975</xdr:rowOff>
        </xdr:from>
        <xdr:to>
          <xdr:col>17</xdr:col>
          <xdr:colOff>514350</xdr:colOff>
          <xdr:row>110</xdr:row>
          <xdr:rowOff>9525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109</xdr:row>
          <xdr:rowOff>171450</xdr:rowOff>
        </xdr:from>
        <xdr:to>
          <xdr:col>17</xdr:col>
          <xdr:colOff>514350</xdr:colOff>
          <xdr:row>111</xdr:row>
          <xdr:rowOff>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110</xdr:row>
          <xdr:rowOff>171450</xdr:rowOff>
        </xdr:from>
        <xdr:to>
          <xdr:col>17</xdr:col>
          <xdr:colOff>514350</xdr:colOff>
          <xdr:row>112</xdr:row>
          <xdr:rowOff>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111</xdr:row>
          <xdr:rowOff>171450</xdr:rowOff>
        </xdr:from>
        <xdr:to>
          <xdr:col>17</xdr:col>
          <xdr:colOff>514350</xdr:colOff>
          <xdr:row>113</xdr:row>
          <xdr:rowOff>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112</xdr:row>
          <xdr:rowOff>180975</xdr:rowOff>
        </xdr:from>
        <xdr:to>
          <xdr:col>17</xdr:col>
          <xdr:colOff>514350</xdr:colOff>
          <xdr:row>114</xdr:row>
          <xdr:rowOff>9525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113</xdr:row>
          <xdr:rowOff>180975</xdr:rowOff>
        </xdr:from>
        <xdr:to>
          <xdr:col>17</xdr:col>
          <xdr:colOff>514350</xdr:colOff>
          <xdr:row>115</xdr:row>
          <xdr:rowOff>9525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114</xdr:row>
          <xdr:rowOff>180975</xdr:rowOff>
        </xdr:from>
        <xdr:to>
          <xdr:col>17</xdr:col>
          <xdr:colOff>514350</xdr:colOff>
          <xdr:row>116</xdr:row>
          <xdr:rowOff>9525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115</xdr:row>
          <xdr:rowOff>171450</xdr:rowOff>
        </xdr:from>
        <xdr:to>
          <xdr:col>17</xdr:col>
          <xdr:colOff>514350</xdr:colOff>
          <xdr:row>117</xdr:row>
          <xdr:rowOff>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116</xdr:row>
          <xdr:rowOff>171450</xdr:rowOff>
        </xdr:from>
        <xdr:to>
          <xdr:col>17</xdr:col>
          <xdr:colOff>514350</xdr:colOff>
          <xdr:row>118</xdr:row>
          <xdr:rowOff>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117</xdr:row>
          <xdr:rowOff>171450</xdr:rowOff>
        </xdr:from>
        <xdr:to>
          <xdr:col>17</xdr:col>
          <xdr:colOff>514350</xdr:colOff>
          <xdr:row>119</xdr:row>
          <xdr:rowOff>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118</xdr:row>
          <xdr:rowOff>180975</xdr:rowOff>
        </xdr:from>
        <xdr:to>
          <xdr:col>17</xdr:col>
          <xdr:colOff>514350</xdr:colOff>
          <xdr:row>120</xdr:row>
          <xdr:rowOff>9525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119</xdr:row>
          <xdr:rowOff>180975</xdr:rowOff>
        </xdr:from>
        <xdr:to>
          <xdr:col>17</xdr:col>
          <xdr:colOff>514350</xdr:colOff>
          <xdr:row>121</xdr:row>
          <xdr:rowOff>9525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120</xdr:row>
          <xdr:rowOff>180975</xdr:rowOff>
        </xdr:from>
        <xdr:to>
          <xdr:col>17</xdr:col>
          <xdr:colOff>514350</xdr:colOff>
          <xdr:row>122</xdr:row>
          <xdr:rowOff>9525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121</xdr:row>
          <xdr:rowOff>171450</xdr:rowOff>
        </xdr:from>
        <xdr:to>
          <xdr:col>17</xdr:col>
          <xdr:colOff>514350</xdr:colOff>
          <xdr:row>123</xdr:row>
          <xdr:rowOff>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122</xdr:row>
          <xdr:rowOff>171450</xdr:rowOff>
        </xdr:from>
        <xdr:to>
          <xdr:col>17</xdr:col>
          <xdr:colOff>514350</xdr:colOff>
          <xdr:row>124</xdr:row>
          <xdr:rowOff>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123</xdr:row>
          <xdr:rowOff>171450</xdr:rowOff>
        </xdr:from>
        <xdr:to>
          <xdr:col>17</xdr:col>
          <xdr:colOff>514350</xdr:colOff>
          <xdr:row>125</xdr:row>
          <xdr:rowOff>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124</xdr:row>
          <xdr:rowOff>180975</xdr:rowOff>
        </xdr:from>
        <xdr:to>
          <xdr:col>17</xdr:col>
          <xdr:colOff>514350</xdr:colOff>
          <xdr:row>126</xdr:row>
          <xdr:rowOff>9525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125</xdr:row>
          <xdr:rowOff>180975</xdr:rowOff>
        </xdr:from>
        <xdr:to>
          <xdr:col>17</xdr:col>
          <xdr:colOff>514350</xdr:colOff>
          <xdr:row>127</xdr:row>
          <xdr:rowOff>9525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126</xdr:row>
          <xdr:rowOff>180975</xdr:rowOff>
        </xdr:from>
        <xdr:to>
          <xdr:col>17</xdr:col>
          <xdr:colOff>514350</xdr:colOff>
          <xdr:row>128</xdr:row>
          <xdr:rowOff>9525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127</xdr:row>
          <xdr:rowOff>171450</xdr:rowOff>
        </xdr:from>
        <xdr:to>
          <xdr:col>17</xdr:col>
          <xdr:colOff>514350</xdr:colOff>
          <xdr:row>129</xdr:row>
          <xdr:rowOff>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128</xdr:row>
          <xdr:rowOff>171450</xdr:rowOff>
        </xdr:from>
        <xdr:to>
          <xdr:col>17</xdr:col>
          <xdr:colOff>514350</xdr:colOff>
          <xdr:row>130</xdr:row>
          <xdr:rowOff>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129</xdr:row>
          <xdr:rowOff>171450</xdr:rowOff>
        </xdr:from>
        <xdr:to>
          <xdr:col>17</xdr:col>
          <xdr:colOff>514350</xdr:colOff>
          <xdr:row>131</xdr:row>
          <xdr:rowOff>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130</xdr:row>
          <xdr:rowOff>180975</xdr:rowOff>
        </xdr:from>
        <xdr:to>
          <xdr:col>17</xdr:col>
          <xdr:colOff>514350</xdr:colOff>
          <xdr:row>132</xdr:row>
          <xdr:rowOff>9525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131</xdr:row>
          <xdr:rowOff>180975</xdr:rowOff>
        </xdr:from>
        <xdr:to>
          <xdr:col>17</xdr:col>
          <xdr:colOff>514350</xdr:colOff>
          <xdr:row>133</xdr:row>
          <xdr:rowOff>9525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132</xdr:row>
          <xdr:rowOff>180975</xdr:rowOff>
        </xdr:from>
        <xdr:to>
          <xdr:col>17</xdr:col>
          <xdr:colOff>514350</xdr:colOff>
          <xdr:row>134</xdr:row>
          <xdr:rowOff>9525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133</xdr:row>
          <xdr:rowOff>171450</xdr:rowOff>
        </xdr:from>
        <xdr:to>
          <xdr:col>17</xdr:col>
          <xdr:colOff>514350</xdr:colOff>
          <xdr:row>135</xdr:row>
          <xdr:rowOff>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134</xdr:row>
          <xdr:rowOff>171450</xdr:rowOff>
        </xdr:from>
        <xdr:to>
          <xdr:col>17</xdr:col>
          <xdr:colOff>514350</xdr:colOff>
          <xdr:row>136</xdr:row>
          <xdr:rowOff>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135</xdr:row>
          <xdr:rowOff>161925</xdr:rowOff>
        </xdr:from>
        <xdr:to>
          <xdr:col>17</xdr:col>
          <xdr:colOff>514350</xdr:colOff>
          <xdr:row>136</xdr:row>
          <xdr:rowOff>180975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136</xdr:row>
          <xdr:rowOff>133350</xdr:rowOff>
        </xdr:from>
        <xdr:to>
          <xdr:col>17</xdr:col>
          <xdr:colOff>514350</xdr:colOff>
          <xdr:row>137</xdr:row>
          <xdr:rowOff>152400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137</xdr:row>
          <xdr:rowOff>133350</xdr:rowOff>
        </xdr:from>
        <xdr:to>
          <xdr:col>17</xdr:col>
          <xdr:colOff>514350</xdr:colOff>
          <xdr:row>138</xdr:row>
          <xdr:rowOff>152400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138</xdr:row>
          <xdr:rowOff>133350</xdr:rowOff>
        </xdr:from>
        <xdr:to>
          <xdr:col>17</xdr:col>
          <xdr:colOff>514350</xdr:colOff>
          <xdr:row>139</xdr:row>
          <xdr:rowOff>152400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139</xdr:row>
          <xdr:rowOff>123825</xdr:rowOff>
        </xdr:from>
        <xdr:to>
          <xdr:col>17</xdr:col>
          <xdr:colOff>514350</xdr:colOff>
          <xdr:row>140</xdr:row>
          <xdr:rowOff>142875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140</xdr:row>
          <xdr:rowOff>123825</xdr:rowOff>
        </xdr:from>
        <xdr:to>
          <xdr:col>17</xdr:col>
          <xdr:colOff>514350</xdr:colOff>
          <xdr:row>141</xdr:row>
          <xdr:rowOff>142875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141</xdr:row>
          <xdr:rowOff>123825</xdr:rowOff>
        </xdr:from>
        <xdr:to>
          <xdr:col>17</xdr:col>
          <xdr:colOff>514350</xdr:colOff>
          <xdr:row>142</xdr:row>
          <xdr:rowOff>142875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142</xdr:row>
          <xdr:rowOff>133350</xdr:rowOff>
        </xdr:from>
        <xdr:to>
          <xdr:col>17</xdr:col>
          <xdr:colOff>514350</xdr:colOff>
          <xdr:row>143</xdr:row>
          <xdr:rowOff>152400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143</xdr:row>
          <xdr:rowOff>133350</xdr:rowOff>
        </xdr:from>
        <xdr:to>
          <xdr:col>17</xdr:col>
          <xdr:colOff>514350</xdr:colOff>
          <xdr:row>144</xdr:row>
          <xdr:rowOff>152400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144</xdr:row>
          <xdr:rowOff>133350</xdr:rowOff>
        </xdr:from>
        <xdr:to>
          <xdr:col>17</xdr:col>
          <xdr:colOff>514350</xdr:colOff>
          <xdr:row>145</xdr:row>
          <xdr:rowOff>152400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145</xdr:row>
          <xdr:rowOff>142875</xdr:rowOff>
        </xdr:from>
        <xdr:to>
          <xdr:col>17</xdr:col>
          <xdr:colOff>514350</xdr:colOff>
          <xdr:row>146</xdr:row>
          <xdr:rowOff>161925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146</xdr:row>
          <xdr:rowOff>142875</xdr:rowOff>
        </xdr:from>
        <xdr:to>
          <xdr:col>17</xdr:col>
          <xdr:colOff>514350</xdr:colOff>
          <xdr:row>147</xdr:row>
          <xdr:rowOff>161925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147</xdr:row>
          <xdr:rowOff>152400</xdr:rowOff>
        </xdr:from>
        <xdr:to>
          <xdr:col>17</xdr:col>
          <xdr:colOff>514350</xdr:colOff>
          <xdr:row>148</xdr:row>
          <xdr:rowOff>171450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148</xdr:row>
          <xdr:rowOff>142875</xdr:rowOff>
        </xdr:from>
        <xdr:to>
          <xdr:col>17</xdr:col>
          <xdr:colOff>514350</xdr:colOff>
          <xdr:row>149</xdr:row>
          <xdr:rowOff>161925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149</xdr:row>
          <xdr:rowOff>142875</xdr:rowOff>
        </xdr:from>
        <xdr:to>
          <xdr:col>17</xdr:col>
          <xdr:colOff>514350</xdr:colOff>
          <xdr:row>150</xdr:row>
          <xdr:rowOff>161925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150</xdr:row>
          <xdr:rowOff>142875</xdr:rowOff>
        </xdr:from>
        <xdr:to>
          <xdr:col>17</xdr:col>
          <xdr:colOff>514350</xdr:colOff>
          <xdr:row>151</xdr:row>
          <xdr:rowOff>161925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151</xdr:row>
          <xdr:rowOff>161925</xdr:rowOff>
        </xdr:from>
        <xdr:to>
          <xdr:col>17</xdr:col>
          <xdr:colOff>514350</xdr:colOff>
          <xdr:row>152</xdr:row>
          <xdr:rowOff>180975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152</xdr:row>
          <xdr:rowOff>161925</xdr:rowOff>
        </xdr:from>
        <xdr:to>
          <xdr:col>17</xdr:col>
          <xdr:colOff>514350</xdr:colOff>
          <xdr:row>153</xdr:row>
          <xdr:rowOff>180975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153</xdr:row>
          <xdr:rowOff>161925</xdr:rowOff>
        </xdr:from>
        <xdr:to>
          <xdr:col>17</xdr:col>
          <xdr:colOff>514350</xdr:colOff>
          <xdr:row>154</xdr:row>
          <xdr:rowOff>180975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154</xdr:row>
          <xdr:rowOff>171450</xdr:rowOff>
        </xdr:from>
        <xdr:to>
          <xdr:col>17</xdr:col>
          <xdr:colOff>514350</xdr:colOff>
          <xdr:row>156</xdr:row>
          <xdr:rowOff>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155</xdr:row>
          <xdr:rowOff>171450</xdr:rowOff>
        </xdr:from>
        <xdr:to>
          <xdr:col>17</xdr:col>
          <xdr:colOff>514350</xdr:colOff>
          <xdr:row>157</xdr:row>
          <xdr:rowOff>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156</xdr:row>
          <xdr:rowOff>171450</xdr:rowOff>
        </xdr:from>
        <xdr:to>
          <xdr:col>17</xdr:col>
          <xdr:colOff>514350</xdr:colOff>
          <xdr:row>158</xdr:row>
          <xdr:rowOff>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157</xdr:row>
          <xdr:rowOff>161925</xdr:rowOff>
        </xdr:from>
        <xdr:to>
          <xdr:col>17</xdr:col>
          <xdr:colOff>514350</xdr:colOff>
          <xdr:row>158</xdr:row>
          <xdr:rowOff>180975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158</xdr:row>
          <xdr:rowOff>161925</xdr:rowOff>
        </xdr:from>
        <xdr:to>
          <xdr:col>17</xdr:col>
          <xdr:colOff>514350</xdr:colOff>
          <xdr:row>159</xdr:row>
          <xdr:rowOff>180975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159</xdr:row>
          <xdr:rowOff>161925</xdr:rowOff>
        </xdr:from>
        <xdr:to>
          <xdr:col>17</xdr:col>
          <xdr:colOff>514350</xdr:colOff>
          <xdr:row>160</xdr:row>
          <xdr:rowOff>180975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160</xdr:row>
          <xdr:rowOff>171450</xdr:rowOff>
        </xdr:from>
        <xdr:to>
          <xdr:col>17</xdr:col>
          <xdr:colOff>514350</xdr:colOff>
          <xdr:row>162</xdr:row>
          <xdr:rowOff>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161</xdr:row>
          <xdr:rowOff>171450</xdr:rowOff>
        </xdr:from>
        <xdr:to>
          <xdr:col>17</xdr:col>
          <xdr:colOff>514350</xdr:colOff>
          <xdr:row>163</xdr:row>
          <xdr:rowOff>0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162</xdr:row>
          <xdr:rowOff>171450</xdr:rowOff>
        </xdr:from>
        <xdr:to>
          <xdr:col>17</xdr:col>
          <xdr:colOff>514350</xdr:colOff>
          <xdr:row>164</xdr:row>
          <xdr:rowOff>0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163</xdr:row>
          <xdr:rowOff>161925</xdr:rowOff>
        </xdr:from>
        <xdr:to>
          <xdr:col>17</xdr:col>
          <xdr:colOff>514350</xdr:colOff>
          <xdr:row>164</xdr:row>
          <xdr:rowOff>180975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164</xdr:row>
          <xdr:rowOff>161925</xdr:rowOff>
        </xdr:from>
        <xdr:to>
          <xdr:col>17</xdr:col>
          <xdr:colOff>514350</xdr:colOff>
          <xdr:row>165</xdr:row>
          <xdr:rowOff>180975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165</xdr:row>
          <xdr:rowOff>161925</xdr:rowOff>
        </xdr:from>
        <xdr:to>
          <xdr:col>17</xdr:col>
          <xdr:colOff>514350</xdr:colOff>
          <xdr:row>166</xdr:row>
          <xdr:rowOff>180975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166</xdr:row>
          <xdr:rowOff>171450</xdr:rowOff>
        </xdr:from>
        <xdr:to>
          <xdr:col>17</xdr:col>
          <xdr:colOff>514350</xdr:colOff>
          <xdr:row>168</xdr:row>
          <xdr:rowOff>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167</xdr:row>
          <xdr:rowOff>171450</xdr:rowOff>
        </xdr:from>
        <xdr:to>
          <xdr:col>17</xdr:col>
          <xdr:colOff>514350</xdr:colOff>
          <xdr:row>169</xdr:row>
          <xdr:rowOff>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168</xdr:row>
          <xdr:rowOff>171450</xdr:rowOff>
        </xdr:from>
        <xdr:to>
          <xdr:col>17</xdr:col>
          <xdr:colOff>514350</xdr:colOff>
          <xdr:row>170</xdr:row>
          <xdr:rowOff>0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169</xdr:row>
          <xdr:rowOff>161925</xdr:rowOff>
        </xdr:from>
        <xdr:to>
          <xdr:col>17</xdr:col>
          <xdr:colOff>514350</xdr:colOff>
          <xdr:row>170</xdr:row>
          <xdr:rowOff>180975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170</xdr:row>
          <xdr:rowOff>161925</xdr:rowOff>
        </xdr:from>
        <xdr:to>
          <xdr:col>17</xdr:col>
          <xdr:colOff>514350</xdr:colOff>
          <xdr:row>171</xdr:row>
          <xdr:rowOff>180975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171</xdr:row>
          <xdr:rowOff>161925</xdr:rowOff>
        </xdr:from>
        <xdr:to>
          <xdr:col>17</xdr:col>
          <xdr:colOff>514350</xdr:colOff>
          <xdr:row>172</xdr:row>
          <xdr:rowOff>180975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172</xdr:row>
          <xdr:rowOff>171450</xdr:rowOff>
        </xdr:from>
        <xdr:to>
          <xdr:col>17</xdr:col>
          <xdr:colOff>514350</xdr:colOff>
          <xdr:row>174</xdr:row>
          <xdr:rowOff>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173</xdr:row>
          <xdr:rowOff>171450</xdr:rowOff>
        </xdr:from>
        <xdr:to>
          <xdr:col>17</xdr:col>
          <xdr:colOff>514350</xdr:colOff>
          <xdr:row>175</xdr:row>
          <xdr:rowOff>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174</xdr:row>
          <xdr:rowOff>171450</xdr:rowOff>
        </xdr:from>
        <xdr:to>
          <xdr:col>17</xdr:col>
          <xdr:colOff>514350</xdr:colOff>
          <xdr:row>176</xdr:row>
          <xdr:rowOff>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175</xdr:row>
          <xdr:rowOff>161925</xdr:rowOff>
        </xdr:from>
        <xdr:to>
          <xdr:col>17</xdr:col>
          <xdr:colOff>514350</xdr:colOff>
          <xdr:row>176</xdr:row>
          <xdr:rowOff>180975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176</xdr:row>
          <xdr:rowOff>161925</xdr:rowOff>
        </xdr:from>
        <xdr:to>
          <xdr:col>17</xdr:col>
          <xdr:colOff>514350</xdr:colOff>
          <xdr:row>177</xdr:row>
          <xdr:rowOff>180975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177</xdr:row>
          <xdr:rowOff>161925</xdr:rowOff>
        </xdr:from>
        <xdr:to>
          <xdr:col>17</xdr:col>
          <xdr:colOff>514350</xdr:colOff>
          <xdr:row>178</xdr:row>
          <xdr:rowOff>180975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178</xdr:row>
          <xdr:rowOff>171450</xdr:rowOff>
        </xdr:from>
        <xdr:to>
          <xdr:col>17</xdr:col>
          <xdr:colOff>514350</xdr:colOff>
          <xdr:row>180</xdr:row>
          <xdr:rowOff>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179</xdr:row>
          <xdr:rowOff>171450</xdr:rowOff>
        </xdr:from>
        <xdr:to>
          <xdr:col>17</xdr:col>
          <xdr:colOff>514350</xdr:colOff>
          <xdr:row>181</xdr:row>
          <xdr:rowOff>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180</xdr:row>
          <xdr:rowOff>171450</xdr:rowOff>
        </xdr:from>
        <xdr:to>
          <xdr:col>17</xdr:col>
          <xdr:colOff>514350</xdr:colOff>
          <xdr:row>182</xdr:row>
          <xdr:rowOff>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181</xdr:row>
          <xdr:rowOff>161925</xdr:rowOff>
        </xdr:from>
        <xdr:to>
          <xdr:col>17</xdr:col>
          <xdr:colOff>514350</xdr:colOff>
          <xdr:row>182</xdr:row>
          <xdr:rowOff>180975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182</xdr:row>
          <xdr:rowOff>161925</xdr:rowOff>
        </xdr:from>
        <xdr:to>
          <xdr:col>17</xdr:col>
          <xdr:colOff>514350</xdr:colOff>
          <xdr:row>183</xdr:row>
          <xdr:rowOff>180975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183</xdr:row>
          <xdr:rowOff>152400</xdr:rowOff>
        </xdr:from>
        <xdr:to>
          <xdr:col>17</xdr:col>
          <xdr:colOff>514350</xdr:colOff>
          <xdr:row>184</xdr:row>
          <xdr:rowOff>171450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184</xdr:row>
          <xdr:rowOff>171450</xdr:rowOff>
        </xdr:from>
        <xdr:to>
          <xdr:col>17</xdr:col>
          <xdr:colOff>514350</xdr:colOff>
          <xdr:row>186</xdr:row>
          <xdr:rowOff>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185</xdr:row>
          <xdr:rowOff>171450</xdr:rowOff>
        </xdr:from>
        <xdr:to>
          <xdr:col>17</xdr:col>
          <xdr:colOff>514350</xdr:colOff>
          <xdr:row>187</xdr:row>
          <xdr:rowOff>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186</xdr:row>
          <xdr:rowOff>171450</xdr:rowOff>
        </xdr:from>
        <xdr:to>
          <xdr:col>17</xdr:col>
          <xdr:colOff>514350</xdr:colOff>
          <xdr:row>188</xdr:row>
          <xdr:rowOff>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187</xdr:row>
          <xdr:rowOff>161925</xdr:rowOff>
        </xdr:from>
        <xdr:to>
          <xdr:col>17</xdr:col>
          <xdr:colOff>514350</xdr:colOff>
          <xdr:row>188</xdr:row>
          <xdr:rowOff>180975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188</xdr:row>
          <xdr:rowOff>161925</xdr:rowOff>
        </xdr:from>
        <xdr:to>
          <xdr:col>17</xdr:col>
          <xdr:colOff>514350</xdr:colOff>
          <xdr:row>189</xdr:row>
          <xdr:rowOff>180975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189</xdr:row>
          <xdr:rowOff>161925</xdr:rowOff>
        </xdr:from>
        <xdr:to>
          <xdr:col>17</xdr:col>
          <xdr:colOff>514350</xdr:colOff>
          <xdr:row>190</xdr:row>
          <xdr:rowOff>180975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190</xdr:row>
          <xdr:rowOff>171450</xdr:rowOff>
        </xdr:from>
        <xdr:to>
          <xdr:col>17</xdr:col>
          <xdr:colOff>514350</xdr:colOff>
          <xdr:row>192</xdr:row>
          <xdr:rowOff>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191</xdr:row>
          <xdr:rowOff>171450</xdr:rowOff>
        </xdr:from>
        <xdr:to>
          <xdr:col>17</xdr:col>
          <xdr:colOff>514350</xdr:colOff>
          <xdr:row>193</xdr:row>
          <xdr:rowOff>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192</xdr:row>
          <xdr:rowOff>171450</xdr:rowOff>
        </xdr:from>
        <xdr:to>
          <xdr:col>17</xdr:col>
          <xdr:colOff>514350</xdr:colOff>
          <xdr:row>194</xdr:row>
          <xdr:rowOff>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193</xdr:row>
          <xdr:rowOff>180975</xdr:rowOff>
        </xdr:from>
        <xdr:to>
          <xdr:col>17</xdr:col>
          <xdr:colOff>514350</xdr:colOff>
          <xdr:row>195</xdr:row>
          <xdr:rowOff>9525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194</xdr:row>
          <xdr:rowOff>180975</xdr:rowOff>
        </xdr:from>
        <xdr:to>
          <xdr:col>17</xdr:col>
          <xdr:colOff>514350</xdr:colOff>
          <xdr:row>196</xdr:row>
          <xdr:rowOff>9525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196</xdr:row>
          <xdr:rowOff>0</xdr:rowOff>
        </xdr:from>
        <xdr:to>
          <xdr:col>17</xdr:col>
          <xdr:colOff>514350</xdr:colOff>
          <xdr:row>197</xdr:row>
          <xdr:rowOff>19050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196</xdr:row>
          <xdr:rowOff>180975</xdr:rowOff>
        </xdr:from>
        <xdr:to>
          <xdr:col>17</xdr:col>
          <xdr:colOff>514350</xdr:colOff>
          <xdr:row>198</xdr:row>
          <xdr:rowOff>9525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197</xdr:row>
          <xdr:rowOff>180975</xdr:rowOff>
        </xdr:from>
        <xdr:to>
          <xdr:col>17</xdr:col>
          <xdr:colOff>514350</xdr:colOff>
          <xdr:row>199</xdr:row>
          <xdr:rowOff>9525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198</xdr:row>
          <xdr:rowOff>180975</xdr:rowOff>
        </xdr:from>
        <xdr:to>
          <xdr:col>17</xdr:col>
          <xdr:colOff>514350</xdr:colOff>
          <xdr:row>200</xdr:row>
          <xdr:rowOff>9525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200</xdr:row>
          <xdr:rowOff>0</xdr:rowOff>
        </xdr:from>
        <xdr:to>
          <xdr:col>17</xdr:col>
          <xdr:colOff>514350</xdr:colOff>
          <xdr:row>201</xdr:row>
          <xdr:rowOff>19050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201</xdr:row>
          <xdr:rowOff>0</xdr:rowOff>
        </xdr:from>
        <xdr:to>
          <xdr:col>17</xdr:col>
          <xdr:colOff>514350</xdr:colOff>
          <xdr:row>202</xdr:row>
          <xdr:rowOff>19050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202</xdr:row>
          <xdr:rowOff>0</xdr:rowOff>
        </xdr:from>
        <xdr:to>
          <xdr:col>17</xdr:col>
          <xdr:colOff>514350</xdr:colOff>
          <xdr:row>203</xdr:row>
          <xdr:rowOff>19050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203</xdr:row>
          <xdr:rowOff>9525</xdr:rowOff>
        </xdr:from>
        <xdr:to>
          <xdr:col>17</xdr:col>
          <xdr:colOff>514350</xdr:colOff>
          <xdr:row>204</xdr:row>
          <xdr:rowOff>28575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204</xdr:row>
          <xdr:rowOff>9525</xdr:rowOff>
        </xdr:from>
        <xdr:to>
          <xdr:col>17</xdr:col>
          <xdr:colOff>514350</xdr:colOff>
          <xdr:row>205</xdr:row>
          <xdr:rowOff>28575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205</xdr:row>
          <xdr:rowOff>9525</xdr:rowOff>
        </xdr:from>
        <xdr:to>
          <xdr:col>17</xdr:col>
          <xdr:colOff>514350</xdr:colOff>
          <xdr:row>206</xdr:row>
          <xdr:rowOff>28575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206</xdr:row>
          <xdr:rowOff>0</xdr:rowOff>
        </xdr:from>
        <xdr:to>
          <xdr:col>17</xdr:col>
          <xdr:colOff>514350</xdr:colOff>
          <xdr:row>207</xdr:row>
          <xdr:rowOff>19050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207</xdr:row>
          <xdr:rowOff>0</xdr:rowOff>
        </xdr:from>
        <xdr:to>
          <xdr:col>17</xdr:col>
          <xdr:colOff>514350</xdr:colOff>
          <xdr:row>208</xdr:row>
          <xdr:rowOff>19050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208</xdr:row>
          <xdr:rowOff>0</xdr:rowOff>
        </xdr:from>
        <xdr:to>
          <xdr:col>17</xdr:col>
          <xdr:colOff>514350</xdr:colOff>
          <xdr:row>209</xdr:row>
          <xdr:rowOff>19050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209</xdr:row>
          <xdr:rowOff>9525</xdr:rowOff>
        </xdr:from>
        <xdr:to>
          <xdr:col>17</xdr:col>
          <xdr:colOff>514350</xdr:colOff>
          <xdr:row>210</xdr:row>
          <xdr:rowOff>28575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210</xdr:row>
          <xdr:rowOff>9525</xdr:rowOff>
        </xdr:from>
        <xdr:to>
          <xdr:col>17</xdr:col>
          <xdr:colOff>514350</xdr:colOff>
          <xdr:row>211</xdr:row>
          <xdr:rowOff>28575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211</xdr:row>
          <xdr:rowOff>9525</xdr:rowOff>
        </xdr:from>
        <xdr:to>
          <xdr:col>17</xdr:col>
          <xdr:colOff>514350</xdr:colOff>
          <xdr:row>212</xdr:row>
          <xdr:rowOff>28575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212</xdr:row>
          <xdr:rowOff>0</xdr:rowOff>
        </xdr:from>
        <xdr:to>
          <xdr:col>17</xdr:col>
          <xdr:colOff>514350</xdr:colOff>
          <xdr:row>213</xdr:row>
          <xdr:rowOff>19050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213</xdr:row>
          <xdr:rowOff>0</xdr:rowOff>
        </xdr:from>
        <xdr:to>
          <xdr:col>17</xdr:col>
          <xdr:colOff>514350</xdr:colOff>
          <xdr:row>214</xdr:row>
          <xdr:rowOff>19050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214</xdr:row>
          <xdr:rowOff>0</xdr:rowOff>
        </xdr:from>
        <xdr:to>
          <xdr:col>17</xdr:col>
          <xdr:colOff>514350</xdr:colOff>
          <xdr:row>215</xdr:row>
          <xdr:rowOff>19050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215</xdr:row>
          <xdr:rowOff>9525</xdr:rowOff>
        </xdr:from>
        <xdr:to>
          <xdr:col>17</xdr:col>
          <xdr:colOff>514350</xdr:colOff>
          <xdr:row>216</xdr:row>
          <xdr:rowOff>28575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216</xdr:row>
          <xdr:rowOff>9525</xdr:rowOff>
        </xdr:from>
        <xdr:to>
          <xdr:col>17</xdr:col>
          <xdr:colOff>514350</xdr:colOff>
          <xdr:row>217</xdr:row>
          <xdr:rowOff>28575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217</xdr:row>
          <xdr:rowOff>9525</xdr:rowOff>
        </xdr:from>
        <xdr:to>
          <xdr:col>17</xdr:col>
          <xdr:colOff>514350</xdr:colOff>
          <xdr:row>218</xdr:row>
          <xdr:rowOff>28575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218</xdr:row>
          <xdr:rowOff>0</xdr:rowOff>
        </xdr:from>
        <xdr:to>
          <xdr:col>17</xdr:col>
          <xdr:colOff>514350</xdr:colOff>
          <xdr:row>219</xdr:row>
          <xdr:rowOff>19050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219</xdr:row>
          <xdr:rowOff>0</xdr:rowOff>
        </xdr:from>
        <xdr:to>
          <xdr:col>17</xdr:col>
          <xdr:colOff>514350</xdr:colOff>
          <xdr:row>220</xdr:row>
          <xdr:rowOff>19050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220</xdr:row>
          <xdr:rowOff>0</xdr:rowOff>
        </xdr:from>
        <xdr:to>
          <xdr:col>17</xdr:col>
          <xdr:colOff>514350</xdr:colOff>
          <xdr:row>221</xdr:row>
          <xdr:rowOff>19050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221</xdr:row>
          <xdr:rowOff>9525</xdr:rowOff>
        </xdr:from>
        <xdr:to>
          <xdr:col>17</xdr:col>
          <xdr:colOff>514350</xdr:colOff>
          <xdr:row>222</xdr:row>
          <xdr:rowOff>28575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222</xdr:row>
          <xdr:rowOff>9525</xdr:rowOff>
        </xdr:from>
        <xdr:to>
          <xdr:col>17</xdr:col>
          <xdr:colOff>514350</xdr:colOff>
          <xdr:row>223</xdr:row>
          <xdr:rowOff>28575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223</xdr:row>
          <xdr:rowOff>9525</xdr:rowOff>
        </xdr:from>
        <xdr:to>
          <xdr:col>17</xdr:col>
          <xdr:colOff>514350</xdr:colOff>
          <xdr:row>224</xdr:row>
          <xdr:rowOff>28575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224</xdr:row>
          <xdr:rowOff>0</xdr:rowOff>
        </xdr:from>
        <xdr:to>
          <xdr:col>17</xdr:col>
          <xdr:colOff>514350</xdr:colOff>
          <xdr:row>225</xdr:row>
          <xdr:rowOff>19050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225</xdr:row>
          <xdr:rowOff>0</xdr:rowOff>
        </xdr:from>
        <xdr:to>
          <xdr:col>17</xdr:col>
          <xdr:colOff>514350</xdr:colOff>
          <xdr:row>226</xdr:row>
          <xdr:rowOff>19050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226</xdr:row>
          <xdr:rowOff>0</xdr:rowOff>
        </xdr:from>
        <xdr:to>
          <xdr:col>17</xdr:col>
          <xdr:colOff>514350</xdr:colOff>
          <xdr:row>227</xdr:row>
          <xdr:rowOff>19050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227</xdr:row>
          <xdr:rowOff>9525</xdr:rowOff>
        </xdr:from>
        <xdr:to>
          <xdr:col>17</xdr:col>
          <xdr:colOff>514350</xdr:colOff>
          <xdr:row>228</xdr:row>
          <xdr:rowOff>28575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228</xdr:row>
          <xdr:rowOff>9525</xdr:rowOff>
        </xdr:from>
        <xdr:to>
          <xdr:col>17</xdr:col>
          <xdr:colOff>514350</xdr:colOff>
          <xdr:row>229</xdr:row>
          <xdr:rowOff>28575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229</xdr:row>
          <xdr:rowOff>9525</xdr:rowOff>
        </xdr:from>
        <xdr:to>
          <xdr:col>17</xdr:col>
          <xdr:colOff>514350</xdr:colOff>
          <xdr:row>230</xdr:row>
          <xdr:rowOff>28575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230</xdr:row>
          <xdr:rowOff>0</xdr:rowOff>
        </xdr:from>
        <xdr:to>
          <xdr:col>17</xdr:col>
          <xdr:colOff>514350</xdr:colOff>
          <xdr:row>231</xdr:row>
          <xdr:rowOff>19050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231</xdr:row>
          <xdr:rowOff>0</xdr:rowOff>
        </xdr:from>
        <xdr:to>
          <xdr:col>17</xdr:col>
          <xdr:colOff>514350</xdr:colOff>
          <xdr:row>232</xdr:row>
          <xdr:rowOff>19050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231</xdr:row>
          <xdr:rowOff>180975</xdr:rowOff>
        </xdr:from>
        <xdr:to>
          <xdr:col>17</xdr:col>
          <xdr:colOff>514350</xdr:colOff>
          <xdr:row>233</xdr:row>
          <xdr:rowOff>9525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232</xdr:row>
          <xdr:rowOff>152400</xdr:rowOff>
        </xdr:from>
        <xdr:to>
          <xdr:col>17</xdr:col>
          <xdr:colOff>514350</xdr:colOff>
          <xdr:row>233</xdr:row>
          <xdr:rowOff>171450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233</xdr:row>
          <xdr:rowOff>152400</xdr:rowOff>
        </xdr:from>
        <xdr:to>
          <xdr:col>17</xdr:col>
          <xdr:colOff>514350</xdr:colOff>
          <xdr:row>234</xdr:row>
          <xdr:rowOff>171450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234</xdr:row>
          <xdr:rowOff>152400</xdr:rowOff>
        </xdr:from>
        <xdr:to>
          <xdr:col>17</xdr:col>
          <xdr:colOff>514350</xdr:colOff>
          <xdr:row>235</xdr:row>
          <xdr:rowOff>171450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235</xdr:row>
          <xdr:rowOff>142875</xdr:rowOff>
        </xdr:from>
        <xdr:to>
          <xdr:col>17</xdr:col>
          <xdr:colOff>514350</xdr:colOff>
          <xdr:row>236</xdr:row>
          <xdr:rowOff>161925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236</xdr:row>
          <xdr:rowOff>142875</xdr:rowOff>
        </xdr:from>
        <xdr:to>
          <xdr:col>17</xdr:col>
          <xdr:colOff>514350</xdr:colOff>
          <xdr:row>237</xdr:row>
          <xdr:rowOff>161925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237</xdr:row>
          <xdr:rowOff>142875</xdr:rowOff>
        </xdr:from>
        <xdr:to>
          <xdr:col>17</xdr:col>
          <xdr:colOff>514350</xdr:colOff>
          <xdr:row>238</xdr:row>
          <xdr:rowOff>161925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238</xdr:row>
          <xdr:rowOff>152400</xdr:rowOff>
        </xdr:from>
        <xdr:to>
          <xdr:col>17</xdr:col>
          <xdr:colOff>514350</xdr:colOff>
          <xdr:row>239</xdr:row>
          <xdr:rowOff>171450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239</xdr:row>
          <xdr:rowOff>152400</xdr:rowOff>
        </xdr:from>
        <xdr:to>
          <xdr:col>17</xdr:col>
          <xdr:colOff>514350</xdr:colOff>
          <xdr:row>240</xdr:row>
          <xdr:rowOff>171450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240</xdr:row>
          <xdr:rowOff>152400</xdr:rowOff>
        </xdr:from>
        <xdr:to>
          <xdr:col>17</xdr:col>
          <xdr:colOff>514350</xdr:colOff>
          <xdr:row>241</xdr:row>
          <xdr:rowOff>171450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241</xdr:row>
          <xdr:rowOff>161925</xdr:rowOff>
        </xdr:from>
        <xdr:to>
          <xdr:col>17</xdr:col>
          <xdr:colOff>514350</xdr:colOff>
          <xdr:row>242</xdr:row>
          <xdr:rowOff>180975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242</xdr:row>
          <xdr:rowOff>161925</xdr:rowOff>
        </xdr:from>
        <xdr:to>
          <xdr:col>17</xdr:col>
          <xdr:colOff>514350</xdr:colOff>
          <xdr:row>243</xdr:row>
          <xdr:rowOff>180975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243</xdr:row>
          <xdr:rowOff>171450</xdr:rowOff>
        </xdr:from>
        <xdr:to>
          <xdr:col>17</xdr:col>
          <xdr:colOff>514350</xdr:colOff>
          <xdr:row>245</xdr:row>
          <xdr:rowOff>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244</xdr:row>
          <xdr:rowOff>161925</xdr:rowOff>
        </xdr:from>
        <xdr:to>
          <xdr:col>17</xdr:col>
          <xdr:colOff>514350</xdr:colOff>
          <xdr:row>245</xdr:row>
          <xdr:rowOff>180975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245</xdr:row>
          <xdr:rowOff>161925</xdr:rowOff>
        </xdr:from>
        <xdr:to>
          <xdr:col>17</xdr:col>
          <xdr:colOff>514350</xdr:colOff>
          <xdr:row>246</xdr:row>
          <xdr:rowOff>180975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246</xdr:row>
          <xdr:rowOff>161925</xdr:rowOff>
        </xdr:from>
        <xdr:to>
          <xdr:col>17</xdr:col>
          <xdr:colOff>514350</xdr:colOff>
          <xdr:row>247</xdr:row>
          <xdr:rowOff>180975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247</xdr:row>
          <xdr:rowOff>180975</xdr:rowOff>
        </xdr:from>
        <xdr:to>
          <xdr:col>17</xdr:col>
          <xdr:colOff>514350</xdr:colOff>
          <xdr:row>249</xdr:row>
          <xdr:rowOff>9525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248</xdr:row>
          <xdr:rowOff>180975</xdr:rowOff>
        </xdr:from>
        <xdr:to>
          <xdr:col>17</xdr:col>
          <xdr:colOff>514350</xdr:colOff>
          <xdr:row>250</xdr:row>
          <xdr:rowOff>9525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249</xdr:row>
          <xdr:rowOff>180975</xdr:rowOff>
        </xdr:from>
        <xdr:to>
          <xdr:col>17</xdr:col>
          <xdr:colOff>514350</xdr:colOff>
          <xdr:row>251</xdr:row>
          <xdr:rowOff>9525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251</xdr:row>
          <xdr:rowOff>0</xdr:rowOff>
        </xdr:from>
        <xdr:to>
          <xdr:col>17</xdr:col>
          <xdr:colOff>514350</xdr:colOff>
          <xdr:row>252</xdr:row>
          <xdr:rowOff>19050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252</xdr:row>
          <xdr:rowOff>0</xdr:rowOff>
        </xdr:from>
        <xdr:to>
          <xdr:col>17</xdr:col>
          <xdr:colOff>514350</xdr:colOff>
          <xdr:row>253</xdr:row>
          <xdr:rowOff>19050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253</xdr:row>
          <xdr:rowOff>0</xdr:rowOff>
        </xdr:from>
        <xdr:to>
          <xdr:col>17</xdr:col>
          <xdr:colOff>514350</xdr:colOff>
          <xdr:row>254</xdr:row>
          <xdr:rowOff>19050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253</xdr:row>
          <xdr:rowOff>180975</xdr:rowOff>
        </xdr:from>
        <xdr:to>
          <xdr:col>17</xdr:col>
          <xdr:colOff>514350</xdr:colOff>
          <xdr:row>255</xdr:row>
          <xdr:rowOff>9525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254</xdr:row>
          <xdr:rowOff>180975</xdr:rowOff>
        </xdr:from>
        <xdr:to>
          <xdr:col>17</xdr:col>
          <xdr:colOff>514350</xdr:colOff>
          <xdr:row>256</xdr:row>
          <xdr:rowOff>9525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255</xdr:row>
          <xdr:rowOff>180975</xdr:rowOff>
        </xdr:from>
        <xdr:to>
          <xdr:col>17</xdr:col>
          <xdr:colOff>514350</xdr:colOff>
          <xdr:row>257</xdr:row>
          <xdr:rowOff>9525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257</xdr:row>
          <xdr:rowOff>0</xdr:rowOff>
        </xdr:from>
        <xdr:to>
          <xdr:col>17</xdr:col>
          <xdr:colOff>514350</xdr:colOff>
          <xdr:row>258</xdr:row>
          <xdr:rowOff>19050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258</xdr:row>
          <xdr:rowOff>0</xdr:rowOff>
        </xdr:from>
        <xdr:to>
          <xdr:col>17</xdr:col>
          <xdr:colOff>514350</xdr:colOff>
          <xdr:row>259</xdr:row>
          <xdr:rowOff>19050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259</xdr:row>
          <xdr:rowOff>0</xdr:rowOff>
        </xdr:from>
        <xdr:to>
          <xdr:col>17</xdr:col>
          <xdr:colOff>514350</xdr:colOff>
          <xdr:row>260</xdr:row>
          <xdr:rowOff>19050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259</xdr:row>
          <xdr:rowOff>180975</xdr:rowOff>
        </xdr:from>
        <xdr:to>
          <xdr:col>17</xdr:col>
          <xdr:colOff>514350</xdr:colOff>
          <xdr:row>261</xdr:row>
          <xdr:rowOff>9525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260</xdr:row>
          <xdr:rowOff>180975</xdr:rowOff>
        </xdr:from>
        <xdr:to>
          <xdr:col>17</xdr:col>
          <xdr:colOff>514350</xdr:colOff>
          <xdr:row>262</xdr:row>
          <xdr:rowOff>9525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261</xdr:row>
          <xdr:rowOff>180975</xdr:rowOff>
        </xdr:from>
        <xdr:to>
          <xdr:col>17</xdr:col>
          <xdr:colOff>514350</xdr:colOff>
          <xdr:row>263</xdr:row>
          <xdr:rowOff>9525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263</xdr:row>
          <xdr:rowOff>0</xdr:rowOff>
        </xdr:from>
        <xdr:to>
          <xdr:col>17</xdr:col>
          <xdr:colOff>514350</xdr:colOff>
          <xdr:row>264</xdr:row>
          <xdr:rowOff>19050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264</xdr:row>
          <xdr:rowOff>0</xdr:rowOff>
        </xdr:from>
        <xdr:to>
          <xdr:col>17</xdr:col>
          <xdr:colOff>514350</xdr:colOff>
          <xdr:row>265</xdr:row>
          <xdr:rowOff>19050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265</xdr:row>
          <xdr:rowOff>0</xdr:rowOff>
        </xdr:from>
        <xdr:to>
          <xdr:col>17</xdr:col>
          <xdr:colOff>514350</xdr:colOff>
          <xdr:row>266</xdr:row>
          <xdr:rowOff>19050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265</xdr:row>
          <xdr:rowOff>180975</xdr:rowOff>
        </xdr:from>
        <xdr:to>
          <xdr:col>17</xdr:col>
          <xdr:colOff>514350</xdr:colOff>
          <xdr:row>267</xdr:row>
          <xdr:rowOff>9525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266</xdr:row>
          <xdr:rowOff>180975</xdr:rowOff>
        </xdr:from>
        <xdr:to>
          <xdr:col>17</xdr:col>
          <xdr:colOff>514350</xdr:colOff>
          <xdr:row>268</xdr:row>
          <xdr:rowOff>9525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267</xdr:row>
          <xdr:rowOff>180975</xdr:rowOff>
        </xdr:from>
        <xdr:to>
          <xdr:col>17</xdr:col>
          <xdr:colOff>514350</xdr:colOff>
          <xdr:row>269</xdr:row>
          <xdr:rowOff>9525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269</xdr:row>
          <xdr:rowOff>0</xdr:rowOff>
        </xdr:from>
        <xdr:to>
          <xdr:col>17</xdr:col>
          <xdr:colOff>514350</xdr:colOff>
          <xdr:row>270</xdr:row>
          <xdr:rowOff>19050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270</xdr:row>
          <xdr:rowOff>0</xdr:rowOff>
        </xdr:from>
        <xdr:to>
          <xdr:col>17</xdr:col>
          <xdr:colOff>514350</xdr:colOff>
          <xdr:row>271</xdr:row>
          <xdr:rowOff>19050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271</xdr:row>
          <xdr:rowOff>0</xdr:rowOff>
        </xdr:from>
        <xdr:to>
          <xdr:col>17</xdr:col>
          <xdr:colOff>514350</xdr:colOff>
          <xdr:row>272</xdr:row>
          <xdr:rowOff>19050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271</xdr:row>
          <xdr:rowOff>180975</xdr:rowOff>
        </xdr:from>
        <xdr:to>
          <xdr:col>17</xdr:col>
          <xdr:colOff>514350</xdr:colOff>
          <xdr:row>273</xdr:row>
          <xdr:rowOff>9525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272</xdr:row>
          <xdr:rowOff>180975</xdr:rowOff>
        </xdr:from>
        <xdr:to>
          <xdr:col>17</xdr:col>
          <xdr:colOff>514350</xdr:colOff>
          <xdr:row>274</xdr:row>
          <xdr:rowOff>9525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273</xdr:row>
          <xdr:rowOff>180975</xdr:rowOff>
        </xdr:from>
        <xdr:to>
          <xdr:col>17</xdr:col>
          <xdr:colOff>514350</xdr:colOff>
          <xdr:row>275</xdr:row>
          <xdr:rowOff>9525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275</xdr:row>
          <xdr:rowOff>0</xdr:rowOff>
        </xdr:from>
        <xdr:to>
          <xdr:col>17</xdr:col>
          <xdr:colOff>514350</xdr:colOff>
          <xdr:row>276</xdr:row>
          <xdr:rowOff>19050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276</xdr:row>
          <xdr:rowOff>0</xdr:rowOff>
        </xdr:from>
        <xdr:to>
          <xdr:col>17</xdr:col>
          <xdr:colOff>514350</xdr:colOff>
          <xdr:row>277</xdr:row>
          <xdr:rowOff>19050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277</xdr:row>
          <xdr:rowOff>0</xdr:rowOff>
        </xdr:from>
        <xdr:to>
          <xdr:col>17</xdr:col>
          <xdr:colOff>514350</xdr:colOff>
          <xdr:row>278</xdr:row>
          <xdr:rowOff>19050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277</xdr:row>
          <xdr:rowOff>180975</xdr:rowOff>
        </xdr:from>
        <xdr:to>
          <xdr:col>17</xdr:col>
          <xdr:colOff>514350</xdr:colOff>
          <xdr:row>279</xdr:row>
          <xdr:rowOff>9525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278</xdr:row>
          <xdr:rowOff>180975</xdr:rowOff>
        </xdr:from>
        <xdr:to>
          <xdr:col>17</xdr:col>
          <xdr:colOff>514350</xdr:colOff>
          <xdr:row>280</xdr:row>
          <xdr:rowOff>9525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279</xdr:row>
          <xdr:rowOff>171450</xdr:rowOff>
        </xdr:from>
        <xdr:to>
          <xdr:col>17</xdr:col>
          <xdr:colOff>514350</xdr:colOff>
          <xdr:row>281</xdr:row>
          <xdr:rowOff>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280</xdr:row>
          <xdr:rowOff>171450</xdr:rowOff>
        </xdr:from>
        <xdr:to>
          <xdr:col>17</xdr:col>
          <xdr:colOff>514350</xdr:colOff>
          <xdr:row>282</xdr:row>
          <xdr:rowOff>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281</xdr:row>
          <xdr:rowOff>171450</xdr:rowOff>
        </xdr:from>
        <xdr:to>
          <xdr:col>17</xdr:col>
          <xdr:colOff>514350</xdr:colOff>
          <xdr:row>283</xdr:row>
          <xdr:rowOff>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282</xdr:row>
          <xdr:rowOff>171450</xdr:rowOff>
        </xdr:from>
        <xdr:to>
          <xdr:col>17</xdr:col>
          <xdr:colOff>514350</xdr:colOff>
          <xdr:row>284</xdr:row>
          <xdr:rowOff>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283</xdr:row>
          <xdr:rowOff>161925</xdr:rowOff>
        </xdr:from>
        <xdr:to>
          <xdr:col>17</xdr:col>
          <xdr:colOff>514350</xdr:colOff>
          <xdr:row>284</xdr:row>
          <xdr:rowOff>180975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284</xdr:row>
          <xdr:rowOff>161925</xdr:rowOff>
        </xdr:from>
        <xdr:to>
          <xdr:col>17</xdr:col>
          <xdr:colOff>514350</xdr:colOff>
          <xdr:row>285</xdr:row>
          <xdr:rowOff>180975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285</xdr:row>
          <xdr:rowOff>161925</xdr:rowOff>
        </xdr:from>
        <xdr:to>
          <xdr:col>17</xdr:col>
          <xdr:colOff>514350</xdr:colOff>
          <xdr:row>286</xdr:row>
          <xdr:rowOff>180975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286</xdr:row>
          <xdr:rowOff>171450</xdr:rowOff>
        </xdr:from>
        <xdr:to>
          <xdr:col>17</xdr:col>
          <xdr:colOff>514350</xdr:colOff>
          <xdr:row>288</xdr:row>
          <xdr:rowOff>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287</xdr:row>
          <xdr:rowOff>171450</xdr:rowOff>
        </xdr:from>
        <xdr:to>
          <xdr:col>17</xdr:col>
          <xdr:colOff>514350</xdr:colOff>
          <xdr:row>289</xdr:row>
          <xdr:rowOff>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288</xdr:row>
          <xdr:rowOff>171450</xdr:rowOff>
        </xdr:from>
        <xdr:to>
          <xdr:col>17</xdr:col>
          <xdr:colOff>514350</xdr:colOff>
          <xdr:row>290</xdr:row>
          <xdr:rowOff>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289</xdr:row>
          <xdr:rowOff>180975</xdr:rowOff>
        </xdr:from>
        <xdr:to>
          <xdr:col>17</xdr:col>
          <xdr:colOff>514350</xdr:colOff>
          <xdr:row>291</xdr:row>
          <xdr:rowOff>9525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290</xdr:row>
          <xdr:rowOff>180975</xdr:rowOff>
        </xdr:from>
        <xdr:to>
          <xdr:col>17</xdr:col>
          <xdr:colOff>514350</xdr:colOff>
          <xdr:row>292</xdr:row>
          <xdr:rowOff>9525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291</xdr:row>
          <xdr:rowOff>161925</xdr:rowOff>
        </xdr:from>
        <xdr:to>
          <xdr:col>17</xdr:col>
          <xdr:colOff>514350</xdr:colOff>
          <xdr:row>292</xdr:row>
          <xdr:rowOff>180975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292</xdr:row>
          <xdr:rowOff>171450</xdr:rowOff>
        </xdr:from>
        <xdr:to>
          <xdr:col>17</xdr:col>
          <xdr:colOff>514350</xdr:colOff>
          <xdr:row>294</xdr:row>
          <xdr:rowOff>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293</xdr:row>
          <xdr:rowOff>152400</xdr:rowOff>
        </xdr:from>
        <xdr:to>
          <xdr:col>17</xdr:col>
          <xdr:colOff>514350</xdr:colOff>
          <xdr:row>294</xdr:row>
          <xdr:rowOff>171450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294</xdr:row>
          <xdr:rowOff>152400</xdr:rowOff>
        </xdr:from>
        <xdr:to>
          <xdr:col>17</xdr:col>
          <xdr:colOff>514350</xdr:colOff>
          <xdr:row>295</xdr:row>
          <xdr:rowOff>171450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295</xdr:row>
          <xdr:rowOff>171450</xdr:rowOff>
        </xdr:from>
        <xdr:to>
          <xdr:col>17</xdr:col>
          <xdr:colOff>514350</xdr:colOff>
          <xdr:row>297</xdr:row>
          <xdr:rowOff>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296</xdr:row>
          <xdr:rowOff>171450</xdr:rowOff>
        </xdr:from>
        <xdr:to>
          <xdr:col>17</xdr:col>
          <xdr:colOff>514350</xdr:colOff>
          <xdr:row>298</xdr:row>
          <xdr:rowOff>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297</xdr:row>
          <xdr:rowOff>171450</xdr:rowOff>
        </xdr:from>
        <xdr:to>
          <xdr:col>17</xdr:col>
          <xdr:colOff>514350</xdr:colOff>
          <xdr:row>299</xdr:row>
          <xdr:rowOff>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298</xdr:row>
          <xdr:rowOff>180975</xdr:rowOff>
        </xdr:from>
        <xdr:to>
          <xdr:col>17</xdr:col>
          <xdr:colOff>514350</xdr:colOff>
          <xdr:row>300</xdr:row>
          <xdr:rowOff>9525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299</xdr:row>
          <xdr:rowOff>180975</xdr:rowOff>
        </xdr:from>
        <xdr:to>
          <xdr:col>17</xdr:col>
          <xdr:colOff>514350</xdr:colOff>
          <xdr:row>301</xdr:row>
          <xdr:rowOff>9525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300</xdr:row>
          <xdr:rowOff>180975</xdr:rowOff>
        </xdr:from>
        <xdr:to>
          <xdr:col>17</xdr:col>
          <xdr:colOff>514350</xdr:colOff>
          <xdr:row>302</xdr:row>
          <xdr:rowOff>9525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301</xdr:row>
          <xdr:rowOff>171450</xdr:rowOff>
        </xdr:from>
        <xdr:to>
          <xdr:col>17</xdr:col>
          <xdr:colOff>514350</xdr:colOff>
          <xdr:row>303</xdr:row>
          <xdr:rowOff>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302</xdr:row>
          <xdr:rowOff>171450</xdr:rowOff>
        </xdr:from>
        <xdr:to>
          <xdr:col>17</xdr:col>
          <xdr:colOff>514350</xdr:colOff>
          <xdr:row>304</xdr:row>
          <xdr:rowOff>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303</xdr:row>
          <xdr:rowOff>171450</xdr:rowOff>
        </xdr:from>
        <xdr:to>
          <xdr:col>17</xdr:col>
          <xdr:colOff>514350</xdr:colOff>
          <xdr:row>305</xdr:row>
          <xdr:rowOff>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304</xdr:row>
          <xdr:rowOff>180975</xdr:rowOff>
        </xdr:from>
        <xdr:to>
          <xdr:col>17</xdr:col>
          <xdr:colOff>514350</xdr:colOff>
          <xdr:row>306</xdr:row>
          <xdr:rowOff>9525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305</xdr:row>
          <xdr:rowOff>180975</xdr:rowOff>
        </xdr:from>
        <xdr:to>
          <xdr:col>17</xdr:col>
          <xdr:colOff>514350</xdr:colOff>
          <xdr:row>307</xdr:row>
          <xdr:rowOff>9525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306</xdr:row>
          <xdr:rowOff>180975</xdr:rowOff>
        </xdr:from>
        <xdr:to>
          <xdr:col>17</xdr:col>
          <xdr:colOff>514350</xdr:colOff>
          <xdr:row>308</xdr:row>
          <xdr:rowOff>9525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307</xdr:row>
          <xdr:rowOff>171450</xdr:rowOff>
        </xdr:from>
        <xdr:to>
          <xdr:col>17</xdr:col>
          <xdr:colOff>514350</xdr:colOff>
          <xdr:row>309</xdr:row>
          <xdr:rowOff>0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308</xdr:row>
          <xdr:rowOff>171450</xdr:rowOff>
        </xdr:from>
        <xdr:to>
          <xdr:col>17</xdr:col>
          <xdr:colOff>514350</xdr:colOff>
          <xdr:row>310</xdr:row>
          <xdr:rowOff>0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309</xdr:row>
          <xdr:rowOff>171450</xdr:rowOff>
        </xdr:from>
        <xdr:to>
          <xdr:col>17</xdr:col>
          <xdr:colOff>514350</xdr:colOff>
          <xdr:row>311</xdr:row>
          <xdr:rowOff>0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310</xdr:row>
          <xdr:rowOff>180975</xdr:rowOff>
        </xdr:from>
        <xdr:to>
          <xdr:col>17</xdr:col>
          <xdr:colOff>514350</xdr:colOff>
          <xdr:row>312</xdr:row>
          <xdr:rowOff>9525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311</xdr:row>
          <xdr:rowOff>180975</xdr:rowOff>
        </xdr:from>
        <xdr:to>
          <xdr:col>17</xdr:col>
          <xdr:colOff>514350</xdr:colOff>
          <xdr:row>313</xdr:row>
          <xdr:rowOff>9525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312</xdr:row>
          <xdr:rowOff>180975</xdr:rowOff>
        </xdr:from>
        <xdr:to>
          <xdr:col>17</xdr:col>
          <xdr:colOff>514350</xdr:colOff>
          <xdr:row>314</xdr:row>
          <xdr:rowOff>9525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313</xdr:row>
          <xdr:rowOff>171450</xdr:rowOff>
        </xdr:from>
        <xdr:to>
          <xdr:col>17</xdr:col>
          <xdr:colOff>514350</xdr:colOff>
          <xdr:row>315</xdr:row>
          <xdr:rowOff>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314</xdr:row>
          <xdr:rowOff>171450</xdr:rowOff>
        </xdr:from>
        <xdr:to>
          <xdr:col>17</xdr:col>
          <xdr:colOff>514350</xdr:colOff>
          <xdr:row>316</xdr:row>
          <xdr:rowOff>0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315</xdr:row>
          <xdr:rowOff>171450</xdr:rowOff>
        </xdr:from>
        <xdr:to>
          <xdr:col>17</xdr:col>
          <xdr:colOff>514350</xdr:colOff>
          <xdr:row>317</xdr:row>
          <xdr:rowOff>0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316</xdr:row>
          <xdr:rowOff>180975</xdr:rowOff>
        </xdr:from>
        <xdr:to>
          <xdr:col>17</xdr:col>
          <xdr:colOff>514350</xdr:colOff>
          <xdr:row>318</xdr:row>
          <xdr:rowOff>9525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317</xdr:row>
          <xdr:rowOff>180975</xdr:rowOff>
        </xdr:from>
        <xdr:to>
          <xdr:col>17</xdr:col>
          <xdr:colOff>514350</xdr:colOff>
          <xdr:row>319</xdr:row>
          <xdr:rowOff>9525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318</xdr:row>
          <xdr:rowOff>180975</xdr:rowOff>
        </xdr:from>
        <xdr:to>
          <xdr:col>17</xdr:col>
          <xdr:colOff>514350</xdr:colOff>
          <xdr:row>320</xdr:row>
          <xdr:rowOff>9525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319</xdr:row>
          <xdr:rowOff>171450</xdr:rowOff>
        </xdr:from>
        <xdr:to>
          <xdr:col>17</xdr:col>
          <xdr:colOff>514350</xdr:colOff>
          <xdr:row>321</xdr:row>
          <xdr:rowOff>0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320</xdr:row>
          <xdr:rowOff>171450</xdr:rowOff>
        </xdr:from>
        <xdr:to>
          <xdr:col>17</xdr:col>
          <xdr:colOff>514350</xdr:colOff>
          <xdr:row>322</xdr:row>
          <xdr:rowOff>0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321</xdr:row>
          <xdr:rowOff>171450</xdr:rowOff>
        </xdr:from>
        <xdr:to>
          <xdr:col>17</xdr:col>
          <xdr:colOff>514350</xdr:colOff>
          <xdr:row>323</xdr:row>
          <xdr:rowOff>0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322</xdr:row>
          <xdr:rowOff>180975</xdr:rowOff>
        </xdr:from>
        <xdr:to>
          <xdr:col>17</xdr:col>
          <xdr:colOff>514350</xdr:colOff>
          <xdr:row>324</xdr:row>
          <xdr:rowOff>9525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323</xdr:row>
          <xdr:rowOff>180975</xdr:rowOff>
        </xdr:from>
        <xdr:to>
          <xdr:col>17</xdr:col>
          <xdr:colOff>514350</xdr:colOff>
          <xdr:row>325</xdr:row>
          <xdr:rowOff>9525</xdr:rowOff>
        </xdr:to>
        <xdr:sp macro="" textlink="">
          <xdr:nvSpPr>
            <xdr:cNvPr id="2365" name="Check Box 317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324</xdr:row>
          <xdr:rowOff>180975</xdr:rowOff>
        </xdr:from>
        <xdr:to>
          <xdr:col>17</xdr:col>
          <xdr:colOff>514350</xdr:colOff>
          <xdr:row>326</xdr:row>
          <xdr:rowOff>9525</xdr:rowOff>
        </xdr:to>
        <xdr:sp macro="" textlink="">
          <xdr:nvSpPr>
            <xdr:cNvPr id="2366" name="Check Box 318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325</xdr:row>
          <xdr:rowOff>171450</xdr:rowOff>
        </xdr:from>
        <xdr:to>
          <xdr:col>17</xdr:col>
          <xdr:colOff>514350</xdr:colOff>
          <xdr:row>327</xdr:row>
          <xdr:rowOff>0</xdr:rowOff>
        </xdr:to>
        <xdr:sp macro="" textlink="">
          <xdr:nvSpPr>
            <xdr:cNvPr id="2367" name="Check Box 319" hidden="1">
              <a:extLst>
                <a:ext uri="{63B3BB69-23CF-44E3-9099-C40C66FF867C}">
                  <a14:compatExt spid="_x0000_s2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326</xdr:row>
          <xdr:rowOff>171450</xdr:rowOff>
        </xdr:from>
        <xdr:to>
          <xdr:col>17</xdr:col>
          <xdr:colOff>514350</xdr:colOff>
          <xdr:row>328</xdr:row>
          <xdr:rowOff>0</xdr:rowOff>
        </xdr:to>
        <xdr:sp macro="" textlink="">
          <xdr:nvSpPr>
            <xdr:cNvPr id="2368" name="Check Box 320" hidden="1">
              <a:extLst>
                <a:ext uri="{63B3BB69-23CF-44E3-9099-C40C66FF867C}">
                  <a14:compatExt spid="_x0000_s2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327</xdr:row>
          <xdr:rowOff>161925</xdr:rowOff>
        </xdr:from>
        <xdr:to>
          <xdr:col>17</xdr:col>
          <xdr:colOff>514350</xdr:colOff>
          <xdr:row>328</xdr:row>
          <xdr:rowOff>180975</xdr:rowOff>
        </xdr:to>
        <xdr:sp macro="" textlink="">
          <xdr:nvSpPr>
            <xdr:cNvPr id="2369" name="Check Box 321" hidden="1">
              <a:extLst>
                <a:ext uri="{63B3BB69-23CF-44E3-9099-C40C66FF867C}">
                  <a14:compatExt spid="_x0000_s2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328</xdr:row>
          <xdr:rowOff>171450</xdr:rowOff>
        </xdr:from>
        <xdr:to>
          <xdr:col>17</xdr:col>
          <xdr:colOff>514350</xdr:colOff>
          <xdr:row>330</xdr:row>
          <xdr:rowOff>0</xdr:rowOff>
        </xdr:to>
        <xdr:sp macro="" textlink="">
          <xdr:nvSpPr>
            <xdr:cNvPr id="2370" name="Check Box 322" hidden="1">
              <a:extLst>
                <a:ext uri="{63B3BB69-23CF-44E3-9099-C40C66FF867C}">
                  <a14:compatExt spid="_x0000_s2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329</xdr:row>
          <xdr:rowOff>171450</xdr:rowOff>
        </xdr:from>
        <xdr:to>
          <xdr:col>17</xdr:col>
          <xdr:colOff>514350</xdr:colOff>
          <xdr:row>331</xdr:row>
          <xdr:rowOff>0</xdr:rowOff>
        </xdr:to>
        <xdr:sp macro="" textlink="">
          <xdr:nvSpPr>
            <xdr:cNvPr id="2371" name="Check Box 323" hidden="1">
              <a:extLst>
                <a:ext uri="{63B3BB69-23CF-44E3-9099-C40C66FF867C}">
                  <a14:compatExt spid="_x0000_s2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330</xdr:row>
          <xdr:rowOff>171450</xdr:rowOff>
        </xdr:from>
        <xdr:to>
          <xdr:col>17</xdr:col>
          <xdr:colOff>514350</xdr:colOff>
          <xdr:row>332</xdr:row>
          <xdr:rowOff>0</xdr:rowOff>
        </xdr:to>
        <xdr:sp macro="" textlink="">
          <xdr:nvSpPr>
            <xdr:cNvPr id="2372" name="Check Box 324" hidden="1">
              <a:extLst>
                <a:ext uri="{63B3BB69-23CF-44E3-9099-C40C66FF867C}">
                  <a14:compatExt spid="_x0000_s2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331</xdr:row>
          <xdr:rowOff>161925</xdr:rowOff>
        </xdr:from>
        <xdr:to>
          <xdr:col>17</xdr:col>
          <xdr:colOff>514350</xdr:colOff>
          <xdr:row>332</xdr:row>
          <xdr:rowOff>180975</xdr:rowOff>
        </xdr:to>
        <xdr:sp macro="" textlink="">
          <xdr:nvSpPr>
            <xdr:cNvPr id="2373" name="Check Box 325" hidden="1">
              <a:extLst>
                <a:ext uri="{63B3BB69-23CF-44E3-9099-C40C66FF867C}">
                  <a14:compatExt spid="_x0000_s2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332</xdr:row>
          <xdr:rowOff>161925</xdr:rowOff>
        </xdr:from>
        <xdr:to>
          <xdr:col>17</xdr:col>
          <xdr:colOff>514350</xdr:colOff>
          <xdr:row>333</xdr:row>
          <xdr:rowOff>180975</xdr:rowOff>
        </xdr:to>
        <xdr:sp macro="" textlink="">
          <xdr:nvSpPr>
            <xdr:cNvPr id="2374" name="Check Box 326" hidden="1">
              <a:extLst>
                <a:ext uri="{63B3BB69-23CF-44E3-9099-C40C66FF867C}">
                  <a14:compatExt spid="_x0000_s2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333</xdr:row>
          <xdr:rowOff>161925</xdr:rowOff>
        </xdr:from>
        <xdr:to>
          <xdr:col>17</xdr:col>
          <xdr:colOff>514350</xdr:colOff>
          <xdr:row>334</xdr:row>
          <xdr:rowOff>180975</xdr:rowOff>
        </xdr:to>
        <xdr:sp macro="" textlink="">
          <xdr:nvSpPr>
            <xdr:cNvPr id="2375" name="Check Box 327" hidden="1">
              <a:extLst>
                <a:ext uri="{63B3BB69-23CF-44E3-9099-C40C66FF867C}">
                  <a14:compatExt spid="_x0000_s2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334</xdr:row>
          <xdr:rowOff>171450</xdr:rowOff>
        </xdr:from>
        <xdr:to>
          <xdr:col>17</xdr:col>
          <xdr:colOff>514350</xdr:colOff>
          <xdr:row>336</xdr:row>
          <xdr:rowOff>0</xdr:rowOff>
        </xdr:to>
        <xdr:sp macro="" textlink="">
          <xdr:nvSpPr>
            <xdr:cNvPr id="2376" name="Check Box 328" hidden="1">
              <a:extLst>
                <a:ext uri="{63B3BB69-23CF-44E3-9099-C40C66FF867C}">
                  <a14:compatExt spid="_x0000_s2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335</xdr:row>
          <xdr:rowOff>171450</xdr:rowOff>
        </xdr:from>
        <xdr:to>
          <xdr:col>17</xdr:col>
          <xdr:colOff>514350</xdr:colOff>
          <xdr:row>337</xdr:row>
          <xdr:rowOff>0</xdr:rowOff>
        </xdr:to>
        <xdr:sp macro="" textlink="">
          <xdr:nvSpPr>
            <xdr:cNvPr id="2377" name="Check Box 329" hidden="1">
              <a:extLst>
                <a:ext uri="{63B3BB69-23CF-44E3-9099-C40C66FF867C}">
                  <a14:compatExt spid="_x0000_s23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336</xdr:row>
          <xdr:rowOff>171450</xdr:rowOff>
        </xdr:from>
        <xdr:to>
          <xdr:col>17</xdr:col>
          <xdr:colOff>514350</xdr:colOff>
          <xdr:row>338</xdr:row>
          <xdr:rowOff>0</xdr:rowOff>
        </xdr:to>
        <xdr:sp macro="" textlink="">
          <xdr:nvSpPr>
            <xdr:cNvPr id="2378" name="Check Box 330" hidden="1">
              <a:extLst>
                <a:ext uri="{63B3BB69-23CF-44E3-9099-C40C66FF867C}">
                  <a14:compatExt spid="_x0000_s23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337</xdr:row>
          <xdr:rowOff>180975</xdr:rowOff>
        </xdr:from>
        <xdr:to>
          <xdr:col>17</xdr:col>
          <xdr:colOff>514350</xdr:colOff>
          <xdr:row>339</xdr:row>
          <xdr:rowOff>9525</xdr:rowOff>
        </xdr:to>
        <xdr:sp macro="" textlink="">
          <xdr:nvSpPr>
            <xdr:cNvPr id="2379" name="Check Box 331" hidden="1">
              <a:extLst>
                <a:ext uri="{63B3BB69-23CF-44E3-9099-C40C66FF867C}">
                  <a14:compatExt spid="_x0000_s23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338</xdr:row>
          <xdr:rowOff>180975</xdr:rowOff>
        </xdr:from>
        <xdr:to>
          <xdr:col>17</xdr:col>
          <xdr:colOff>514350</xdr:colOff>
          <xdr:row>340</xdr:row>
          <xdr:rowOff>9525</xdr:rowOff>
        </xdr:to>
        <xdr:sp macro="" textlink="">
          <xdr:nvSpPr>
            <xdr:cNvPr id="2380" name="Check Box 332" hidden="1">
              <a:extLst>
                <a:ext uri="{63B3BB69-23CF-44E3-9099-C40C66FF867C}">
                  <a14:compatExt spid="_x0000_s23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340</xdr:row>
          <xdr:rowOff>0</xdr:rowOff>
        </xdr:from>
        <xdr:to>
          <xdr:col>17</xdr:col>
          <xdr:colOff>514350</xdr:colOff>
          <xdr:row>341</xdr:row>
          <xdr:rowOff>19050</xdr:rowOff>
        </xdr:to>
        <xdr:sp macro="" textlink="">
          <xdr:nvSpPr>
            <xdr:cNvPr id="2381" name="Check Box 333" hidden="1">
              <a:extLst>
                <a:ext uri="{63B3BB69-23CF-44E3-9099-C40C66FF867C}">
                  <a14:compatExt spid="_x0000_s23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340</xdr:row>
          <xdr:rowOff>180975</xdr:rowOff>
        </xdr:from>
        <xdr:to>
          <xdr:col>17</xdr:col>
          <xdr:colOff>514350</xdr:colOff>
          <xdr:row>342</xdr:row>
          <xdr:rowOff>9525</xdr:rowOff>
        </xdr:to>
        <xdr:sp macro="" textlink="">
          <xdr:nvSpPr>
            <xdr:cNvPr id="2382" name="Check Box 334" hidden="1">
              <a:extLst>
                <a:ext uri="{63B3BB69-23CF-44E3-9099-C40C66FF867C}">
                  <a14:compatExt spid="_x0000_s23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341</xdr:row>
          <xdr:rowOff>180975</xdr:rowOff>
        </xdr:from>
        <xdr:to>
          <xdr:col>17</xdr:col>
          <xdr:colOff>514350</xdr:colOff>
          <xdr:row>343</xdr:row>
          <xdr:rowOff>9525</xdr:rowOff>
        </xdr:to>
        <xdr:sp macro="" textlink="">
          <xdr:nvSpPr>
            <xdr:cNvPr id="2383" name="Check Box 335" hidden="1">
              <a:extLst>
                <a:ext uri="{63B3BB69-23CF-44E3-9099-C40C66FF867C}">
                  <a14:compatExt spid="_x0000_s23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342</xdr:row>
          <xdr:rowOff>180975</xdr:rowOff>
        </xdr:from>
        <xdr:to>
          <xdr:col>17</xdr:col>
          <xdr:colOff>514350</xdr:colOff>
          <xdr:row>344</xdr:row>
          <xdr:rowOff>9525</xdr:rowOff>
        </xdr:to>
        <xdr:sp macro="" textlink="">
          <xdr:nvSpPr>
            <xdr:cNvPr id="2384" name="Check Box 336" hidden="1">
              <a:extLst>
                <a:ext uri="{63B3BB69-23CF-44E3-9099-C40C66FF867C}">
                  <a14:compatExt spid="_x0000_s23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343</xdr:row>
          <xdr:rowOff>161925</xdr:rowOff>
        </xdr:from>
        <xdr:to>
          <xdr:col>17</xdr:col>
          <xdr:colOff>514350</xdr:colOff>
          <xdr:row>344</xdr:row>
          <xdr:rowOff>180975</xdr:rowOff>
        </xdr:to>
        <xdr:sp macro="" textlink="">
          <xdr:nvSpPr>
            <xdr:cNvPr id="2385" name="Check Box 337" hidden="1">
              <a:extLst>
                <a:ext uri="{63B3BB69-23CF-44E3-9099-C40C66FF867C}">
                  <a14:compatExt spid="_x0000_s2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344</xdr:row>
          <xdr:rowOff>161925</xdr:rowOff>
        </xdr:from>
        <xdr:to>
          <xdr:col>17</xdr:col>
          <xdr:colOff>514350</xdr:colOff>
          <xdr:row>345</xdr:row>
          <xdr:rowOff>180975</xdr:rowOff>
        </xdr:to>
        <xdr:sp macro="" textlink="">
          <xdr:nvSpPr>
            <xdr:cNvPr id="2386" name="Check Box 338" hidden="1">
              <a:extLst>
                <a:ext uri="{63B3BB69-23CF-44E3-9099-C40C66FF867C}">
                  <a14:compatExt spid="_x0000_s2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345</xdr:row>
          <xdr:rowOff>161925</xdr:rowOff>
        </xdr:from>
        <xdr:to>
          <xdr:col>17</xdr:col>
          <xdr:colOff>514350</xdr:colOff>
          <xdr:row>346</xdr:row>
          <xdr:rowOff>180975</xdr:rowOff>
        </xdr:to>
        <xdr:sp macro="" textlink="">
          <xdr:nvSpPr>
            <xdr:cNvPr id="2387" name="Check Box 339" hidden="1">
              <a:extLst>
                <a:ext uri="{63B3BB69-23CF-44E3-9099-C40C66FF867C}">
                  <a14:compatExt spid="_x0000_s2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346</xdr:row>
          <xdr:rowOff>171450</xdr:rowOff>
        </xdr:from>
        <xdr:to>
          <xdr:col>17</xdr:col>
          <xdr:colOff>514350</xdr:colOff>
          <xdr:row>348</xdr:row>
          <xdr:rowOff>0</xdr:rowOff>
        </xdr:to>
        <xdr:sp macro="" textlink="">
          <xdr:nvSpPr>
            <xdr:cNvPr id="2388" name="Check Box 340" hidden="1">
              <a:extLst>
                <a:ext uri="{63B3BB69-23CF-44E3-9099-C40C66FF867C}">
                  <a14:compatExt spid="_x0000_s2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347</xdr:row>
          <xdr:rowOff>171450</xdr:rowOff>
        </xdr:from>
        <xdr:to>
          <xdr:col>17</xdr:col>
          <xdr:colOff>514350</xdr:colOff>
          <xdr:row>349</xdr:row>
          <xdr:rowOff>0</xdr:rowOff>
        </xdr:to>
        <xdr:sp macro="" textlink="">
          <xdr:nvSpPr>
            <xdr:cNvPr id="2389" name="Check Box 341" hidden="1">
              <a:extLst>
                <a:ext uri="{63B3BB69-23CF-44E3-9099-C40C66FF867C}">
                  <a14:compatExt spid="_x0000_s2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348</xdr:row>
          <xdr:rowOff>171450</xdr:rowOff>
        </xdr:from>
        <xdr:to>
          <xdr:col>17</xdr:col>
          <xdr:colOff>514350</xdr:colOff>
          <xdr:row>350</xdr:row>
          <xdr:rowOff>0</xdr:rowOff>
        </xdr:to>
        <xdr:sp macro="" textlink="">
          <xdr:nvSpPr>
            <xdr:cNvPr id="2390" name="Check Box 342" hidden="1">
              <a:extLst>
                <a:ext uri="{63B3BB69-23CF-44E3-9099-C40C66FF867C}">
                  <a14:compatExt spid="_x0000_s2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349</xdr:row>
          <xdr:rowOff>161925</xdr:rowOff>
        </xdr:from>
        <xdr:to>
          <xdr:col>17</xdr:col>
          <xdr:colOff>514350</xdr:colOff>
          <xdr:row>350</xdr:row>
          <xdr:rowOff>180975</xdr:rowOff>
        </xdr:to>
        <xdr:sp macro="" textlink="">
          <xdr:nvSpPr>
            <xdr:cNvPr id="2391" name="Check Box 343" hidden="1">
              <a:extLst>
                <a:ext uri="{63B3BB69-23CF-44E3-9099-C40C66FF867C}">
                  <a14:compatExt spid="_x0000_s2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350</xdr:row>
          <xdr:rowOff>161925</xdr:rowOff>
        </xdr:from>
        <xdr:to>
          <xdr:col>17</xdr:col>
          <xdr:colOff>514350</xdr:colOff>
          <xdr:row>351</xdr:row>
          <xdr:rowOff>180975</xdr:rowOff>
        </xdr:to>
        <xdr:sp macro="" textlink="">
          <xdr:nvSpPr>
            <xdr:cNvPr id="2392" name="Check Box 344" hidden="1">
              <a:extLst>
                <a:ext uri="{63B3BB69-23CF-44E3-9099-C40C66FF867C}">
                  <a14:compatExt spid="_x0000_s2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351</xdr:row>
          <xdr:rowOff>161925</xdr:rowOff>
        </xdr:from>
        <xdr:to>
          <xdr:col>17</xdr:col>
          <xdr:colOff>514350</xdr:colOff>
          <xdr:row>352</xdr:row>
          <xdr:rowOff>180975</xdr:rowOff>
        </xdr:to>
        <xdr:sp macro="" textlink="">
          <xdr:nvSpPr>
            <xdr:cNvPr id="2393" name="Check Box 345" hidden="1">
              <a:extLst>
                <a:ext uri="{63B3BB69-23CF-44E3-9099-C40C66FF867C}">
                  <a14:compatExt spid="_x0000_s2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352</xdr:row>
          <xdr:rowOff>171450</xdr:rowOff>
        </xdr:from>
        <xdr:to>
          <xdr:col>17</xdr:col>
          <xdr:colOff>514350</xdr:colOff>
          <xdr:row>354</xdr:row>
          <xdr:rowOff>0</xdr:rowOff>
        </xdr:to>
        <xdr:sp macro="" textlink="">
          <xdr:nvSpPr>
            <xdr:cNvPr id="2394" name="Check Box 346" hidden="1">
              <a:extLst>
                <a:ext uri="{63B3BB69-23CF-44E3-9099-C40C66FF867C}">
                  <a14:compatExt spid="_x0000_s2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353</xdr:row>
          <xdr:rowOff>171450</xdr:rowOff>
        </xdr:from>
        <xdr:to>
          <xdr:col>17</xdr:col>
          <xdr:colOff>514350</xdr:colOff>
          <xdr:row>355</xdr:row>
          <xdr:rowOff>0</xdr:rowOff>
        </xdr:to>
        <xdr:sp macro="" textlink="">
          <xdr:nvSpPr>
            <xdr:cNvPr id="2395" name="Check Box 347" hidden="1">
              <a:extLst>
                <a:ext uri="{63B3BB69-23CF-44E3-9099-C40C66FF867C}">
                  <a14:compatExt spid="_x0000_s2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354</xdr:row>
          <xdr:rowOff>171450</xdr:rowOff>
        </xdr:from>
        <xdr:to>
          <xdr:col>17</xdr:col>
          <xdr:colOff>514350</xdr:colOff>
          <xdr:row>356</xdr:row>
          <xdr:rowOff>0</xdr:rowOff>
        </xdr:to>
        <xdr:sp macro="" textlink="">
          <xdr:nvSpPr>
            <xdr:cNvPr id="2396" name="Check Box 348" hidden="1">
              <a:extLst>
                <a:ext uri="{63B3BB69-23CF-44E3-9099-C40C66FF867C}">
                  <a14:compatExt spid="_x0000_s2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355</xdr:row>
          <xdr:rowOff>161925</xdr:rowOff>
        </xdr:from>
        <xdr:to>
          <xdr:col>17</xdr:col>
          <xdr:colOff>514350</xdr:colOff>
          <xdr:row>356</xdr:row>
          <xdr:rowOff>180975</xdr:rowOff>
        </xdr:to>
        <xdr:sp macro="" textlink="">
          <xdr:nvSpPr>
            <xdr:cNvPr id="2397" name="Check Box 349" hidden="1">
              <a:extLst>
                <a:ext uri="{63B3BB69-23CF-44E3-9099-C40C66FF867C}">
                  <a14:compatExt spid="_x0000_s2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356</xdr:row>
          <xdr:rowOff>161925</xdr:rowOff>
        </xdr:from>
        <xdr:to>
          <xdr:col>17</xdr:col>
          <xdr:colOff>514350</xdr:colOff>
          <xdr:row>357</xdr:row>
          <xdr:rowOff>180975</xdr:rowOff>
        </xdr:to>
        <xdr:sp macro="" textlink="">
          <xdr:nvSpPr>
            <xdr:cNvPr id="2398" name="Check Box 350" hidden="1">
              <a:extLst>
                <a:ext uri="{63B3BB69-23CF-44E3-9099-C40C66FF867C}">
                  <a14:compatExt spid="_x0000_s2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357</xdr:row>
          <xdr:rowOff>161925</xdr:rowOff>
        </xdr:from>
        <xdr:to>
          <xdr:col>17</xdr:col>
          <xdr:colOff>514350</xdr:colOff>
          <xdr:row>358</xdr:row>
          <xdr:rowOff>180975</xdr:rowOff>
        </xdr:to>
        <xdr:sp macro="" textlink="">
          <xdr:nvSpPr>
            <xdr:cNvPr id="2399" name="Check Box 351" hidden="1">
              <a:extLst>
                <a:ext uri="{63B3BB69-23CF-44E3-9099-C40C66FF867C}">
                  <a14:compatExt spid="_x0000_s2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358</xdr:row>
          <xdr:rowOff>171450</xdr:rowOff>
        </xdr:from>
        <xdr:to>
          <xdr:col>17</xdr:col>
          <xdr:colOff>514350</xdr:colOff>
          <xdr:row>360</xdr:row>
          <xdr:rowOff>0</xdr:rowOff>
        </xdr:to>
        <xdr:sp macro="" textlink="">
          <xdr:nvSpPr>
            <xdr:cNvPr id="2400" name="Check Box 352" hidden="1">
              <a:extLst>
                <a:ext uri="{63B3BB69-23CF-44E3-9099-C40C66FF867C}">
                  <a14:compatExt spid="_x0000_s2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359</xdr:row>
          <xdr:rowOff>171450</xdr:rowOff>
        </xdr:from>
        <xdr:to>
          <xdr:col>17</xdr:col>
          <xdr:colOff>514350</xdr:colOff>
          <xdr:row>361</xdr:row>
          <xdr:rowOff>0</xdr:rowOff>
        </xdr:to>
        <xdr:sp macro="" textlink="">
          <xdr:nvSpPr>
            <xdr:cNvPr id="2401" name="Check Box 353" hidden="1">
              <a:extLst>
                <a:ext uri="{63B3BB69-23CF-44E3-9099-C40C66FF867C}">
                  <a14:compatExt spid="_x0000_s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360</xdr:row>
          <xdr:rowOff>171450</xdr:rowOff>
        </xdr:from>
        <xdr:to>
          <xdr:col>17</xdr:col>
          <xdr:colOff>514350</xdr:colOff>
          <xdr:row>362</xdr:row>
          <xdr:rowOff>0</xdr:rowOff>
        </xdr:to>
        <xdr:sp macro="" textlink="">
          <xdr:nvSpPr>
            <xdr:cNvPr id="2402" name="Check Box 354" hidden="1">
              <a:extLst>
                <a:ext uri="{63B3BB69-23CF-44E3-9099-C40C66FF867C}">
                  <a14:compatExt spid="_x0000_s2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361</xdr:row>
          <xdr:rowOff>161925</xdr:rowOff>
        </xdr:from>
        <xdr:to>
          <xdr:col>17</xdr:col>
          <xdr:colOff>514350</xdr:colOff>
          <xdr:row>362</xdr:row>
          <xdr:rowOff>180975</xdr:rowOff>
        </xdr:to>
        <xdr:sp macro="" textlink="">
          <xdr:nvSpPr>
            <xdr:cNvPr id="2403" name="Check Box 355" hidden="1">
              <a:extLst>
                <a:ext uri="{63B3BB69-23CF-44E3-9099-C40C66FF867C}">
                  <a14:compatExt spid="_x0000_s2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362</xdr:row>
          <xdr:rowOff>161925</xdr:rowOff>
        </xdr:from>
        <xdr:to>
          <xdr:col>17</xdr:col>
          <xdr:colOff>514350</xdr:colOff>
          <xdr:row>363</xdr:row>
          <xdr:rowOff>180975</xdr:rowOff>
        </xdr:to>
        <xdr:sp macro="" textlink="">
          <xdr:nvSpPr>
            <xdr:cNvPr id="2404" name="Check Box 356" hidden="1">
              <a:extLst>
                <a:ext uri="{63B3BB69-23CF-44E3-9099-C40C66FF867C}">
                  <a14:compatExt spid="_x0000_s2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363</xdr:row>
          <xdr:rowOff>161925</xdr:rowOff>
        </xdr:from>
        <xdr:to>
          <xdr:col>17</xdr:col>
          <xdr:colOff>514350</xdr:colOff>
          <xdr:row>364</xdr:row>
          <xdr:rowOff>180975</xdr:rowOff>
        </xdr:to>
        <xdr:sp macro="" textlink="">
          <xdr:nvSpPr>
            <xdr:cNvPr id="2405" name="Check Box 357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364</xdr:row>
          <xdr:rowOff>171450</xdr:rowOff>
        </xdr:from>
        <xdr:to>
          <xdr:col>17</xdr:col>
          <xdr:colOff>514350</xdr:colOff>
          <xdr:row>366</xdr:row>
          <xdr:rowOff>0</xdr:rowOff>
        </xdr:to>
        <xdr:sp macro="" textlink="">
          <xdr:nvSpPr>
            <xdr:cNvPr id="2406" name="Check Box 358" hidden="1">
              <a:extLst>
                <a:ext uri="{63B3BB69-23CF-44E3-9099-C40C66FF867C}">
                  <a14:compatExt spid="_x0000_s2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365</xdr:row>
          <xdr:rowOff>171450</xdr:rowOff>
        </xdr:from>
        <xdr:to>
          <xdr:col>17</xdr:col>
          <xdr:colOff>514350</xdr:colOff>
          <xdr:row>367</xdr:row>
          <xdr:rowOff>0</xdr:rowOff>
        </xdr:to>
        <xdr:sp macro="" textlink="">
          <xdr:nvSpPr>
            <xdr:cNvPr id="2407" name="Check Box 359" hidden="1">
              <a:extLst>
                <a:ext uri="{63B3BB69-23CF-44E3-9099-C40C66FF867C}">
                  <a14:compatExt spid="_x0000_s2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366</xdr:row>
          <xdr:rowOff>171450</xdr:rowOff>
        </xdr:from>
        <xdr:to>
          <xdr:col>17</xdr:col>
          <xdr:colOff>514350</xdr:colOff>
          <xdr:row>368</xdr:row>
          <xdr:rowOff>0</xdr:rowOff>
        </xdr:to>
        <xdr:sp macro="" textlink="">
          <xdr:nvSpPr>
            <xdr:cNvPr id="2408" name="Check Box 360" hidden="1">
              <a:extLst>
                <a:ext uri="{63B3BB69-23CF-44E3-9099-C40C66FF867C}">
                  <a14:compatExt spid="_x0000_s2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367</xdr:row>
          <xdr:rowOff>161925</xdr:rowOff>
        </xdr:from>
        <xdr:to>
          <xdr:col>17</xdr:col>
          <xdr:colOff>514350</xdr:colOff>
          <xdr:row>368</xdr:row>
          <xdr:rowOff>180975</xdr:rowOff>
        </xdr:to>
        <xdr:sp macro="" textlink="">
          <xdr:nvSpPr>
            <xdr:cNvPr id="2409" name="Check Box 361" hidden="1">
              <a:extLst>
                <a:ext uri="{63B3BB69-23CF-44E3-9099-C40C66FF867C}">
                  <a14:compatExt spid="_x0000_s2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368</xdr:row>
          <xdr:rowOff>161925</xdr:rowOff>
        </xdr:from>
        <xdr:to>
          <xdr:col>17</xdr:col>
          <xdr:colOff>514350</xdr:colOff>
          <xdr:row>369</xdr:row>
          <xdr:rowOff>180975</xdr:rowOff>
        </xdr:to>
        <xdr:sp macro="" textlink="">
          <xdr:nvSpPr>
            <xdr:cNvPr id="2410" name="Check Box 362" hidden="1">
              <a:extLst>
                <a:ext uri="{63B3BB69-23CF-44E3-9099-C40C66FF867C}">
                  <a14:compatExt spid="_x0000_s2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369</xdr:row>
          <xdr:rowOff>161925</xdr:rowOff>
        </xdr:from>
        <xdr:to>
          <xdr:col>17</xdr:col>
          <xdr:colOff>514350</xdr:colOff>
          <xdr:row>370</xdr:row>
          <xdr:rowOff>180975</xdr:rowOff>
        </xdr:to>
        <xdr:sp macro="" textlink="">
          <xdr:nvSpPr>
            <xdr:cNvPr id="2411" name="Check Box 363" hidden="1">
              <a:extLst>
                <a:ext uri="{63B3BB69-23CF-44E3-9099-C40C66FF867C}">
                  <a14:compatExt spid="_x0000_s2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370</xdr:row>
          <xdr:rowOff>171450</xdr:rowOff>
        </xdr:from>
        <xdr:to>
          <xdr:col>17</xdr:col>
          <xdr:colOff>514350</xdr:colOff>
          <xdr:row>372</xdr:row>
          <xdr:rowOff>0</xdr:rowOff>
        </xdr:to>
        <xdr:sp macro="" textlink="">
          <xdr:nvSpPr>
            <xdr:cNvPr id="2412" name="Check Box 364" hidden="1">
              <a:extLst>
                <a:ext uri="{63B3BB69-23CF-44E3-9099-C40C66FF867C}">
                  <a14:compatExt spid="_x0000_s2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371</xdr:row>
          <xdr:rowOff>171450</xdr:rowOff>
        </xdr:from>
        <xdr:to>
          <xdr:col>17</xdr:col>
          <xdr:colOff>514350</xdr:colOff>
          <xdr:row>373</xdr:row>
          <xdr:rowOff>0</xdr:rowOff>
        </xdr:to>
        <xdr:sp macro="" textlink="">
          <xdr:nvSpPr>
            <xdr:cNvPr id="2413" name="Check Box 365" hidden="1">
              <a:extLst>
                <a:ext uri="{63B3BB69-23CF-44E3-9099-C40C66FF867C}">
                  <a14:compatExt spid="_x0000_s2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372</xdr:row>
          <xdr:rowOff>171450</xdr:rowOff>
        </xdr:from>
        <xdr:to>
          <xdr:col>17</xdr:col>
          <xdr:colOff>514350</xdr:colOff>
          <xdr:row>374</xdr:row>
          <xdr:rowOff>0</xdr:rowOff>
        </xdr:to>
        <xdr:sp macro="" textlink="">
          <xdr:nvSpPr>
            <xdr:cNvPr id="2414" name="Check Box 366" hidden="1">
              <a:extLst>
                <a:ext uri="{63B3BB69-23CF-44E3-9099-C40C66FF867C}">
                  <a14:compatExt spid="_x0000_s2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373</xdr:row>
          <xdr:rowOff>161925</xdr:rowOff>
        </xdr:from>
        <xdr:to>
          <xdr:col>17</xdr:col>
          <xdr:colOff>514350</xdr:colOff>
          <xdr:row>374</xdr:row>
          <xdr:rowOff>180975</xdr:rowOff>
        </xdr:to>
        <xdr:sp macro="" textlink="">
          <xdr:nvSpPr>
            <xdr:cNvPr id="2415" name="Check Box 367" hidden="1">
              <a:extLst>
                <a:ext uri="{63B3BB69-23CF-44E3-9099-C40C66FF867C}">
                  <a14:compatExt spid="_x0000_s2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374</xdr:row>
          <xdr:rowOff>161925</xdr:rowOff>
        </xdr:from>
        <xdr:to>
          <xdr:col>17</xdr:col>
          <xdr:colOff>514350</xdr:colOff>
          <xdr:row>375</xdr:row>
          <xdr:rowOff>180975</xdr:rowOff>
        </xdr:to>
        <xdr:sp macro="" textlink="">
          <xdr:nvSpPr>
            <xdr:cNvPr id="2416" name="Check Box 368" hidden="1">
              <a:extLst>
                <a:ext uri="{63B3BB69-23CF-44E3-9099-C40C66FF867C}">
                  <a14:compatExt spid="_x0000_s2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375</xdr:row>
          <xdr:rowOff>171450</xdr:rowOff>
        </xdr:from>
        <xdr:to>
          <xdr:col>17</xdr:col>
          <xdr:colOff>514350</xdr:colOff>
          <xdr:row>377</xdr:row>
          <xdr:rowOff>0</xdr:rowOff>
        </xdr:to>
        <xdr:sp macro="" textlink="">
          <xdr:nvSpPr>
            <xdr:cNvPr id="2417" name="Check Box 369" hidden="1">
              <a:extLst>
                <a:ext uri="{63B3BB69-23CF-44E3-9099-C40C66FF867C}">
                  <a14:compatExt spid="_x0000_s2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376</xdr:row>
          <xdr:rowOff>171450</xdr:rowOff>
        </xdr:from>
        <xdr:to>
          <xdr:col>17</xdr:col>
          <xdr:colOff>514350</xdr:colOff>
          <xdr:row>378</xdr:row>
          <xdr:rowOff>0</xdr:rowOff>
        </xdr:to>
        <xdr:sp macro="" textlink="">
          <xdr:nvSpPr>
            <xdr:cNvPr id="2418" name="Check Box 370" hidden="1">
              <a:extLst>
                <a:ext uri="{63B3BB69-23CF-44E3-9099-C40C66FF867C}">
                  <a14:compatExt spid="_x0000_s2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377</xdr:row>
          <xdr:rowOff>171450</xdr:rowOff>
        </xdr:from>
        <xdr:to>
          <xdr:col>17</xdr:col>
          <xdr:colOff>514350</xdr:colOff>
          <xdr:row>379</xdr:row>
          <xdr:rowOff>0</xdr:rowOff>
        </xdr:to>
        <xdr:sp macro="" textlink="">
          <xdr:nvSpPr>
            <xdr:cNvPr id="2419" name="Check Box 371" hidden="1">
              <a:extLst>
                <a:ext uri="{63B3BB69-23CF-44E3-9099-C40C66FF867C}">
                  <a14:compatExt spid="_x0000_s2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378</xdr:row>
          <xdr:rowOff>171450</xdr:rowOff>
        </xdr:from>
        <xdr:to>
          <xdr:col>17</xdr:col>
          <xdr:colOff>514350</xdr:colOff>
          <xdr:row>380</xdr:row>
          <xdr:rowOff>0</xdr:rowOff>
        </xdr:to>
        <xdr:sp macro="" textlink="">
          <xdr:nvSpPr>
            <xdr:cNvPr id="2420" name="Check Box 372" hidden="1">
              <a:extLst>
                <a:ext uri="{63B3BB69-23CF-44E3-9099-C40C66FF867C}">
                  <a14:compatExt spid="_x0000_s2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379</xdr:row>
          <xdr:rowOff>161925</xdr:rowOff>
        </xdr:from>
        <xdr:to>
          <xdr:col>17</xdr:col>
          <xdr:colOff>514350</xdr:colOff>
          <xdr:row>380</xdr:row>
          <xdr:rowOff>180975</xdr:rowOff>
        </xdr:to>
        <xdr:sp macro="" textlink="">
          <xdr:nvSpPr>
            <xdr:cNvPr id="2421" name="Check Box 373" hidden="1">
              <a:extLst>
                <a:ext uri="{63B3BB69-23CF-44E3-9099-C40C66FF867C}">
                  <a14:compatExt spid="_x0000_s2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380</xdr:row>
          <xdr:rowOff>161925</xdr:rowOff>
        </xdr:from>
        <xdr:to>
          <xdr:col>17</xdr:col>
          <xdr:colOff>514350</xdr:colOff>
          <xdr:row>381</xdr:row>
          <xdr:rowOff>180975</xdr:rowOff>
        </xdr:to>
        <xdr:sp macro="" textlink="">
          <xdr:nvSpPr>
            <xdr:cNvPr id="2422" name="Check Box 374" hidden="1">
              <a:extLst>
                <a:ext uri="{63B3BB69-23CF-44E3-9099-C40C66FF867C}">
                  <a14:compatExt spid="_x0000_s2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381</xdr:row>
          <xdr:rowOff>161925</xdr:rowOff>
        </xdr:from>
        <xdr:to>
          <xdr:col>17</xdr:col>
          <xdr:colOff>514350</xdr:colOff>
          <xdr:row>382</xdr:row>
          <xdr:rowOff>180975</xdr:rowOff>
        </xdr:to>
        <xdr:sp macro="" textlink="">
          <xdr:nvSpPr>
            <xdr:cNvPr id="2423" name="Check Box 375" hidden="1">
              <a:extLst>
                <a:ext uri="{63B3BB69-23CF-44E3-9099-C40C66FF867C}">
                  <a14:compatExt spid="_x0000_s2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382</xdr:row>
          <xdr:rowOff>171450</xdr:rowOff>
        </xdr:from>
        <xdr:to>
          <xdr:col>17</xdr:col>
          <xdr:colOff>514350</xdr:colOff>
          <xdr:row>384</xdr:row>
          <xdr:rowOff>0</xdr:rowOff>
        </xdr:to>
        <xdr:sp macro="" textlink="">
          <xdr:nvSpPr>
            <xdr:cNvPr id="2424" name="Check Box 376" hidden="1">
              <a:extLst>
                <a:ext uri="{63B3BB69-23CF-44E3-9099-C40C66FF867C}">
                  <a14:compatExt spid="_x0000_s2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383</xdr:row>
          <xdr:rowOff>171450</xdr:rowOff>
        </xdr:from>
        <xdr:to>
          <xdr:col>17</xdr:col>
          <xdr:colOff>514350</xdr:colOff>
          <xdr:row>385</xdr:row>
          <xdr:rowOff>0</xdr:rowOff>
        </xdr:to>
        <xdr:sp macro="" textlink="">
          <xdr:nvSpPr>
            <xdr:cNvPr id="2425" name="Check Box 377" hidden="1">
              <a:extLst>
                <a:ext uri="{63B3BB69-23CF-44E3-9099-C40C66FF867C}">
                  <a14:compatExt spid="_x0000_s2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384</xdr:row>
          <xdr:rowOff>171450</xdr:rowOff>
        </xdr:from>
        <xdr:to>
          <xdr:col>17</xdr:col>
          <xdr:colOff>514350</xdr:colOff>
          <xdr:row>386</xdr:row>
          <xdr:rowOff>0</xdr:rowOff>
        </xdr:to>
        <xdr:sp macro="" textlink="">
          <xdr:nvSpPr>
            <xdr:cNvPr id="2426" name="Check Box 378" hidden="1">
              <a:extLst>
                <a:ext uri="{63B3BB69-23CF-44E3-9099-C40C66FF867C}">
                  <a14:compatExt spid="_x0000_s2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385</xdr:row>
          <xdr:rowOff>180975</xdr:rowOff>
        </xdr:from>
        <xdr:to>
          <xdr:col>17</xdr:col>
          <xdr:colOff>514350</xdr:colOff>
          <xdr:row>387</xdr:row>
          <xdr:rowOff>9525</xdr:rowOff>
        </xdr:to>
        <xdr:sp macro="" textlink="">
          <xdr:nvSpPr>
            <xdr:cNvPr id="2427" name="Check Box 379" hidden="1">
              <a:extLst>
                <a:ext uri="{63B3BB69-23CF-44E3-9099-C40C66FF867C}">
                  <a14:compatExt spid="_x0000_s2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386</xdr:row>
          <xdr:rowOff>180975</xdr:rowOff>
        </xdr:from>
        <xdr:to>
          <xdr:col>17</xdr:col>
          <xdr:colOff>514350</xdr:colOff>
          <xdr:row>388</xdr:row>
          <xdr:rowOff>9525</xdr:rowOff>
        </xdr:to>
        <xdr:sp macro="" textlink="">
          <xdr:nvSpPr>
            <xdr:cNvPr id="2428" name="Check Box 380" hidden="1">
              <a:extLst>
                <a:ext uri="{63B3BB69-23CF-44E3-9099-C40C66FF867C}">
                  <a14:compatExt spid="_x0000_s2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388</xdr:row>
          <xdr:rowOff>0</xdr:rowOff>
        </xdr:from>
        <xdr:to>
          <xdr:col>17</xdr:col>
          <xdr:colOff>514350</xdr:colOff>
          <xdr:row>389</xdr:row>
          <xdr:rowOff>19050</xdr:rowOff>
        </xdr:to>
        <xdr:sp macro="" textlink="">
          <xdr:nvSpPr>
            <xdr:cNvPr id="2429" name="Check Box 381" hidden="1">
              <a:extLst>
                <a:ext uri="{63B3BB69-23CF-44E3-9099-C40C66FF867C}">
                  <a14:compatExt spid="_x0000_s24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388</xdr:row>
          <xdr:rowOff>180975</xdr:rowOff>
        </xdr:from>
        <xdr:to>
          <xdr:col>17</xdr:col>
          <xdr:colOff>514350</xdr:colOff>
          <xdr:row>390</xdr:row>
          <xdr:rowOff>9525</xdr:rowOff>
        </xdr:to>
        <xdr:sp macro="" textlink="">
          <xdr:nvSpPr>
            <xdr:cNvPr id="2430" name="Check Box 382" hidden="1">
              <a:extLst>
                <a:ext uri="{63B3BB69-23CF-44E3-9099-C40C66FF867C}">
                  <a14:compatExt spid="_x0000_s24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389</xdr:row>
          <xdr:rowOff>180975</xdr:rowOff>
        </xdr:from>
        <xdr:to>
          <xdr:col>17</xdr:col>
          <xdr:colOff>514350</xdr:colOff>
          <xdr:row>391</xdr:row>
          <xdr:rowOff>9525</xdr:rowOff>
        </xdr:to>
        <xdr:sp macro="" textlink="">
          <xdr:nvSpPr>
            <xdr:cNvPr id="2431" name="Check Box 383" hidden="1">
              <a:extLst>
                <a:ext uri="{63B3BB69-23CF-44E3-9099-C40C66FF867C}">
                  <a14:compatExt spid="_x0000_s24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390</xdr:row>
          <xdr:rowOff>180975</xdr:rowOff>
        </xdr:from>
        <xdr:to>
          <xdr:col>17</xdr:col>
          <xdr:colOff>514350</xdr:colOff>
          <xdr:row>392</xdr:row>
          <xdr:rowOff>9525</xdr:rowOff>
        </xdr:to>
        <xdr:sp macro="" textlink="">
          <xdr:nvSpPr>
            <xdr:cNvPr id="2432" name="Check Box 384" hidden="1">
              <a:extLst>
                <a:ext uri="{63B3BB69-23CF-44E3-9099-C40C66FF867C}">
                  <a14:compatExt spid="_x0000_s24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391</xdr:row>
          <xdr:rowOff>161925</xdr:rowOff>
        </xdr:from>
        <xdr:to>
          <xdr:col>17</xdr:col>
          <xdr:colOff>514350</xdr:colOff>
          <xdr:row>392</xdr:row>
          <xdr:rowOff>180975</xdr:rowOff>
        </xdr:to>
        <xdr:sp macro="" textlink="">
          <xdr:nvSpPr>
            <xdr:cNvPr id="2433" name="Check Box 385" hidden="1">
              <a:extLst>
                <a:ext uri="{63B3BB69-23CF-44E3-9099-C40C66FF867C}">
                  <a14:compatExt spid="_x0000_s2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392</xdr:row>
          <xdr:rowOff>161925</xdr:rowOff>
        </xdr:from>
        <xdr:to>
          <xdr:col>17</xdr:col>
          <xdr:colOff>514350</xdr:colOff>
          <xdr:row>393</xdr:row>
          <xdr:rowOff>180975</xdr:rowOff>
        </xdr:to>
        <xdr:sp macro="" textlink="">
          <xdr:nvSpPr>
            <xdr:cNvPr id="2434" name="Check Box 386" hidden="1">
              <a:extLst>
                <a:ext uri="{63B3BB69-23CF-44E3-9099-C40C66FF867C}">
                  <a14:compatExt spid="_x0000_s2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393</xdr:row>
          <xdr:rowOff>161925</xdr:rowOff>
        </xdr:from>
        <xdr:to>
          <xdr:col>17</xdr:col>
          <xdr:colOff>514350</xdr:colOff>
          <xdr:row>394</xdr:row>
          <xdr:rowOff>180975</xdr:rowOff>
        </xdr:to>
        <xdr:sp macro="" textlink="">
          <xdr:nvSpPr>
            <xdr:cNvPr id="2435" name="Check Box 387" hidden="1">
              <a:extLst>
                <a:ext uri="{63B3BB69-23CF-44E3-9099-C40C66FF867C}">
                  <a14:compatExt spid="_x0000_s2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394</xdr:row>
          <xdr:rowOff>171450</xdr:rowOff>
        </xdr:from>
        <xdr:to>
          <xdr:col>17</xdr:col>
          <xdr:colOff>514350</xdr:colOff>
          <xdr:row>396</xdr:row>
          <xdr:rowOff>0</xdr:rowOff>
        </xdr:to>
        <xdr:sp macro="" textlink="">
          <xdr:nvSpPr>
            <xdr:cNvPr id="2436" name="Check Box 388" hidden="1">
              <a:extLst>
                <a:ext uri="{63B3BB69-23CF-44E3-9099-C40C66FF867C}">
                  <a14:compatExt spid="_x0000_s2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395</xdr:row>
          <xdr:rowOff>171450</xdr:rowOff>
        </xdr:from>
        <xdr:to>
          <xdr:col>17</xdr:col>
          <xdr:colOff>514350</xdr:colOff>
          <xdr:row>397</xdr:row>
          <xdr:rowOff>0</xdr:rowOff>
        </xdr:to>
        <xdr:sp macro="" textlink="">
          <xdr:nvSpPr>
            <xdr:cNvPr id="2437" name="Check Box 389" hidden="1">
              <a:extLst>
                <a:ext uri="{63B3BB69-23CF-44E3-9099-C40C66FF867C}">
                  <a14:compatExt spid="_x0000_s24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396</xdr:row>
          <xdr:rowOff>171450</xdr:rowOff>
        </xdr:from>
        <xdr:to>
          <xdr:col>17</xdr:col>
          <xdr:colOff>514350</xdr:colOff>
          <xdr:row>398</xdr:row>
          <xdr:rowOff>0</xdr:rowOff>
        </xdr:to>
        <xdr:sp macro="" textlink="">
          <xdr:nvSpPr>
            <xdr:cNvPr id="2438" name="Check Box 390" hidden="1">
              <a:extLst>
                <a:ext uri="{63B3BB69-23CF-44E3-9099-C40C66FF867C}">
                  <a14:compatExt spid="_x0000_s2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397</xdr:row>
          <xdr:rowOff>161925</xdr:rowOff>
        </xdr:from>
        <xdr:to>
          <xdr:col>17</xdr:col>
          <xdr:colOff>514350</xdr:colOff>
          <xdr:row>398</xdr:row>
          <xdr:rowOff>180975</xdr:rowOff>
        </xdr:to>
        <xdr:sp macro="" textlink="">
          <xdr:nvSpPr>
            <xdr:cNvPr id="2439" name="Check Box 391" hidden="1">
              <a:extLst>
                <a:ext uri="{63B3BB69-23CF-44E3-9099-C40C66FF867C}">
                  <a14:compatExt spid="_x0000_s24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398</xdr:row>
          <xdr:rowOff>161925</xdr:rowOff>
        </xdr:from>
        <xdr:to>
          <xdr:col>17</xdr:col>
          <xdr:colOff>514350</xdr:colOff>
          <xdr:row>399</xdr:row>
          <xdr:rowOff>180975</xdr:rowOff>
        </xdr:to>
        <xdr:sp macro="" textlink="">
          <xdr:nvSpPr>
            <xdr:cNvPr id="2440" name="Check Box 392" hidden="1">
              <a:extLst>
                <a:ext uri="{63B3BB69-23CF-44E3-9099-C40C66FF867C}">
                  <a14:compatExt spid="_x0000_s2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399</xdr:row>
          <xdr:rowOff>161925</xdr:rowOff>
        </xdr:from>
        <xdr:to>
          <xdr:col>17</xdr:col>
          <xdr:colOff>514350</xdr:colOff>
          <xdr:row>400</xdr:row>
          <xdr:rowOff>180975</xdr:rowOff>
        </xdr:to>
        <xdr:sp macro="" textlink="">
          <xdr:nvSpPr>
            <xdr:cNvPr id="2441" name="Check Box 393" hidden="1">
              <a:extLst>
                <a:ext uri="{63B3BB69-23CF-44E3-9099-C40C66FF867C}">
                  <a14:compatExt spid="_x0000_s2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400</xdr:row>
          <xdr:rowOff>171450</xdr:rowOff>
        </xdr:from>
        <xdr:to>
          <xdr:col>17</xdr:col>
          <xdr:colOff>514350</xdr:colOff>
          <xdr:row>402</xdr:row>
          <xdr:rowOff>0</xdr:rowOff>
        </xdr:to>
        <xdr:sp macro="" textlink="">
          <xdr:nvSpPr>
            <xdr:cNvPr id="2442" name="Check Box 394" hidden="1">
              <a:extLst>
                <a:ext uri="{63B3BB69-23CF-44E3-9099-C40C66FF867C}">
                  <a14:compatExt spid="_x0000_s2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401</xdr:row>
          <xdr:rowOff>171450</xdr:rowOff>
        </xdr:from>
        <xdr:to>
          <xdr:col>17</xdr:col>
          <xdr:colOff>514350</xdr:colOff>
          <xdr:row>403</xdr:row>
          <xdr:rowOff>0</xdr:rowOff>
        </xdr:to>
        <xdr:sp macro="" textlink="">
          <xdr:nvSpPr>
            <xdr:cNvPr id="2443" name="Check Box 395" hidden="1">
              <a:extLst>
                <a:ext uri="{63B3BB69-23CF-44E3-9099-C40C66FF867C}">
                  <a14:compatExt spid="_x0000_s2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402</xdr:row>
          <xdr:rowOff>171450</xdr:rowOff>
        </xdr:from>
        <xdr:to>
          <xdr:col>17</xdr:col>
          <xdr:colOff>514350</xdr:colOff>
          <xdr:row>404</xdr:row>
          <xdr:rowOff>0</xdr:rowOff>
        </xdr:to>
        <xdr:sp macro="" textlink="">
          <xdr:nvSpPr>
            <xdr:cNvPr id="2444" name="Check Box 396" hidden="1">
              <a:extLst>
                <a:ext uri="{63B3BB69-23CF-44E3-9099-C40C66FF867C}">
                  <a14:compatExt spid="_x0000_s24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403</xdr:row>
          <xdr:rowOff>161925</xdr:rowOff>
        </xdr:from>
        <xdr:to>
          <xdr:col>17</xdr:col>
          <xdr:colOff>514350</xdr:colOff>
          <xdr:row>404</xdr:row>
          <xdr:rowOff>180975</xdr:rowOff>
        </xdr:to>
        <xdr:sp macro="" textlink="">
          <xdr:nvSpPr>
            <xdr:cNvPr id="2445" name="Check Box 397" hidden="1">
              <a:extLst>
                <a:ext uri="{63B3BB69-23CF-44E3-9099-C40C66FF867C}">
                  <a14:compatExt spid="_x0000_s24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404</xdr:row>
          <xdr:rowOff>161925</xdr:rowOff>
        </xdr:from>
        <xdr:to>
          <xdr:col>17</xdr:col>
          <xdr:colOff>514350</xdr:colOff>
          <xdr:row>405</xdr:row>
          <xdr:rowOff>180975</xdr:rowOff>
        </xdr:to>
        <xdr:sp macro="" textlink="">
          <xdr:nvSpPr>
            <xdr:cNvPr id="2446" name="Check Box 398" hidden="1">
              <a:extLst>
                <a:ext uri="{63B3BB69-23CF-44E3-9099-C40C66FF867C}">
                  <a14:compatExt spid="_x0000_s24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405</xdr:row>
          <xdr:rowOff>161925</xdr:rowOff>
        </xdr:from>
        <xdr:to>
          <xdr:col>17</xdr:col>
          <xdr:colOff>514350</xdr:colOff>
          <xdr:row>406</xdr:row>
          <xdr:rowOff>180975</xdr:rowOff>
        </xdr:to>
        <xdr:sp macro="" textlink="">
          <xdr:nvSpPr>
            <xdr:cNvPr id="2447" name="Check Box 399" hidden="1">
              <a:extLst>
                <a:ext uri="{63B3BB69-23CF-44E3-9099-C40C66FF867C}">
                  <a14:compatExt spid="_x0000_s24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406</xdr:row>
          <xdr:rowOff>171450</xdr:rowOff>
        </xdr:from>
        <xdr:to>
          <xdr:col>17</xdr:col>
          <xdr:colOff>514350</xdr:colOff>
          <xdr:row>408</xdr:row>
          <xdr:rowOff>0</xdr:rowOff>
        </xdr:to>
        <xdr:sp macro="" textlink="">
          <xdr:nvSpPr>
            <xdr:cNvPr id="2448" name="Check Box 400" hidden="1">
              <a:extLst>
                <a:ext uri="{63B3BB69-23CF-44E3-9099-C40C66FF867C}">
                  <a14:compatExt spid="_x0000_s24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407</xdr:row>
          <xdr:rowOff>171450</xdr:rowOff>
        </xdr:from>
        <xdr:to>
          <xdr:col>17</xdr:col>
          <xdr:colOff>514350</xdr:colOff>
          <xdr:row>409</xdr:row>
          <xdr:rowOff>0</xdr:rowOff>
        </xdr:to>
        <xdr:sp macro="" textlink="">
          <xdr:nvSpPr>
            <xdr:cNvPr id="2449" name="Check Box 401" hidden="1">
              <a:extLst>
                <a:ext uri="{63B3BB69-23CF-44E3-9099-C40C66FF867C}">
                  <a14:compatExt spid="_x0000_s24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408</xdr:row>
          <xdr:rowOff>171450</xdr:rowOff>
        </xdr:from>
        <xdr:to>
          <xdr:col>17</xdr:col>
          <xdr:colOff>514350</xdr:colOff>
          <xdr:row>410</xdr:row>
          <xdr:rowOff>0</xdr:rowOff>
        </xdr:to>
        <xdr:sp macro="" textlink="">
          <xdr:nvSpPr>
            <xdr:cNvPr id="2450" name="Check Box 402" hidden="1">
              <a:extLst>
                <a:ext uri="{63B3BB69-23CF-44E3-9099-C40C66FF867C}">
                  <a14:compatExt spid="_x0000_s24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409</xdr:row>
          <xdr:rowOff>161925</xdr:rowOff>
        </xdr:from>
        <xdr:to>
          <xdr:col>17</xdr:col>
          <xdr:colOff>514350</xdr:colOff>
          <xdr:row>410</xdr:row>
          <xdr:rowOff>180975</xdr:rowOff>
        </xdr:to>
        <xdr:sp macro="" textlink="">
          <xdr:nvSpPr>
            <xdr:cNvPr id="2451" name="Check Box 403" hidden="1">
              <a:extLst>
                <a:ext uri="{63B3BB69-23CF-44E3-9099-C40C66FF867C}">
                  <a14:compatExt spid="_x0000_s24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410</xdr:row>
          <xdr:rowOff>161925</xdr:rowOff>
        </xdr:from>
        <xdr:to>
          <xdr:col>17</xdr:col>
          <xdr:colOff>514350</xdr:colOff>
          <xdr:row>411</xdr:row>
          <xdr:rowOff>180975</xdr:rowOff>
        </xdr:to>
        <xdr:sp macro="" textlink="">
          <xdr:nvSpPr>
            <xdr:cNvPr id="2452" name="Check Box 404" hidden="1">
              <a:extLst>
                <a:ext uri="{63B3BB69-23CF-44E3-9099-C40C66FF867C}">
                  <a14:compatExt spid="_x0000_s24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411</xdr:row>
          <xdr:rowOff>161925</xdr:rowOff>
        </xdr:from>
        <xdr:to>
          <xdr:col>17</xdr:col>
          <xdr:colOff>514350</xdr:colOff>
          <xdr:row>412</xdr:row>
          <xdr:rowOff>180975</xdr:rowOff>
        </xdr:to>
        <xdr:sp macro="" textlink="">
          <xdr:nvSpPr>
            <xdr:cNvPr id="2453" name="Check Box 405" hidden="1">
              <a:extLst>
                <a:ext uri="{63B3BB69-23CF-44E3-9099-C40C66FF867C}">
                  <a14:compatExt spid="_x0000_s24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412</xdr:row>
          <xdr:rowOff>171450</xdr:rowOff>
        </xdr:from>
        <xdr:to>
          <xdr:col>17</xdr:col>
          <xdr:colOff>514350</xdr:colOff>
          <xdr:row>414</xdr:row>
          <xdr:rowOff>0</xdr:rowOff>
        </xdr:to>
        <xdr:sp macro="" textlink="">
          <xdr:nvSpPr>
            <xdr:cNvPr id="2454" name="Check Box 406" hidden="1">
              <a:extLst>
                <a:ext uri="{63B3BB69-23CF-44E3-9099-C40C66FF867C}">
                  <a14:compatExt spid="_x0000_s24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413</xdr:row>
          <xdr:rowOff>171450</xdr:rowOff>
        </xdr:from>
        <xdr:to>
          <xdr:col>17</xdr:col>
          <xdr:colOff>514350</xdr:colOff>
          <xdr:row>415</xdr:row>
          <xdr:rowOff>0</xdr:rowOff>
        </xdr:to>
        <xdr:sp macro="" textlink="">
          <xdr:nvSpPr>
            <xdr:cNvPr id="2455" name="Check Box 407" hidden="1">
              <a:extLst>
                <a:ext uri="{63B3BB69-23CF-44E3-9099-C40C66FF867C}">
                  <a14:compatExt spid="_x0000_s24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414</xdr:row>
          <xdr:rowOff>171450</xdr:rowOff>
        </xdr:from>
        <xdr:to>
          <xdr:col>17</xdr:col>
          <xdr:colOff>514350</xdr:colOff>
          <xdr:row>416</xdr:row>
          <xdr:rowOff>0</xdr:rowOff>
        </xdr:to>
        <xdr:sp macro="" textlink="">
          <xdr:nvSpPr>
            <xdr:cNvPr id="2456" name="Check Box 408" hidden="1">
              <a:extLst>
                <a:ext uri="{63B3BB69-23CF-44E3-9099-C40C66FF867C}">
                  <a14:compatExt spid="_x0000_s24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415</xdr:row>
          <xdr:rowOff>161925</xdr:rowOff>
        </xdr:from>
        <xdr:to>
          <xdr:col>17</xdr:col>
          <xdr:colOff>514350</xdr:colOff>
          <xdr:row>416</xdr:row>
          <xdr:rowOff>180975</xdr:rowOff>
        </xdr:to>
        <xdr:sp macro="" textlink="">
          <xdr:nvSpPr>
            <xdr:cNvPr id="2457" name="Check Box 409" hidden="1">
              <a:extLst>
                <a:ext uri="{63B3BB69-23CF-44E3-9099-C40C66FF867C}">
                  <a14:compatExt spid="_x0000_s2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416</xdr:row>
          <xdr:rowOff>161925</xdr:rowOff>
        </xdr:from>
        <xdr:to>
          <xdr:col>17</xdr:col>
          <xdr:colOff>514350</xdr:colOff>
          <xdr:row>417</xdr:row>
          <xdr:rowOff>180975</xdr:rowOff>
        </xdr:to>
        <xdr:sp macro="" textlink="">
          <xdr:nvSpPr>
            <xdr:cNvPr id="2458" name="Check Box 410" hidden="1">
              <a:extLst>
                <a:ext uri="{63B3BB69-23CF-44E3-9099-C40C66FF867C}">
                  <a14:compatExt spid="_x0000_s2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417</xdr:row>
          <xdr:rowOff>161925</xdr:rowOff>
        </xdr:from>
        <xdr:to>
          <xdr:col>17</xdr:col>
          <xdr:colOff>514350</xdr:colOff>
          <xdr:row>418</xdr:row>
          <xdr:rowOff>180975</xdr:rowOff>
        </xdr:to>
        <xdr:sp macro="" textlink="">
          <xdr:nvSpPr>
            <xdr:cNvPr id="2459" name="Check Box 411" hidden="1">
              <a:extLst>
                <a:ext uri="{63B3BB69-23CF-44E3-9099-C40C66FF867C}">
                  <a14:compatExt spid="_x0000_s24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418</xdr:row>
          <xdr:rowOff>171450</xdr:rowOff>
        </xdr:from>
        <xdr:to>
          <xdr:col>17</xdr:col>
          <xdr:colOff>514350</xdr:colOff>
          <xdr:row>420</xdr:row>
          <xdr:rowOff>0</xdr:rowOff>
        </xdr:to>
        <xdr:sp macro="" textlink="">
          <xdr:nvSpPr>
            <xdr:cNvPr id="2460" name="Check Box 412" hidden="1">
              <a:extLst>
                <a:ext uri="{63B3BB69-23CF-44E3-9099-C40C66FF867C}">
                  <a14:compatExt spid="_x0000_s24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419</xdr:row>
          <xdr:rowOff>171450</xdr:rowOff>
        </xdr:from>
        <xdr:to>
          <xdr:col>17</xdr:col>
          <xdr:colOff>514350</xdr:colOff>
          <xdr:row>421</xdr:row>
          <xdr:rowOff>0</xdr:rowOff>
        </xdr:to>
        <xdr:sp macro="" textlink="">
          <xdr:nvSpPr>
            <xdr:cNvPr id="2461" name="Check Box 413" hidden="1">
              <a:extLst>
                <a:ext uri="{63B3BB69-23CF-44E3-9099-C40C66FF867C}">
                  <a14:compatExt spid="_x0000_s24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420</xdr:row>
          <xdr:rowOff>171450</xdr:rowOff>
        </xdr:from>
        <xdr:to>
          <xdr:col>17</xdr:col>
          <xdr:colOff>514350</xdr:colOff>
          <xdr:row>422</xdr:row>
          <xdr:rowOff>0</xdr:rowOff>
        </xdr:to>
        <xdr:sp macro="" textlink="">
          <xdr:nvSpPr>
            <xdr:cNvPr id="2462" name="Check Box 414" hidden="1">
              <a:extLst>
                <a:ext uri="{63B3BB69-23CF-44E3-9099-C40C66FF867C}">
                  <a14:compatExt spid="_x0000_s24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421</xdr:row>
          <xdr:rowOff>161925</xdr:rowOff>
        </xdr:from>
        <xdr:to>
          <xdr:col>17</xdr:col>
          <xdr:colOff>514350</xdr:colOff>
          <xdr:row>422</xdr:row>
          <xdr:rowOff>180975</xdr:rowOff>
        </xdr:to>
        <xdr:sp macro="" textlink="">
          <xdr:nvSpPr>
            <xdr:cNvPr id="2463" name="Check Box 415" hidden="1">
              <a:extLst>
                <a:ext uri="{63B3BB69-23CF-44E3-9099-C40C66FF867C}">
                  <a14:compatExt spid="_x0000_s24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422</xdr:row>
          <xdr:rowOff>161925</xdr:rowOff>
        </xdr:from>
        <xdr:to>
          <xdr:col>17</xdr:col>
          <xdr:colOff>514350</xdr:colOff>
          <xdr:row>423</xdr:row>
          <xdr:rowOff>180975</xdr:rowOff>
        </xdr:to>
        <xdr:sp macro="" textlink="">
          <xdr:nvSpPr>
            <xdr:cNvPr id="2464" name="Check Box 416" hidden="1">
              <a:extLst>
                <a:ext uri="{63B3BB69-23CF-44E3-9099-C40C66FF867C}">
                  <a14:compatExt spid="_x0000_s24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423</xdr:row>
          <xdr:rowOff>171450</xdr:rowOff>
        </xdr:from>
        <xdr:to>
          <xdr:col>17</xdr:col>
          <xdr:colOff>514350</xdr:colOff>
          <xdr:row>425</xdr:row>
          <xdr:rowOff>0</xdr:rowOff>
        </xdr:to>
        <xdr:sp macro="" textlink="">
          <xdr:nvSpPr>
            <xdr:cNvPr id="2465" name="Check Box 417" hidden="1">
              <a:extLst>
                <a:ext uri="{63B3BB69-23CF-44E3-9099-C40C66FF867C}">
                  <a14:compatExt spid="_x0000_s2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424</xdr:row>
          <xdr:rowOff>152400</xdr:rowOff>
        </xdr:from>
        <xdr:to>
          <xdr:col>17</xdr:col>
          <xdr:colOff>514350</xdr:colOff>
          <xdr:row>425</xdr:row>
          <xdr:rowOff>171450</xdr:rowOff>
        </xdr:to>
        <xdr:sp macro="" textlink="">
          <xdr:nvSpPr>
            <xdr:cNvPr id="2466" name="Check Box 418" hidden="1">
              <a:extLst>
                <a:ext uri="{63B3BB69-23CF-44E3-9099-C40C66FF867C}">
                  <a14:compatExt spid="_x0000_s2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425</xdr:row>
          <xdr:rowOff>152400</xdr:rowOff>
        </xdr:from>
        <xdr:to>
          <xdr:col>17</xdr:col>
          <xdr:colOff>514350</xdr:colOff>
          <xdr:row>426</xdr:row>
          <xdr:rowOff>171450</xdr:rowOff>
        </xdr:to>
        <xdr:sp macro="" textlink="">
          <xdr:nvSpPr>
            <xdr:cNvPr id="2467" name="Check Box 419" hidden="1">
              <a:extLst>
                <a:ext uri="{63B3BB69-23CF-44E3-9099-C40C66FF867C}">
                  <a14:compatExt spid="_x0000_s24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426</xdr:row>
          <xdr:rowOff>152400</xdr:rowOff>
        </xdr:from>
        <xdr:to>
          <xdr:col>17</xdr:col>
          <xdr:colOff>514350</xdr:colOff>
          <xdr:row>427</xdr:row>
          <xdr:rowOff>171450</xdr:rowOff>
        </xdr:to>
        <xdr:sp macro="" textlink="">
          <xdr:nvSpPr>
            <xdr:cNvPr id="2468" name="Check Box 420" hidden="1">
              <a:extLst>
                <a:ext uri="{63B3BB69-23CF-44E3-9099-C40C66FF867C}">
                  <a14:compatExt spid="_x0000_s24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427</xdr:row>
          <xdr:rowOff>142875</xdr:rowOff>
        </xdr:from>
        <xdr:to>
          <xdr:col>17</xdr:col>
          <xdr:colOff>514350</xdr:colOff>
          <xdr:row>428</xdr:row>
          <xdr:rowOff>161925</xdr:rowOff>
        </xdr:to>
        <xdr:sp macro="" textlink="">
          <xdr:nvSpPr>
            <xdr:cNvPr id="2469" name="Check Box 421" hidden="1">
              <a:extLst>
                <a:ext uri="{63B3BB69-23CF-44E3-9099-C40C66FF867C}">
                  <a14:compatExt spid="_x0000_s24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428</xdr:row>
          <xdr:rowOff>142875</xdr:rowOff>
        </xdr:from>
        <xdr:to>
          <xdr:col>17</xdr:col>
          <xdr:colOff>514350</xdr:colOff>
          <xdr:row>429</xdr:row>
          <xdr:rowOff>161925</xdr:rowOff>
        </xdr:to>
        <xdr:sp macro="" textlink="">
          <xdr:nvSpPr>
            <xdr:cNvPr id="2470" name="Check Box 422" hidden="1">
              <a:extLst>
                <a:ext uri="{63B3BB69-23CF-44E3-9099-C40C66FF867C}">
                  <a14:compatExt spid="_x0000_s24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429</xdr:row>
          <xdr:rowOff>142875</xdr:rowOff>
        </xdr:from>
        <xdr:to>
          <xdr:col>17</xdr:col>
          <xdr:colOff>514350</xdr:colOff>
          <xdr:row>430</xdr:row>
          <xdr:rowOff>161925</xdr:rowOff>
        </xdr:to>
        <xdr:sp macro="" textlink="">
          <xdr:nvSpPr>
            <xdr:cNvPr id="2471" name="Check Box 423" hidden="1">
              <a:extLst>
                <a:ext uri="{63B3BB69-23CF-44E3-9099-C40C66FF867C}">
                  <a14:compatExt spid="_x0000_s24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430</xdr:row>
          <xdr:rowOff>152400</xdr:rowOff>
        </xdr:from>
        <xdr:to>
          <xdr:col>17</xdr:col>
          <xdr:colOff>514350</xdr:colOff>
          <xdr:row>431</xdr:row>
          <xdr:rowOff>171450</xdr:rowOff>
        </xdr:to>
        <xdr:sp macro="" textlink="">
          <xdr:nvSpPr>
            <xdr:cNvPr id="2472" name="Check Box 424" hidden="1">
              <a:extLst>
                <a:ext uri="{63B3BB69-23CF-44E3-9099-C40C66FF867C}">
                  <a14:compatExt spid="_x0000_s24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431</xdr:row>
          <xdr:rowOff>152400</xdr:rowOff>
        </xdr:from>
        <xdr:to>
          <xdr:col>17</xdr:col>
          <xdr:colOff>514350</xdr:colOff>
          <xdr:row>432</xdr:row>
          <xdr:rowOff>171450</xdr:rowOff>
        </xdr:to>
        <xdr:sp macro="" textlink="">
          <xdr:nvSpPr>
            <xdr:cNvPr id="2473" name="Check Box 425" hidden="1">
              <a:extLst>
                <a:ext uri="{63B3BB69-23CF-44E3-9099-C40C66FF867C}">
                  <a14:compatExt spid="_x0000_s24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432</xdr:row>
          <xdr:rowOff>152400</xdr:rowOff>
        </xdr:from>
        <xdr:to>
          <xdr:col>17</xdr:col>
          <xdr:colOff>514350</xdr:colOff>
          <xdr:row>433</xdr:row>
          <xdr:rowOff>171450</xdr:rowOff>
        </xdr:to>
        <xdr:sp macro="" textlink="">
          <xdr:nvSpPr>
            <xdr:cNvPr id="2474" name="Check Box 426" hidden="1">
              <a:extLst>
                <a:ext uri="{63B3BB69-23CF-44E3-9099-C40C66FF867C}">
                  <a14:compatExt spid="_x0000_s24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433</xdr:row>
          <xdr:rowOff>161925</xdr:rowOff>
        </xdr:from>
        <xdr:to>
          <xdr:col>17</xdr:col>
          <xdr:colOff>514350</xdr:colOff>
          <xdr:row>434</xdr:row>
          <xdr:rowOff>180975</xdr:rowOff>
        </xdr:to>
        <xdr:sp macro="" textlink="">
          <xdr:nvSpPr>
            <xdr:cNvPr id="2475" name="Check Box 427" hidden="1">
              <a:extLst>
                <a:ext uri="{63B3BB69-23CF-44E3-9099-C40C66FF867C}">
                  <a14:compatExt spid="_x0000_s24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434</xdr:row>
          <xdr:rowOff>161925</xdr:rowOff>
        </xdr:from>
        <xdr:to>
          <xdr:col>17</xdr:col>
          <xdr:colOff>514350</xdr:colOff>
          <xdr:row>435</xdr:row>
          <xdr:rowOff>180975</xdr:rowOff>
        </xdr:to>
        <xdr:sp macro="" textlink="">
          <xdr:nvSpPr>
            <xdr:cNvPr id="2476" name="Check Box 428" hidden="1">
              <a:extLst>
                <a:ext uri="{63B3BB69-23CF-44E3-9099-C40C66FF867C}">
                  <a14:compatExt spid="_x0000_s2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435</xdr:row>
          <xdr:rowOff>171450</xdr:rowOff>
        </xdr:from>
        <xdr:to>
          <xdr:col>17</xdr:col>
          <xdr:colOff>514350</xdr:colOff>
          <xdr:row>437</xdr:row>
          <xdr:rowOff>0</xdr:rowOff>
        </xdr:to>
        <xdr:sp macro="" textlink="">
          <xdr:nvSpPr>
            <xdr:cNvPr id="2477" name="Check Box 429" hidden="1">
              <a:extLst>
                <a:ext uri="{63B3BB69-23CF-44E3-9099-C40C66FF867C}">
                  <a14:compatExt spid="_x0000_s2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436</xdr:row>
          <xdr:rowOff>161925</xdr:rowOff>
        </xdr:from>
        <xdr:to>
          <xdr:col>17</xdr:col>
          <xdr:colOff>514350</xdr:colOff>
          <xdr:row>437</xdr:row>
          <xdr:rowOff>180975</xdr:rowOff>
        </xdr:to>
        <xdr:sp macro="" textlink="">
          <xdr:nvSpPr>
            <xdr:cNvPr id="2478" name="Check Box 430" hidden="1">
              <a:extLst>
                <a:ext uri="{63B3BB69-23CF-44E3-9099-C40C66FF867C}">
                  <a14:compatExt spid="_x0000_s24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437</xdr:row>
          <xdr:rowOff>161925</xdr:rowOff>
        </xdr:from>
        <xdr:to>
          <xdr:col>17</xdr:col>
          <xdr:colOff>514350</xdr:colOff>
          <xdr:row>438</xdr:row>
          <xdr:rowOff>180975</xdr:rowOff>
        </xdr:to>
        <xdr:sp macro="" textlink="">
          <xdr:nvSpPr>
            <xdr:cNvPr id="2479" name="Check Box 431" hidden="1">
              <a:extLst>
                <a:ext uri="{63B3BB69-23CF-44E3-9099-C40C66FF867C}">
                  <a14:compatExt spid="_x0000_s24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438</xdr:row>
          <xdr:rowOff>161925</xdr:rowOff>
        </xdr:from>
        <xdr:to>
          <xdr:col>17</xdr:col>
          <xdr:colOff>514350</xdr:colOff>
          <xdr:row>439</xdr:row>
          <xdr:rowOff>180975</xdr:rowOff>
        </xdr:to>
        <xdr:sp macro="" textlink="">
          <xdr:nvSpPr>
            <xdr:cNvPr id="2480" name="Check Box 432" hidden="1">
              <a:extLst>
                <a:ext uri="{63B3BB69-23CF-44E3-9099-C40C66FF867C}">
                  <a14:compatExt spid="_x0000_s24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439</xdr:row>
          <xdr:rowOff>180975</xdr:rowOff>
        </xdr:from>
        <xdr:to>
          <xdr:col>17</xdr:col>
          <xdr:colOff>514350</xdr:colOff>
          <xdr:row>441</xdr:row>
          <xdr:rowOff>9525</xdr:rowOff>
        </xdr:to>
        <xdr:sp macro="" textlink="">
          <xdr:nvSpPr>
            <xdr:cNvPr id="2481" name="Check Box 433" hidden="1">
              <a:extLst>
                <a:ext uri="{63B3BB69-23CF-44E3-9099-C40C66FF867C}">
                  <a14:compatExt spid="_x0000_s2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440</xdr:row>
          <xdr:rowOff>180975</xdr:rowOff>
        </xdr:from>
        <xdr:to>
          <xdr:col>17</xdr:col>
          <xdr:colOff>514350</xdr:colOff>
          <xdr:row>442</xdr:row>
          <xdr:rowOff>9525</xdr:rowOff>
        </xdr:to>
        <xdr:sp macro="" textlink="">
          <xdr:nvSpPr>
            <xdr:cNvPr id="2482" name="Check Box 434" hidden="1">
              <a:extLst>
                <a:ext uri="{63B3BB69-23CF-44E3-9099-C40C66FF867C}">
                  <a14:compatExt spid="_x0000_s2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441</xdr:row>
          <xdr:rowOff>180975</xdr:rowOff>
        </xdr:from>
        <xdr:to>
          <xdr:col>17</xdr:col>
          <xdr:colOff>514350</xdr:colOff>
          <xdr:row>443</xdr:row>
          <xdr:rowOff>9525</xdr:rowOff>
        </xdr:to>
        <xdr:sp macro="" textlink="">
          <xdr:nvSpPr>
            <xdr:cNvPr id="2483" name="Check Box 435" hidden="1">
              <a:extLst>
                <a:ext uri="{63B3BB69-23CF-44E3-9099-C40C66FF867C}">
                  <a14:compatExt spid="_x0000_s2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442</xdr:row>
          <xdr:rowOff>161925</xdr:rowOff>
        </xdr:from>
        <xdr:to>
          <xdr:col>17</xdr:col>
          <xdr:colOff>514350</xdr:colOff>
          <xdr:row>443</xdr:row>
          <xdr:rowOff>180975</xdr:rowOff>
        </xdr:to>
        <xdr:sp macro="" textlink="">
          <xdr:nvSpPr>
            <xdr:cNvPr id="2484" name="Check Box 436" hidden="1">
              <a:extLst>
                <a:ext uri="{63B3BB69-23CF-44E3-9099-C40C66FF867C}">
                  <a14:compatExt spid="_x0000_s24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443</xdr:row>
          <xdr:rowOff>161925</xdr:rowOff>
        </xdr:from>
        <xdr:to>
          <xdr:col>17</xdr:col>
          <xdr:colOff>514350</xdr:colOff>
          <xdr:row>444</xdr:row>
          <xdr:rowOff>180975</xdr:rowOff>
        </xdr:to>
        <xdr:sp macro="" textlink="">
          <xdr:nvSpPr>
            <xdr:cNvPr id="2485" name="Check Box 437" hidden="1">
              <a:extLst>
                <a:ext uri="{63B3BB69-23CF-44E3-9099-C40C66FF867C}">
                  <a14:compatExt spid="_x0000_s24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444</xdr:row>
          <xdr:rowOff>161925</xdr:rowOff>
        </xdr:from>
        <xdr:to>
          <xdr:col>17</xdr:col>
          <xdr:colOff>514350</xdr:colOff>
          <xdr:row>445</xdr:row>
          <xdr:rowOff>180975</xdr:rowOff>
        </xdr:to>
        <xdr:sp macro="" textlink="">
          <xdr:nvSpPr>
            <xdr:cNvPr id="2486" name="Check Box 438" hidden="1">
              <a:extLst>
                <a:ext uri="{63B3BB69-23CF-44E3-9099-C40C66FF867C}">
                  <a14:compatExt spid="_x0000_s24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445</xdr:row>
          <xdr:rowOff>180975</xdr:rowOff>
        </xdr:from>
        <xdr:to>
          <xdr:col>17</xdr:col>
          <xdr:colOff>514350</xdr:colOff>
          <xdr:row>447</xdr:row>
          <xdr:rowOff>9525</xdr:rowOff>
        </xdr:to>
        <xdr:sp macro="" textlink="">
          <xdr:nvSpPr>
            <xdr:cNvPr id="2487" name="Check Box 439" hidden="1">
              <a:extLst>
                <a:ext uri="{63B3BB69-23CF-44E3-9099-C40C66FF867C}">
                  <a14:compatExt spid="_x0000_s24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446</xdr:row>
          <xdr:rowOff>180975</xdr:rowOff>
        </xdr:from>
        <xdr:to>
          <xdr:col>17</xdr:col>
          <xdr:colOff>514350</xdr:colOff>
          <xdr:row>448</xdr:row>
          <xdr:rowOff>9525</xdr:rowOff>
        </xdr:to>
        <xdr:sp macro="" textlink="">
          <xdr:nvSpPr>
            <xdr:cNvPr id="2488" name="Check Box 440" hidden="1">
              <a:extLst>
                <a:ext uri="{63B3BB69-23CF-44E3-9099-C40C66FF867C}">
                  <a14:compatExt spid="_x0000_s24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447</xdr:row>
          <xdr:rowOff>180975</xdr:rowOff>
        </xdr:from>
        <xdr:to>
          <xdr:col>17</xdr:col>
          <xdr:colOff>514350</xdr:colOff>
          <xdr:row>449</xdr:row>
          <xdr:rowOff>9525</xdr:rowOff>
        </xdr:to>
        <xdr:sp macro="" textlink="">
          <xdr:nvSpPr>
            <xdr:cNvPr id="2489" name="Check Box 441" hidden="1">
              <a:extLst>
                <a:ext uri="{63B3BB69-23CF-44E3-9099-C40C66FF867C}">
                  <a14:compatExt spid="_x0000_s24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449</xdr:row>
          <xdr:rowOff>19050</xdr:rowOff>
        </xdr:from>
        <xdr:to>
          <xdr:col>17</xdr:col>
          <xdr:colOff>514350</xdr:colOff>
          <xdr:row>450</xdr:row>
          <xdr:rowOff>38100</xdr:rowOff>
        </xdr:to>
        <xdr:sp macro="" textlink="">
          <xdr:nvSpPr>
            <xdr:cNvPr id="2490" name="Check Box 442" hidden="1">
              <a:extLst>
                <a:ext uri="{63B3BB69-23CF-44E3-9099-C40C66FF867C}">
                  <a14:compatExt spid="_x0000_s24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449</xdr:row>
          <xdr:rowOff>161925</xdr:rowOff>
        </xdr:from>
        <xdr:to>
          <xdr:col>17</xdr:col>
          <xdr:colOff>514350</xdr:colOff>
          <xdr:row>450</xdr:row>
          <xdr:rowOff>180975</xdr:rowOff>
        </xdr:to>
        <xdr:sp macro="" textlink="">
          <xdr:nvSpPr>
            <xdr:cNvPr id="2491" name="Check Box 443" hidden="1">
              <a:extLst>
                <a:ext uri="{63B3BB69-23CF-44E3-9099-C40C66FF867C}">
                  <a14:compatExt spid="_x0000_s24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450</xdr:row>
          <xdr:rowOff>161925</xdr:rowOff>
        </xdr:from>
        <xdr:to>
          <xdr:col>17</xdr:col>
          <xdr:colOff>514350</xdr:colOff>
          <xdr:row>451</xdr:row>
          <xdr:rowOff>180975</xdr:rowOff>
        </xdr:to>
        <xdr:sp macro="" textlink="">
          <xdr:nvSpPr>
            <xdr:cNvPr id="2492" name="Check Box 444" hidden="1">
              <a:extLst>
                <a:ext uri="{63B3BB69-23CF-44E3-9099-C40C66FF867C}">
                  <a14:compatExt spid="_x0000_s24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451</xdr:row>
          <xdr:rowOff>152400</xdr:rowOff>
        </xdr:from>
        <xdr:to>
          <xdr:col>17</xdr:col>
          <xdr:colOff>514350</xdr:colOff>
          <xdr:row>452</xdr:row>
          <xdr:rowOff>171450</xdr:rowOff>
        </xdr:to>
        <xdr:sp macro="" textlink="">
          <xdr:nvSpPr>
            <xdr:cNvPr id="2493" name="Check Box 445" hidden="1">
              <a:extLst>
                <a:ext uri="{63B3BB69-23CF-44E3-9099-C40C66FF867C}">
                  <a14:compatExt spid="_x0000_s24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452</xdr:row>
          <xdr:rowOff>152400</xdr:rowOff>
        </xdr:from>
        <xdr:to>
          <xdr:col>17</xdr:col>
          <xdr:colOff>514350</xdr:colOff>
          <xdr:row>453</xdr:row>
          <xdr:rowOff>171450</xdr:rowOff>
        </xdr:to>
        <xdr:sp macro="" textlink="">
          <xdr:nvSpPr>
            <xdr:cNvPr id="2494" name="Check Box 446" hidden="1">
              <a:extLst>
                <a:ext uri="{63B3BB69-23CF-44E3-9099-C40C66FF867C}">
                  <a14:compatExt spid="_x0000_s24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453</xdr:row>
          <xdr:rowOff>152400</xdr:rowOff>
        </xdr:from>
        <xdr:to>
          <xdr:col>17</xdr:col>
          <xdr:colOff>514350</xdr:colOff>
          <xdr:row>454</xdr:row>
          <xdr:rowOff>171450</xdr:rowOff>
        </xdr:to>
        <xdr:sp macro="" textlink="">
          <xdr:nvSpPr>
            <xdr:cNvPr id="2495" name="Check Box 447" hidden="1">
              <a:extLst>
                <a:ext uri="{63B3BB69-23CF-44E3-9099-C40C66FF867C}">
                  <a14:compatExt spid="_x0000_s24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454</xdr:row>
          <xdr:rowOff>161925</xdr:rowOff>
        </xdr:from>
        <xdr:to>
          <xdr:col>17</xdr:col>
          <xdr:colOff>514350</xdr:colOff>
          <xdr:row>455</xdr:row>
          <xdr:rowOff>180975</xdr:rowOff>
        </xdr:to>
        <xdr:sp macro="" textlink="">
          <xdr:nvSpPr>
            <xdr:cNvPr id="2496" name="Check Box 448" hidden="1">
              <a:extLst>
                <a:ext uri="{63B3BB69-23CF-44E3-9099-C40C66FF867C}">
                  <a14:compatExt spid="_x0000_s24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455</xdr:row>
          <xdr:rowOff>161925</xdr:rowOff>
        </xdr:from>
        <xdr:to>
          <xdr:col>17</xdr:col>
          <xdr:colOff>514350</xdr:colOff>
          <xdr:row>456</xdr:row>
          <xdr:rowOff>180975</xdr:rowOff>
        </xdr:to>
        <xdr:sp macro="" textlink="">
          <xdr:nvSpPr>
            <xdr:cNvPr id="2497" name="Check Box 449" hidden="1">
              <a:extLst>
                <a:ext uri="{63B3BB69-23CF-44E3-9099-C40C66FF867C}">
                  <a14:compatExt spid="_x0000_s24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456</xdr:row>
          <xdr:rowOff>161925</xdr:rowOff>
        </xdr:from>
        <xdr:to>
          <xdr:col>17</xdr:col>
          <xdr:colOff>514350</xdr:colOff>
          <xdr:row>457</xdr:row>
          <xdr:rowOff>180975</xdr:rowOff>
        </xdr:to>
        <xdr:sp macro="" textlink="">
          <xdr:nvSpPr>
            <xdr:cNvPr id="2498" name="Check Box 450" hidden="1">
              <a:extLst>
                <a:ext uri="{63B3BB69-23CF-44E3-9099-C40C66FF867C}">
                  <a14:compatExt spid="_x0000_s24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457</xdr:row>
          <xdr:rowOff>171450</xdr:rowOff>
        </xdr:from>
        <xdr:to>
          <xdr:col>17</xdr:col>
          <xdr:colOff>514350</xdr:colOff>
          <xdr:row>459</xdr:row>
          <xdr:rowOff>0</xdr:rowOff>
        </xdr:to>
        <xdr:sp macro="" textlink="">
          <xdr:nvSpPr>
            <xdr:cNvPr id="2499" name="Check Box 451" hidden="1">
              <a:extLst>
                <a:ext uri="{63B3BB69-23CF-44E3-9099-C40C66FF867C}">
                  <a14:compatExt spid="_x0000_s24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459</xdr:row>
          <xdr:rowOff>0</xdr:rowOff>
        </xdr:from>
        <xdr:to>
          <xdr:col>17</xdr:col>
          <xdr:colOff>514350</xdr:colOff>
          <xdr:row>460</xdr:row>
          <xdr:rowOff>19050</xdr:rowOff>
        </xdr:to>
        <xdr:sp macro="" textlink="">
          <xdr:nvSpPr>
            <xdr:cNvPr id="2500" name="Check Box 452" hidden="1">
              <a:extLst>
                <a:ext uri="{63B3BB69-23CF-44E3-9099-C40C66FF867C}">
                  <a14:compatExt spid="_x0000_s25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460</xdr:row>
          <xdr:rowOff>0</xdr:rowOff>
        </xdr:from>
        <xdr:to>
          <xdr:col>17</xdr:col>
          <xdr:colOff>514350</xdr:colOff>
          <xdr:row>461</xdr:row>
          <xdr:rowOff>19050</xdr:rowOff>
        </xdr:to>
        <xdr:sp macro="" textlink="">
          <xdr:nvSpPr>
            <xdr:cNvPr id="2501" name="Check Box 453" hidden="1">
              <a:extLst>
                <a:ext uri="{63B3BB69-23CF-44E3-9099-C40C66FF867C}">
                  <a14:compatExt spid="_x0000_s25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461</xdr:row>
          <xdr:rowOff>9525</xdr:rowOff>
        </xdr:from>
        <xdr:to>
          <xdr:col>17</xdr:col>
          <xdr:colOff>514350</xdr:colOff>
          <xdr:row>462</xdr:row>
          <xdr:rowOff>28575</xdr:rowOff>
        </xdr:to>
        <xdr:sp macro="" textlink="">
          <xdr:nvSpPr>
            <xdr:cNvPr id="2502" name="Check Box 454" hidden="1">
              <a:extLst>
                <a:ext uri="{63B3BB69-23CF-44E3-9099-C40C66FF867C}">
                  <a14:compatExt spid="_x0000_s2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462</xdr:row>
          <xdr:rowOff>9525</xdr:rowOff>
        </xdr:from>
        <xdr:to>
          <xdr:col>17</xdr:col>
          <xdr:colOff>514350</xdr:colOff>
          <xdr:row>463</xdr:row>
          <xdr:rowOff>28575</xdr:rowOff>
        </xdr:to>
        <xdr:sp macro="" textlink="">
          <xdr:nvSpPr>
            <xdr:cNvPr id="2503" name="Check Box 455" hidden="1">
              <a:extLst>
                <a:ext uri="{63B3BB69-23CF-44E3-9099-C40C66FF867C}">
                  <a14:compatExt spid="_x0000_s2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463</xdr:row>
          <xdr:rowOff>9525</xdr:rowOff>
        </xdr:from>
        <xdr:to>
          <xdr:col>17</xdr:col>
          <xdr:colOff>514350</xdr:colOff>
          <xdr:row>464</xdr:row>
          <xdr:rowOff>28575</xdr:rowOff>
        </xdr:to>
        <xdr:sp macro="" textlink="">
          <xdr:nvSpPr>
            <xdr:cNvPr id="2504" name="Check Box 456" hidden="1">
              <a:extLst>
                <a:ext uri="{63B3BB69-23CF-44E3-9099-C40C66FF867C}">
                  <a14:compatExt spid="_x0000_s25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464</xdr:row>
          <xdr:rowOff>0</xdr:rowOff>
        </xdr:from>
        <xdr:to>
          <xdr:col>17</xdr:col>
          <xdr:colOff>514350</xdr:colOff>
          <xdr:row>465</xdr:row>
          <xdr:rowOff>19050</xdr:rowOff>
        </xdr:to>
        <xdr:sp macro="" textlink="">
          <xdr:nvSpPr>
            <xdr:cNvPr id="2505" name="Check Box 457" hidden="1">
              <a:extLst>
                <a:ext uri="{63B3BB69-23CF-44E3-9099-C40C66FF867C}">
                  <a14:compatExt spid="_x0000_s2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465</xdr:row>
          <xdr:rowOff>0</xdr:rowOff>
        </xdr:from>
        <xdr:to>
          <xdr:col>17</xdr:col>
          <xdr:colOff>514350</xdr:colOff>
          <xdr:row>466</xdr:row>
          <xdr:rowOff>19050</xdr:rowOff>
        </xdr:to>
        <xdr:sp macro="" textlink="">
          <xdr:nvSpPr>
            <xdr:cNvPr id="2506" name="Check Box 458" hidden="1">
              <a:extLst>
                <a:ext uri="{63B3BB69-23CF-44E3-9099-C40C66FF867C}">
                  <a14:compatExt spid="_x0000_s2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466</xdr:row>
          <xdr:rowOff>0</xdr:rowOff>
        </xdr:from>
        <xdr:to>
          <xdr:col>17</xdr:col>
          <xdr:colOff>514350</xdr:colOff>
          <xdr:row>467</xdr:row>
          <xdr:rowOff>19050</xdr:rowOff>
        </xdr:to>
        <xdr:sp macro="" textlink="">
          <xdr:nvSpPr>
            <xdr:cNvPr id="2507" name="Check Box 459" hidden="1">
              <a:extLst>
                <a:ext uri="{63B3BB69-23CF-44E3-9099-C40C66FF867C}">
                  <a14:compatExt spid="_x0000_s25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467</xdr:row>
          <xdr:rowOff>0</xdr:rowOff>
        </xdr:from>
        <xdr:to>
          <xdr:col>17</xdr:col>
          <xdr:colOff>514350</xdr:colOff>
          <xdr:row>468</xdr:row>
          <xdr:rowOff>19050</xdr:rowOff>
        </xdr:to>
        <xdr:sp macro="" textlink="">
          <xdr:nvSpPr>
            <xdr:cNvPr id="2508" name="Check Box 460" hidden="1">
              <a:extLst>
                <a:ext uri="{63B3BB69-23CF-44E3-9099-C40C66FF867C}">
                  <a14:compatExt spid="_x0000_s25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468</xdr:row>
          <xdr:rowOff>0</xdr:rowOff>
        </xdr:from>
        <xdr:to>
          <xdr:col>17</xdr:col>
          <xdr:colOff>514350</xdr:colOff>
          <xdr:row>469</xdr:row>
          <xdr:rowOff>19050</xdr:rowOff>
        </xdr:to>
        <xdr:sp macro="" textlink="">
          <xdr:nvSpPr>
            <xdr:cNvPr id="2509" name="Check Box 461" hidden="1">
              <a:extLst>
                <a:ext uri="{63B3BB69-23CF-44E3-9099-C40C66FF867C}">
                  <a14:compatExt spid="_x0000_s25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469</xdr:row>
          <xdr:rowOff>0</xdr:rowOff>
        </xdr:from>
        <xdr:to>
          <xdr:col>17</xdr:col>
          <xdr:colOff>514350</xdr:colOff>
          <xdr:row>470</xdr:row>
          <xdr:rowOff>19050</xdr:rowOff>
        </xdr:to>
        <xdr:sp macro="" textlink="">
          <xdr:nvSpPr>
            <xdr:cNvPr id="2510" name="Check Box 462" hidden="1">
              <a:extLst>
                <a:ext uri="{63B3BB69-23CF-44E3-9099-C40C66FF867C}">
                  <a14:compatExt spid="_x0000_s25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469</xdr:row>
          <xdr:rowOff>180975</xdr:rowOff>
        </xdr:from>
        <xdr:to>
          <xdr:col>17</xdr:col>
          <xdr:colOff>514350</xdr:colOff>
          <xdr:row>471</xdr:row>
          <xdr:rowOff>9525</xdr:rowOff>
        </xdr:to>
        <xdr:sp macro="" textlink="">
          <xdr:nvSpPr>
            <xdr:cNvPr id="2511" name="Check Box 463" hidden="1">
              <a:extLst>
                <a:ext uri="{63B3BB69-23CF-44E3-9099-C40C66FF867C}">
                  <a14:compatExt spid="_x0000_s25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470</xdr:row>
          <xdr:rowOff>180975</xdr:rowOff>
        </xdr:from>
        <xdr:to>
          <xdr:col>17</xdr:col>
          <xdr:colOff>514350</xdr:colOff>
          <xdr:row>472</xdr:row>
          <xdr:rowOff>9525</xdr:rowOff>
        </xdr:to>
        <xdr:sp macro="" textlink="">
          <xdr:nvSpPr>
            <xdr:cNvPr id="2512" name="Check Box 464" hidden="1">
              <a:extLst>
                <a:ext uri="{63B3BB69-23CF-44E3-9099-C40C66FF867C}">
                  <a14:compatExt spid="_x0000_s25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471</xdr:row>
          <xdr:rowOff>180975</xdr:rowOff>
        </xdr:from>
        <xdr:to>
          <xdr:col>17</xdr:col>
          <xdr:colOff>514350</xdr:colOff>
          <xdr:row>473</xdr:row>
          <xdr:rowOff>9525</xdr:rowOff>
        </xdr:to>
        <xdr:sp macro="" textlink="">
          <xdr:nvSpPr>
            <xdr:cNvPr id="2513" name="Check Box 465" hidden="1">
              <a:extLst>
                <a:ext uri="{63B3BB69-23CF-44E3-9099-C40C66FF867C}">
                  <a14:compatExt spid="_x0000_s25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472</xdr:row>
          <xdr:rowOff>171450</xdr:rowOff>
        </xdr:from>
        <xdr:to>
          <xdr:col>17</xdr:col>
          <xdr:colOff>514350</xdr:colOff>
          <xdr:row>474</xdr:row>
          <xdr:rowOff>0</xdr:rowOff>
        </xdr:to>
        <xdr:sp macro="" textlink="">
          <xdr:nvSpPr>
            <xdr:cNvPr id="2514" name="Check Box 466" hidden="1">
              <a:extLst>
                <a:ext uri="{63B3BB69-23CF-44E3-9099-C40C66FF867C}">
                  <a14:compatExt spid="_x0000_s25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473</xdr:row>
          <xdr:rowOff>171450</xdr:rowOff>
        </xdr:from>
        <xdr:to>
          <xdr:col>17</xdr:col>
          <xdr:colOff>514350</xdr:colOff>
          <xdr:row>475</xdr:row>
          <xdr:rowOff>0</xdr:rowOff>
        </xdr:to>
        <xdr:sp macro="" textlink="">
          <xdr:nvSpPr>
            <xdr:cNvPr id="2515" name="Check Box 467" hidden="1">
              <a:extLst>
                <a:ext uri="{63B3BB69-23CF-44E3-9099-C40C66FF867C}">
                  <a14:compatExt spid="_x0000_s25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474</xdr:row>
          <xdr:rowOff>171450</xdr:rowOff>
        </xdr:from>
        <xdr:to>
          <xdr:col>17</xdr:col>
          <xdr:colOff>514350</xdr:colOff>
          <xdr:row>476</xdr:row>
          <xdr:rowOff>0</xdr:rowOff>
        </xdr:to>
        <xdr:sp macro="" textlink="">
          <xdr:nvSpPr>
            <xdr:cNvPr id="2516" name="Check Box 468" hidden="1">
              <a:extLst>
                <a:ext uri="{63B3BB69-23CF-44E3-9099-C40C66FF867C}">
                  <a14:compatExt spid="_x0000_s25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475</xdr:row>
          <xdr:rowOff>161925</xdr:rowOff>
        </xdr:from>
        <xdr:to>
          <xdr:col>17</xdr:col>
          <xdr:colOff>514350</xdr:colOff>
          <xdr:row>476</xdr:row>
          <xdr:rowOff>180975</xdr:rowOff>
        </xdr:to>
        <xdr:sp macro="" textlink="">
          <xdr:nvSpPr>
            <xdr:cNvPr id="2517" name="Check Box 469" hidden="1">
              <a:extLst>
                <a:ext uri="{63B3BB69-23CF-44E3-9099-C40C66FF867C}">
                  <a14:compatExt spid="_x0000_s25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476</xdr:row>
          <xdr:rowOff>161925</xdr:rowOff>
        </xdr:from>
        <xdr:to>
          <xdr:col>17</xdr:col>
          <xdr:colOff>514350</xdr:colOff>
          <xdr:row>477</xdr:row>
          <xdr:rowOff>180975</xdr:rowOff>
        </xdr:to>
        <xdr:sp macro="" textlink="">
          <xdr:nvSpPr>
            <xdr:cNvPr id="2518" name="Check Box 470" hidden="1">
              <a:extLst>
                <a:ext uri="{63B3BB69-23CF-44E3-9099-C40C66FF867C}">
                  <a14:compatExt spid="_x0000_s25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477</xdr:row>
          <xdr:rowOff>161925</xdr:rowOff>
        </xdr:from>
        <xdr:to>
          <xdr:col>17</xdr:col>
          <xdr:colOff>514350</xdr:colOff>
          <xdr:row>478</xdr:row>
          <xdr:rowOff>180975</xdr:rowOff>
        </xdr:to>
        <xdr:sp macro="" textlink="">
          <xdr:nvSpPr>
            <xdr:cNvPr id="2519" name="Check Box 471" hidden="1">
              <a:extLst>
                <a:ext uri="{63B3BB69-23CF-44E3-9099-C40C66FF867C}">
                  <a14:compatExt spid="_x0000_s25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478</xdr:row>
          <xdr:rowOff>171450</xdr:rowOff>
        </xdr:from>
        <xdr:to>
          <xdr:col>17</xdr:col>
          <xdr:colOff>514350</xdr:colOff>
          <xdr:row>480</xdr:row>
          <xdr:rowOff>0</xdr:rowOff>
        </xdr:to>
        <xdr:sp macro="" textlink="">
          <xdr:nvSpPr>
            <xdr:cNvPr id="2520" name="Check Box 472" hidden="1">
              <a:extLst>
                <a:ext uri="{63B3BB69-23CF-44E3-9099-C40C66FF867C}">
                  <a14:compatExt spid="_x0000_s25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479</xdr:row>
          <xdr:rowOff>171450</xdr:rowOff>
        </xdr:from>
        <xdr:to>
          <xdr:col>17</xdr:col>
          <xdr:colOff>514350</xdr:colOff>
          <xdr:row>481</xdr:row>
          <xdr:rowOff>0</xdr:rowOff>
        </xdr:to>
        <xdr:sp macro="" textlink="">
          <xdr:nvSpPr>
            <xdr:cNvPr id="2521" name="Check Box 473" hidden="1">
              <a:extLst>
                <a:ext uri="{63B3BB69-23CF-44E3-9099-C40C66FF867C}">
                  <a14:compatExt spid="_x0000_s25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480</xdr:row>
          <xdr:rowOff>171450</xdr:rowOff>
        </xdr:from>
        <xdr:to>
          <xdr:col>17</xdr:col>
          <xdr:colOff>514350</xdr:colOff>
          <xdr:row>482</xdr:row>
          <xdr:rowOff>0</xdr:rowOff>
        </xdr:to>
        <xdr:sp macro="" textlink="">
          <xdr:nvSpPr>
            <xdr:cNvPr id="2522" name="Check Box 474" hidden="1">
              <a:extLst>
                <a:ext uri="{63B3BB69-23CF-44E3-9099-C40C66FF867C}">
                  <a14:compatExt spid="_x0000_s25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481</xdr:row>
          <xdr:rowOff>180975</xdr:rowOff>
        </xdr:from>
        <xdr:to>
          <xdr:col>17</xdr:col>
          <xdr:colOff>514350</xdr:colOff>
          <xdr:row>483</xdr:row>
          <xdr:rowOff>9525</xdr:rowOff>
        </xdr:to>
        <xdr:sp macro="" textlink="">
          <xdr:nvSpPr>
            <xdr:cNvPr id="2523" name="Check Box 475" hidden="1">
              <a:extLst>
                <a:ext uri="{63B3BB69-23CF-44E3-9099-C40C66FF867C}">
                  <a14:compatExt spid="_x0000_s25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482</xdr:row>
          <xdr:rowOff>180975</xdr:rowOff>
        </xdr:from>
        <xdr:to>
          <xdr:col>17</xdr:col>
          <xdr:colOff>514350</xdr:colOff>
          <xdr:row>484</xdr:row>
          <xdr:rowOff>9525</xdr:rowOff>
        </xdr:to>
        <xdr:sp macro="" textlink="">
          <xdr:nvSpPr>
            <xdr:cNvPr id="2524" name="Check Box 476" hidden="1">
              <a:extLst>
                <a:ext uri="{63B3BB69-23CF-44E3-9099-C40C66FF867C}">
                  <a14:compatExt spid="_x0000_s25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484</xdr:row>
          <xdr:rowOff>0</xdr:rowOff>
        </xdr:from>
        <xdr:to>
          <xdr:col>17</xdr:col>
          <xdr:colOff>514350</xdr:colOff>
          <xdr:row>485</xdr:row>
          <xdr:rowOff>19050</xdr:rowOff>
        </xdr:to>
        <xdr:sp macro="" textlink="">
          <xdr:nvSpPr>
            <xdr:cNvPr id="2525" name="Check Box 477" hidden="1">
              <a:extLst>
                <a:ext uri="{63B3BB69-23CF-44E3-9099-C40C66FF867C}">
                  <a14:compatExt spid="_x0000_s25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484</xdr:row>
          <xdr:rowOff>180975</xdr:rowOff>
        </xdr:from>
        <xdr:to>
          <xdr:col>17</xdr:col>
          <xdr:colOff>514350</xdr:colOff>
          <xdr:row>486</xdr:row>
          <xdr:rowOff>9525</xdr:rowOff>
        </xdr:to>
        <xdr:sp macro="" textlink="">
          <xdr:nvSpPr>
            <xdr:cNvPr id="2526" name="Check Box 478" hidden="1">
              <a:extLst>
                <a:ext uri="{63B3BB69-23CF-44E3-9099-C40C66FF867C}">
                  <a14:compatExt spid="_x0000_s25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485</xdr:row>
          <xdr:rowOff>180975</xdr:rowOff>
        </xdr:from>
        <xdr:to>
          <xdr:col>17</xdr:col>
          <xdr:colOff>514350</xdr:colOff>
          <xdr:row>487</xdr:row>
          <xdr:rowOff>9525</xdr:rowOff>
        </xdr:to>
        <xdr:sp macro="" textlink="">
          <xdr:nvSpPr>
            <xdr:cNvPr id="2527" name="Check Box 479" hidden="1">
              <a:extLst>
                <a:ext uri="{63B3BB69-23CF-44E3-9099-C40C66FF867C}">
                  <a14:compatExt spid="_x0000_s25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486</xdr:row>
          <xdr:rowOff>180975</xdr:rowOff>
        </xdr:from>
        <xdr:to>
          <xdr:col>17</xdr:col>
          <xdr:colOff>514350</xdr:colOff>
          <xdr:row>488</xdr:row>
          <xdr:rowOff>9525</xdr:rowOff>
        </xdr:to>
        <xdr:sp macro="" textlink="">
          <xdr:nvSpPr>
            <xdr:cNvPr id="2528" name="Check Box 480" hidden="1">
              <a:extLst>
                <a:ext uri="{63B3BB69-23CF-44E3-9099-C40C66FF867C}">
                  <a14:compatExt spid="_x0000_s2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11</xdr:row>
          <xdr:rowOff>571500</xdr:rowOff>
        </xdr:from>
        <xdr:to>
          <xdr:col>17</xdr:col>
          <xdr:colOff>514350</xdr:colOff>
          <xdr:row>23</xdr:row>
          <xdr:rowOff>19050</xdr:rowOff>
        </xdr:to>
        <xdr:sp macro="" textlink="">
          <xdr:nvSpPr>
            <xdr:cNvPr id="2533" name="Check Box 485" hidden="1">
              <a:extLst>
                <a:ext uri="{63B3BB69-23CF-44E3-9099-C40C66FF867C}">
                  <a14:compatExt spid="_x0000_s25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14</xdr:row>
          <xdr:rowOff>180975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536" name="Check Box 488" hidden="1">
              <a:extLst>
                <a:ext uri="{63B3BB69-23CF-44E3-9099-C40C66FF867C}">
                  <a14:compatExt spid="_x0000_s25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17</xdr:row>
          <xdr:rowOff>571500</xdr:rowOff>
        </xdr:from>
        <xdr:to>
          <xdr:col>17</xdr:col>
          <xdr:colOff>514350</xdr:colOff>
          <xdr:row>28</xdr:row>
          <xdr:rowOff>19050</xdr:rowOff>
        </xdr:to>
        <xdr:sp macro="" textlink="">
          <xdr:nvSpPr>
            <xdr:cNvPr id="2539" name="Check Box 491" hidden="1">
              <a:extLst>
                <a:ext uri="{63B3BB69-23CF-44E3-9099-C40C66FF867C}">
                  <a14:compatExt spid="_x0000_s25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</xdr:row>
          <xdr:rowOff>180975</xdr:rowOff>
        </xdr:from>
        <xdr:to>
          <xdr:col>17</xdr:col>
          <xdr:colOff>514350</xdr:colOff>
          <xdr:row>33</xdr:row>
          <xdr:rowOff>19050</xdr:rowOff>
        </xdr:to>
        <xdr:sp macro="" textlink="">
          <xdr:nvSpPr>
            <xdr:cNvPr id="2542" name="Check Box 494" hidden="1">
              <a:extLst>
                <a:ext uri="{63B3BB69-23CF-44E3-9099-C40C66FF867C}">
                  <a14:compatExt spid="_x0000_s25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</xdr:row>
          <xdr:rowOff>571500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545" name="Check Box 497" hidden="1">
              <a:extLst>
                <a:ext uri="{63B3BB69-23CF-44E3-9099-C40C66FF867C}">
                  <a14:compatExt spid="_x0000_s25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</xdr:row>
          <xdr:rowOff>180975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548" name="Check Box 500" hidden="1">
              <a:extLst>
                <a:ext uri="{63B3BB69-23CF-44E3-9099-C40C66FF867C}">
                  <a14:compatExt spid="_x0000_s25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</xdr:row>
          <xdr:rowOff>571500</xdr:rowOff>
        </xdr:from>
        <xdr:to>
          <xdr:col>17</xdr:col>
          <xdr:colOff>514350</xdr:colOff>
          <xdr:row>34</xdr:row>
          <xdr:rowOff>19050</xdr:rowOff>
        </xdr:to>
        <xdr:sp macro="" textlink="">
          <xdr:nvSpPr>
            <xdr:cNvPr id="2551" name="Check Box 503" hidden="1">
              <a:extLst>
                <a:ext uri="{63B3BB69-23CF-44E3-9099-C40C66FF867C}">
                  <a14:compatExt spid="_x0000_s25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</xdr:row>
          <xdr:rowOff>180975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554" name="Check Box 506" hidden="1">
              <a:extLst>
                <a:ext uri="{63B3BB69-23CF-44E3-9099-C40C66FF867C}">
                  <a14:compatExt spid="_x0000_s2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35</xdr:row>
          <xdr:rowOff>571500</xdr:rowOff>
        </xdr:from>
        <xdr:to>
          <xdr:col>17</xdr:col>
          <xdr:colOff>514350</xdr:colOff>
          <xdr:row>45</xdr:row>
          <xdr:rowOff>47625</xdr:rowOff>
        </xdr:to>
        <xdr:sp macro="" textlink="">
          <xdr:nvSpPr>
            <xdr:cNvPr id="2557" name="Check Box 509" hidden="1">
              <a:extLst>
                <a:ext uri="{63B3BB69-23CF-44E3-9099-C40C66FF867C}">
                  <a14:compatExt spid="_x0000_s25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</xdr:row>
          <xdr:rowOff>180975</xdr:rowOff>
        </xdr:from>
        <xdr:to>
          <xdr:col>17</xdr:col>
          <xdr:colOff>514350</xdr:colOff>
          <xdr:row>48</xdr:row>
          <xdr:rowOff>19050</xdr:rowOff>
        </xdr:to>
        <xdr:sp macro="" textlink="">
          <xdr:nvSpPr>
            <xdr:cNvPr id="2560" name="Check Box 512" hidden="1">
              <a:extLst>
                <a:ext uri="{63B3BB69-23CF-44E3-9099-C40C66FF867C}">
                  <a14:compatExt spid="_x0000_s25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49</xdr:row>
          <xdr:rowOff>180975</xdr:rowOff>
        </xdr:from>
        <xdr:to>
          <xdr:col>17</xdr:col>
          <xdr:colOff>514350</xdr:colOff>
          <xdr:row>58</xdr:row>
          <xdr:rowOff>19050</xdr:rowOff>
        </xdr:to>
        <xdr:sp macro="" textlink="">
          <xdr:nvSpPr>
            <xdr:cNvPr id="2572" name="Check Box 524" hidden="1">
              <a:extLst>
                <a:ext uri="{63B3BB69-23CF-44E3-9099-C40C66FF867C}">
                  <a14:compatExt spid="_x0000_s25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53</xdr:row>
          <xdr:rowOff>180975</xdr:rowOff>
        </xdr:from>
        <xdr:to>
          <xdr:col>17</xdr:col>
          <xdr:colOff>514350</xdr:colOff>
          <xdr:row>61</xdr:row>
          <xdr:rowOff>19050</xdr:rowOff>
        </xdr:to>
        <xdr:sp macro="" textlink="">
          <xdr:nvSpPr>
            <xdr:cNvPr id="2576" name="Check Box 528" hidden="1">
              <a:extLst>
                <a:ext uri="{63B3BB69-23CF-44E3-9099-C40C66FF867C}">
                  <a14:compatExt spid="_x0000_s25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99</xdr:row>
          <xdr:rowOff>180975</xdr:rowOff>
        </xdr:from>
        <xdr:to>
          <xdr:col>17</xdr:col>
          <xdr:colOff>514350</xdr:colOff>
          <xdr:row>101</xdr:row>
          <xdr:rowOff>9525</xdr:rowOff>
        </xdr:to>
        <xdr:sp macro="" textlink="">
          <xdr:nvSpPr>
            <xdr:cNvPr id="2622" name="Check Box 574" hidden="1">
              <a:extLst>
                <a:ext uri="{63B3BB69-23CF-44E3-9099-C40C66FF867C}">
                  <a14:compatExt spid="_x0000_s26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107</xdr:row>
          <xdr:rowOff>180975</xdr:rowOff>
        </xdr:from>
        <xdr:to>
          <xdr:col>17</xdr:col>
          <xdr:colOff>514350</xdr:colOff>
          <xdr:row>109</xdr:row>
          <xdr:rowOff>9525</xdr:rowOff>
        </xdr:to>
        <xdr:sp macro="" textlink="">
          <xdr:nvSpPr>
            <xdr:cNvPr id="2630" name="Check Box 582" hidden="1">
              <a:extLst>
                <a:ext uri="{63B3BB69-23CF-44E3-9099-C40C66FF867C}">
                  <a14:compatExt spid="_x0000_s26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131</xdr:row>
          <xdr:rowOff>180975</xdr:rowOff>
        </xdr:from>
        <xdr:to>
          <xdr:col>17</xdr:col>
          <xdr:colOff>514350</xdr:colOff>
          <xdr:row>133</xdr:row>
          <xdr:rowOff>9525</xdr:rowOff>
        </xdr:to>
        <xdr:sp macro="" textlink="">
          <xdr:nvSpPr>
            <xdr:cNvPr id="2654" name="Check Box 606" hidden="1">
              <a:extLst>
                <a:ext uri="{63B3BB69-23CF-44E3-9099-C40C66FF867C}">
                  <a14:compatExt spid="_x0000_s26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193</xdr:row>
          <xdr:rowOff>180975</xdr:rowOff>
        </xdr:from>
        <xdr:to>
          <xdr:col>17</xdr:col>
          <xdr:colOff>514350</xdr:colOff>
          <xdr:row>195</xdr:row>
          <xdr:rowOff>9525</xdr:rowOff>
        </xdr:to>
        <xdr:sp macro="" textlink="">
          <xdr:nvSpPr>
            <xdr:cNvPr id="2716" name="Check Box 668" hidden="1">
              <a:extLst>
                <a:ext uri="{63B3BB69-23CF-44E3-9099-C40C66FF867C}">
                  <a14:compatExt spid="_x0000_s27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197</xdr:row>
          <xdr:rowOff>180975</xdr:rowOff>
        </xdr:from>
        <xdr:to>
          <xdr:col>17</xdr:col>
          <xdr:colOff>514350</xdr:colOff>
          <xdr:row>199</xdr:row>
          <xdr:rowOff>9525</xdr:rowOff>
        </xdr:to>
        <xdr:sp macro="" textlink="">
          <xdr:nvSpPr>
            <xdr:cNvPr id="2720" name="Check Box 672" hidden="1">
              <a:extLst>
                <a:ext uri="{63B3BB69-23CF-44E3-9099-C40C66FF867C}">
                  <a14:compatExt spid="_x0000_s27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200</xdr:row>
          <xdr:rowOff>571500</xdr:rowOff>
        </xdr:from>
        <xdr:to>
          <xdr:col>17</xdr:col>
          <xdr:colOff>514350</xdr:colOff>
          <xdr:row>202</xdr:row>
          <xdr:rowOff>19050</xdr:rowOff>
        </xdr:to>
        <xdr:sp macro="" textlink="">
          <xdr:nvSpPr>
            <xdr:cNvPr id="2723" name="Check Box 675" hidden="1">
              <a:extLst>
                <a:ext uri="{63B3BB69-23CF-44E3-9099-C40C66FF867C}">
                  <a14:compatExt spid="_x0000_s27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206</xdr:row>
          <xdr:rowOff>571500</xdr:rowOff>
        </xdr:from>
        <xdr:to>
          <xdr:col>17</xdr:col>
          <xdr:colOff>514350</xdr:colOff>
          <xdr:row>208</xdr:row>
          <xdr:rowOff>19050</xdr:rowOff>
        </xdr:to>
        <xdr:sp macro="" textlink="">
          <xdr:nvSpPr>
            <xdr:cNvPr id="2729" name="Check Box 681" hidden="1">
              <a:extLst>
                <a:ext uri="{63B3BB69-23CF-44E3-9099-C40C66FF867C}">
                  <a14:compatExt spid="_x0000_s27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212</xdr:row>
          <xdr:rowOff>571500</xdr:rowOff>
        </xdr:from>
        <xdr:to>
          <xdr:col>17</xdr:col>
          <xdr:colOff>514350</xdr:colOff>
          <xdr:row>214</xdr:row>
          <xdr:rowOff>19050</xdr:rowOff>
        </xdr:to>
        <xdr:sp macro="" textlink="">
          <xdr:nvSpPr>
            <xdr:cNvPr id="2735" name="Check Box 687" hidden="1">
              <a:extLst>
                <a:ext uri="{63B3BB69-23CF-44E3-9099-C40C66FF867C}">
                  <a14:compatExt spid="_x0000_s27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224</xdr:row>
          <xdr:rowOff>571500</xdr:rowOff>
        </xdr:from>
        <xdr:to>
          <xdr:col>17</xdr:col>
          <xdr:colOff>514350</xdr:colOff>
          <xdr:row>226</xdr:row>
          <xdr:rowOff>19050</xdr:rowOff>
        </xdr:to>
        <xdr:sp macro="" textlink="">
          <xdr:nvSpPr>
            <xdr:cNvPr id="2747" name="Check Box 699" hidden="1">
              <a:extLst>
                <a:ext uri="{63B3BB69-23CF-44E3-9099-C40C66FF867C}">
                  <a14:compatExt spid="_x0000_s2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230</xdr:row>
          <xdr:rowOff>571500</xdr:rowOff>
        </xdr:from>
        <xdr:to>
          <xdr:col>17</xdr:col>
          <xdr:colOff>514350</xdr:colOff>
          <xdr:row>232</xdr:row>
          <xdr:rowOff>19050</xdr:rowOff>
        </xdr:to>
        <xdr:sp macro="" textlink="">
          <xdr:nvSpPr>
            <xdr:cNvPr id="2753" name="Check Box 705" hidden="1">
              <a:extLst>
                <a:ext uri="{63B3BB69-23CF-44E3-9099-C40C66FF867C}">
                  <a14:compatExt spid="_x0000_s27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231</xdr:row>
          <xdr:rowOff>180975</xdr:rowOff>
        </xdr:from>
        <xdr:to>
          <xdr:col>17</xdr:col>
          <xdr:colOff>514350</xdr:colOff>
          <xdr:row>233</xdr:row>
          <xdr:rowOff>9525</xdr:rowOff>
        </xdr:to>
        <xdr:sp macro="" textlink="">
          <xdr:nvSpPr>
            <xdr:cNvPr id="2754" name="Check Box 706" hidden="1">
              <a:extLst>
                <a:ext uri="{63B3BB69-23CF-44E3-9099-C40C66FF867C}">
                  <a14:compatExt spid="_x0000_s27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247</xdr:row>
          <xdr:rowOff>180975</xdr:rowOff>
        </xdr:from>
        <xdr:to>
          <xdr:col>17</xdr:col>
          <xdr:colOff>514350</xdr:colOff>
          <xdr:row>249</xdr:row>
          <xdr:rowOff>9525</xdr:rowOff>
        </xdr:to>
        <xdr:sp macro="" textlink="">
          <xdr:nvSpPr>
            <xdr:cNvPr id="2770" name="Check Box 722" hidden="1">
              <a:extLst>
                <a:ext uri="{63B3BB69-23CF-44E3-9099-C40C66FF867C}">
                  <a14:compatExt spid="_x0000_s27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249</xdr:row>
          <xdr:rowOff>180975</xdr:rowOff>
        </xdr:from>
        <xdr:to>
          <xdr:col>17</xdr:col>
          <xdr:colOff>514350</xdr:colOff>
          <xdr:row>251</xdr:row>
          <xdr:rowOff>9525</xdr:rowOff>
        </xdr:to>
        <xdr:sp macro="" textlink="">
          <xdr:nvSpPr>
            <xdr:cNvPr id="2772" name="Check Box 724" hidden="1">
              <a:extLst>
                <a:ext uri="{63B3BB69-23CF-44E3-9099-C40C66FF867C}">
                  <a14:compatExt spid="_x0000_s27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250</xdr:row>
          <xdr:rowOff>571500</xdr:rowOff>
        </xdr:from>
        <xdr:to>
          <xdr:col>17</xdr:col>
          <xdr:colOff>514350</xdr:colOff>
          <xdr:row>252</xdr:row>
          <xdr:rowOff>19050</xdr:rowOff>
        </xdr:to>
        <xdr:sp macro="" textlink="">
          <xdr:nvSpPr>
            <xdr:cNvPr id="2773" name="Check Box 725" hidden="1">
              <a:extLst>
                <a:ext uri="{63B3BB69-23CF-44E3-9099-C40C66FF867C}">
                  <a14:compatExt spid="_x0000_s27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252</xdr:row>
          <xdr:rowOff>571500</xdr:rowOff>
        </xdr:from>
        <xdr:to>
          <xdr:col>17</xdr:col>
          <xdr:colOff>514350</xdr:colOff>
          <xdr:row>254</xdr:row>
          <xdr:rowOff>19050</xdr:rowOff>
        </xdr:to>
        <xdr:sp macro="" textlink="">
          <xdr:nvSpPr>
            <xdr:cNvPr id="2775" name="Check Box 727" hidden="1">
              <a:extLst>
                <a:ext uri="{63B3BB69-23CF-44E3-9099-C40C66FF867C}">
                  <a14:compatExt spid="_x0000_s27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253</xdr:row>
          <xdr:rowOff>180975</xdr:rowOff>
        </xdr:from>
        <xdr:to>
          <xdr:col>17</xdr:col>
          <xdr:colOff>514350</xdr:colOff>
          <xdr:row>255</xdr:row>
          <xdr:rowOff>9525</xdr:rowOff>
        </xdr:to>
        <xdr:sp macro="" textlink="">
          <xdr:nvSpPr>
            <xdr:cNvPr id="2776" name="Check Box 728" hidden="1">
              <a:extLst>
                <a:ext uri="{63B3BB69-23CF-44E3-9099-C40C66FF867C}">
                  <a14:compatExt spid="_x0000_s27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255</xdr:row>
          <xdr:rowOff>180975</xdr:rowOff>
        </xdr:from>
        <xdr:to>
          <xdr:col>17</xdr:col>
          <xdr:colOff>514350</xdr:colOff>
          <xdr:row>257</xdr:row>
          <xdr:rowOff>9525</xdr:rowOff>
        </xdr:to>
        <xdr:sp macro="" textlink="">
          <xdr:nvSpPr>
            <xdr:cNvPr id="2778" name="Check Box 730" hidden="1">
              <a:extLst>
                <a:ext uri="{63B3BB69-23CF-44E3-9099-C40C66FF867C}">
                  <a14:compatExt spid="_x0000_s27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256</xdr:row>
          <xdr:rowOff>571500</xdr:rowOff>
        </xdr:from>
        <xdr:to>
          <xdr:col>17</xdr:col>
          <xdr:colOff>514350</xdr:colOff>
          <xdr:row>258</xdr:row>
          <xdr:rowOff>19050</xdr:rowOff>
        </xdr:to>
        <xdr:sp macro="" textlink="">
          <xdr:nvSpPr>
            <xdr:cNvPr id="2779" name="Check Box 731" hidden="1">
              <a:extLst>
                <a:ext uri="{63B3BB69-23CF-44E3-9099-C40C66FF867C}">
                  <a14:compatExt spid="_x0000_s27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258</xdr:row>
          <xdr:rowOff>571500</xdr:rowOff>
        </xdr:from>
        <xdr:to>
          <xdr:col>17</xdr:col>
          <xdr:colOff>514350</xdr:colOff>
          <xdr:row>260</xdr:row>
          <xdr:rowOff>19050</xdr:rowOff>
        </xdr:to>
        <xdr:sp macro="" textlink="">
          <xdr:nvSpPr>
            <xdr:cNvPr id="2781" name="Check Box 733" hidden="1">
              <a:extLst>
                <a:ext uri="{63B3BB69-23CF-44E3-9099-C40C66FF867C}">
                  <a14:compatExt spid="_x0000_s27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259</xdr:row>
          <xdr:rowOff>180975</xdr:rowOff>
        </xdr:from>
        <xdr:to>
          <xdr:col>17</xdr:col>
          <xdr:colOff>514350</xdr:colOff>
          <xdr:row>261</xdr:row>
          <xdr:rowOff>9525</xdr:rowOff>
        </xdr:to>
        <xdr:sp macro="" textlink="">
          <xdr:nvSpPr>
            <xdr:cNvPr id="2782" name="Check Box 734" hidden="1">
              <a:extLst>
                <a:ext uri="{63B3BB69-23CF-44E3-9099-C40C66FF867C}">
                  <a14:compatExt spid="_x0000_s27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261</xdr:row>
          <xdr:rowOff>180975</xdr:rowOff>
        </xdr:from>
        <xdr:to>
          <xdr:col>17</xdr:col>
          <xdr:colOff>514350</xdr:colOff>
          <xdr:row>263</xdr:row>
          <xdr:rowOff>9525</xdr:rowOff>
        </xdr:to>
        <xdr:sp macro="" textlink="">
          <xdr:nvSpPr>
            <xdr:cNvPr id="2784" name="Check Box 736" hidden="1">
              <a:extLst>
                <a:ext uri="{63B3BB69-23CF-44E3-9099-C40C66FF867C}">
                  <a14:compatExt spid="_x0000_s27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262</xdr:row>
          <xdr:rowOff>571500</xdr:rowOff>
        </xdr:from>
        <xdr:to>
          <xdr:col>17</xdr:col>
          <xdr:colOff>514350</xdr:colOff>
          <xdr:row>264</xdr:row>
          <xdr:rowOff>19050</xdr:rowOff>
        </xdr:to>
        <xdr:sp macro="" textlink="">
          <xdr:nvSpPr>
            <xdr:cNvPr id="2785" name="Check Box 737" hidden="1">
              <a:extLst>
                <a:ext uri="{63B3BB69-23CF-44E3-9099-C40C66FF867C}">
                  <a14:compatExt spid="_x0000_s2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264</xdr:row>
          <xdr:rowOff>571500</xdr:rowOff>
        </xdr:from>
        <xdr:to>
          <xdr:col>17</xdr:col>
          <xdr:colOff>514350</xdr:colOff>
          <xdr:row>266</xdr:row>
          <xdr:rowOff>19050</xdr:rowOff>
        </xdr:to>
        <xdr:sp macro="" textlink="">
          <xdr:nvSpPr>
            <xdr:cNvPr id="2787" name="Check Box 739" hidden="1">
              <a:extLst>
                <a:ext uri="{63B3BB69-23CF-44E3-9099-C40C66FF867C}">
                  <a14:compatExt spid="_x0000_s27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265</xdr:row>
          <xdr:rowOff>180975</xdr:rowOff>
        </xdr:from>
        <xdr:to>
          <xdr:col>17</xdr:col>
          <xdr:colOff>514350</xdr:colOff>
          <xdr:row>267</xdr:row>
          <xdr:rowOff>9525</xdr:rowOff>
        </xdr:to>
        <xdr:sp macro="" textlink="">
          <xdr:nvSpPr>
            <xdr:cNvPr id="2788" name="Check Box 740" hidden="1">
              <a:extLst>
                <a:ext uri="{63B3BB69-23CF-44E3-9099-C40C66FF867C}">
                  <a14:compatExt spid="_x0000_s27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267</xdr:row>
          <xdr:rowOff>180975</xdr:rowOff>
        </xdr:from>
        <xdr:to>
          <xdr:col>17</xdr:col>
          <xdr:colOff>514350</xdr:colOff>
          <xdr:row>269</xdr:row>
          <xdr:rowOff>9525</xdr:rowOff>
        </xdr:to>
        <xdr:sp macro="" textlink="">
          <xdr:nvSpPr>
            <xdr:cNvPr id="2790" name="Check Box 742" hidden="1">
              <a:extLst>
                <a:ext uri="{63B3BB69-23CF-44E3-9099-C40C66FF867C}">
                  <a14:compatExt spid="_x0000_s27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268</xdr:row>
          <xdr:rowOff>571500</xdr:rowOff>
        </xdr:from>
        <xdr:to>
          <xdr:col>17</xdr:col>
          <xdr:colOff>514350</xdr:colOff>
          <xdr:row>270</xdr:row>
          <xdr:rowOff>19050</xdr:rowOff>
        </xdr:to>
        <xdr:sp macro="" textlink="">
          <xdr:nvSpPr>
            <xdr:cNvPr id="2791" name="Check Box 743" hidden="1">
              <a:extLst>
                <a:ext uri="{63B3BB69-23CF-44E3-9099-C40C66FF867C}">
                  <a14:compatExt spid="_x0000_s27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270</xdr:row>
          <xdr:rowOff>571500</xdr:rowOff>
        </xdr:from>
        <xdr:to>
          <xdr:col>17</xdr:col>
          <xdr:colOff>514350</xdr:colOff>
          <xdr:row>272</xdr:row>
          <xdr:rowOff>19050</xdr:rowOff>
        </xdr:to>
        <xdr:sp macro="" textlink="">
          <xdr:nvSpPr>
            <xdr:cNvPr id="2793" name="Check Box 745" hidden="1">
              <a:extLst>
                <a:ext uri="{63B3BB69-23CF-44E3-9099-C40C66FF867C}">
                  <a14:compatExt spid="_x0000_s27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271</xdr:row>
          <xdr:rowOff>180975</xdr:rowOff>
        </xdr:from>
        <xdr:to>
          <xdr:col>17</xdr:col>
          <xdr:colOff>514350</xdr:colOff>
          <xdr:row>273</xdr:row>
          <xdr:rowOff>9525</xdr:rowOff>
        </xdr:to>
        <xdr:sp macro="" textlink="">
          <xdr:nvSpPr>
            <xdr:cNvPr id="2794" name="Check Box 746" hidden="1">
              <a:extLst>
                <a:ext uri="{63B3BB69-23CF-44E3-9099-C40C66FF867C}">
                  <a14:compatExt spid="_x0000_s27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273</xdr:row>
          <xdr:rowOff>180975</xdr:rowOff>
        </xdr:from>
        <xdr:to>
          <xdr:col>17</xdr:col>
          <xdr:colOff>514350</xdr:colOff>
          <xdr:row>275</xdr:row>
          <xdr:rowOff>9525</xdr:rowOff>
        </xdr:to>
        <xdr:sp macro="" textlink="">
          <xdr:nvSpPr>
            <xdr:cNvPr id="2796" name="Check Box 748" hidden="1">
              <a:extLst>
                <a:ext uri="{63B3BB69-23CF-44E3-9099-C40C66FF867C}">
                  <a14:compatExt spid="_x0000_s27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274</xdr:row>
          <xdr:rowOff>571500</xdr:rowOff>
        </xdr:from>
        <xdr:to>
          <xdr:col>17</xdr:col>
          <xdr:colOff>514350</xdr:colOff>
          <xdr:row>276</xdr:row>
          <xdr:rowOff>19050</xdr:rowOff>
        </xdr:to>
        <xdr:sp macro="" textlink="">
          <xdr:nvSpPr>
            <xdr:cNvPr id="2797" name="Check Box 749" hidden="1">
              <a:extLst>
                <a:ext uri="{63B3BB69-23CF-44E3-9099-C40C66FF867C}">
                  <a14:compatExt spid="_x0000_s27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276</xdr:row>
          <xdr:rowOff>571500</xdr:rowOff>
        </xdr:from>
        <xdr:to>
          <xdr:col>17</xdr:col>
          <xdr:colOff>514350</xdr:colOff>
          <xdr:row>278</xdr:row>
          <xdr:rowOff>19050</xdr:rowOff>
        </xdr:to>
        <xdr:sp macro="" textlink="">
          <xdr:nvSpPr>
            <xdr:cNvPr id="2799" name="Check Box 751" hidden="1">
              <a:extLst>
                <a:ext uri="{63B3BB69-23CF-44E3-9099-C40C66FF867C}">
                  <a14:compatExt spid="_x0000_s27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277</xdr:row>
          <xdr:rowOff>180975</xdr:rowOff>
        </xdr:from>
        <xdr:to>
          <xdr:col>17</xdr:col>
          <xdr:colOff>514350</xdr:colOff>
          <xdr:row>279</xdr:row>
          <xdr:rowOff>9525</xdr:rowOff>
        </xdr:to>
        <xdr:sp macro="" textlink="">
          <xdr:nvSpPr>
            <xdr:cNvPr id="2800" name="Check Box 752" hidden="1">
              <a:extLst>
                <a:ext uri="{63B3BB69-23CF-44E3-9099-C40C66FF867C}">
                  <a14:compatExt spid="_x0000_s28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289</xdr:row>
          <xdr:rowOff>180975</xdr:rowOff>
        </xdr:from>
        <xdr:to>
          <xdr:col>17</xdr:col>
          <xdr:colOff>514350</xdr:colOff>
          <xdr:row>291</xdr:row>
          <xdr:rowOff>9525</xdr:rowOff>
        </xdr:to>
        <xdr:sp macro="" textlink="">
          <xdr:nvSpPr>
            <xdr:cNvPr id="2812" name="Check Box 764" hidden="1">
              <a:extLst>
                <a:ext uri="{63B3BB69-23CF-44E3-9099-C40C66FF867C}">
                  <a14:compatExt spid="_x0000_s28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299</xdr:row>
          <xdr:rowOff>180975</xdr:rowOff>
        </xdr:from>
        <xdr:to>
          <xdr:col>17</xdr:col>
          <xdr:colOff>514350</xdr:colOff>
          <xdr:row>301</xdr:row>
          <xdr:rowOff>9525</xdr:rowOff>
        </xdr:to>
        <xdr:sp macro="" textlink="">
          <xdr:nvSpPr>
            <xdr:cNvPr id="2822" name="Check Box 774" hidden="1">
              <a:extLst>
                <a:ext uri="{63B3BB69-23CF-44E3-9099-C40C66FF867C}">
                  <a14:compatExt spid="_x0000_s28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305</xdr:row>
          <xdr:rowOff>180975</xdr:rowOff>
        </xdr:from>
        <xdr:to>
          <xdr:col>17</xdr:col>
          <xdr:colOff>514350</xdr:colOff>
          <xdr:row>307</xdr:row>
          <xdr:rowOff>9525</xdr:rowOff>
        </xdr:to>
        <xdr:sp macro="" textlink="">
          <xdr:nvSpPr>
            <xdr:cNvPr id="2828" name="Check Box 780" hidden="1">
              <a:extLst>
                <a:ext uri="{63B3BB69-23CF-44E3-9099-C40C66FF867C}">
                  <a14:compatExt spid="_x0000_s28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311</xdr:row>
          <xdr:rowOff>180975</xdr:rowOff>
        </xdr:from>
        <xdr:to>
          <xdr:col>17</xdr:col>
          <xdr:colOff>514350</xdr:colOff>
          <xdr:row>313</xdr:row>
          <xdr:rowOff>9525</xdr:rowOff>
        </xdr:to>
        <xdr:sp macro="" textlink="">
          <xdr:nvSpPr>
            <xdr:cNvPr id="2834" name="Check Box 786" hidden="1">
              <a:extLst>
                <a:ext uri="{63B3BB69-23CF-44E3-9099-C40C66FF867C}">
                  <a14:compatExt spid="_x0000_s28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317</xdr:row>
          <xdr:rowOff>180975</xdr:rowOff>
        </xdr:from>
        <xdr:to>
          <xdr:col>17</xdr:col>
          <xdr:colOff>514350</xdr:colOff>
          <xdr:row>319</xdr:row>
          <xdr:rowOff>9525</xdr:rowOff>
        </xdr:to>
        <xdr:sp macro="" textlink="">
          <xdr:nvSpPr>
            <xdr:cNvPr id="2840" name="Check Box 792" hidden="1">
              <a:extLst>
                <a:ext uri="{63B3BB69-23CF-44E3-9099-C40C66FF867C}">
                  <a14:compatExt spid="_x0000_s28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323</xdr:row>
          <xdr:rowOff>180975</xdr:rowOff>
        </xdr:from>
        <xdr:to>
          <xdr:col>17</xdr:col>
          <xdr:colOff>514350</xdr:colOff>
          <xdr:row>325</xdr:row>
          <xdr:rowOff>9525</xdr:rowOff>
        </xdr:to>
        <xdr:sp macro="" textlink="">
          <xdr:nvSpPr>
            <xdr:cNvPr id="2846" name="Check Box 798" hidden="1">
              <a:extLst>
                <a:ext uri="{63B3BB69-23CF-44E3-9099-C40C66FF867C}">
                  <a14:compatExt spid="_x0000_s28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337</xdr:row>
          <xdr:rowOff>180975</xdr:rowOff>
        </xdr:from>
        <xdr:to>
          <xdr:col>17</xdr:col>
          <xdr:colOff>514350</xdr:colOff>
          <xdr:row>339</xdr:row>
          <xdr:rowOff>9525</xdr:rowOff>
        </xdr:to>
        <xdr:sp macro="" textlink="">
          <xdr:nvSpPr>
            <xdr:cNvPr id="2860" name="Check Box 812" hidden="1">
              <a:extLst>
                <a:ext uri="{63B3BB69-23CF-44E3-9099-C40C66FF867C}">
                  <a14:compatExt spid="_x0000_s28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341</xdr:row>
          <xdr:rowOff>180975</xdr:rowOff>
        </xdr:from>
        <xdr:to>
          <xdr:col>17</xdr:col>
          <xdr:colOff>514350</xdr:colOff>
          <xdr:row>343</xdr:row>
          <xdr:rowOff>9525</xdr:rowOff>
        </xdr:to>
        <xdr:sp macro="" textlink="">
          <xdr:nvSpPr>
            <xdr:cNvPr id="2864" name="Check Box 816" hidden="1">
              <a:extLst>
                <a:ext uri="{63B3BB69-23CF-44E3-9099-C40C66FF867C}">
                  <a14:compatExt spid="_x0000_s28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385</xdr:row>
          <xdr:rowOff>180975</xdr:rowOff>
        </xdr:from>
        <xdr:to>
          <xdr:col>17</xdr:col>
          <xdr:colOff>514350</xdr:colOff>
          <xdr:row>387</xdr:row>
          <xdr:rowOff>9525</xdr:rowOff>
        </xdr:to>
        <xdr:sp macro="" textlink="">
          <xdr:nvSpPr>
            <xdr:cNvPr id="2908" name="Check Box 860" hidden="1">
              <a:extLst>
                <a:ext uri="{63B3BB69-23CF-44E3-9099-C40C66FF867C}">
                  <a14:compatExt spid="_x0000_s29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389</xdr:row>
          <xdr:rowOff>180975</xdr:rowOff>
        </xdr:from>
        <xdr:to>
          <xdr:col>17</xdr:col>
          <xdr:colOff>514350</xdr:colOff>
          <xdr:row>391</xdr:row>
          <xdr:rowOff>9525</xdr:rowOff>
        </xdr:to>
        <xdr:sp macro="" textlink="">
          <xdr:nvSpPr>
            <xdr:cNvPr id="2912" name="Check Box 864" hidden="1">
              <a:extLst>
                <a:ext uri="{63B3BB69-23CF-44E3-9099-C40C66FF867C}">
                  <a14:compatExt spid="_x0000_s29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439</xdr:row>
          <xdr:rowOff>180975</xdr:rowOff>
        </xdr:from>
        <xdr:to>
          <xdr:col>17</xdr:col>
          <xdr:colOff>514350</xdr:colOff>
          <xdr:row>441</xdr:row>
          <xdr:rowOff>9525</xdr:rowOff>
        </xdr:to>
        <xdr:sp macro="" textlink="">
          <xdr:nvSpPr>
            <xdr:cNvPr id="2962" name="Check Box 914" hidden="1">
              <a:extLst>
                <a:ext uri="{63B3BB69-23CF-44E3-9099-C40C66FF867C}">
                  <a14:compatExt spid="_x0000_s2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441</xdr:row>
          <xdr:rowOff>180975</xdr:rowOff>
        </xdr:from>
        <xdr:to>
          <xdr:col>17</xdr:col>
          <xdr:colOff>514350</xdr:colOff>
          <xdr:row>443</xdr:row>
          <xdr:rowOff>9525</xdr:rowOff>
        </xdr:to>
        <xdr:sp macro="" textlink="">
          <xdr:nvSpPr>
            <xdr:cNvPr id="2964" name="Check Box 916" hidden="1">
              <a:extLst>
                <a:ext uri="{63B3BB69-23CF-44E3-9099-C40C66FF867C}">
                  <a14:compatExt spid="_x0000_s29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445</xdr:row>
          <xdr:rowOff>180975</xdr:rowOff>
        </xdr:from>
        <xdr:to>
          <xdr:col>17</xdr:col>
          <xdr:colOff>514350</xdr:colOff>
          <xdr:row>447</xdr:row>
          <xdr:rowOff>9525</xdr:rowOff>
        </xdr:to>
        <xdr:sp macro="" textlink="">
          <xdr:nvSpPr>
            <xdr:cNvPr id="2968" name="Check Box 920" hidden="1">
              <a:extLst>
                <a:ext uri="{63B3BB69-23CF-44E3-9099-C40C66FF867C}">
                  <a14:compatExt spid="_x0000_s29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447</xdr:row>
          <xdr:rowOff>180975</xdr:rowOff>
        </xdr:from>
        <xdr:to>
          <xdr:col>17</xdr:col>
          <xdr:colOff>514350</xdr:colOff>
          <xdr:row>449</xdr:row>
          <xdr:rowOff>9525</xdr:rowOff>
        </xdr:to>
        <xdr:sp macro="" textlink="">
          <xdr:nvSpPr>
            <xdr:cNvPr id="2970" name="Check Box 922" hidden="1">
              <a:extLst>
                <a:ext uri="{63B3BB69-23CF-44E3-9099-C40C66FF867C}">
                  <a14:compatExt spid="_x0000_s29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458</xdr:row>
          <xdr:rowOff>571500</xdr:rowOff>
        </xdr:from>
        <xdr:to>
          <xdr:col>17</xdr:col>
          <xdr:colOff>514350</xdr:colOff>
          <xdr:row>460</xdr:row>
          <xdr:rowOff>19050</xdr:rowOff>
        </xdr:to>
        <xdr:sp macro="" textlink="">
          <xdr:nvSpPr>
            <xdr:cNvPr id="2981" name="Check Box 933" hidden="1">
              <a:extLst>
                <a:ext uri="{63B3BB69-23CF-44E3-9099-C40C66FF867C}">
                  <a14:compatExt spid="_x0000_s29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464</xdr:row>
          <xdr:rowOff>571500</xdr:rowOff>
        </xdr:from>
        <xdr:to>
          <xdr:col>17</xdr:col>
          <xdr:colOff>514350</xdr:colOff>
          <xdr:row>466</xdr:row>
          <xdr:rowOff>19050</xdr:rowOff>
        </xdr:to>
        <xdr:sp macro="" textlink="">
          <xdr:nvSpPr>
            <xdr:cNvPr id="2987" name="Check Box 939" hidden="1">
              <a:extLst>
                <a:ext uri="{63B3BB69-23CF-44E3-9099-C40C66FF867C}">
                  <a14:compatExt spid="_x0000_s29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466</xdr:row>
          <xdr:rowOff>571500</xdr:rowOff>
        </xdr:from>
        <xdr:to>
          <xdr:col>17</xdr:col>
          <xdr:colOff>514350</xdr:colOff>
          <xdr:row>468</xdr:row>
          <xdr:rowOff>19050</xdr:rowOff>
        </xdr:to>
        <xdr:sp macro="" textlink="">
          <xdr:nvSpPr>
            <xdr:cNvPr id="2989" name="Check Box 941" hidden="1">
              <a:extLst>
                <a:ext uri="{63B3BB69-23CF-44E3-9099-C40C66FF867C}">
                  <a14:compatExt spid="_x0000_s29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468</xdr:row>
          <xdr:rowOff>571500</xdr:rowOff>
        </xdr:from>
        <xdr:to>
          <xdr:col>17</xdr:col>
          <xdr:colOff>514350</xdr:colOff>
          <xdr:row>470</xdr:row>
          <xdr:rowOff>19050</xdr:rowOff>
        </xdr:to>
        <xdr:sp macro="" textlink="">
          <xdr:nvSpPr>
            <xdr:cNvPr id="2991" name="Check Box 943" hidden="1">
              <a:extLst>
                <a:ext uri="{63B3BB69-23CF-44E3-9099-C40C66FF867C}">
                  <a14:compatExt spid="_x0000_s29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469</xdr:row>
          <xdr:rowOff>180975</xdr:rowOff>
        </xdr:from>
        <xdr:to>
          <xdr:col>17</xdr:col>
          <xdr:colOff>514350</xdr:colOff>
          <xdr:row>471</xdr:row>
          <xdr:rowOff>9525</xdr:rowOff>
        </xdr:to>
        <xdr:sp macro="" textlink="">
          <xdr:nvSpPr>
            <xdr:cNvPr id="2992" name="Check Box 944" hidden="1">
              <a:extLst>
                <a:ext uri="{63B3BB69-23CF-44E3-9099-C40C66FF867C}">
                  <a14:compatExt spid="_x0000_s29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471</xdr:row>
          <xdr:rowOff>180975</xdr:rowOff>
        </xdr:from>
        <xdr:to>
          <xdr:col>17</xdr:col>
          <xdr:colOff>514350</xdr:colOff>
          <xdr:row>473</xdr:row>
          <xdr:rowOff>9525</xdr:rowOff>
        </xdr:to>
        <xdr:sp macro="" textlink="">
          <xdr:nvSpPr>
            <xdr:cNvPr id="2994" name="Check Box 946" hidden="1">
              <a:extLst>
                <a:ext uri="{63B3BB69-23CF-44E3-9099-C40C66FF867C}">
                  <a14:compatExt spid="_x0000_s29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257175</xdr:colOff>
          <xdr:row>485</xdr:row>
          <xdr:rowOff>180975</xdr:rowOff>
        </xdr:from>
        <xdr:to>
          <xdr:col>17</xdr:col>
          <xdr:colOff>514350</xdr:colOff>
          <xdr:row>487</xdr:row>
          <xdr:rowOff>9525</xdr:rowOff>
        </xdr:to>
        <xdr:sp macro="" textlink="">
          <xdr:nvSpPr>
            <xdr:cNvPr id="3008" name="Check Box 960" hidden="1">
              <a:extLst>
                <a:ext uri="{63B3BB69-23CF-44E3-9099-C40C66FF867C}">
                  <a14:compatExt spid="_x0000_s30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6" name="Tableau37" displayName="Tableau37" ref="A8:S488" totalsRowShown="0" headerRowDxfId="26" dataDxfId="25">
  <autoFilter ref="A8:S488"/>
  <tableColumns count="19">
    <tableColumn id="1" name="Date" dataDxfId="24"/>
    <tableColumn id="18" name="Heure" dataDxfId="23"/>
    <tableColumn id="20" name="Initial" dataDxfId="22"/>
    <tableColumn id="2" name="Produits" dataDxfId="21"/>
    <tableColumn id="3" name="Résultats TAV (%/Vol)" dataDxfId="20"/>
    <tableColumn id="4" name="Résultats TAV étalon (%/Vol)" dataDxfId="19">
      <calculatedColumnFormula>IFERROR(VLOOKUP(Tableau37[[#This Row],[Produits]],Tableau2[],2,FALSE),"")</calculatedColumnFormula>
    </tableColumn>
    <tableColumn id="5" name="Correction Biais TAV" dataDxfId="18">
      <calculatedColumnFormula>IF(ISERROR(F9-E9),"",F9-E9)</calculatedColumnFormula>
    </tableColumn>
    <tableColumn id="6" name="Biais TAV" dataDxfId="17"/>
    <tableColumn id="8" name="Résultats MV (g/cm3)" dataDxfId="16"/>
    <tableColumn id="9" name="Résultats MV étalon (g/cm3)" dataDxfId="15">
      <calculatedColumnFormula>IFERROR(VLOOKUP(Tableau37[[#This Row],[Produits]],Tableau2[],3,FALSE),"")</calculatedColumnFormula>
    </tableColumn>
    <tableColumn id="10" name="Correction Biais MV" dataDxfId="14">
      <calculatedColumnFormula>IF(ISERROR(Tableau37[[#This Row],[Résultats MV étalon (g/cm3)]]-Tableau37[[#This Row],[Résultats MV (g/cm3)]]),"",Tableau37[[#This Row],[Résultats MV étalon (g/cm3)]]-Tableau37[[#This Row],[Résultats MV (g/cm3)]])</calculatedColumnFormula>
    </tableColumn>
    <tableColumn id="11" name="Biais MV" dataDxfId="13"/>
    <tableColumn id="13" name="Résultats Sucres (g/L)" dataDxfId="12"/>
    <tableColumn id="14" name="Résultats Sucre étalon (g/L)" dataDxfId="11">
      <calculatedColumnFormula>IFERROR(VLOOKUP(Tableau37[[#This Row],[Produits]],Tableau2[],4,FALSE),"")</calculatedColumnFormula>
    </tableColumn>
    <tableColumn id="15" name="Correction Biais Sucre" dataDxfId="10">
      <calculatedColumnFormula>IF(ISERROR(Tableau37[[#This Row],[Résultats Sucre étalon (g/L)]]-Tableau37[[#This Row],[Résultats Sucres (g/L)]]),"",Tableau37[[#This Row],[Résultats Sucre étalon (g/L)]]-Tableau37[[#This Row],[Résultats Sucres (g/L)]])</calculatedColumnFormula>
    </tableColumn>
    <tableColumn id="16" name="Biais Sucre" dataDxfId="9"/>
    <tableColumn id="19" name="Nouvelle bouteille" dataDxfId="8"/>
    <tableColumn id="21" name="Commentaire" dataDxfId="7"/>
    <tableColumn id="7" name="Commentaire 2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5:G21" totalsRowShown="0">
  <autoFilter ref="A5:G21"/>
  <tableColumns count="7">
    <tableColumn id="1" name="Produits"/>
    <tableColumn id="2" name="TAV" dataDxfId="5"/>
    <tableColumn id="3" name="MV" dataDxfId="4"/>
    <tableColumn id="4" name="Sucre" dataDxfId="3"/>
    <tableColumn id="5" name="Biais TAV" dataDxfId="2"/>
    <tableColumn id="6" name="Coeff MV" dataDxfId="1"/>
    <tableColumn id="7" name="Coeff Sucr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K5:K8" totalsRowShown="0">
  <autoFilter ref="K5:K8"/>
  <tableColumns count="1">
    <tableColumn id="1" name="Heur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M5:M9" totalsRowShown="0">
  <autoFilter ref="M5:M9"/>
  <tableColumns count="1">
    <tableColumn id="1" name="Initia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6" displayName="Tableau6" ref="K16:K22" totalsRowShown="0">
  <autoFilter ref="K16:K22"/>
  <tableColumns count="1">
    <tableColumn id="1" name="Commentair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531" Type="http://schemas.openxmlformats.org/officeDocument/2006/relationships/ctrlProp" Target="../ctrlProps/ctrlProp528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42" Type="http://schemas.openxmlformats.org/officeDocument/2006/relationships/ctrlProp" Target="../ctrlProps/ctrlProp539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58" Type="http://schemas.openxmlformats.org/officeDocument/2006/relationships/ctrlProp" Target="../ctrlProps/ctrlProp455.xml"/><Relationship Id="rId479" Type="http://schemas.openxmlformats.org/officeDocument/2006/relationships/ctrlProp" Target="../ctrlProps/ctrlProp4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25" Type="http://schemas.openxmlformats.org/officeDocument/2006/relationships/ctrlProp" Target="../ctrlProps/ctrlProp522.xml"/><Relationship Id="rId546" Type="http://schemas.openxmlformats.org/officeDocument/2006/relationships/ctrlProp" Target="../ctrlProps/ctrlProp543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ctrlProp" Target="../ctrlProps/ctrlProp368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27" Type="http://schemas.openxmlformats.org/officeDocument/2006/relationships/ctrlProp" Target="../ctrlProps/ctrlProp424.xml"/><Relationship Id="rId448" Type="http://schemas.openxmlformats.org/officeDocument/2006/relationships/ctrlProp" Target="../ctrlProps/ctrlProp445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15" Type="http://schemas.openxmlformats.org/officeDocument/2006/relationships/ctrlProp" Target="../ctrlProps/ctrlProp512.xml"/><Relationship Id="rId536" Type="http://schemas.openxmlformats.org/officeDocument/2006/relationships/ctrlProp" Target="../ctrlProps/ctrlProp53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17" Type="http://schemas.openxmlformats.org/officeDocument/2006/relationships/ctrlProp" Target="../ctrlProps/ctrlProp414.xml"/><Relationship Id="rId438" Type="http://schemas.openxmlformats.org/officeDocument/2006/relationships/ctrlProp" Target="../ctrlProps/ctrlProp435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526" Type="http://schemas.openxmlformats.org/officeDocument/2006/relationships/ctrlProp" Target="../ctrlProps/ctrlProp52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547" Type="http://schemas.openxmlformats.org/officeDocument/2006/relationships/ctrlProp" Target="../ctrlProps/ctrlProp544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ctrlProp" Target="../ctrlProps/ctrlProp369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28" Type="http://schemas.openxmlformats.org/officeDocument/2006/relationships/ctrlProp" Target="../ctrlProps/ctrlProp425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481" Type="http://schemas.openxmlformats.org/officeDocument/2006/relationships/ctrlProp" Target="../ctrlProps/ctrlProp478.xml"/><Relationship Id="rId516" Type="http://schemas.openxmlformats.org/officeDocument/2006/relationships/ctrlProp" Target="../ctrlProps/ctrlProp513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537" Type="http://schemas.openxmlformats.org/officeDocument/2006/relationships/ctrlProp" Target="../ctrlProps/ctrlProp534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383" Type="http://schemas.openxmlformats.org/officeDocument/2006/relationships/ctrlProp" Target="../ctrlProps/ctrlProp380.xml"/><Relationship Id="rId418" Type="http://schemas.openxmlformats.org/officeDocument/2006/relationships/ctrlProp" Target="../ctrlProps/ctrlProp415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471" Type="http://schemas.openxmlformats.org/officeDocument/2006/relationships/ctrlProp" Target="../ctrlProps/ctrlProp468.xml"/><Relationship Id="rId506" Type="http://schemas.openxmlformats.org/officeDocument/2006/relationships/ctrlProp" Target="../ctrlProps/ctrlProp503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527" Type="http://schemas.openxmlformats.org/officeDocument/2006/relationships/ctrlProp" Target="../ctrlProps/ctrlProp524.xml"/><Relationship Id="rId548" Type="http://schemas.openxmlformats.org/officeDocument/2006/relationships/ctrlProp" Target="../ctrlProps/ctrlProp545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trlProp" Target="../ctrlProps/ctrlProp370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461" Type="http://schemas.openxmlformats.org/officeDocument/2006/relationships/ctrlProp" Target="../ctrlProps/ctrlProp458.xml"/><Relationship Id="rId482" Type="http://schemas.openxmlformats.org/officeDocument/2006/relationships/ctrlProp" Target="../ctrlProps/ctrlProp479.xml"/><Relationship Id="rId517" Type="http://schemas.openxmlformats.org/officeDocument/2006/relationships/ctrlProp" Target="../ctrlProps/ctrlProp514.xml"/><Relationship Id="rId538" Type="http://schemas.openxmlformats.org/officeDocument/2006/relationships/ctrlProp" Target="../ctrlProps/ctrlProp535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384" Type="http://schemas.openxmlformats.org/officeDocument/2006/relationships/ctrlProp" Target="../ctrlProps/ctrlProp381.xml"/><Relationship Id="rId419" Type="http://schemas.openxmlformats.org/officeDocument/2006/relationships/ctrlProp" Target="../ctrlProps/ctrlProp416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72" Type="http://schemas.openxmlformats.org/officeDocument/2006/relationships/ctrlProp" Target="../ctrlProps/ctrlProp469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28" Type="http://schemas.openxmlformats.org/officeDocument/2006/relationships/ctrlProp" Target="../ctrlProps/ctrlProp525.xml"/><Relationship Id="rId549" Type="http://schemas.openxmlformats.org/officeDocument/2006/relationships/table" Target="../tables/table1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ctrlProp" Target="../ctrlProps/ctrlProp371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420" Type="http://schemas.openxmlformats.org/officeDocument/2006/relationships/ctrlProp" Target="../ctrlProps/ctrlProp41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41" Type="http://schemas.openxmlformats.org/officeDocument/2006/relationships/ctrlProp" Target="../ctrlProps/ctrlProp438.xml"/><Relationship Id="rId462" Type="http://schemas.openxmlformats.org/officeDocument/2006/relationships/ctrlProp" Target="../ctrlProps/ctrlProp459.xml"/><Relationship Id="rId483" Type="http://schemas.openxmlformats.org/officeDocument/2006/relationships/ctrlProp" Target="../ctrlProps/ctrlProp480.xml"/><Relationship Id="rId518" Type="http://schemas.openxmlformats.org/officeDocument/2006/relationships/ctrlProp" Target="../ctrlProps/ctrlProp515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473" Type="http://schemas.openxmlformats.org/officeDocument/2006/relationships/ctrlProp" Target="../ctrlProps/ctrlProp470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529" Type="http://schemas.openxmlformats.org/officeDocument/2006/relationships/ctrlProp" Target="../ctrlProps/ctrlProp526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40" Type="http://schemas.openxmlformats.org/officeDocument/2006/relationships/ctrlProp" Target="../ctrlProps/ctrlProp537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484" Type="http://schemas.openxmlformats.org/officeDocument/2006/relationships/ctrlProp" Target="../ctrlProps/ctrlProp481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474" Type="http://schemas.openxmlformats.org/officeDocument/2006/relationships/ctrlProp" Target="../ctrlProps/ctrlProp471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541" Type="http://schemas.openxmlformats.org/officeDocument/2006/relationships/ctrlProp" Target="../ctrlProps/ctrlProp538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showOutlineSymbols="0"/>
  </sheetPr>
  <dimension ref="A1:T488"/>
  <sheetViews>
    <sheetView tabSelected="1" showOutlineSymbols="0" zoomScaleNormal="100" workbookViewId="0">
      <selection activeCell="I34" sqref="I33:I34"/>
    </sheetView>
  </sheetViews>
  <sheetFormatPr baseColWidth="10" defaultRowHeight="15" x14ac:dyDescent="0.25"/>
  <cols>
    <col min="1" max="1" width="10.42578125" style="22" customWidth="1"/>
    <col min="2" max="2" width="10.42578125" customWidth="1"/>
    <col min="3" max="3" width="8.7109375" customWidth="1"/>
    <col min="4" max="4" width="18" customWidth="1"/>
    <col min="5" max="5" width="11.28515625" customWidth="1"/>
    <col min="6" max="6" width="11.85546875" customWidth="1"/>
    <col min="7" max="7" width="12.7109375" customWidth="1"/>
    <col min="8" max="8" width="10.28515625" customWidth="1"/>
    <col min="9" max="9" width="11.28515625" customWidth="1"/>
    <col min="10" max="10" width="11.7109375" customWidth="1"/>
    <col min="11" max="11" width="10.7109375" customWidth="1"/>
    <col min="12" max="12" width="9.5703125" customWidth="1"/>
    <col min="13" max="13" width="12.5703125" style="4" customWidth="1"/>
    <col min="14" max="14" width="13.42578125" customWidth="1"/>
    <col min="15" max="15" width="14.42578125" customWidth="1"/>
    <col min="16" max="16" width="12.85546875" customWidth="1"/>
    <col min="17" max="17" width="10.7109375" customWidth="1"/>
    <col min="18" max="18" width="37" customWidth="1"/>
    <col min="19" max="19" width="18.28515625" customWidth="1"/>
    <col min="21" max="21" width="18.85546875" customWidth="1"/>
    <col min="24" max="24" width="15.28515625" customWidth="1"/>
    <col min="28" max="28" width="13.5703125" customWidth="1"/>
  </cols>
  <sheetData>
    <row r="1" spans="1:20" ht="15" customHeight="1" x14ac:dyDescent="0.25">
      <c r="A1" s="23"/>
      <c r="B1" s="23"/>
      <c r="C1" s="23"/>
      <c r="D1" s="23"/>
      <c r="E1" s="26"/>
      <c r="F1" s="26"/>
      <c r="G1" s="26"/>
      <c r="H1" s="26"/>
      <c r="I1" s="26"/>
      <c r="J1" s="26"/>
      <c r="K1" s="27"/>
      <c r="L1" s="27"/>
      <c r="M1" s="27"/>
      <c r="N1" s="27"/>
      <c r="O1" s="28"/>
      <c r="P1" s="3"/>
      <c r="Q1" s="3"/>
      <c r="R1" s="3"/>
      <c r="S1" s="3"/>
      <c r="T1" s="3"/>
    </row>
    <row r="2" spans="1:20" ht="15" customHeight="1" x14ac:dyDescent="0.25">
      <c r="A2" s="23"/>
      <c r="B2" s="23"/>
      <c r="C2" s="23"/>
      <c r="D2" s="23"/>
      <c r="E2" s="29"/>
      <c r="F2" s="29"/>
      <c r="G2" s="29"/>
      <c r="H2" s="29"/>
      <c r="I2" s="29"/>
      <c r="J2" s="29"/>
      <c r="K2" s="30"/>
      <c r="L2" s="30"/>
      <c r="M2" s="31"/>
      <c r="N2" s="31"/>
      <c r="O2" s="28"/>
      <c r="Q2" s="3"/>
      <c r="R2" s="3"/>
      <c r="S2" s="3"/>
      <c r="T2" s="3"/>
    </row>
    <row r="3" spans="1:20" ht="15" customHeight="1" x14ac:dyDescent="0.25">
      <c r="A3" s="23"/>
      <c r="B3" s="23"/>
      <c r="C3" s="23"/>
      <c r="D3" s="23"/>
      <c r="E3" s="24"/>
      <c r="F3" s="24"/>
      <c r="G3" s="24"/>
      <c r="H3" s="24"/>
      <c r="I3" s="24"/>
      <c r="J3" s="24"/>
      <c r="K3" s="25"/>
      <c r="L3" s="25"/>
      <c r="M3" s="32"/>
      <c r="N3" s="25"/>
      <c r="O3" s="28"/>
      <c r="P3" s="3"/>
      <c r="Q3" s="3"/>
      <c r="R3" s="3"/>
      <c r="S3" s="3"/>
      <c r="T3" s="3"/>
    </row>
    <row r="4" spans="1:20" ht="15" customHeight="1" x14ac:dyDescent="0.25">
      <c r="A4" s="23"/>
      <c r="B4" s="23"/>
      <c r="C4" s="23"/>
      <c r="D4" s="23"/>
      <c r="E4" s="24"/>
      <c r="F4" s="24"/>
      <c r="G4" s="24"/>
      <c r="H4" s="24"/>
      <c r="I4" s="24"/>
      <c r="J4" s="24"/>
      <c r="K4" s="25"/>
      <c r="L4" s="25"/>
      <c r="M4" s="25"/>
      <c r="N4" s="25"/>
      <c r="O4" s="28"/>
      <c r="P4" s="3"/>
      <c r="Q4" s="3"/>
      <c r="R4" s="3"/>
      <c r="S4" s="3"/>
      <c r="T4" s="3"/>
    </row>
    <row r="5" spans="1:20" ht="15" customHeight="1" x14ac:dyDescent="0.25">
      <c r="A5" s="19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6"/>
      <c r="N5" s="3"/>
      <c r="O5" s="3"/>
      <c r="Q5" s="3"/>
      <c r="R5" s="3"/>
      <c r="S5" s="3"/>
      <c r="T5" s="3"/>
    </row>
    <row r="6" spans="1:20" ht="15" customHeight="1" x14ac:dyDescent="0.25">
      <c r="A6" s="19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6"/>
      <c r="N6" s="3"/>
      <c r="O6" s="3"/>
      <c r="P6" s="3"/>
      <c r="Q6" s="3"/>
      <c r="R6" s="3"/>
      <c r="S6" s="3"/>
      <c r="T6" s="3"/>
    </row>
    <row r="8" spans="1:20" ht="45.75" customHeight="1" x14ac:dyDescent="0.25">
      <c r="A8" s="20" t="s">
        <v>0</v>
      </c>
      <c r="B8" s="1" t="s">
        <v>10</v>
      </c>
      <c r="C8" s="1" t="s">
        <v>11</v>
      </c>
      <c r="D8" s="1" t="s">
        <v>3</v>
      </c>
      <c r="E8" s="1" t="s">
        <v>21</v>
      </c>
      <c r="F8" s="1" t="s">
        <v>22</v>
      </c>
      <c r="G8" s="1" t="s">
        <v>18</v>
      </c>
      <c r="H8" s="1" t="s">
        <v>7</v>
      </c>
      <c r="I8" s="1" t="s">
        <v>23</v>
      </c>
      <c r="J8" s="1" t="s">
        <v>24</v>
      </c>
      <c r="K8" s="1" t="s">
        <v>19</v>
      </c>
      <c r="L8" s="7" t="s">
        <v>8</v>
      </c>
      <c r="M8" s="1" t="s">
        <v>25</v>
      </c>
      <c r="N8" s="1" t="s">
        <v>26</v>
      </c>
      <c r="O8" s="1" t="s">
        <v>20</v>
      </c>
      <c r="P8" s="1" t="s">
        <v>9</v>
      </c>
      <c r="Q8" s="1" t="s">
        <v>12</v>
      </c>
      <c r="R8" s="1" t="s">
        <v>13</v>
      </c>
      <c r="S8" s="1" t="s">
        <v>27</v>
      </c>
    </row>
    <row r="9" spans="1:20" x14ac:dyDescent="0.25">
      <c r="A9" s="21">
        <v>45048</v>
      </c>
      <c r="B9" s="5" t="s">
        <v>14</v>
      </c>
      <c r="C9" s="5" t="s">
        <v>28</v>
      </c>
      <c r="D9" s="8" t="s">
        <v>33</v>
      </c>
      <c r="E9" s="9">
        <v>40.01</v>
      </c>
      <c r="F9" s="8">
        <f>IFERROR(VLOOKUP(Tableau37[[#This Row],[Produits]],Tableau2[],2,FALSE),"")</f>
        <v>40</v>
      </c>
      <c r="G9" s="9">
        <f t="shared" ref="G9:G71" si="0">IF(ISERROR(F9-E9),"",F9-E9)</f>
        <v>-9.9999999999980105E-3</v>
      </c>
      <c r="H9" s="10">
        <v>-7.15</v>
      </c>
      <c r="I9" s="8"/>
      <c r="J9" s="8">
        <f>IFERROR(VLOOKUP(Tableau37[[#This Row],[Produits]],Tableau2[],3,FALSE),"")</f>
        <v>0</v>
      </c>
      <c r="K9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9" s="12"/>
      <c r="M9" s="8"/>
      <c r="N9" s="8">
        <f>IFERROR(VLOOKUP(Tableau37[[#This Row],[Produits]],Tableau2[],4,FALSE),"")</f>
        <v>0</v>
      </c>
      <c r="O9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9" s="16"/>
      <c r="Q9" s="8"/>
      <c r="R9" s="8"/>
      <c r="S9" s="8"/>
    </row>
    <row r="10" spans="1:20" x14ac:dyDescent="0.25">
      <c r="A10" s="21">
        <v>45048</v>
      </c>
      <c r="B10" s="5" t="s">
        <v>14</v>
      </c>
      <c r="C10" s="5" t="s">
        <v>28</v>
      </c>
      <c r="D10" s="8" t="s">
        <v>34</v>
      </c>
      <c r="E10" s="9">
        <v>40.04</v>
      </c>
      <c r="F10" s="8">
        <f>IFERROR(VLOOKUP(Tableau37[[#This Row],[Produits]],Tableau2[],2,FALSE),"")</f>
        <v>40.01</v>
      </c>
      <c r="G10" s="9">
        <f t="shared" si="0"/>
        <v>-3.0000000000001137E-2</v>
      </c>
      <c r="H10" s="10">
        <v>-7.15</v>
      </c>
      <c r="I10" s="8"/>
      <c r="J10" s="8">
        <f>IFERROR(VLOOKUP(Tableau37[[#This Row],[Produits]],Tableau2[],3,FALSE),"")</f>
        <v>0</v>
      </c>
      <c r="K10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10" s="12"/>
      <c r="M10" s="8"/>
      <c r="N10" s="8">
        <f>IFERROR(VLOOKUP(Tableau37[[#This Row],[Produits]],Tableau2[],4,FALSE),"")</f>
        <v>0</v>
      </c>
      <c r="O10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10" s="16"/>
      <c r="Q10" s="8"/>
      <c r="R10" s="8"/>
      <c r="S10" s="8"/>
    </row>
    <row r="11" spans="1:20" x14ac:dyDescent="0.25">
      <c r="A11" s="21">
        <v>45048</v>
      </c>
      <c r="B11" s="5" t="s">
        <v>14</v>
      </c>
      <c r="C11" s="5" t="s">
        <v>28</v>
      </c>
      <c r="D11" s="8" t="s">
        <v>32</v>
      </c>
      <c r="E11" s="9">
        <v>39.950000000000003</v>
      </c>
      <c r="F11" s="8">
        <f>IFERROR(VLOOKUP(Tableau37[[#This Row],[Produits]],Tableau2[],2,FALSE),"")</f>
        <v>39.94</v>
      </c>
      <c r="G11" s="9">
        <f>IF(ISERROR(F11-E11),"",F11-E11)</f>
        <v>-1.0000000000005116E-2</v>
      </c>
      <c r="H11" s="10">
        <v>-29.8</v>
      </c>
      <c r="I11" s="8">
        <v>1.0305</v>
      </c>
      <c r="J11" s="8">
        <f>IFERROR(VLOOKUP(Tableau37[[#This Row],[Produits]],Tableau2[],3,FALSE),"")</f>
        <v>1.0304</v>
      </c>
      <c r="K11" s="11">
        <f>IF(ISERROR(Tableau37[[#This Row],[Résultats MV étalon (g/cm3)]]-Tableau37[[#This Row],[Résultats MV (g/cm3)]]),"",Tableau37[[#This Row],[Résultats MV étalon (g/cm3)]]-Tableau37[[#This Row],[Résultats MV (g/cm3)]])</f>
        <v>-9.9999999999988987E-5</v>
      </c>
      <c r="L11" s="12">
        <v>-0.73</v>
      </c>
      <c r="M11" s="8">
        <v>227.5</v>
      </c>
      <c r="N11" s="8">
        <f>IFERROR(VLOOKUP(Tableau37[[#This Row],[Produits]],Tableau2[],4,FALSE),"")</f>
        <v>227.2</v>
      </c>
      <c r="O11" s="13">
        <f>IF(ISERROR(Tableau37[[#This Row],[Résultats Sucre étalon (g/L)]]-Tableau37[[#This Row],[Résultats Sucres (g/L)]]),"",Tableau37[[#This Row],[Résultats Sucre étalon (g/L)]]-Tableau37[[#This Row],[Résultats Sucres (g/L)]])</f>
        <v>-0.30000000000001137</v>
      </c>
      <c r="P11" s="16">
        <v>-226.6</v>
      </c>
      <c r="Q11" s="8"/>
      <c r="R11" s="8"/>
      <c r="S11" s="8"/>
    </row>
    <row r="12" spans="1:20" x14ac:dyDescent="0.25">
      <c r="A12" s="21">
        <v>45048</v>
      </c>
      <c r="B12" s="5" t="s">
        <v>15</v>
      </c>
      <c r="C12" s="5" t="s">
        <v>29</v>
      </c>
      <c r="D12" s="8" t="s">
        <v>33</v>
      </c>
      <c r="E12" s="9">
        <v>40.04</v>
      </c>
      <c r="F12" s="8">
        <f>IFERROR(VLOOKUP(Tableau37[[#This Row],[Produits]],Tableau2[],2,FALSE),"")</f>
        <v>40</v>
      </c>
      <c r="G12" s="9">
        <f t="shared" si="0"/>
        <v>-3.9999999999999147E-2</v>
      </c>
      <c r="H12" s="10">
        <v>-7.15</v>
      </c>
      <c r="I12" s="8"/>
      <c r="J12" s="8">
        <f>IFERROR(VLOOKUP(Tableau37[[#This Row],[Produits]],Tableau2[],3,FALSE),"")</f>
        <v>0</v>
      </c>
      <c r="K12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12" s="12"/>
      <c r="M12" s="8"/>
      <c r="N12" s="8">
        <f>IFERROR(VLOOKUP(Tableau37[[#This Row],[Produits]],Tableau2[],4,FALSE),"")</f>
        <v>0</v>
      </c>
      <c r="O12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12" s="16"/>
      <c r="Q12" s="8"/>
      <c r="R12" s="8"/>
      <c r="S12" s="8"/>
    </row>
    <row r="13" spans="1:20" x14ac:dyDescent="0.25">
      <c r="A13" s="21">
        <v>45048</v>
      </c>
      <c r="B13" s="5" t="s">
        <v>15</v>
      </c>
      <c r="C13" s="5" t="s">
        <v>30</v>
      </c>
      <c r="D13" s="8" t="s">
        <v>34</v>
      </c>
      <c r="E13" s="9">
        <v>40.049999999999997</v>
      </c>
      <c r="F13" s="8">
        <f>IFERROR(VLOOKUP(Tableau37[[#This Row],[Produits]],Tableau2[],2,FALSE),"")</f>
        <v>40.01</v>
      </c>
      <c r="G13" s="9">
        <f t="shared" si="0"/>
        <v>-3.9999999999999147E-2</v>
      </c>
      <c r="H13" s="10">
        <v>-7.15</v>
      </c>
      <c r="I13" s="8"/>
      <c r="J13" s="8">
        <f>IFERROR(VLOOKUP(Tableau37[[#This Row],[Produits]],Tableau2[],3,FALSE),"")</f>
        <v>0</v>
      </c>
      <c r="K13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13" s="12"/>
      <c r="M13" s="8"/>
      <c r="N13" s="8">
        <f>IFERROR(VLOOKUP(Tableau37[[#This Row],[Produits]],Tableau2[],4,FALSE),"")</f>
        <v>0</v>
      </c>
      <c r="O13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13" s="16"/>
      <c r="Q13" s="8"/>
      <c r="R13" s="8"/>
      <c r="S13" s="8"/>
    </row>
    <row r="14" spans="1:20" x14ac:dyDescent="0.25">
      <c r="A14" s="21">
        <v>45048</v>
      </c>
      <c r="B14" s="5" t="s">
        <v>15</v>
      </c>
      <c r="C14" s="5" t="s">
        <v>29</v>
      </c>
      <c r="D14" s="8" t="s">
        <v>32</v>
      </c>
      <c r="E14" s="9">
        <v>39.93</v>
      </c>
      <c r="F14" s="8">
        <f>IFERROR(VLOOKUP(Tableau37[[#This Row],[Produits]],Tableau2[],2,FALSE),"")</f>
        <v>39.94</v>
      </c>
      <c r="G14" s="9">
        <f t="shared" si="0"/>
        <v>9.9999999999980105E-3</v>
      </c>
      <c r="H14" s="10">
        <v>-29.8</v>
      </c>
      <c r="I14" s="8">
        <v>1.0306</v>
      </c>
      <c r="J14" s="8">
        <f>IFERROR(VLOOKUP(Tableau37[[#This Row],[Produits]],Tableau2[],3,FALSE),"")</f>
        <v>1.0304</v>
      </c>
      <c r="K14" s="11">
        <f>IF(ISERROR(Tableau37[[#This Row],[Résultats MV étalon (g/cm3)]]-Tableau37[[#This Row],[Résultats MV (g/cm3)]]),"",Tableau37[[#This Row],[Résultats MV étalon (g/cm3)]]-Tableau37[[#This Row],[Résultats MV (g/cm3)]])</f>
        <v>-1.9999999999997797E-4</v>
      </c>
      <c r="L14" s="12">
        <v>-0.73</v>
      </c>
      <c r="M14" s="8">
        <v>227.8</v>
      </c>
      <c r="N14" s="8">
        <f>IFERROR(VLOOKUP(Tableau37[[#This Row],[Produits]],Tableau2[],4,FALSE),"")</f>
        <v>227.2</v>
      </c>
      <c r="O14" s="13">
        <f>IF(ISERROR(Tableau37[[#This Row],[Résultats Sucre étalon (g/L)]]-Tableau37[[#This Row],[Résultats Sucres (g/L)]]),"",Tableau37[[#This Row],[Résultats Sucre étalon (g/L)]]-Tableau37[[#This Row],[Résultats Sucres (g/L)]])</f>
        <v>-0.60000000000002274</v>
      </c>
      <c r="P14" s="16">
        <v>-226.6</v>
      </c>
      <c r="Q14" s="8"/>
      <c r="R14" s="8"/>
      <c r="S14" s="8"/>
    </row>
    <row r="15" spans="1:20" x14ac:dyDescent="0.25">
      <c r="A15" s="21">
        <v>45048</v>
      </c>
      <c r="B15" s="5" t="s">
        <v>15</v>
      </c>
      <c r="C15" s="5" t="s">
        <v>29</v>
      </c>
      <c r="D15" s="8" t="s">
        <v>32</v>
      </c>
      <c r="E15" s="9">
        <v>39.93</v>
      </c>
      <c r="F15" s="8">
        <f>IFERROR(VLOOKUP(Tableau37[[#This Row],[Produits]],Tableau2[],2,FALSE),"")</f>
        <v>39.94</v>
      </c>
      <c r="G15" s="9">
        <f t="shared" si="0"/>
        <v>9.9999999999980105E-3</v>
      </c>
      <c r="H15" s="10">
        <v>-29.8</v>
      </c>
      <c r="I15" s="8">
        <v>1.0306999999999999</v>
      </c>
      <c r="J15" s="8">
        <f>IFERROR(VLOOKUP(Tableau37[[#This Row],[Produits]],Tableau2[],3,FALSE),"")</f>
        <v>1.0304</v>
      </c>
      <c r="K15" s="11">
        <f>IF(ISERROR(Tableau37[[#This Row],[Résultats MV étalon (g/cm3)]]-Tableau37[[#This Row],[Résultats MV (g/cm3)]]),"",Tableau37[[#This Row],[Résultats MV étalon (g/cm3)]]-Tableau37[[#This Row],[Résultats MV (g/cm3)]])</f>
        <v>-2.9999999999996696E-4</v>
      </c>
      <c r="L15" s="12">
        <v>-0.73</v>
      </c>
      <c r="M15" s="8">
        <v>227.3</v>
      </c>
      <c r="N15" s="8">
        <f>IFERROR(VLOOKUP(Tableau37[[#This Row],[Produits]],Tableau2[],4,FALSE),"")</f>
        <v>227.2</v>
      </c>
      <c r="O15" s="13">
        <f>IF(ISERROR(Tableau37[[#This Row],[Résultats Sucre étalon (g/L)]]-Tableau37[[#This Row],[Résultats Sucres (g/L)]]),"",Tableau37[[#This Row],[Résultats Sucre étalon (g/L)]]-Tableau37[[#This Row],[Résultats Sucres (g/L)]])</f>
        <v>-0.10000000000002274</v>
      </c>
      <c r="P15" s="16">
        <v>-226.6</v>
      </c>
      <c r="Q15" s="8"/>
      <c r="R15" s="8"/>
      <c r="S15" s="8"/>
    </row>
    <row r="16" spans="1:20" x14ac:dyDescent="0.25">
      <c r="A16" s="21">
        <v>45048</v>
      </c>
      <c r="B16" s="5" t="s">
        <v>16</v>
      </c>
      <c r="C16" s="5" t="s">
        <v>29</v>
      </c>
      <c r="D16" s="8" t="s">
        <v>32</v>
      </c>
      <c r="E16" s="9">
        <v>39.909999999999997</v>
      </c>
      <c r="F16" s="8">
        <f>IFERROR(VLOOKUP(Tableau37[[#This Row],[Produits]],Tableau2[],2,FALSE),"")</f>
        <v>39.94</v>
      </c>
      <c r="G16" s="9">
        <f t="shared" si="0"/>
        <v>3.0000000000001137E-2</v>
      </c>
      <c r="H16" s="10">
        <v>-29.8</v>
      </c>
      <c r="I16" s="8">
        <v>1.0309999999999999</v>
      </c>
      <c r="J16" s="8">
        <f>IFERROR(VLOOKUP(Tableau37[[#This Row],[Produits]],Tableau2[],3,FALSE),"")</f>
        <v>1.0304</v>
      </c>
      <c r="K16" s="11">
        <f>IF(ISERROR(Tableau37[[#This Row],[Résultats MV étalon (g/cm3)]]-Tableau37[[#This Row],[Résultats MV (g/cm3)]]),"",Tableau37[[#This Row],[Résultats MV étalon (g/cm3)]]-Tableau37[[#This Row],[Résultats MV (g/cm3)]])</f>
        <v>-5.9999999999993392E-4</v>
      </c>
      <c r="L16" s="12">
        <v>-0.73</v>
      </c>
      <c r="M16" s="8">
        <v>228.3</v>
      </c>
      <c r="N16" s="8">
        <f>IFERROR(VLOOKUP(Tableau37[[#This Row],[Produits]],Tableau2[],4,FALSE),"")</f>
        <v>227.2</v>
      </c>
      <c r="O16" s="13">
        <f>IF(ISERROR(Tableau37[[#This Row],[Résultats Sucre étalon (g/L)]]-Tableau37[[#This Row],[Résultats Sucres (g/L)]]),"",Tableau37[[#This Row],[Résultats Sucre étalon (g/L)]]-Tableau37[[#This Row],[Résultats Sucres (g/L)]])</f>
        <v>-1.1000000000000227</v>
      </c>
      <c r="P16" s="16">
        <v>-226.6</v>
      </c>
      <c r="Q16" s="8"/>
      <c r="R16" s="8"/>
      <c r="S16" s="8"/>
    </row>
    <row r="17" spans="1:19" x14ac:dyDescent="0.25">
      <c r="A17" s="21">
        <v>45048</v>
      </c>
      <c r="B17" s="5" t="s">
        <v>16</v>
      </c>
      <c r="C17" s="5" t="s">
        <v>29</v>
      </c>
      <c r="D17" s="8" t="s">
        <v>33</v>
      </c>
      <c r="E17" s="9">
        <v>39.96</v>
      </c>
      <c r="F17" s="8">
        <f>IFERROR(VLOOKUP(Tableau37[[#This Row],[Produits]],Tableau2[],2,FALSE),"")</f>
        <v>40</v>
      </c>
      <c r="G17" s="9">
        <f t="shared" si="0"/>
        <v>3.9999999999999147E-2</v>
      </c>
      <c r="H17" s="10">
        <v>-7.15</v>
      </c>
      <c r="I17" s="8"/>
      <c r="J17" s="8">
        <f>IFERROR(VLOOKUP(Tableau37[[#This Row],[Produits]],Tableau2[],3,FALSE),"")</f>
        <v>0</v>
      </c>
      <c r="K17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17" s="12"/>
      <c r="M17" s="8"/>
      <c r="N17" s="8">
        <f>IFERROR(VLOOKUP(Tableau37[[#This Row],[Produits]],Tableau2[],4,FALSE),"")</f>
        <v>0</v>
      </c>
      <c r="O17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17" s="16"/>
      <c r="Q17" s="8"/>
      <c r="R17" s="8"/>
      <c r="S17" s="8"/>
    </row>
    <row r="18" spans="1:19" x14ac:dyDescent="0.25">
      <c r="A18" s="21">
        <v>45048</v>
      </c>
      <c r="B18" s="5" t="s">
        <v>16</v>
      </c>
      <c r="C18" s="5" t="s">
        <v>29</v>
      </c>
      <c r="D18" s="8" t="s">
        <v>34</v>
      </c>
      <c r="E18" s="9">
        <v>39.950000000000003</v>
      </c>
      <c r="F18" s="8">
        <f>IFERROR(VLOOKUP(Tableau37[[#This Row],[Produits]],Tableau2[],2,FALSE),"")</f>
        <v>40.01</v>
      </c>
      <c r="G18" s="9">
        <f t="shared" si="0"/>
        <v>5.9999999999995168E-2</v>
      </c>
      <c r="H18" s="10">
        <v>-7.15</v>
      </c>
      <c r="I18" s="8"/>
      <c r="J18" s="8">
        <f>IFERROR(VLOOKUP(Tableau37[[#This Row],[Produits]],Tableau2[],3,FALSE),"")</f>
        <v>0</v>
      </c>
      <c r="K18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18" s="12"/>
      <c r="M18" s="8"/>
      <c r="N18" s="8">
        <f>IFERROR(VLOOKUP(Tableau37[[#This Row],[Produits]],Tableau2[],4,FALSE),"")</f>
        <v>0</v>
      </c>
      <c r="O18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18" s="16"/>
      <c r="Q18" s="8"/>
      <c r="R18" s="8"/>
      <c r="S18" s="8"/>
    </row>
    <row r="19" spans="1:19" x14ac:dyDescent="0.25">
      <c r="A19" s="21">
        <v>45049</v>
      </c>
      <c r="B19" s="5" t="s">
        <v>14</v>
      </c>
      <c r="C19" s="5" t="s">
        <v>31</v>
      </c>
      <c r="D19" s="8" t="s">
        <v>33</v>
      </c>
      <c r="E19" s="9">
        <v>39.94</v>
      </c>
      <c r="F19" s="8">
        <f>IFERROR(VLOOKUP(Tableau37[[#This Row],[Produits]],Tableau2[],2,FALSE),"")</f>
        <v>40</v>
      </c>
      <c r="G19" s="9">
        <f t="shared" si="0"/>
        <v>6.0000000000002274E-2</v>
      </c>
      <c r="H19" s="10">
        <v>-7.15</v>
      </c>
      <c r="I19" s="8">
        <v>1.0307999999999999</v>
      </c>
      <c r="J19" s="8">
        <f>IFERROR(VLOOKUP(Tableau37[[#This Row],[Produits]],Tableau2[],3,FALSE),"")</f>
        <v>0</v>
      </c>
      <c r="K19" s="11">
        <f>IF(ISERROR(Tableau37[[#This Row],[Résultats MV étalon (g/cm3)]]-Tableau37[[#This Row],[Résultats MV (g/cm3)]]),"",Tableau37[[#This Row],[Résultats MV étalon (g/cm3)]]-Tableau37[[#This Row],[Résultats MV (g/cm3)]])</f>
        <v>-1.0307999999999999</v>
      </c>
      <c r="L19" s="12"/>
      <c r="M19" s="8">
        <v>227.5</v>
      </c>
      <c r="N19" s="8">
        <f>IFERROR(VLOOKUP(Tableau37[[#This Row],[Produits]],Tableau2[],4,FALSE),"")</f>
        <v>0</v>
      </c>
      <c r="O19" s="13">
        <f>IF(ISERROR(Tableau37[[#This Row],[Résultats Sucre étalon (g/L)]]-Tableau37[[#This Row],[Résultats Sucres (g/L)]]),"",Tableau37[[#This Row],[Résultats Sucre étalon (g/L)]]-Tableau37[[#This Row],[Résultats Sucres (g/L)]])</f>
        <v>-227.5</v>
      </c>
      <c r="P19" s="16"/>
      <c r="Q19" s="8"/>
      <c r="R19" s="8"/>
      <c r="S19" s="8"/>
    </row>
    <row r="20" spans="1:19" x14ac:dyDescent="0.25">
      <c r="A20" s="21">
        <v>45049</v>
      </c>
      <c r="B20" s="5" t="s">
        <v>14</v>
      </c>
      <c r="C20" s="5" t="s">
        <v>30</v>
      </c>
      <c r="D20" s="8" t="s">
        <v>34</v>
      </c>
      <c r="E20" s="9">
        <v>39.94</v>
      </c>
      <c r="F20" s="8">
        <f>IFERROR(VLOOKUP(Tableau37[[#This Row],[Produits]],Tableau2[],2,FALSE),"")</f>
        <v>40.01</v>
      </c>
      <c r="G20" s="9">
        <f t="shared" si="0"/>
        <v>7.0000000000000284E-2</v>
      </c>
      <c r="H20" s="10">
        <v>-7.15</v>
      </c>
      <c r="I20" s="8"/>
      <c r="J20" s="8">
        <f>IFERROR(VLOOKUP(Tableau37[[#This Row],[Produits]],Tableau2[],3,FALSE),"")</f>
        <v>0</v>
      </c>
      <c r="K20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20" s="12"/>
      <c r="M20" s="8"/>
      <c r="N20" s="8">
        <f>IFERROR(VLOOKUP(Tableau37[[#This Row],[Produits]],Tableau2[],4,FALSE),"")</f>
        <v>0</v>
      </c>
      <c r="O20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20" s="16"/>
      <c r="Q20" s="8"/>
      <c r="R20" s="8"/>
      <c r="S20" s="8"/>
    </row>
    <row r="21" spans="1:19" x14ac:dyDescent="0.25">
      <c r="A21" s="21">
        <v>45049</v>
      </c>
      <c r="B21" s="5" t="s">
        <v>14</v>
      </c>
      <c r="C21" s="5" t="s">
        <v>31</v>
      </c>
      <c r="D21" s="8" t="s">
        <v>33</v>
      </c>
      <c r="E21" s="9">
        <v>39.950000000000003</v>
      </c>
      <c r="F21" s="8">
        <f>IFERROR(VLOOKUP(Tableau37[[#This Row],[Produits]],Tableau2[],2,FALSE),"")</f>
        <v>40</v>
      </c>
      <c r="G21" s="9">
        <f t="shared" si="0"/>
        <v>4.9999999999997158E-2</v>
      </c>
      <c r="H21" s="10">
        <v>-7.15</v>
      </c>
      <c r="I21" s="8"/>
      <c r="J21" s="8">
        <f>IFERROR(VLOOKUP(Tableau37[[#This Row],[Produits]],Tableau2[],3,FALSE),"")</f>
        <v>0</v>
      </c>
      <c r="K21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21" s="12"/>
      <c r="M21" s="8"/>
      <c r="N21" s="8">
        <f>IFERROR(VLOOKUP(Tableau37[[#This Row],[Produits]],Tableau2[],4,FALSE),"")</f>
        <v>0</v>
      </c>
      <c r="O21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21" s="16"/>
      <c r="Q21" s="8"/>
      <c r="R21" s="8"/>
      <c r="S21" s="8"/>
    </row>
    <row r="22" spans="1:19" x14ac:dyDescent="0.25">
      <c r="A22" s="21">
        <v>45049</v>
      </c>
      <c r="B22" s="5" t="s">
        <v>14</v>
      </c>
      <c r="C22" s="5" t="s">
        <v>31</v>
      </c>
      <c r="D22" s="8" t="s">
        <v>34</v>
      </c>
      <c r="E22" s="9">
        <v>39.99</v>
      </c>
      <c r="F22" s="8">
        <f>IFERROR(VLOOKUP(Tableau37[[#This Row],[Produits]],Tableau2[],2,FALSE),"")</f>
        <v>40.01</v>
      </c>
      <c r="G22" s="9">
        <f t="shared" si="0"/>
        <v>1.9999999999996021E-2</v>
      </c>
      <c r="H22" s="10">
        <v>-7.15</v>
      </c>
      <c r="I22" s="8"/>
      <c r="J22" s="8">
        <f>IFERROR(VLOOKUP(Tableau37[[#This Row],[Produits]],Tableau2[],3,FALSE),"")</f>
        <v>0</v>
      </c>
      <c r="K22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22" s="12"/>
      <c r="M22" s="8"/>
      <c r="N22" s="8">
        <f>IFERROR(VLOOKUP(Tableau37[[#This Row],[Produits]],Tableau2[],4,FALSE),"")</f>
        <v>0</v>
      </c>
      <c r="O22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22" s="16"/>
      <c r="Q22" s="8"/>
      <c r="R22" s="8"/>
      <c r="S22" s="8"/>
    </row>
    <row r="23" spans="1:19" x14ac:dyDescent="0.25">
      <c r="A23" s="21">
        <v>45049</v>
      </c>
      <c r="B23" s="5" t="s">
        <v>14</v>
      </c>
      <c r="C23" s="5" t="s">
        <v>31</v>
      </c>
      <c r="D23" s="8" t="s">
        <v>33</v>
      </c>
      <c r="E23" s="9">
        <v>40</v>
      </c>
      <c r="F23" s="8">
        <f>IFERROR(VLOOKUP(Tableau37[[#This Row],[Produits]],Tableau2[],2,FALSE),"")</f>
        <v>40</v>
      </c>
      <c r="G23" s="9">
        <f t="shared" si="0"/>
        <v>0</v>
      </c>
      <c r="H23" s="10">
        <v>-7.15</v>
      </c>
      <c r="I23" s="8"/>
      <c r="J23" s="8">
        <f>IFERROR(VLOOKUP(Tableau37[[#This Row],[Produits]],Tableau2[],3,FALSE),"")</f>
        <v>0</v>
      </c>
      <c r="K23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23" s="12"/>
      <c r="M23" s="8"/>
      <c r="N23" s="8">
        <f>IFERROR(VLOOKUP(Tableau37[[#This Row],[Produits]],Tableau2[],4,FALSE),"")</f>
        <v>0</v>
      </c>
      <c r="O23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23" s="16"/>
      <c r="Q23" s="8"/>
      <c r="R23" s="8"/>
      <c r="S23" s="8"/>
    </row>
    <row r="24" spans="1:19" x14ac:dyDescent="0.25">
      <c r="A24" s="21">
        <v>45049</v>
      </c>
      <c r="B24" s="5" t="s">
        <v>15</v>
      </c>
      <c r="C24" s="5" t="s">
        <v>30</v>
      </c>
      <c r="D24" s="8" t="s">
        <v>32</v>
      </c>
      <c r="E24" s="9">
        <v>39.92</v>
      </c>
      <c r="F24" s="8">
        <f>IFERROR(VLOOKUP(Tableau37[[#This Row],[Produits]],Tableau2[],2,FALSE),"")</f>
        <v>39.94</v>
      </c>
      <c r="G24" s="9">
        <f t="shared" si="0"/>
        <v>1.9999999999996021E-2</v>
      </c>
      <c r="H24" s="10">
        <v>-29.8</v>
      </c>
      <c r="I24" s="8">
        <v>1.0309999999999999</v>
      </c>
      <c r="J24" s="8">
        <f>IFERROR(VLOOKUP(Tableau37[[#This Row],[Produits]],Tableau2[],3,FALSE),"")</f>
        <v>1.0304</v>
      </c>
      <c r="K24" s="11">
        <f>IF(ISERROR(Tableau37[[#This Row],[Résultats MV étalon (g/cm3)]]-Tableau37[[#This Row],[Résultats MV (g/cm3)]]),"",Tableau37[[#This Row],[Résultats MV étalon (g/cm3)]]-Tableau37[[#This Row],[Résultats MV (g/cm3)]])</f>
        <v>-5.9999999999993392E-4</v>
      </c>
      <c r="L24" s="12">
        <v>-0.73</v>
      </c>
      <c r="M24" s="8">
        <v>228</v>
      </c>
      <c r="N24" s="8">
        <f>IFERROR(VLOOKUP(Tableau37[[#This Row],[Produits]],Tableau2[],4,FALSE),"")</f>
        <v>227.2</v>
      </c>
      <c r="O24" s="13">
        <f>IF(ISERROR(Tableau37[[#This Row],[Résultats Sucre étalon (g/L)]]-Tableau37[[#This Row],[Résultats Sucres (g/L)]]),"",Tableau37[[#This Row],[Résultats Sucre étalon (g/L)]]-Tableau37[[#This Row],[Résultats Sucres (g/L)]])</f>
        <v>-0.80000000000001137</v>
      </c>
      <c r="P24" s="16">
        <v>-226.6</v>
      </c>
      <c r="Q24" s="8"/>
      <c r="R24" s="8"/>
      <c r="S24" s="8"/>
    </row>
    <row r="25" spans="1:19" x14ac:dyDescent="0.25">
      <c r="A25" s="21">
        <v>45049</v>
      </c>
      <c r="B25" s="5" t="s">
        <v>15</v>
      </c>
      <c r="C25" s="5" t="s">
        <v>29</v>
      </c>
      <c r="D25" s="8" t="s">
        <v>33</v>
      </c>
      <c r="E25" s="9">
        <v>39.99</v>
      </c>
      <c r="F25" s="8">
        <f>IFERROR(VLOOKUP(Tableau37[[#This Row],[Produits]],Tableau2[],2,FALSE),"")</f>
        <v>40</v>
      </c>
      <c r="G25" s="9">
        <f t="shared" si="0"/>
        <v>9.9999999999980105E-3</v>
      </c>
      <c r="H25" s="10">
        <v>-7.15</v>
      </c>
      <c r="I25" s="8"/>
      <c r="J25" s="8">
        <f>IFERROR(VLOOKUP(Tableau37[[#This Row],[Produits]],Tableau2[],3,FALSE),"")</f>
        <v>0</v>
      </c>
      <c r="K25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25" s="12"/>
      <c r="M25" s="8"/>
      <c r="N25" s="8">
        <f>IFERROR(VLOOKUP(Tableau37[[#This Row],[Produits]],Tableau2[],4,FALSE),"")</f>
        <v>0</v>
      </c>
      <c r="O25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25" s="16"/>
      <c r="Q25" s="8"/>
      <c r="R25" s="8"/>
      <c r="S25" s="8"/>
    </row>
    <row r="26" spans="1:19" x14ac:dyDescent="0.25">
      <c r="A26" s="21">
        <v>45049</v>
      </c>
      <c r="B26" s="5" t="s">
        <v>15</v>
      </c>
      <c r="C26" s="5" t="s">
        <v>30</v>
      </c>
      <c r="D26" s="8" t="s">
        <v>34</v>
      </c>
      <c r="E26" s="9">
        <v>40</v>
      </c>
      <c r="F26" s="8">
        <f>IFERROR(VLOOKUP(Tableau37[[#This Row],[Produits]],Tableau2[],2,FALSE),"")</f>
        <v>40.01</v>
      </c>
      <c r="G26" s="9">
        <f t="shared" si="0"/>
        <v>9.9999999999980105E-3</v>
      </c>
      <c r="H26" s="10">
        <v>-7.15</v>
      </c>
      <c r="I26" s="8"/>
      <c r="J26" s="8">
        <f>IFERROR(VLOOKUP(Tableau37[[#This Row],[Produits]],Tableau2[],3,FALSE),"")</f>
        <v>0</v>
      </c>
      <c r="K26" s="11">
        <f>IF(ISERROR(Tableau37[[#This Row],[Résultats MV étalon (g/cm3)]]-Tableau37[[#This Row],[Résultats MV (g/cm3)]]),"",Tableau37[[#This Row],[Résultats MV étalon (g/cm3)]]-Tableau37[[#This Row],[Résultats MV (g/cm3)]])</f>
        <v>0</v>
      </c>
      <c r="L26" s="12"/>
      <c r="M26" s="8"/>
      <c r="N26" s="8">
        <f>IFERROR(VLOOKUP(Tableau37[[#This Row],[Produits]],Tableau2[],4,FALSE),"")</f>
        <v>0</v>
      </c>
      <c r="O26" s="13">
        <f>IF(ISERROR(Tableau37[[#This Row],[Résultats Sucre étalon (g/L)]]-Tableau37[[#This Row],[Résultats Sucres (g/L)]]),"",Tableau37[[#This Row],[Résultats Sucre étalon (g/L)]]-Tableau37[[#This Row],[Résultats Sucres (g/L)]])</f>
        <v>0</v>
      </c>
      <c r="P26" s="16"/>
      <c r="Q26" s="8"/>
      <c r="R26" s="8"/>
      <c r="S26" s="8"/>
    </row>
    <row r="27" spans="1:19" x14ac:dyDescent="0.25">
      <c r="A27" s="21"/>
      <c r="B27" s="5"/>
      <c r="C27" s="5"/>
      <c r="D27" s="8"/>
      <c r="E27" s="9"/>
      <c r="F27" s="8"/>
      <c r="G27" s="9"/>
      <c r="H27" s="10"/>
      <c r="I27" s="8"/>
      <c r="J27" s="8"/>
      <c r="K27" s="11"/>
      <c r="L27" s="12"/>
      <c r="M27" s="8"/>
      <c r="N27" s="8"/>
      <c r="O27" s="13"/>
      <c r="P27" s="16"/>
      <c r="Q27" s="8"/>
      <c r="R27" s="8"/>
      <c r="S27" s="8"/>
    </row>
    <row r="28" spans="1:19" x14ac:dyDescent="0.25">
      <c r="A28" s="21"/>
      <c r="B28" s="5"/>
      <c r="C28" s="5"/>
      <c r="D28" s="8"/>
      <c r="E28" s="9"/>
      <c r="F28" s="8"/>
      <c r="G28" s="9"/>
      <c r="H28" s="10"/>
      <c r="I28" s="8"/>
      <c r="J28" s="8"/>
      <c r="K28" s="11"/>
      <c r="L28" s="12"/>
      <c r="M28" s="8"/>
      <c r="N28" s="8"/>
      <c r="O28" s="13"/>
      <c r="P28" s="16"/>
      <c r="Q28" s="8"/>
      <c r="R28" s="8"/>
      <c r="S28" s="8"/>
    </row>
    <row r="29" spans="1:19" x14ac:dyDescent="0.25">
      <c r="A29" s="21"/>
      <c r="B29" s="5"/>
      <c r="C29" s="5"/>
      <c r="D29" s="8"/>
      <c r="E29" s="9"/>
      <c r="F29" s="8"/>
      <c r="G29" s="9"/>
      <c r="H29" s="10"/>
      <c r="I29" s="8"/>
      <c r="J29" s="8"/>
      <c r="K29" s="11"/>
      <c r="L29" s="12"/>
      <c r="M29" s="8"/>
      <c r="N29" s="8"/>
      <c r="O29" s="13"/>
      <c r="P29" s="16"/>
      <c r="Q29" s="8"/>
      <c r="R29" s="8"/>
      <c r="S29" s="8"/>
    </row>
    <row r="30" spans="1:19" x14ac:dyDescent="0.25">
      <c r="A30" s="21"/>
      <c r="B30" s="5"/>
      <c r="C30" s="5"/>
      <c r="D30" s="8"/>
      <c r="E30" s="9"/>
      <c r="F30" s="8"/>
      <c r="G30" s="9"/>
      <c r="H30" s="10"/>
      <c r="I30" s="8"/>
      <c r="J30" s="8"/>
      <c r="K30" s="11"/>
      <c r="L30" s="12"/>
      <c r="M30" s="8"/>
      <c r="N30" s="8"/>
      <c r="O30" s="13"/>
      <c r="P30" s="16"/>
      <c r="Q30" s="8"/>
      <c r="R30" s="8"/>
      <c r="S30" s="8"/>
    </row>
    <row r="31" spans="1:19" x14ac:dyDescent="0.25">
      <c r="A31" s="21"/>
      <c r="B31" s="5"/>
      <c r="C31" s="5"/>
      <c r="D31" s="8"/>
      <c r="E31" s="9"/>
      <c r="F31" s="8"/>
      <c r="G31" s="9"/>
      <c r="H31" s="10"/>
      <c r="I31" s="8"/>
      <c r="J31" s="8"/>
      <c r="K31" s="11"/>
      <c r="L31" s="12"/>
      <c r="M31" s="8"/>
      <c r="N31" s="8"/>
      <c r="O31" s="13"/>
      <c r="P31" s="16"/>
      <c r="Q31" s="8"/>
      <c r="R31" s="8"/>
      <c r="S31" s="8"/>
    </row>
    <row r="32" spans="1:19" x14ac:dyDescent="0.25">
      <c r="A32" s="21"/>
      <c r="B32" s="5"/>
      <c r="C32" s="5"/>
      <c r="D32" s="8"/>
      <c r="E32" s="9"/>
      <c r="F32" s="8"/>
      <c r="G32" s="9"/>
      <c r="H32" s="10"/>
      <c r="I32" s="8"/>
      <c r="J32" s="8"/>
      <c r="K32" s="11"/>
      <c r="L32" s="12"/>
      <c r="M32" s="8"/>
      <c r="N32" s="8"/>
      <c r="O32" s="13"/>
      <c r="P32" s="16"/>
      <c r="Q32" s="8"/>
      <c r="R32" s="8"/>
      <c r="S32" s="8"/>
    </row>
    <row r="33" spans="1:19" x14ac:dyDescent="0.25">
      <c r="A33" s="21"/>
      <c r="B33" s="5"/>
      <c r="C33" s="5"/>
      <c r="D33" s="8"/>
      <c r="E33" s="9"/>
      <c r="F33" s="8"/>
      <c r="G33" s="9"/>
      <c r="H33" s="10"/>
      <c r="I33" s="8"/>
      <c r="J33" s="8"/>
      <c r="K33" s="11"/>
      <c r="L33" s="12"/>
      <c r="M33" s="8"/>
      <c r="N33" s="8"/>
      <c r="O33" s="13"/>
      <c r="P33" s="16"/>
      <c r="Q33" s="8"/>
      <c r="R33" s="8"/>
      <c r="S33" s="8"/>
    </row>
    <row r="34" spans="1:19" x14ac:dyDescent="0.25">
      <c r="A34" s="21"/>
      <c r="B34" s="5"/>
      <c r="C34" s="5"/>
      <c r="D34" s="8"/>
      <c r="E34" s="9"/>
      <c r="F34" s="8"/>
      <c r="G34" s="9"/>
      <c r="H34" s="10"/>
      <c r="I34" s="8"/>
      <c r="J34" s="8"/>
      <c r="K34" s="11"/>
      <c r="L34" s="12"/>
      <c r="M34" s="8"/>
      <c r="N34" s="8"/>
      <c r="O34" s="13"/>
      <c r="P34" s="16"/>
      <c r="Q34" s="8"/>
      <c r="R34" s="8"/>
      <c r="S34" s="8"/>
    </row>
    <row r="35" spans="1:19" x14ac:dyDescent="0.25">
      <c r="A35" s="21"/>
      <c r="B35" s="5"/>
      <c r="C35" s="5"/>
      <c r="D35" s="8"/>
      <c r="E35" s="9"/>
      <c r="F35" s="8"/>
      <c r="G35" s="9"/>
      <c r="H35" s="10"/>
      <c r="I35" s="8"/>
      <c r="J35" s="8"/>
      <c r="K35" s="11"/>
      <c r="L35" s="12"/>
      <c r="M35" s="8"/>
      <c r="N35" s="8"/>
      <c r="O35" s="13"/>
      <c r="P35" s="16"/>
      <c r="Q35" s="8"/>
      <c r="R35" s="8"/>
      <c r="S35" s="8"/>
    </row>
    <row r="36" spans="1:19" x14ac:dyDescent="0.25">
      <c r="A36" s="21"/>
      <c r="B36" s="5"/>
      <c r="C36" s="5"/>
      <c r="D36" s="8"/>
      <c r="E36" s="9"/>
      <c r="F36" s="8"/>
      <c r="G36" s="9"/>
      <c r="H36" s="10"/>
      <c r="I36" s="8"/>
      <c r="J36" s="8"/>
      <c r="K36" s="11"/>
      <c r="L36" s="12"/>
      <c r="M36" s="8"/>
      <c r="N36" s="8"/>
      <c r="O36" s="13"/>
      <c r="P36" s="16"/>
      <c r="Q36" s="8"/>
      <c r="R36" s="8"/>
      <c r="S36" s="8"/>
    </row>
    <row r="37" spans="1:19" x14ac:dyDescent="0.25">
      <c r="A37" s="21"/>
      <c r="B37" s="5"/>
      <c r="C37" s="5"/>
      <c r="D37" s="8"/>
      <c r="E37" s="9"/>
      <c r="F37" s="8"/>
      <c r="G37" s="9"/>
      <c r="H37" s="10"/>
      <c r="I37" s="8"/>
      <c r="J37" s="8"/>
      <c r="K37" s="11"/>
      <c r="L37" s="12"/>
      <c r="M37" s="8"/>
      <c r="N37" s="8"/>
      <c r="O37" s="13"/>
      <c r="P37" s="16"/>
      <c r="Q37" s="8"/>
      <c r="R37" s="8"/>
      <c r="S37" s="8"/>
    </row>
    <row r="38" spans="1:19" x14ac:dyDescent="0.25">
      <c r="A38" s="21"/>
      <c r="B38" s="5"/>
      <c r="C38" s="5"/>
      <c r="D38" s="8"/>
      <c r="E38" s="9"/>
      <c r="F38" s="8"/>
      <c r="G38" s="9"/>
      <c r="H38" s="10"/>
      <c r="I38" s="8"/>
      <c r="J38" s="8"/>
      <c r="K38" s="11"/>
      <c r="L38" s="12"/>
      <c r="M38" s="8"/>
      <c r="N38" s="8"/>
      <c r="O38" s="13"/>
      <c r="P38" s="16"/>
      <c r="Q38" s="8"/>
      <c r="R38" s="8"/>
      <c r="S38" s="8"/>
    </row>
    <row r="39" spans="1:19" x14ac:dyDescent="0.25">
      <c r="A39" s="21"/>
      <c r="B39" s="5"/>
      <c r="C39" s="5"/>
      <c r="D39" s="8"/>
      <c r="E39" s="9"/>
      <c r="F39" s="8"/>
      <c r="G39" s="9"/>
      <c r="H39" s="10"/>
      <c r="I39" s="8"/>
      <c r="J39" s="8"/>
      <c r="K39" s="11"/>
      <c r="L39" s="12"/>
      <c r="M39" s="8"/>
      <c r="N39" s="8"/>
      <c r="O39" s="13"/>
      <c r="P39" s="16"/>
      <c r="Q39" s="8"/>
      <c r="R39" s="8"/>
      <c r="S39" s="8"/>
    </row>
    <row r="40" spans="1:19" x14ac:dyDescent="0.25">
      <c r="A40" s="21"/>
      <c r="B40" s="5"/>
      <c r="C40" s="5"/>
      <c r="D40" s="8"/>
      <c r="E40" s="9"/>
      <c r="F40" s="8"/>
      <c r="G40" s="9"/>
      <c r="H40" s="10"/>
      <c r="I40" s="8"/>
      <c r="J40" s="8"/>
      <c r="K40" s="11"/>
      <c r="L40" s="12"/>
      <c r="M40" s="8"/>
      <c r="N40" s="8"/>
      <c r="O40" s="13"/>
      <c r="P40" s="16"/>
      <c r="Q40" s="8"/>
      <c r="R40" s="8"/>
      <c r="S40" s="8"/>
    </row>
    <row r="41" spans="1:19" ht="12.75" customHeight="1" x14ac:dyDescent="0.25">
      <c r="A41" s="21"/>
      <c r="B41" s="5"/>
      <c r="C41" s="5"/>
      <c r="D41" s="8"/>
      <c r="E41" s="9"/>
      <c r="F41" s="8"/>
      <c r="G41" s="9"/>
      <c r="H41" s="10"/>
      <c r="I41" s="8"/>
      <c r="J41" s="8"/>
      <c r="K41" s="11"/>
      <c r="L41" s="12"/>
      <c r="M41" s="8"/>
      <c r="N41" s="8"/>
      <c r="O41" s="13"/>
      <c r="P41" s="16"/>
      <c r="Q41" s="8"/>
      <c r="R41" s="8"/>
      <c r="S41" s="8"/>
    </row>
    <row r="42" spans="1:19" x14ac:dyDescent="0.25">
      <c r="A42" s="21"/>
      <c r="B42" s="5"/>
      <c r="C42" s="5"/>
      <c r="D42" s="8"/>
      <c r="E42" s="9"/>
      <c r="F42" s="8"/>
      <c r="G42" s="9"/>
      <c r="H42" s="10"/>
      <c r="I42" s="8"/>
      <c r="J42" s="8"/>
      <c r="K42" s="11"/>
      <c r="L42" s="12"/>
      <c r="M42" s="8"/>
      <c r="N42" s="8"/>
      <c r="O42" s="13"/>
      <c r="P42" s="16"/>
      <c r="Q42" s="8"/>
      <c r="R42" s="8"/>
      <c r="S42" s="8"/>
    </row>
    <row r="43" spans="1:19" x14ac:dyDescent="0.25">
      <c r="A43" s="21"/>
      <c r="B43" s="5"/>
      <c r="C43" s="5"/>
      <c r="D43" s="8"/>
      <c r="E43" s="9"/>
      <c r="F43" s="8"/>
      <c r="G43" s="9"/>
      <c r="H43" s="10"/>
      <c r="I43" s="8"/>
      <c r="J43" s="8"/>
      <c r="K43" s="11"/>
      <c r="L43" s="12"/>
      <c r="M43" s="8"/>
      <c r="N43" s="8"/>
      <c r="O43" s="13"/>
      <c r="P43" s="16"/>
      <c r="Q43" s="8"/>
      <c r="R43" s="8"/>
      <c r="S43" s="8"/>
    </row>
    <row r="44" spans="1:19" x14ac:dyDescent="0.25">
      <c r="A44" s="21"/>
      <c r="B44" s="5"/>
      <c r="C44" s="5"/>
      <c r="D44" s="8"/>
      <c r="E44" s="9"/>
      <c r="F44" s="8"/>
      <c r="G44" s="9"/>
      <c r="H44" s="10"/>
      <c r="I44" s="8"/>
      <c r="J44" s="8"/>
      <c r="K44" s="11"/>
      <c r="L44" s="12"/>
      <c r="M44" s="8"/>
      <c r="N44" s="8"/>
      <c r="O44" s="13"/>
      <c r="P44" s="16"/>
      <c r="Q44" s="8"/>
      <c r="R44" s="8"/>
      <c r="S44" s="8"/>
    </row>
    <row r="45" spans="1:19" x14ac:dyDescent="0.25">
      <c r="A45" s="21"/>
      <c r="B45" s="5"/>
      <c r="C45" s="5"/>
      <c r="D45" s="8"/>
      <c r="E45" s="9"/>
      <c r="F45" s="8"/>
      <c r="G45" s="9"/>
      <c r="H45" s="10"/>
      <c r="I45" s="8"/>
      <c r="J45" s="8"/>
      <c r="K45" s="11"/>
      <c r="L45" s="12"/>
      <c r="M45" s="8"/>
      <c r="N45" s="8"/>
      <c r="O45" s="13"/>
      <c r="P45" s="16"/>
      <c r="Q45" s="8"/>
      <c r="R45" s="8"/>
      <c r="S45" s="8"/>
    </row>
    <row r="46" spans="1:19" x14ac:dyDescent="0.25">
      <c r="A46" s="21"/>
      <c r="B46" s="5"/>
      <c r="C46" s="5"/>
      <c r="D46" s="8"/>
      <c r="E46" s="9"/>
      <c r="F46" s="8"/>
      <c r="G46" s="9"/>
      <c r="H46" s="10"/>
      <c r="I46" s="8"/>
      <c r="J46" s="8"/>
      <c r="K46" s="11"/>
      <c r="L46" s="12"/>
      <c r="M46" s="8"/>
      <c r="N46" s="8"/>
      <c r="O46" s="13"/>
      <c r="P46" s="16"/>
      <c r="Q46" s="8"/>
      <c r="R46" s="8"/>
      <c r="S46" s="8"/>
    </row>
    <row r="47" spans="1:19" x14ac:dyDescent="0.25">
      <c r="A47" s="21"/>
      <c r="B47" s="5"/>
      <c r="C47" s="5"/>
      <c r="D47" s="8"/>
      <c r="E47" s="9"/>
      <c r="F47" s="8"/>
      <c r="G47" s="9"/>
      <c r="H47" s="10"/>
      <c r="I47" s="8"/>
      <c r="J47" s="8"/>
      <c r="K47" s="11"/>
      <c r="L47" s="12"/>
      <c r="M47" s="8"/>
      <c r="N47" s="8"/>
      <c r="O47" s="13"/>
      <c r="P47" s="16"/>
      <c r="Q47" s="8"/>
      <c r="R47" s="8"/>
      <c r="S47" s="8"/>
    </row>
    <row r="48" spans="1:19" x14ac:dyDescent="0.25">
      <c r="A48" s="21"/>
      <c r="B48" s="5"/>
      <c r="C48" s="5"/>
      <c r="D48" s="8"/>
      <c r="E48" s="9"/>
      <c r="F48" s="8"/>
      <c r="G48" s="9"/>
      <c r="H48" s="10"/>
      <c r="I48" s="8"/>
      <c r="J48" s="8"/>
      <c r="K48" s="11"/>
      <c r="L48" s="12"/>
      <c r="M48" s="8"/>
      <c r="N48" s="8"/>
      <c r="O48" s="13"/>
      <c r="P48" s="16"/>
      <c r="Q48" s="8"/>
      <c r="R48" s="8"/>
      <c r="S48" s="8"/>
    </row>
    <row r="49" spans="1:19" x14ac:dyDescent="0.25">
      <c r="A49" s="21"/>
      <c r="B49" s="5"/>
      <c r="C49" s="5"/>
      <c r="D49" s="8"/>
      <c r="E49" s="9"/>
      <c r="F49" s="8"/>
      <c r="G49" s="9"/>
      <c r="H49" s="10"/>
      <c r="I49" s="8"/>
      <c r="J49" s="8"/>
      <c r="K49" s="11"/>
      <c r="L49" s="12"/>
      <c r="M49" s="8"/>
      <c r="N49" s="8"/>
      <c r="O49" s="13"/>
      <c r="P49" s="16"/>
      <c r="Q49" s="8"/>
      <c r="R49" s="8"/>
      <c r="S49" s="8"/>
    </row>
    <row r="50" spans="1:19" x14ac:dyDescent="0.25">
      <c r="A50" s="21"/>
      <c r="B50" s="5"/>
      <c r="C50" s="5"/>
      <c r="D50" s="8"/>
      <c r="E50" s="9"/>
      <c r="F50" s="8"/>
      <c r="G50" s="9"/>
      <c r="H50" s="10"/>
      <c r="I50" s="8"/>
      <c r="J50" s="8"/>
      <c r="K50" s="11"/>
      <c r="L50" s="12"/>
      <c r="M50" s="8"/>
      <c r="N50" s="8"/>
      <c r="O50" s="13"/>
      <c r="P50" s="16"/>
      <c r="Q50" s="8"/>
      <c r="R50" s="8"/>
      <c r="S50" s="8"/>
    </row>
    <row r="51" spans="1:19" x14ac:dyDescent="0.25">
      <c r="A51" s="21"/>
      <c r="B51" s="5"/>
      <c r="C51" s="5"/>
      <c r="D51" s="8"/>
      <c r="E51" s="9"/>
      <c r="F51" s="8"/>
      <c r="G51" s="9"/>
      <c r="H51" s="10"/>
      <c r="I51" s="8"/>
      <c r="J51" s="8"/>
      <c r="K51" s="11"/>
      <c r="L51" s="12"/>
      <c r="M51" s="8"/>
      <c r="N51" s="8"/>
      <c r="O51" s="13"/>
      <c r="P51" s="16"/>
      <c r="Q51" s="8"/>
      <c r="R51" s="8"/>
      <c r="S51" s="8"/>
    </row>
    <row r="52" spans="1:19" x14ac:dyDescent="0.25">
      <c r="A52" s="21"/>
      <c r="B52" s="5"/>
      <c r="C52" s="5"/>
      <c r="D52" s="8"/>
      <c r="E52" s="9"/>
      <c r="F52" s="8"/>
      <c r="G52" s="9"/>
      <c r="H52" s="10"/>
      <c r="I52" s="8"/>
      <c r="J52" s="8"/>
      <c r="K52" s="11"/>
      <c r="L52" s="12"/>
      <c r="M52" s="8"/>
      <c r="N52" s="8"/>
      <c r="O52" s="13"/>
      <c r="P52" s="16"/>
      <c r="Q52" s="8"/>
      <c r="R52" s="8"/>
      <c r="S52" s="8"/>
    </row>
    <row r="53" spans="1:19" x14ac:dyDescent="0.25">
      <c r="A53" s="21"/>
      <c r="B53" s="5"/>
      <c r="C53" s="5"/>
      <c r="D53" s="8"/>
      <c r="E53" s="9"/>
      <c r="F53" s="8"/>
      <c r="G53" s="9"/>
      <c r="H53" s="10"/>
      <c r="I53" s="8"/>
      <c r="J53" s="8"/>
      <c r="K53" s="11"/>
      <c r="L53" s="12"/>
      <c r="M53" s="8"/>
      <c r="N53" s="8"/>
      <c r="O53" s="13"/>
      <c r="P53" s="16"/>
      <c r="Q53" s="8"/>
      <c r="R53" s="8"/>
      <c r="S53" s="8"/>
    </row>
    <row r="54" spans="1:19" x14ac:dyDescent="0.25">
      <c r="A54" s="21"/>
      <c r="B54" s="5"/>
      <c r="C54" s="5"/>
      <c r="D54" s="8"/>
      <c r="E54" s="9"/>
      <c r="F54" s="8"/>
      <c r="G54" s="9"/>
      <c r="H54" s="10"/>
      <c r="I54" s="8"/>
      <c r="J54" s="8"/>
      <c r="K54" s="11"/>
      <c r="L54" s="12"/>
      <c r="M54" s="8"/>
      <c r="N54" s="8"/>
      <c r="O54" s="13"/>
      <c r="P54" s="16"/>
      <c r="Q54" s="8"/>
      <c r="R54" s="8"/>
      <c r="S54" s="8"/>
    </row>
    <row r="55" spans="1:19" x14ac:dyDescent="0.25">
      <c r="A55" s="21"/>
      <c r="B55" s="5"/>
      <c r="C55" s="5"/>
      <c r="D55" s="8"/>
      <c r="E55" s="9"/>
      <c r="F55" s="8"/>
      <c r="G55" s="9"/>
      <c r="H55" s="10"/>
      <c r="I55" s="8"/>
      <c r="J55" s="8"/>
      <c r="K55" s="11"/>
      <c r="L55" s="12"/>
      <c r="M55" s="8"/>
      <c r="N55" s="8"/>
      <c r="O55" s="13"/>
      <c r="P55" s="16"/>
      <c r="Q55" s="8"/>
      <c r="R55" s="8"/>
      <c r="S55" s="8"/>
    </row>
    <row r="56" spans="1:19" x14ac:dyDescent="0.25">
      <c r="A56" s="21"/>
      <c r="B56" s="5"/>
      <c r="C56" s="5"/>
      <c r="D56" s="8"/>
      <c r="E56" s="9"/>
      <c r="F56" s="8"/>
      <c r="G56" s="9"/>
      <c r="H56" s="10"/>
      <c r="I56" s="8"/>
      <c r="J56" s="8"/>
      <c r="K56" s="11"/>
      <c r="L56" s="12"/>
      <c r="M56" s="8"/>
      <c r="N56" s="8"/>
      <c r="O56" s="13"/>
      <c r="P56" s="16"/>
      <c r="Q56" s="8"/>
      <c r="R56" s="8"/>
      <c r="S56" s="8"/>
    </row>
    <row r="57" spans="1:19" x14ac:dyDescent="0.25">
      <c r="A57" s="21"/>
      <c r="B57" s="5"/>
      <c r="C57" s="5"/>
      <c r="D57" s="8"/>
      <c r="E57" s="9"/>
      <c r="F57" s="8"/>
      <c r="G57" s="9"/>
      <c r="H57" s="10"/>
      <c r="I57" s="8"/>
      <c r="J57" s="8"/>
      <c r="K57" s="11"/>
      <c r="L57" s="12"/>
      <c r="M57" s="8"/>
      <c r="N57" s="8"/>
      <c r="O57" s="13"/>
      <c r="P57" s="16"/>
      <c r="Q57" s="8"/>
      <c r="R57" s="8"/>
      <c r="S57" s="8"/>
    </row>
    <row r="58" spans="1:19" x14ac:dyDescent="0.25">
      <c r="A58" s="21"/>
      <c r="B58" s="5"/>
      <c r="C58" s="5"/>
      <c r="D58" s="8"/>
      <c r="E58" s="9"/>
      <c r="F58" s="8"/>
      <c r="G58" s="9"/>
      <c r="H58" s="10"/>
      <c r="I58" s="8"/>
      <c r="J58" s="8"/>
      <c r="K58" s="11"/>
      <c r="L58" s="12"/>
      <c r="M58" s="8"/>
      <c r="N58" s="8"/>
      <c r="O58" s="13"/>
      <c r="P58" s="16"/>
      <c r="Q58" s="8"/>
      <c r="R58" s="8"/>
      <c r="S58" s="8"/>
    </row>
    <row r="59" spans="1:19" x14ac:dyDescent="0.25">
      <c r="A59" s="21"/>
      <c r="B59" s="5"/>
      <c r="C59" s="5"/>
      <c r="D59" s="8"/>
      <c r="E59" s="9"/>
      <c r="F59" s="8"/>
      <c r="G59" s="9"/>
      <c r="H59" s="10"/>
      <c r="I59" s="8"/>
      <c r="J59" s="8"/>
      <c r="K59" s="11"/>
      <c r="L59" s="12"/>
      <c r="M59" s="8"/>
      <c r="N59" s="8"/>
      <c r="O59" s="13"/>
      <c r="P59" s="16"/>
      <c r="Q59" s="8"/>
      <c r="R59" s="8"/>
      <c r="S59" s="8"/>
    </row>
    <row r="60" spans="1:19" x14ac:dyDescent="0.25">
      <c r="A60" s="21"/>
      <c r="B60" s="5"/>
      <c r="C60" s="5"/>
      <c r="D60" s="8"/>
      <c r="E60" s="9"/>
      <c r="F60" s="8"/>
      <c r="G60" s="9"/>
      <c r="H60" s="10"/>
      <c r="I60" s="8"/>
      <c r="J60" s="8"/>
      <c r="K60" s="11"/>
      <c r="L60" s="12"/>
      <c r="M60" s="8"/>
      <c r="N60" s="8"/>
      <c r="O60" s="13"/>
      <c r="P60" s="16"/>
      <c r="Q60" s="8"/>
      <c r="R60" s="8"/>
      <c r="S60" s="8"/>
    </row>
    <row r="61" spans="1:19" x14ac:dyDescent="0.25">
      <c r="A61" s="21"/>
      <c r="B61" s="5"/>
      <c r="C61" s="5"/>
      <c r="D61" s="8"/>
      <c r="E61" s="9"/>
      <c r="F61" s="8"/>
      <c r="G61" s="9"/>
      <c r="H61" s="10"/>
      <c r="I61" s="8"/>
      <c r="J61" s="8"/>
      <c r="K61" s="11"/>
      <c r="L61" s="12"/>
      <c r="M61" s="8"/>
      <c r="N61" s="8"/>
      <c r="O61" s="13"/>
      <c r="P61" s="16"/>
      <c r="Q61" s="8"/>
      <c r="R61" s="8"/>
      <c r="S61" s="8"/>
    </row>
    <row r="62" spans="1:19" x14ac:dyDescent="0.25">
      <c r="A62" s="21"/>
      <c r="B62" s="5"/>
      <c r="C62" s="5"/>
      <c r="D62" s="8"/>
      <c r="E62" s="9"/>
      <c r="F62" s="8"/>
      <c r="G62" s="9"/>
      <c r="H62" s="10"/>
      <c r="I62" s="8"/>
      <c r="J62" s="8"/>
      <c r="K62" s="11"/>
      <c r="L62" s="12"/>
      <c r="M62" s="8"/>
      <c r="N62" s="8"/>
      <c r="O62" s="13"/>
      <c r="P62" s="16"/>
      <c r="Q62" s="8"/>
      <c r="R62" s="8"/>
      <c r="S62" s="8"/>
    </row>
    <row r="63" spans="1:19" x14ac:dyDescent="0.25">
      <c r="A63" s="21"/>
      <c r="B63" s="5"/>
      <c r="C63" s="5"/>
      <c r="D63" s="8"/>
      <c r="E63" s="9"/>
      <c r="F63" s="8"/>
      <c r="G63" s="9"/>
      <c r="H63" s="10"/>
      <c r="I63" s="8"/>
      <c r="J63" s="8"/>
      <c r="K63" s="11"/>
      <c r="L63" s="12"/>
      <c r="M63" s="8"/>
      <c r="N63" s="8"/>
      <c r="O63" s="13"/>
      <c r="P63" s="16"/>
      <c r="Q63" s="8"/>
      <c r="R63" s="8"/>
      <c r="S63" s="8"/>
    </row>
    <row r="64" spans="1:19" x14ac:dyDescent="0.25">
      <c r="A64" s="21"/>
      <c r="B64" s="5"/>
      <c r="C64" s="5"/>
      <c r="D64" s="8"/>
      <c r="E64" s="9"/>
      <c r="F64" s="8"/>
      <c r="G64" s="9"/>
      <c r="H64" s="10"/>
      <c r="I64" s="8"/>
      <c r="J64" s="8"/>
      <c r="K64" s="11"/>
      <c r="L64" s="12"/>
      <c r="M64" s="8"/>
      <c r="N64" s="8"/>
      <c r="O64" s="13"/>
      <c r="P64" s="16"/>
      <c r="Q64" s="8"/>
      <c r="R64" s="8"/>
      <c r="S64" s="8"/>
    </row>
    <row r="65" spans="1:19" x14ac:dyDescent="0.25">
      <c r="A65" s="21"/>
      <c r="B65" s="5"/>
      <c r="C65" s="5"/>
      <c r="D65" s="8"/>
      <c r="E65" s="9"/>
      <c r="F65" s="8"/>
      <c r="G65" s="9"/>
      <c r="H65" s="10"/>
      <c r="I65" s="8"/>
      <c r="J65" s="8"/>
      <c r="K65" s="11"/>
      <c r="L65" s="12"/>
      <c r="M65" s="8"/>
      <c r="N65" s="8"/>
      <c r="O65" s="13"/>
      <c r="P65" s="16"/>
      <c r="Q65" s="8"/>
      <c r="R65" s="8"/>
      <c r="S65" s="8"/>
    </row>
    <row r="66" spans="1:19" x14ac:dyDescent="0.25">
      <c r="A66" s="21"/>
      <c r="B66" s="5"/>
      <c r="C66" s="5"/>
      <c r="D66" s="8"/>
      <c r="E66" s="9"/>
      <c r="F66" s="8"/>
      <c r="G66" s="9"/>
      <c r="H66" s="10"/>
      <c r="I66" s="8"/>
      <c r="J66" s="8"/>
      <c r="K66" s="11"/>
      <c r="L66" s="12"/>
      <c r="M66" s="8"/>
      <c r="N66" s="8"/>
      <c r="O66" s="13"/>
      <c r="P66" s="16"/>
      <c r="Q66" s="8"/>
      <c r="R66" s="8"/>
      <c r="S66" s="8"/>
    </row>
    <row r="67" spans="1:19" x14ac:dyDescent="0.25">
      <c r="A67" s="21"/>
      <c r="B67" s="5"/>
      <c r="C67" s="5"/>
      <c r="D67" s="8"/>
      <c r="E67" s="9"/>
      <c r="F67" s="8"/>
      <c r="G67" s="9"/>
      <c r="H67" s="10"/>
      <c r="I67" s="8"/>
      <c r="J67" s="8"/>
      <c r="K67" s="11"/>
      <c r="L67" s="12"/>
      <c r="M67" s="8"/>
      <c r="N67" s="8"/>
      <c r="O67" s="13"/>
      <c r="P67" s="16"/>
      <c r="Q67" s="8"/>
      <c r="R67" s="8"/>
      <c r="S67" s="8"/>
    </row>
    <row r="68" spans="1:19" x14ac:dyDescent="0.25">
      <c r="A68" s="21"/>
      <c r="B68" s="5"/>
      <c r="C68" s="5"/>
      <c r="D68" s="8"/>
      <c r="E68" s="9"/>
      <c r="F68" s="8"/>
      <c r="G68" s="9"/>
      <c r="H68" s="10"/>
      <c r="I68" s="8"/>
      <c r="J68" s="8"/>
      <c r="K68" s="11"/>
      <c r="L68" s="12"/>
      <c r="M68" s="8"/>
      <c r="N68" s="8"/>
      <c r="O68" s="13"/>
      <c r="P68" s="16"/>
      <c r="Q68" s="8"/>
      <c r="R68" s="8"/>
      <c r="S68" s="8"/>
    </row>
    <row r="69" spans="1:19" x14ac:dyDescent="0.25">
      <c r="A69" s="21"/>
      <c r="B69" s="5"/>
      <c r="C69" s="5"/>
      <c r="D69" s="8"/>
      <c r="E69" s="9"/>
      <c r="F69" s="8"/>
      <c r="G69" s="9"/>
      <c r="H69" s="10"/>
      <c r="I69" s="8"/>
      <c r="J69" s="8"/>
      <c r="K69" s="11"/>
      <c r="L69" s="12"/>
      <c r="M69" s="8"/>
      <c r="N69" s="8"/>
      <c r="O69" s="13"/>
      <c r="P69" s="16"/>
      <c r="Q69" s="8"/>
      <c r="R69" s="8"/>
      <c r="S69" s="8"/>
    </row>
    <row r="70" spans="1:19" x14ac:dyDescent="0.25">
      <c r="A70" s="21"/>
      <c r="B70" s="5"/>
      <c r="C70" s="5"/>
      <c r="D70" s="8"/>
      <c r="E70" s="9"/>
      <c r="F70" s="8"/>
      <c r="G70" s="9"/>
      <c r="H70" s="10"/>
      <c r="I70" s="8"/>
      <c r="J70" s="8"/>
      <c r="K70" s="11"/>
      <c r="L70" s="12"/>
      <c r="M70" s="8"/>
      <c r="N70" s="8"/>
      <c r="O70" s="13"/>
      <c r="P70" s="16"/>
      <c r="Q70" s="8"/>
      <c r="R70" s="8"/>
      <c r="S70" s="8"/>
    </row>
    <row r="71" spans="1:19" x14ac:dyDescent="0.25">
      <c r="A71" s="21"/>
      <c r="B71" s="5"/>
      <c r="C71" s="5"/>
      <c r="D71" s="8"/>
      <c r="E71" s="9"/>
      <c r="F71" s="8"/>
      <c r="G71" s="9"/>
      <c r="H71" s="10"/>
      <c r="I71" s="8"/>
      <c r="J71" s="8"/>
      <c r="K71" s="11"/>
      <c r="L71" s="12"/>
      <c r="M71" s="8"/>
      <c r="N71" s="8"/>
      <c r="O71" s="13"/>
      <c r="P71" s="16"/>
      <c r="Q71" s="8"/>
      <c r="R71" s="8"/>
      <c r="S71" s="8"/>
    </row>
    <row r="72" spans="1:19" x14ac:dyDescent="0.25">
      <c r="A72" s="21"/>
      <c r="B72" s="5"/>
      <c r="C72" s="5"/>
      <c r="D72" s="8"/>
      <c r="E72" s="9"/>
      <c r="F72" s="8"/>
      <c r="G72" s="9"/>
      <c r="H72" s="10"/>
      <c r="I72" s="8"/>
      <c r="J72" s="8"/>
      <c r="K72" s="11"/>
      <c r="L72" s="12"/>
      <c r="M72" s="8"/>
      <c r="N72" s="8"/>
      <c r="O72" s="13"/>
      <c r="P72" s="16"/>
      <c r="Q72" s="8"/>
      <c r="R72" s="8"/>
      <c r="S72" s="8"/>
    </row>
    <row r="73" spans="1:19" x14ac:dyDescent="0.25">
      <c r="A73" s="21"/>
      <c r="B73" s="5"/>
      <c r="C73" s="5"/>
      <c r="D73" s="8"/>
      <c r="E73" s="9"/>
      <c r="F73" s="8"/>
      <c r="G73" s="9"/>
      <c r="H73" s="10"/>
      <c r="I73" s="8"/>
      <c r="J73" s="8"/>
      <c r="K73" s="11"/>
      <c r="L73" s="12"/>
      <c r="M73" s="8"/>
      <c r="N73" s="8"/>
      <c r="O73" s="13"/>
      <c r="P73" s="16"/>
      <c r="Q73" s="8"/>
      <c r="R73" s="8"/>
      <c r="S73" s="8"/>
    </row>
    <row r="74" spans="1:19" x14ac:dyDescent="0.25">
      <c r="A74" s="21"/>
      <c r="B74" s="5"/>
      <c r="C74" s="5"/>
      <c r="D74" s="8"/>
      <c r="E74" s="9"/>
      <c r="F74" s="8"/>
      <c r="G74" s="9"/>
      <c r="H74" s="10"/>
      <c r="I74" s="8"/>
      <c r="J74" s="8"/>
      <c r="K74" s="11"/>
      <c r="L74" s="12"/>
      <c r="M74" s="8"/>
      <c r="N74" s="8"/>
      <c r="O74" s="13"/>
      <c r="P74" s="16"/>
      <c r="Q74" s="8"/>
      <c r="R74" s="8"/>
      <c r="S74" s="8"/>
    </row>
    <row r="75" spans="1:19" x14ac:dyDescent="0.25">
      <c r="A75" s="21"/>
      <c r="B75" s="5"/>
      <c r="C75" s="5"/>
      <c r="D75" s="8"/>
      <c r="E75" s="9"/>
      <c r="F75" s="8"/>
      <c r="G75" s="9"/>
      <c r="H75" s="10"/>
      <c r="I75" s="8"/>
      <c r="J75" s="8"/>
      <c r="K75" s="11"/>
      <c r="L75" s="12"/>
      <c r="M75" s="8"/>
      <c r="N75" s="8"/>
      <c r="O75" s="13"/>
      <c r="P75" s="16"/>
      <c r="Q75" s="8"/>
      <c r="R75" s="8"/>
      <c r="S75" s="8"/>
    </row>
    <row r="76" spans="1:19" x14ac:dyDescent="0.25">
      <c r="A76" s="21"/>
      <c r="B76" s="5"/>
      <c r="C76" s="5"/>
      <c r="D76" s="8"/>
      <c r="E76" s="9"/>
      <c r="F76" s="8"/>
      <c r="G76" s="9"/>
      <c r="H76" s="10"/>
      <c r="I76" s="8"/>
      <c r="J76" s="8"/>
      <c r="K76" s="11"/>
      <c r="L76" s="12"/>
      <c r="M76" s="8"/>
      <c r="N76" s="8"/>
      <c r="O76" s="13"/>
      <c r="P76" s="16"/>
      <c r="Q76" s="8"/>
      <c r="R76" s="8"/>
      <c r="S76" s="8"/>
    </row>
    <row r="77" spans="1:19" x14ac:dyDescent="0.25">
      <c r="A77" s="21"/>
      <c r="B77" s="5"/>
      <c r="C77" s="5"/>
      <c r="D77" s="8"/>
      <c r="E77" s="9"/>
      <c r="F77" s="8"/>
      <c r="G77" s="9"/>
      <c r="H77" s="10"/>
      <c r="I77" s="8"/>
      <c r="J77" s="8"/>
      <c r="K77" s="11"/>
      <c r="L77" s="12"/>
      <c r="M77" s="8"/>
      <c r="N77" s="8"/>
      <c r="O77" s="13"/>
      <c r="P77" s="16"/>
      <c r="Q77" s="8"/>
      <c r="R77" s="8"/>
      <c r="S77" s="8"/>
    </row>
    <row r="78" spans="1:19" x14ac:dyDescent="0.25">
      <c r="A78" s="21"/>
      <c r="B78" s="5"/>
      <c r="C78" s="5"/>
      <c r="D78" s="8"/>
      <c r="E78" s="9"/>
      <c r="F78" s="8"/>
      <c r="G78" s="9"/>
      <c r="H78" s="10"/>
      <c r="I78" s="8"/>
      <c r="J78" s="8"/>
      <c r="K78" s="11"/>
      <c r="L78" s="12"/>
      <c r="M78" s="8"/>
      <c r="N78" s="8"/>
      <c r="O78" s="13"/>
      <c r="P78" s="16"/>
      <c r="Q78" s="8"/>
      <c r="R78" s="8"/>
      <c r="S78" s="8"/>
    </row>
    <row r="79" spans="1:19" x14ac:dyDescent="0.25">
      <c r="A79" s="21"/>
      <c r="B79" s="5"/>
      <c r="C79" s="5"/>
      <c r="D79" s="8"/>
      <c r="E79" s="9"/>
      <c r="F79" s="8"/>
      <c r="G79" s="9"/>
      <c r="H79" s="10"/>
      <c r="I79" s="8"/>
      <c r="J79" s="8"/>
      <c r="K79" s="11"/>
      <c r="L79" s="12"/>
      <c r="M79" s="8"/>
      <c r="N79" s="8"/>
      <c r="O79" s="13"/>
      <c r="P79" s="16"/>
      <c r="Q79" s="8"/>
      <c r="R79" s="8"/>
      <c r="S79" s="8"/>
    </row>
    <row r="80" spans="1:19" x14ac:dyDescent="0.25">
      <c r="A80" s="21"/>
      <c r="B80" s="5"/>
      <c r="C80" s="5"/>
      <c r="D80" s="8"/>
      <c r="E80" s="9"/>
      <c r="F80" s="8"/>
      <c r="G80" s="9"/>
      <c r="H80" s="10"/>
      <c r="I80" s="8"/>
      <c r="J80" s="8"/>
      <c r="K80" s="11"/>
      <c r="L80" s="12"/>
      <c r="M80" s="8"/>
      <c r="N80" s="8"/>
      <c r="O80" s="13"/>
      <c r="P80" s="16"/>
      <c r="Q80" s="8"/>
      <c r="R80" s="8"/>
      <c r="S80" s="8"/>
    </row>
    <row r="81" spans="1:19" x14ac:dyDescent="0.25">
      <c r="A81" s="21"/>
      <c r="B81" s="5"/>
      <c r="C81" s="5"/>
      <c r="D81" s="8"/>
      <c r="E81" s="9"/>
      <c r="F81" s="8"/>
      <c r="G81" s="9"/>
      <c r="H81" s="10"/>
      <c r="I81" s="8"/>
      <c r="J81" s="8"/>
      <c r="K81" s="11"/>
      <c r="L81" s="12"/>
      <c r="M81" s="8"/>
      <c r="N81" s="8"/>
      <c r="O81" s="13"/>
      <c r="P81" s="16"/>
      <c r="Q81" s="8"/>
      <c r="R81" s="8"/>
      <c r="S81" s="8"/>
    </row>
    <row r="82" spans="1:19" x14ac:dyDescent="0.25">
      <c r="A82" s="21"/>
      <c r="B82" s="5"/>
      <c r="C82" s="5"/>
      <c r="D82" s="8"/>
      <c r="E82" s="9"/>
      <c r="F82" s="8"/>
      <c r="G82" s="9"/>
      <c r="H82" s="10"/>
      <c r="I82" s="8"/>
      <c r="J82" s="8"/>
      <c r="K82" s="11"/>
      <c r="L82" s="12"/>
      <c r="M82" s="8"/>
      <c r="N82" s="8"/>
      <c r="O82" s="13"/>
      <c r="P82" s="16"/>
      <c r="Q82" s="8"/>
      <c r="R82" s="8"/>
      <c r="S82" s="8"/>
    </row>
    <row r="83" spans="1:19" x14ac:dyDescent="0.25">
      <c r="A83" s="21"/>
      <c r="B83" s="5"/>
      <c r="C83" s="5"/>
      <c r="D83" s="8"/>
      <c r="E83" s="9"/>
      <c r="F83" s="8"/>
      <c r="G83" s="9"/>
      <c r="H83" s="10"/>
      <c r="I83" s="8"/>
      <c r="J83" s="8"/>
      <c r="K83" s="11"/>
      <c r="L83" s="12"/>
      <c r="M83" s="8"/>
      <c r="N83" s="8"/>
      <c r="O83" s="13"/>
      <c r="P83" s="16"/>
      <c r="Q83" s="8"/>
      <c r="R83" s="8"/>
      <c r="S83" s="8"/>
    </row>
    <row r="84" spans="1:19" x14ac:dyDescent="0.25">
      <c r="A84" s="21"/>
      <c r="B84" s="5"/>
      <c r="C84" s="5"/>
      <c r="D84" s="8"/>
      <c r="E84" s="9"/>
      <c r="F84" s="8"/>
      <c r="G84" s="9"/>
      <c r="H84" s="10"/>
      <c r="I84" s="8"/>
      <c r="J84" s="8"/>
      <c r="K84" s="11"/>
      <c r="L84" s="12"/>
      <c r="M84" s="8"/>
      <c r="N84" s="8"/>
      <c r="O84" s="13"/>
      <c r="P84" s="16"/>
      <c r="Q84" s="8"/>
      <c r="R84" s="8"/>
      <c r="S84" s="8"/>
    </row>
    <row r="85" spans="1:19" x14ac:dyDescent="0.25">
      <c r="A85" s="21"/>
      <c r="B85" s="5"/>
      <c r="C85" s="5"/>
      <c r="D85" s="8"/>
      <c r="E85" s="9"/>
      <c r="F85" s="8"/>
      <c r="G85" s="9"/>
      <c r="H85" s="10"/>
      <c r="I85" s="8"/>
      <c r="J85" s="8"/>
      <c r="K85" s="11"/>
      <c r="L85" s="12"/>
      <c r="M85" s="8"/>
      <c r="N85" s="8"/>
      <c r="O85" s="13"/>
      <c r="P85" s="16"/>
      <c r="Q85" s="8"/>
      <c r="R85" s="8"/>
      <c r="S85" s="8"/>
    </row>
    <row r="86" spans="1:19" x14ac:dyDescent="0.25">
      <c r="A86" s="21"/>
      <c r="B86" s="5"/>
      <c r="C86" s="5"/>
      <c r="D86" s="8"/>
      <c r="E86" s="9"/>
      <c r="F86" s="8"/>
      <c r="G86" s="9"/>
      <c r="H86" s="10"/>
      <c r="I86" s="8"/>
      <c r="J86" s="8"/>
      <c r="K86" s="11"/>
      <c r="L86" s="12"/>
      <c r="M86" s="8"/>
      <c r="N86" s="8"/>
      <c r="O86" s="13"/>
      <c r="P86" s="16"/>
      <c r="Q86" s="8"/>
      <c r="R86" s="8"/>
      <c r="S86" s="8"/>
    </row>
    <row r="87" spans="1:19" x14ac:dyDescent="0.25">
      <c r="A87" s="21"/>
      <c r="B87" s="5"/>
      <c r="C87" s="5"/>
      <c r="D87" s="8"/>
      <c r="E87" s="9"/>
      <c r="F87" s="8"/>
      <c r="G87" s="9"/>
      <c r="H87" s="10"/>
      <c r="I87" s="8"/>
      <c r="J87" s="8"/>
      <c r="K87" s="11"/>
      <c r="L87" s="12"/>
      <c r="M87" s="8"/>
      <c r="N87" s="8"/>
      <c r="O87" s="13"/>
      <c r="P87" s="16"/>
      <c r="Q87" s="8"/>
      <c r="R87" s="8"/>
      <c r="S87" s="8"/>
    </row>
    <row r="88" spans="1:19" x14ac:dyDescent="0.25">
      <c r="A88" s="21"/>
      <c r="B88" s="5"/>
      <c r="C88" s="5"/>
      <c r="D88" s="8"/>
      <c r="E88" s="9"/>
      <c r="F88" s="8"/>
      <c r="G88" s="9"/>
      <c r="H88" s="10"/>
      <c r="I88" s="8"/>
      <c r="J88" s="8"/>
      <c r="K88" s="11"/>
      <c r="L88" s="12"/>
      <c r="M88" s="8"/>
      <c r="N88" s="8"/>
      <c r="O88" s="13"/>
      <c r="P88" s="16"/>
      <c r="Q88" s="8"/>
      <c r="R88" s="8"/>
      <c r="S88" s="8"/>
    </row>
    <row r="89" spans="1:19" x14ac:dyDescent="0.25">
      <c r="A89" s="21"/>
      <c r="B89" s="5"/>
      <c r="C89" s="5"/>
      <c r="D89" s="8"/>
      <c r="E89" s="9"/>
      <c r="F89" s="8"/>
      <c r="G89" s="9"/>
      <c r="H89" s="10"/>
      <c r="I89" s="8"/>
      <c r="J89" s="8"/>
      <c r="K89" s="11"/>
      <c r="L89" s="12"/>
      <c r="M89" s="8"/>
      <c r="N89" s="8"/>
      <c r="O89" s="13"/>
      <c r="P89" s="16"/>
      <c r="Q89" s="8"/>
      <c r="R89" s="8"/>
      <c r="S89" s="8"/>
    </row>
    <row r="90" spans="1:19" x14ac:dyDescent="0.25">
      <c r="A90" s="21"/>
      <c r="B90" s="5"/>
      <c r="C90" s="5"/>
      <c r="D90" s="8"/>
      <c r="E90" s="9"/>
      <c r="F90" s="8"/>
      <c r="G90" s="9"/>
      <c r="H90" s="10"/>
      <c r="I90" s="8"/>
      <c r="J90" s="8"/>
      <c r="K90" s="11"/>
      <c r="L90" s="12"/>
      <c r="M90" s="8"/>
      <c r="N90" s="8"/>
      <c r="O90" s="13"/>
      <c r="P90" s="16"/>
      <c r="Q90" s="8"/>
      <c r="R90" s="8"/>
      <c r="S90" s="8"/>
    </row>
    <row r="91" spans="1:19" x14ac:dyDescent="0.25">
      <c r="A91" s="21"/>
      <c r="B91" s="5"/>
      <c r="C91" s="5"/>
      <c r="D91" s="8"/>
      <c r="E91" s="9"/>
      <c r="F91" s="8"/>
      <c r="G91" s="9"/>
      <c r="H91" s="10"/>
      <c r="I91" s="8"/>
      <c r="J91" s="8"/>
      <c r="K91" s="11"/>
      <c r="L91" s="12"/>
      <c r="M91" s="8"/>
      <c r="N91" s="8"/>
      <c r="O91" s="13"/>
      <c r="P91" s="16"/>
      <c r="Q91" s="8"/>
      <c r="R91" s="8"/>
      <c r="S91" s="8"/>
    </row>
    <row r="92" spans="1:19" x14ac:dyDescent="0.25">
      <c r="A92" s="21"/>
      <c r="B92" s="5"/>
      <c r="C92" s="5"/>
      <c r="D92" s="8"/>
      <c r="E92" s="9"/>
      <c r="F92" s="8"/>
      <c r="G92" s="9"/>
      <c r="H92" s="10"/>
      <c r="I92" s="8"/>
      <c r="J92" s="8"/>
      <c r="K92" s="11"/>
      <c r="L92" s="12"/>
      <c r="M92" s="8"/>
      <c r="N92" s="8"/>
      <c r="O92" s="13"/>
      <c r="P92" s="16"/>
      <c r="Q92" s="8"/>
      <c r="R92" s="8"/>
      <c r="S92" s="8"/>
    </row>
    <row r="93" spans="1:19" x14ac:dyDescent="0.25">
      <c r="A93" s="21"/>
      <c r="B93" s="5"/>
      <c r="C93" s="5"/>
      <c r="D93" s="8"/>
      <c r="E93" s="9"/>
      <c r="F93" s="8"/>
      <c r="G93" s="9"/>
      <c r="H93" s="10"/>
      <c r="I93" s="8"/>
      <c r="J93" s="8"/>
      <c r="K93" s="11"/>
      <c r="L93" s="12"/>
      <c r="M93" s="8"/>
      <c r="N93" s="8"/>
      <c r="O93" s="13"/>
      <c r="P93" s="16"/>
      <c r="Q93" s="8"/>
      <c r="R93" s="8"/>
      <c r="S93" s="8"/>
    </row>
    <row r="94" spans="1:19" x14ac:dyDescent="0.25">
      <c r="A94" s="21"/>
      <c r="B94" s="5"/>
      <c r="C94" s="5"/>
      <c r="D94" s="8"/>
      <c r="E94" s="9"/>
      <c r="F94" s="8"/>
      <c r="G94" s="9"/>
      <c r="H94" s="10"/>
      <c r="I94" s="8"/>
      <c r="J94" s="8"/>
      <c r="K94" s="11"/>
      <c r="L94" s="12"/>
      <c r="M94" s="8"/>
      <c r="N94" s="8"/>
      <c r="O94" s="13"/>
      <c r="P94" s="16"/>
      <c r="Q94" s="8"/>
      <c r="R94" s="8"/>
      <c r="S94" s="8"/>
    </row>
    <row r="95" spans="1:19" x14ac:dyDescent="0.25">
      <c r="A95" s="21"/>
      <c r="B95" s="5"/>
      <c r="C95" s="5"/>
      <c r="D95" s="8"/>
      <c r="E95" s="9"/>
      <c r="F95" s="8"/>
      <c r="G95" s="9"/>
      <c r="H95" s="10"/>
      <c r="I95" s="8"/>
      <c r="J95" s="8"/>
      <c r="K95" s="11"/>
      <c r="L95" s="12"/>
      <c r="M95" s="8"/>
      <c r="N95" s="8"/>
      <c r="O95" s="13"/>
      <c r="P95" s="16"/>
      <c r="Q95" s="8"/>
      <c r="R95" s="8"/>
      <c r="S95" s="8"/>
    </row>
    <row r="96" spans="1:19" x14ac:dyDescent="0.25">
      <c r="A96" s="21"/>
      <c r="B96" s="5"/>
      <c r="C96" s="5"/>
      <c r="D96" s="8"/>
      <c r="E96" s="9"/>
      <c r="F96" s="8"/>
      <c r="G96" s="9"/>
      <c r="H96" s="10"/>
      <c r="I96" s="8"/>
      <c r="J96" s="8"/>
      <c r="K96" s="11"/>
      <c r="L96" s="12"/>
      <c r="M96" s="8"/>
      <c r="N96" s="8"/>
      <c r="O96" s="13"/>
      <c r="P96" s="16"/>
      <c r="Q96" s="8"/>
      <c r="R96" s="8"/>
      <c r="S96" s="8"/>
    </row>
    <row r="97" spans="1:19" x14ac:dyDescent="0.25">
      <c r="A97" s="21"/>
      <c r="B97" s="5"/>
      <c r="C97" s="5"/>
      <c r="D97" s="8"/>
      <c r="E97" s="9"/>
      <c r="F97" s="8"/>
      <c r="G97" s="9"/>
      <c r="H97" s="10"/>
      <c r="I97" s="8"/>
      <c r="J97" s="8"/>
      <c r="K97" s="11"/>
      <c r="L97" s="12"/>
      <c r="M97" s="8"/>
      <c r="N97" s="8"/>
      <c r="O97" s="13"/>
      <c r="P97" s="16"/>
      <c r="Q97" s="8"/>
      <c r="R97" s="8"/>
      <c r="S97" s="8"/>
    </row>
    <row r="98" spans="1:19" x14ac:dyDescent="0.25">
      <c r="A98" s="21"/>
      <c r="B98" s="5"/>
      <c r="C98" s="5"/>
      <c r="D98" s="8"/>
      <c r="E98" s="9"/>
      <c r="F98" s="8"/>
      <c r="G98" s="9"/>
      <c r="H98" s="10"/>
      <c r="I98" s="8"/>
      <c r="J98" s="8"/>
      <c r="K98" s="11"/>
      <c r="L98" s="12"/>
      <c r="M98" s="8"/>
      <c r="N98" s="8"/>
      <c r="O98" s="13"/>
      <c r="P98" s="16"/>
      <c r="Q98" s="8"/>
      <c r="R98" s="8"/>
      <c r="S98" s="8"/>
    </row>
    <row r="99" spans="1:19" x14ac:dyDescent="0.25">
      <c r="A99" s="21"/>
      <c r="B99" s="5"/>
      <c r="C99" s="5"/>
      <c r="D99" s="8"/>
      <c r="E99" s="9"/>
      <c r="F99" s="8"/>
      <c r="G99" s="9"/>
      <c r="H99" s="10"/>
      <c r="I99" s="8"/>
      <c r="J99" s="8"/>
      <c r="K99" s="11"/>
      <c r="L99" s="12"/>
      <c r="M99" s="8"/>
      <c r="N99" s="8"/>
      <c r="O99" s="13"/>
      <c r="P99" s="16"/>
      <c r="Q99" s="8"/>
      <c r="R99" s="8"/>
      <c r="S99" s="8"/>
    </row>
    <row r="100" spans="1:19" x14ac:dyDescent="0.25">
      <c r="A100" s="21"/>
      <c r="B100" s="5"/>
      <c r="C100" s="5"/>
      <c r="D100" s="8"/>
      <c r="E100" s="9"/>
      <c r="F100" s="8"/>
      <c r="G100" s="9"/>
      <c r="H100" s="10"/>
      <c r="I100" s="8"/>
      <c r="J100" s="8"/>
      <c r="K100" s="11"/>
      <c r="L100" s="12"/>
      <c r="M100" s="8"/>
      <c r="N100" s="8"/>
      <c r="O100" s="13"/>
      <c r="P100" s="16"/>
      <c r="Q100" s="8"/>
      <c r="R100" s="8"/>
      <c r="S100" s="8"/>
    </row>
    <row r="101" spans="1:19" x14ac:dyDescent="0.25">
      <c r="A101" s="21"/>
      <c r="B101" s="5"/>
      <c r="C101" s="5"/>
      <c r="D101" s="8"/>
      <c r="E101" s="9"/>
      <c r="F101" s="8"/>
      <c r="G101" s="9"/>
      <c r="H101" s="10"/>
      <c r="I101" s="8"/>
      <c r="J101" s="8"/>
      <c r="K101" s="11"/>
      <c r="L101" s="12"/>
      <c r="M101" s="8"/>
      <c r="N101" s="8"/>
      <c r="O101" s="13"/>
      <c r="P101" s="16"/>
      <c r="Q101" s="8"/>
      <c r="R101" s="8"/>
      <c r="S101" s="8"/>
    </row>
    <row r="102" spans="1:19" x14ac:dyDescent="0.25">
      <c r="A102" s="21"/>
      <c r="B102" s="5"/>
      <c r="C102" s="5"/>
      <c r="D102" s="8"/>
      <c r="E102" s="9"/>
      <c r="F102" s="8"/>
      <c r="G102" s="9"/>
      <c r="H102" s="10"/>
      <c r="I102" s="8"/>
      <c r="J102" s="8"/>
      <c r="K102" s="11"/>
      <c r="L102" s="12"/>
      <c r="M102" s="8"/>
      <c r="N102" s="8"/>
      <c r="O102" s="13"/>
      <c r="P102" s="16"/>
      <c r="Q102" s="8"/>
      <c r="R102" s="8"/>
      <c r="S102" s="8"/>
    </row>
    <row r="103" spans="1:19" x14ac:dyDescent="0.25">
      <c r="A103" s="21"/>
      <c r="B103" s="5"/>
      <c r="C103" s="5"/>
      <c r="D103" s="8"/>
      <c r="E103" s="9"/>
      <c r="F103" s="14"/>
      <c r="G103" s="15"/>
      <c r="H103" s="10"/>
      <c r="I103" s="8"/>
      <c r="J103" s="14"/>
      <c r="K103" s="11"/>
      <c r="L103" s="12"/>
      <c r="M103" s="8"/>
      <c r="N103" s="14"/>
      <c r="O103" s="13"/>
      <c r="P103" s="16"/>
      <c r="Q103" s="8"/>
      <c r="R103" s="8"/>
      <c r="S103" s="8"/>
    </row>
    <row r="104" spans="1:19" x14ac:dyDescent="0.25">
      <c r="A104" s="21"/>
      <c r="B104" s="5"/>
      <c r="C104" s="5"/>
      <c r="D104" s="8"/>
      <c r="E104" s="9"/>
      <c r="F104" s="14"/>
      <c r="G104" s="15"/>
      <c r="H104" s="10"/>
      <c r="I104" s="8"/>
      <c r="J104" s="14"/>
      <c r="K104" s="11"/>
      <c r="L104" s="12"/>
      <c r="M104" s="8"/>
      <c r="N104" s="14"/>
      <c r="O104" s="13"/>
      <c r="P104" s="16"/>
      <c r="Q104" s="8"/>
      <c r="R104" s="8"/>
      <c r="S104" s="8"/>
    </row>
    <row r="105" spans="1:19" x14ac:dyDescent="0.25">
      <c r="A105" s="21"/>
      <c r="B105" s="5"/>
      <c r="C105" s="5"/>
      <c r="D105" s="8"/>
      <c r="E105" s="9"/>
      <c r="F105" s="14" t="str">
        <f>IFERROR(VLOOKUP(Tableau37[[#This Row],[Produits]],Tableau2[],2,FALSE),"")</f>
        <v/>
      </c>
      <c r="G105" s="15" t="str">
        <f t="shared" ref="G72:G135" si="1">IF(ISERROR(F105-E105),"",F105-E105)</f>
        <v/>
      </c>
      <c r="H105" s="10"/>
      <c r="I105" s="8"/>
      <c r="J105" s="14" t="str">
        <f>IFERROR(VLOOKUP(Tableau37[[#This Row],[Produits]],Tableau2[],3,FALSE),"")</f>
        <v/>
      </c>
      <c r="K10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05" s="12"/>
      <c r="M105" s="8"/>
      <c r="N105" s="14" t="str">
        <f>IFERROR(VLOOKUP(Tableau37[[#This Row],[Produits]],Tableau2[],4,FALSE),"")</f>
        <v/>
      </c>
      <c r="O10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05" s="16"/>
      <c r="Q105" s="8"/>
      <c r="R105" s="8"/>
      <c r="S105" s="8"/>
    </row>
    <row r="106" spans="1:19" x14ac:dyDescent="0.25">
      <c r="A106" s="21"/>
      <c r="B106" s="5"/>
      <c r="C106" s="5"/>
      <c r="D106" s="8"/>
      <c r="E106" s="9"/>
      <c r="F106" s="14" t="str">
        <f>IFERROR(VLOOKUP(Tableau37[[#This Row],[Produits]],Tableau2[],2,FALSE),"")</f>
        <v/>
      </c>
      <c r="G106" s="15" t="str">
        <f t="shared" si="1"/>
        <v/>
      </c>
      <c r="H106" s="10"/>
      <c r="I106" s="8"/>
      <c r="J106" s="14" t="str">
        <f>IFERROR(VLOOKUP(Tableau37[[#This Row],[Produits]],Tableau2[],3,FALSE),"")</f>
        <v/>
      </c>
      <c r="K10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06" s="12"/>
      <c r="M106" s="8"/>
      <c r="N106" s="14" t="str">
        <f>IFERROR(VLOOKUP(Tableau37[[#This Row],[Produits]],Tableau2[],4,FALSE),"")</f>
        <v/>
      </c>
      <c r="O10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06" s="16"/>
      <c r="Q106" s="8"/>
      <c r="R106" s="8"/>
      <c r="S106" s="8"/>
    </row>
    <row r="107" spans="1:19" x14ac:dyDescent="0.25">
      <c r="A107" s="21"/>
      <c r="B107" s="5"/>
      <c r="C107" s="5"/>
      <c r="D107" s="8"/>
      <c r="E107" s="9"/>
      <c r="F107" s="14" t="str">
        <f>IFERROR(VLOOKUP(Tableau37[[#This Row],[Produits]],Tableau2[],2,FALSE),"")</f>
        <v/>
      </c>
      <c r="G107" s="15" t="str">
        <f t="shared" si="1"/>
        <v/>
      </c>
      <c r="H107" s="10"/>
      <c r="I107" s="8"/>
      <c r="J107" s="14" t="str">
        <f>IFERROR(VLOOKUP(Tableau37[[#This Row],[Produits]],Tableau2[],3,FALSE),"")</f>
        <v/>
      </c>
      <c r="K10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07" s="12"/>
      <c r="M107" s="8"/>
      <c r="N107" s="14" t="str">
        <f>IFERROR(VLOOKUP(Tableau37[[#This Row],[Produits]],Tableau2[],4,FALSE),"")</f>
        <v/>
      </c>
      <c r="O10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07" s="16"/>
      <c r="Q107" s="8"/>
      <c r="R107" s="8"/>
      <c r="S107" s="8"/>
    </row>
    <row r="108" spans="1:19" x14ac:dyDescent="0.25">
      <c r="A108" s="21"/>
      <c r="B108" s="5"/>
      <c r="C108" s="5"/>
      <c r="D108" s="8"/>
      <c r="E108" s="9"/>
      <c r="F108" s="14" t="str">
        <f>IFERROR(VLOOKUP(Tableau37[[#This Row],[Produits]],Tableau2[],2,FALSE),"")</f>
        <v/>
      </c>
      <c r="G108" s="15" t="str">
        <f t="shared" si="1"/>
        <v/>
      </c>
      <c r="H108" s="10"/>
      <c r="I108" s="8"/>
      <c r="J108" s="14" t="str">
        <f>IFERROR(VLOOKUP(Tableau37[[#This Row],[Produits]],Tableau2[],3,FALSE),"")</f>
        <v/>
      </c>
      <c r="K10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08" s="12"/>
      <c r="M108" s="8"/>
      <c r="N108" s="14" t="str">
        <f>IFERROR(VLOOKUP(Tableau37[[#This Row],[Produits]],Tableau2[],4,FALSE),"")</f>
        <v/>
      </c>
      <c r="O10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08" s="16"/>
      <c r="Q108" s="8"/>
      <c r="R108" s="8"/>
      <c r="S108" s="8"/>
    </row>
    <row r="109" spans="1:19" x14ac:dyDescent="0.25">
      <c r="A109" s="21"/>
      <c r="B109" s="5"/>
      <c r="C109" s="5"/>
      <c r="D109" s="8"/>
      <c r="E109" s="9"/>
      <c r="F109" s="14" t="str">
        <f>IFERROR(VLOOKUP(Tableau37[[#This Row],[Produits]],Tableau2[],2,FALSE),"")</f>
        <v/>
      </c>
      <c r="G109" s="15" t="str">
        <f t="shared" si="1"/>
        <v/>
      </c>
      <c r="H109" s="10"/>
      <c r="I109" s="8"/>
      <c r="J109" s="14" t="str">
        <f>IFERROR(VLOOKUP(Tableau37[[#This Row],[Produits]],Tableau2[],3,FALSE),"")</f>
        <v/>
      </c>
      <c r="K10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09" s="12"/>
      <c r="M109" s="8"/>
      <c r="N109" s="14" t="str">
        <f>IFERROR(VLOOKUP(Tableau37[[#This Row],[Produits]],Tableau2[],4,FALSE),"")</f>
        <v/>
      </c>
      <c r="O10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09" s="16"/>
      <c r="Q109" s="8"/>
      <c r="R109" s="8"/>
      <c r="S109" s="8"/>
    </row>
    <row r="110" spans="1:19" x14ac:dyDescent="0.25">
      <c r="A110" s="21"/>
      <c r="B110" s="5"/>
      <c r="C110" s="5"/>
      <c r="D110" s="8"/>
      <c r="E110" s="9"/>
      <c r="F110" s="14" t="str">
        <f>IFERROR(VLOOKUP(Tableau37[[#This Row],[Produits]],Tableau2[],2,FALSE),"")</f>
        <v/>
      </c>
      <c r="G110" s="15" t="str">
        <f t="shared" si="1"/>
        <v/>
      </c>
      <c r="H110" s="10"/>
      <c r="I110" s="8"/>
      <c r="J110" s="14" t="str">
        <f>IFERROR(VLOOKUP(Tableau37[[#This Row],[Produits]],Tableau2[],3,FALSE),"")</f>
        <v/>
      </c>
      <c r="K11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0" s="12"/>
      <c r="M110" s="8"/>
      <c r="N110" s="14" t="str">
        <f>IFERROR(VLOOKUP(Tableau37[[#This Row],[Produits]],Tableau2[],4,FALSE),"")</f>
        <v/>
      </c>
      <c r="O11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0" s="16"/>
      <c r="Q110" s="8"/>
      <c r="R110" s="8"/>
      <c r="S110" s="8"/>
    </row>
    <row r="111" spans="1:19" x14ac:dyDescent="0.25">
      <c r="A111" s="21"/>
      <c r="B111" s="5"/>
      <c r="C111" s="5"/>
      <c r="D111" s="8"/>
      <c r="E111" s="9"/>
      <c r="F111" s="14" t="str">
        <f>IFERROR(VLOOKUP(Tableau37[[#This Row],[Produits]],Tableau2[],2,FALSE),"")</f>
        <v/>
      </c>
      <c r="G111" s="15" t="str">
        <f t="shared" si="1"/>
        <v/>
      </c>
      <c r="H111" s="10"/>
      <c r="I111" s="8"/>
      <c r="J111" s="14" t="str">
        <f>IFERROR(VLOOKUP(Tableau37[[#This Row],[Produits]],Tableau2[],3,FALSE),"")</f>
        <v/>
      </c>
      <c r="K11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1" s="12"/>
      <c r="M111" s="8"/>
      <c r="N111" s="14" t="str">
        <f>IFERROR(VLOOKUP(Tableau37[[#This Row],[Produits]],Tableau2[],4,FALSE),"")</f>
        <v/>
      </c>
      <c r="O11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1" s="16"/>
      <c r="Q111" s="8"/>
      <c r="R111" s="8"/>
      <c r="S111" s="8"/>
    </row>
    <row r="112" spans="1:19" x14ac:dyDescent="0.25">
      <c r="A112" s="21"/>
      <c r="B112" s="5"/>
      <c r="C112" s="5"/>
      <c r="D112" s="8"/>
      <c r="E112" s="9"/>
      <c r="F112" s="14" t="str">
        <f>IFERROR(VLOOKUP(Tableau37[[#This Row],[Produits]],Tableau2[],2,FALSE),"")</f>
        <v/>
      </c>
      <c r="G112" s="15" t="str">
        <f t="shared" si="1"/>
        <v/>
      </c>
      <c r="H112" s="10"/>
      <c r="I112" s="8"/>
      <c r="J112" s="14" t="str">
        <f>IFERROR(VLOOKUP(Tableau37[[#This Row],[Produits]],Tableau2[],3,FALSE),"")</f>
        <v/>
      </c>
      <c r="K11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2" s="12"/>
      <c r="M112" s="8"/>
      <c r="N112" s="14" t="str">
        <f>IFERROR(VLOOKUP(Tableau37[[#This Row],[Produits]],Tableau2[],4,FALSE),"")</f>
        <v/>
      </c>
      <c r="O11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2" s="16"/>
      <c r="Q112" s="8"/>
      <c r="R112" s="8"/>
      <c r="S112" s="8"/>
    </row>
    <row r="113" spans="1:19" x14ac:dyDescent="0.25">
      <c r="A113" s="21"/>
      <c r="B113" s="5"/>
      <c r="C113" s="5"/>
      <c r="D113" s="8"/>
      <c r="E113" s="9"/>
      <c r="F113" s="14" t="str">
        <f>IFERROR(VLOOKUP(Tableau37[[#This Row],[Produits]],Tableau2[],2,FALSE),"")</f>
        <v/>
      </c>
      <c r="G113" s="15" t="str">
        <f t="shared" si="1"/>
        <v/>
      </c>
      <c r="H113" s="10"/>
      <c r="I113" s="8"/>
      <c r="J113" s="14" t="str">
        <f>IFERROR(VLOOKUP(Tableau37[[#This Row],[Produits]],Tableau2[],3,FALSE),"")</f>
        <v/>
      </c>
      <c r="K11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3" s="12"/>
      <c r="M113" s="8"/>
      <c r="N113" s="14" t="str">
        <f>IFERROR(VLOOKUP(Tableau37[[#This Row],[Produits]],Tableau2[],4,FALSE),"")</f>
        <v/>
      </c>
      <c r="O11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3" s="16"/>
      <c r="Q113" s="8"/>
      <c r="R113" s="8"/>
      <c r="S113" s="8"/>
    </row>
    <row r="114" spans="1:19" x14ac:dyDescent="0.25">
      <c r="A114" s="21"/>
      <c r="B114" s="5"/>
      <c r="C114" s="5"/>
      <c r="D114" s="8"/>
      <c r="E114" s="9"/>
      <c r="F114" s="14" t="str">
        <f>IFERROR(VLOOKUP(Tableau37[[#This Row],[Produits]],Tableau2[],2,FALSE),"")</f>
        <v/>
      </c>
      <c r="G114" s="15" t="str">
        <f t="shared" si="1"/>
        <v/>
      </c>
      <c r="H114" s="10"/>
      <c r="I114" s="8"/>
      <c r="J114" s="14" t="str">
        <f>IFERROR(VLOOKUP(Tableau37[[#This Row],[Produits]],Tableau2[],3,FALSE),"")</f>
        <v/>
      </c>
      <c r="K11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4" s="12"/>
      <c r="M114" s="8"/>
      <c r="N114" s="14" t="str">
        <f>IFERROR(VLOOKUP(Tableau37[[#This Row],[Produits]],Tableau2[],4,FALSE),"")</f>
        <v/>
      </c>
      <c r="O11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4" s="16"/>
      <c r="Q114" s="8"/>
      <c r="R114" s="8"/>
      <c r="S114" s="8"/>
    </row>
    <row r="115" spans="1:19" x14ac:dyDescent="0.25">
      <c r="A115" s="21"/>
      <c r="B115" s="5"/>
      <c r="C115" s="5"/>
      <c r="D115" s="8"/>
      <c r="E115" s="9"/>
      <c r="F115" s="14" t="str">
        <f>IFERROR(VLOOKUP(Tableau37[[#This Row],[Produits]],Tableau2[],2,FALSE),"")</f>
        <v/>
      </c>
      <c r="G115" s="15" t="str">
        <f t="shared" si="1"/>
        <v/>
      </c>
      <c r="H115" s="10"/>
      <c r="I115" s="8"/>
      <c r="J115" s="14" t="str">
        <f>IFERROR(VLOOKUP(Tableau37[[#This Row],[Produits]],Tableau2[],3,FALSE),"")</f>
        <v/>
      </c>
      <c r="K11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5" s="12"/>
      <c r="M115" s="8"/>
      <c r="N115" s="14" t="str">
        <f>IFERROR(VLOOKUP(Tableau37[[#This Row],[Produits]],Tableau2[],4,FALSE),"")</f>
        <v/>
      </c>
      <c r="O11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5" s="16"/>
      <c r="Q115" s="8"/>
      <c r="R115" s="8"/>
      <c r="S115" s="8"/>
    </row>
    <row r="116" spans="1:19" x14ac:dyDescent="0.25">
      <c r="A116" s="21"/>
      <c r="B116" s="5"/>
      <c r="C116" s="5"/>
      <c r="D116" s="8"/>
      <c r="E116" s="9"/>
      <c r="F116" s="14" t="str">
        <f>IFERROR(VLOOKUP(Tableau37[[#This Row],[Produits]],Tableau2[],2,FALSE),"")</f>
        <v/>
      </c>
      <c r="G116" s="15" t="str">
        <f t="shared" si="1"/>
        <v/>
      </c>
      <c r="H116" s="10"/>
      <c r="I116" s="8"/>
      <c r="J116" s="14" t="str">
        <f>IFERROR(VLOOKUP(Tableau37[[#This Row],[Produits]],Tableau2[],3,FALSE),"")</f>
        <v/>
      </c>
      <c r="K11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6" s="12"/>
      <c r="M116" s="8"/>
      <c r="N116" s="14" t="str">
        <f>IFERROR(VLOOKUP(Tableau37[[#This Row],[Produits]],Tableau2[],4,FALSE),"")</f>
        <v/>
      </c>
      <c r="O11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6" s="16"/>
      <c r="Q116" s="8"/>
      <c r="R116" s="8"/>
      <c r="S116" s="8"/>
    </row>
    <row r="117" spans="1:19" x14ac:dyDescent="0.25">
      <c r="A117" s="21"/>
      <c r="B117" s="5"/>
      <c r="C117" s="5"/>
      <c r="D117" s="8"/>
      <c r="E117" s="9"/>
      <c r="F117" s="14" t="str">
        <f>IFERROR(VLOOKUP(Tableau37[[#This Row],[Produits]],Tableau2[],2,FALSE),"")</f>
        <v/>
      </c>
      <c r="G117" s="15" t="str">
        <f t="shared" si="1"/>
        <v/>
      </c>
      <c r="H117" s="10"/>
      <c r="I117" s="8"/>
      <c r="J117" s="14" t="str">
        <f>IFERROR(VLOOKUP(Tableau37[[#This Row],[Produits]],Tableau2[],3,FALSE),"")</f>
        <v/>
      </c>
      <c r="K11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7" s="12"/>
      <c r="M117" s="8"/>
      <c r="N117" s="14" t="str">
        <f>IFERROR(VLOOKUP(Tableau37[[#This Row],[Produits]],Tableau2[],4,FALSE),"")</f>
        <v/>
      </c>
      <c r="O11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7" s="16"/>
      <c r="Q117" s="8"/>
      <c r="R117" s="8"/>
      <c r="S117" s="8"/>
    </row>
    <row r="118" spans="1:19" x14ac:dyDescent="0.25">
      <c r="A118" s="21"/>
      <c r="B118" s="5"/>
      <c r="C118" s="5"/>
      <c r="D118" s="8"/>
      <c r="E118" s="9"/>
      <c r="F118" s="14" t="str">
        <f>IFERROR(VLOOKUP(Tableau37[[#This Row],[Produits]],Tableau2[],2,FALSE),"")</f>
        <v/>
      </c>
      <c r="G118" s="15" t="str">
        <f t="shared" si="1"/>
        <v/>
      </c>
      <c r="H118" s="10"/>
      <c r="I118" s="8"/>
      <c r="J118" s="14" t="str">
        <f>IFERROR(VLOOKUP(Tableau37[[#This Row],[Produits]],Tableau2[],3,FALSE),"")</f>
        <v/>
      </c>
      <c r="K11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8" s="12"/>
      <c r="M118" s="8"/>
      <c r="N118" s="14" t="str">
        <f>IFERROR(VLOOKUP(Tableau37[[#This Row],[Produits]],Tableau2[],4,FALSE),"")</f>
        <v/>
      </c>
      <c r="O11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8" s="16"/>
      <c r="Q118" s="8"/>
      <c r="R118" s="8"/>
      <c r="S118" s="8"/>
    </row>
    <row r="119" spans="1:19" x14ac:dyDescent="0.25">
      <c r="A119" s="21"/>
      <c r="B119" s="5"/>
      <c r="C119" s="5"/>
      <c r="D119" s="8"/>
      <c r="E119" s="9"/>
      <c r="F119" s="14" t="str">
        <f>IFERROR(VLOOKUP(Tableau37[[#This Row],[Produits]],Tableau2[],2,FALSE),"")</f>
        <v/>
      </c>
      <c r="G119" s="15" t="str">
        <f t="shared" si="1"/>
        <v/>
      </c>
      <c r="H119" s="10"/>
      <c r="I119" s="8"/>
      <c r="J119" s="14" t="str">
        <f>IFERROR(VLOOKUP(Tableau37[[#This Row],[Produits]],Tableau2[],3,FALSE),"")</f>
        <v/>
      </c>
      <c r="K11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19" s="12"/>
      <c r="M119" s="8"/>
      <c r="N119" s="14" t="str">
        <f>IFERROR(VLOOKUP(Tableau37[[#This Row],[Produits]],Tableau2[],4,FALSE),"")</f>
        <v/>
      </c>
      <c r="O11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19" s="16"/>
      <c r="Q119" s="8"/>
      <c r="R119" s="8"/>
      <c r="S119" s="8"/>
    </row>
    <row r="120" spans="1:19" x14ac:dyDescent="0.25">
      <c r="A120" s="21"/>
      <c r="B120" s="5"/>
      <c r="C120" s="5"/>
      <c r="D120" s="8"/>
      <c r="E120" s="9"/>
      <c r="F120" s="14" t="str">
        <f>IFERROR(VLOOKUP(Tableau37[[#This Row],[Produits]],Tableau2[],2,FALSE),"")</f>
        <v/>
      </c>
      <c r="G120" s="15" t="str">
        <f t="shared" si="1"/>
        <v/>
      </c>
      <c r="H120" s="10"/>
      <c r="I120" s="8"/>
      <c r="J120" s="14" t="str">
        <f>IFERROR(VLOOKUP(Tableau37[[#This Row],[Produits]],Tableau2[],3,FALSE),"")</f>
        <v/>
      </c>
      <c r="K12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0" s="12"/>
      <c r="M120" s="8"/>
      <c r="N120" s="14" t="str">
        <f>IFERROR(VLOOKUP(Tableau37[[#This Row],[Produits]],Tableau2[],4,FALSE),"")</f>
        <v/>
      </c>
      <c r="O12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0" s="16"/>
      <c r="Q120" s="8"/>
      <c r="R120" s="8"/>
      <c r="S120" s="8"/>
    </row>
    <row r="121" spans="1:19" x14ac:dyDescent="0.25">
      <c r="A121" s="21"/>
      <c r="B121" s="5"/>
      <c r="C121" s="5"/>
      <c r="D121" s="8"/>
      <c r="E121" s="9"/>
      <c r="F121" s="14" t="str">
        <f>IFERROR(VLOOKUP(Tableau37[[#This Row],[Produits]],Tableau2[],2,FALSE),"")</f>
        <v/>
      </c>
      <c r="G121" s="15" t="str">
        <f t="shared" si="1"/>
        <v/>
      </c>
      <c r="H121" s="10"/>
      <c r="I121" s="8"/>
      <c r="J121" s="14" t="str">
        <f>IFERROR(VLOOKUP(Tableau37[[#This Row],[Produits]],Tableau2[],3,FALSE),"")</f>
        <v/>
      </c>
      <c r="K12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1" s="12"/>
      <c r="M121" s="8"/>
      <c r="N121" s="14" t="str">
        <f>IFERROR(VLOOKUP(Tableau37[[#This Row],[Produits]],Tableau2[],4,FALSE),"")</f>
        <v/>
      </c>
      <c r="O12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1" s="16"/>
      <c r="Q121" s="8"/>
      <c r="R121" s="8"/>
      <c r="S121" s="8"/>
    </row>
    <row r="122" spans="1:19" x14ac:dyDescent="0.25">
      <c r="A122" s="21"/>
      <c r="B122" s="5"/>
      <c r="C122" s="5"/>
      <c r="D122" s="8"/>
      <c r="E122" s="9"/>
      <c r="F122" s="14" t="str">
        <f>IFERROR(VLOOKUP(Tableau37[[#This Row],[Produits]],Tableau2[],2,FALSE),"")</f>
        <v/>
      </c>
      <c r="G122" s="15" t="str">
        <f t="shared" si="1"/>
        <v/>
      </c>
      <c r="H122" s="10"/>
      <c r="I122" s="8"/>
      <c r="J122" s="14" t="str">
        <f>IFERROR(VLOOKUP(Tableau37[[#This Row],[Produits]],Tableau2[],3,FALSE),"")</f>
        <v/>
      </c>
      <c r="K12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2" s="12"/>
      <c r="M122" s="8"/>
      <c r="N122" s="14" t="str">
        <f>IFERROR(VLOOKUP(Tableau37[[#This Row],[Produits]],Tableau2[],4,FALSE),"")</f>
        <v/>
      </c>
      <c r="O12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2" s="16"/>
      <c r="Q122" s="8"/>
      <c r="R122" s="8"/>
      <c r="S122" s="8"/>
    </row>
    <row r="123" spans="1:19" x14ac:dyDescent="0.25">
      <c r="A123" s="21"/>
      <c r="B123" s="5"/>
      <c r="C123" s="5"/>
      <c r="D123" s="8"/>
      <c r="E123" s="9"/>
      <c r="F123" s="14" t="str">
        <f>IFERROR(VLOOKUP(Tableau37[[#This Row],[Produits]],Tableau2[],2,FALSE),"")</f>
        <v/>
      </c>
      <c r="G123" s="15" t="str">
        <f t="shared" si="1"/>
        <v/>
      </c>
      <c r="H123" s="10"/>
      <c r="I123" s="8"/>
      <c r="J123" s="14" t="str">
        <f>IFERROR(VLOOKUP(Tableau37[[#This Row],[Produits]],Tableau2[],3,FALSE),"")</f>
        <v/>
      </c>
      <c r="K12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3" s="12"/>
      <c r="M123" s="8"/>
      <c r="N123" s="14" t="str">
        <f>IFERROR(VLOOKUP(Tableau37[[#This Row],[Produits]],Tableau2[],4,FALSE),"")</f>
        <v/>
      </c>
      <c r="O12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3" s="16"/>
      <c r="Q123" s="8"/>
      <c r="R123" s="8"/>
      <c r="S123" s="8"/>
    </row>
    <row r="124" spans="1:19" x14ac:dyDescent="0.25">
      <c r="A124" s="21"/>
      <c r="B124" s="5"/>
      <c r="C124" s="5"/>
      <c r="D124" s="8"/>
      <c r="E124" s="9"/>
      <c r="F124" s="14" t="str">
        <f>IFERROR(VLOOKUP(Tableau37[[#This Row],[Produits]],Tableau2[],2,FALSE),"")</f>
        <v/>
      </c>
      <c r="G124" s="15" t="str">
        <f t="shared" si="1"/>
        <v/>
      </c>
      <c r="H124" s="10"/>
      <c r="I124" s="8"/>
      <c r="J124" s="14" t="str">
        <f>IFERROR(VLOOKUP(Tableau37[[#This Row],[Produits]],Tableau2[],3,FALSE),"")</f>
        <v/>
      </c>
      <c r="K12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4" s="12"/>
      <c r="M124" s="8"/>
      <c r="N124" s="14" t="str">
        <f>IFERROR(VLOOKUP(Tableau37[[#This Row],[Produits]],Tableau2[],4,FALSE),"")</f>
        <v/>
      </c>
      <c r="O12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4" s="16"/>
      <c r="Q124" s="8"/>
      <c r="R124" s="8"/>
      <c r="S124" s="8"/>
    </row>
    <row r="125" spans="1:19" x14ac:dyDescent="0.25">
      <c r="A125" s="21"/>
      <c r="B125" s="5"/>
      <c r="C125" s="5"/>
      <c r="D125" s="8"/>
      <c r="E125" s="9"/>
      <c r="F125" s="14" t="str">
        <f>IFERROR(VLOOKUP(Tableau37[[#This Row],[Produits]],Tableau2[],2,FALSE),"")</f>
        <v/>
      </c>
      <c r="G125" s="15" t="str">
        <f t="shared" si="1"/>
        <v/>
      </c>
      <c r="H125" s="10"/>
      <c r="I125" s="8"/>
      <c r="J125" s="14" t="str">
        <f>IFERROR(VLOOKUP(Tableau37[[#This Row],[Produits]],Tableau2[],3,FALSE),"")</f>
        <v/>
      </c>
      <c r="K12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5" s="12"/>
      <c r="M125" s="8"/>
      <c r="N125" s="14" t="str">
        <f>IFERROR(VLOOKUP(Tableau37[[#This Row],[Produits]],Tableau2[],4,FALSE),"")</f>
        <v/>
      </c>
      <c r="O12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5" s="16"/>
      <c r="Q125" s="8"/>
      <c r="R125" s="8"/>
      <c r="S125" s="8"/>
    </row>
    <row r="126" spans="1:19" x14ac:dyDescent="0.25">
      <c r="A126" s="21"/>
      <c r="B126" s="5"/>
      <c r="C126" s="5"/>
      <c r="D126" s="8"/>
      <c r="E126" s="9"/>
      <c r="F126" s="14" t="str">
        <f>IFERROR(VLOOKUP(Tableau37[[#This Row],[Produits]],Tableau2[],2,FALSE),"")</f>
        <v/>
      </c>
      <c r="G126" s="15" t="str">
        <f t="shared" si="1"/>
        <v/>
      </c>
      <c r="H126" s="10"/>
      <c r="I126" s="8"/>
      <c r="J126" s="14" t="str">
        <f>IFERROR(VLOOKUP(Tableau37[[#This Row],[Produits]],Tableau2[],3,FALSE),"")</f>
        <v/>
      </c>
      <c r="K12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6" s="12"/>
      <c r="M126" s="8"/>
      <c r="N126" s="14" t="str">
        <f>IFERROR(VLOOKUP(Tableau37[[#This Row],[Produits]],Tableau2[],4,FALSE),"")</f>
        <v/>
      </c>
      <c r="O12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6" s="16"/>
      <c r="Q126" s="8"/>
      <c r="R126" s="8"/>
      <c r="S126" s="8"/>
    </row>
    <row r="127" spans="1:19" x14ac:dyDescent="0.25">
      <c r="A127" s="21"/>
      <c r="B127" s="5"/>
      <c r="C127" s="5"/>
      <c r="D127" s="8"/>
      <c r="E127" s="9"/>
      <c r="F127" s="14" t="str">
        <f>IFERROR(VLOOKUP(Tableau37[[#This Row],[Produits]],Tableau2[],2,FALSE),"")</f>
        <v/>
      </c>
      <c r="G127" s="15" t="str">
        <f t="shared" si="1"/>
        <v/>
      </c>
      <c r="H127" s="10"/>
      <c r="I127" s="8"/>
      <c r="J127" s="14" t="str">
        <f>IFERROR(VLOOKUP(Tableau37[[#This Row],[Produits]],Tableau2[],3,FALSE),"")</f>
        <v/>
      </c>
      <c r="K12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7" s="12"/>
      <c r="M127" s="8"/>
      <c r="N127" s="14" t="str">
        <f>IFERROR(VLOOKUP(Tableau37[[#This Row],[Produits]],Tableau2[],4,FALSE),"")</f>
        <v/>
      </c>
      <c r="O12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7" s="16"/>
      <c r="Q127" s="8"/>
      <c r="R127" s="8"/>
      <c r="S127" s="8"/>
    </row>
    <row r="128" spans="1:19" x14ac:dyDescent="0.25">
      <c r="A128" s="21"/>
      <c r="B128" s="5"/>
      <c r="C128" s="5"/>
      <c r="D128" s="8"/>
      <c r="E128" s="9"/>
      <c r="F128" s="14" t="str">
        <f>IFERROR(VLOOKUP(Tableau37[[#This Row],[Produits]],Tableau2[],2,FALSE),"")</f>
        <v/>
      </c>
      <c r="G128" s="15" t="str">
        <f t="shared" si="1"/>
        <v/>
      </c>
      <c r="H128" s="10"/>
      <c r="I128" s="8"/>
      <c r="J128" s="14" t="str">
        <f>IFERROR(VLOOKUP(Tableau37[[#This Row],[Produits]],Tableau2[],3,FALSE),"")</f>
        <v/>
      </c>
      <c r="K12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8" s="12"/>
      <c r="M128" s="8"/>
      <c r="N128" s="14" t="str">
        <f>IFERROR(VLOOKUP(Tableau37[[#This Row],[Produits]],Tableau2[],4,FALSE),"")</f>
        <v/>
      </c>
      <c r="O12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8" s="16"/>
      <c r="Q128" s="8"/>
      <c r="R128" s="8"/>
      <c r="S128" s="8"/>
    </row>
    <row r="129" spans="1:19" x14ac:dyDescent="0.25">
      <c r="A129" s="21"/>
      <c r="B129" s="5"/>
      <c r="C129" s="5"/>
      <c r="D129" s="8"/>
      <c r="E129" s="9"/>
      <c r="F129" s="14" t="str">
        <f>IFERROR(VLOOKUP(Tableau37[[#This Row],[Produits]],Tableau2[],2,FALSE),"")</f>
        <v/>
      </c>
      <c r="G129" s="15" t="str">
        <f t="shared" si="1"/>
        <v/>
      </c>
      <c r="H129" s="10"/>
      <c r="I129" s="8"/>
      <c r="J129" s="14" t="str">
        <f>IFERROR(VLOOKUP(Tableau37[[#This Row],[Produits]],Tableau2[],3,FALSE),"")</f>
        <v/>
      </c>
      <c r="K12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29" s="12"/>
      <c r="M129" s="8"/>
      <c r="N129" s="14" t="str">
        <f>IFERROR(VLOOKUP(Tableau37[[#This Row],[Produits]],Tableau2[],4,FALSE),"")</f>
        <v/>
      </c>
      <c r="O12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29" s="16"/>
      <c r="Q129" s="8"/>
      <c r="R129" s="8"/>
      <c r="S129" s="8"/>
    </row>
    <row r="130" spans="1:19" x14ac:dyDescent="0.25">
      <c r="A130" s="21"/>
      <c r="B130" s="5"/>
      <c r="C130" s="5"/>
      <c r="D130" s="8"/>
      <c r="E130" s="9"/>
      <c r="F130" s="14" t="str">
        <f>IFERROR(VLOOKUP(Tableau37[[#This Row],[Produits]],Tableau2[],2,FALSE),"")</f>
        <v/>
      </c>
      <c r="G130" s="15" t="str">
        <f t="shared" si="1"/>
        <v/>
      </c>
      <c r="H130" s="10"/>
      <c r="I130" s="8"/>
      <c r="J130" s="14" t="str">
        <f>IFERROR(VLOOKUP(Tableau37[[#This Row],[Produits]],Tableau2[],3,FALSE),"")</f>
        <v/>
      </c>
      <c r="K13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0" s="12"/>
      <c r="M130" s="8"/>
      <c r="N130" s="14" t="str">
        <f>IFERROR(VLOOKUP(Tableau37[[#This Row],[Produits]],Tableau2[],4,FALSE),"")</f>
        <v/>
      </c>
      <c r="O13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0" s="16"/>
      <c r="Q130" s="8"/>
      <c r="R130" s="8"/>
      <c r="S130" s="8"/>
    </row>
    <row r="131" spans="1:19" x14ac:dyDescent="0.25">
      <c r="A131" s="21"/>
      <c r="B131" s="5"/>
      <c r="C131" s="5"/>
      <c r="D131" s="8"/>
      <c r="E131" s="9"/>
      <c r="F131" s="14" t="str">
        <f>IFERROR(VLOOKUP(Tableau37[[#This Row],[Produits]],Tableau2[],2,FALSE),"")</f>
        <v/>
      </c>
      <c r="G131" s="15" t="str">
        <f t="shared" si="1"/>
        <v/>
      </c>
      <c r="H131" s="10"/>
      <c r="I131" s="8"/>
      <c r="J131" s="14" t="str">
        <f>IFERROR(VLOOKUP(Tableau37[[#This Row],[Produits]],Tableau2[],3,FALSE),"")</f>
        <v/>
      </c>
      <c r="K13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1" s="12"/>
      <c r="M131" s="8"/>
      <c r="N131" s="14" t="str">
        <f>IFERROR(VLOOKUP(Tableau37[[#This Row],[Produits]],Tableau2[],4,FALSE),"")</f>
        <v/>
      </c>
      <c r="O13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1" s="16"/>
      <c r="Q131" s="8"/>
      <c r="R131" s="8"/>
      <c r="S131" s="8"/>
    </row>
    <row r="132" spans="1:19" x14ac:dyDescent="0.25">
      <c r="A132" s="21"/>
      <c r="B132" s="5"/>
      <c r="C132" s="5"/>
      <c r="D132" s="8"/>
      <c r="E132" s="9"/>
      <c r="F132" s="14" t="str">
        <f>IFERROR(VLOOKUP(Tableau37[[#This Row],[Produits]],Tableau2[],2,FALSE),"")</f>
        <v/>
      </c>
      <c r="G132" s="15" t="str">
        <f t="shared" si="1"/>
        <v/>
      </c>
      <c r="H132" s="10"/>
      <c r="I132" s="8"/>
      <c r="J132" s="14" t="str">
        <f>IFERROR(VLOOKUP(Tableau37[[#This Row],[Produits]],Tableau2[],3,FALSE),"")</f>
        <v/>
      </c>
      <c r="K13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2" s="12"/>
      <c r="M132" s="8"/>
      <c r="N132" s="14" t="str">
        <f>IFERROR(VLOOKUP(Tableau37[[#This Row],[Produits]],Tableau2[],4,FALSE),"")</f>
        <v/>
      </c>
      <c r="O13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2" s="16"/>
      <c r="Q132" s="8"/>
      <c r="R132" s="8"/>
      <c r="S132" s="8"/>
    </row>
    <row r="133" spans="1:19" x14ac:dyDescent="0.25">
      <c r="A133" s="21"/>
      <c r="B133" s="5"/>
      <c r="C133" s="5"/>
      <c r="D133" s="8"/>
      <c r="E133" s="9"/>
      <c r="F133" s="14" t="str">
        <f>IFERROR(VLOOKUP(Tableau37[[#This Row],[Produits]],Tableau2[],2,FALSE),"")</f>
        <v/>
      </c>
      <c r="G133" s="15" t="str">
        <f t="shared" si="1"/>
        <v/>
      </c>
      <c r="H133" s="10"/>
      <c r="I133" s="8"/>
      <c r="J133" s="14" t="str">
        <f>IFERROR(VLOOKUP(Tableau37[[#This Row],[Produits]],Tableau2[],3,FALSE),"")</f>
        <v/>
      </c>
      <c r="K13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3" s="12"/>
      <c r="M133" s="8"/>
      <c r="N133" s="14" t="str">
        <f>IFERROR(VLOOKUP(Tableau37[[#This Row],[Produits]],Tableau2[],4,FALSE),"")</f>
        <v/>
      </c>
      <c r="O13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3" s="16"/>
      <c r="Q133" s="8"/>
      <c r="R133" s="8"/>
      <c r="S133" s="8"/>
    </row>
    <row r="134" spans="1:19" x14ac:dyDescent="0.25">
      <c r="A134" s="21"/>
      <c r="B134" s="5"/>
      <c r="C134" s="5"/>
      <c r="D134" s="8"/>
      <c r="E134" s="9"/>
      <c r="F134" s="14" t="str">
        <f>IFERROR(VLOOKUP(Tableau37[[#This Row],[Produits]],Tableau2[],2,FALSE),"")</f>
        <v/>
      </c>
      <c r="G134" s="15" t="str">
        <f t="shared" si="1"/>
        <v/>
      </c>
      <c r="H134" s="10"/>
      <c r="I134" s="8"/>
      <c r="J134" s="14" t="str">
        <f>IFERROR(VLOOKUP(Tableau37[[#This Row],[Produits]],Tableau2[],3,FALSE),"")</f>
        <v/>
      </c>
      <c r="K13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4" s="12"/>
      <c r="M134" s="8"/>
      <c r="N134" s="14" t="str">
        <f>IFERROR(VLOOKUP(Tableau37[[#This Row],[Produits]],Tableau2[],4,FALSE),"")</f>
        <v/>
      </c>
      <c r="O13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4" s="16"/>
      <c r="Q134" s="8"/>
      <c r="R134" s="8"/>
      <c r="S134" s="8"/>
    </row>
    <row r="135" spans="1:19" x14ac:dyDescent="0.25">
      <c r="A135" s="21"/>
      <c r="B135" s="5"/>
      <c r="C135" s="5"/>
      <c r="D135" s="8"/>
      <c r="E135" s="9"/>
      <c r="F135" s="14" t="str">
        <f>IFERROR(VLOOKUP(Tableau37[[#This Row],[Produits]],Tableau2[],2,FALSE),"")</f>
        <v/>
      </c>
      <c r="G135" s="15" t="str">
        <f t="shared" si="1"/>
        <v/>
      </c>
      <c r="H135" s="10"/>
      <c r="I135" s="8"/>
      <c r="J135" s="14" t="str">
        <f>IFERROR(VLOOKUP(Tableau37[[#This Row],[Produits]],Tableau2[],3,FALSE),"")</f>
        <v/>
      </c>
      <c r="K13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5" s="12"/>
      <c r="M135" s="8"/>
      <c r="N135" s="14" t="str">
        <f>IFERROR(VLOOKUP(Tableau37[[#This Row],[Produits]],Tableau2[],4,FALSE),"")</f>
        <v/>
      </c>
      <c r="O13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5" s="16"/>
      <c r="Q135" s="8"/>
      <c r="R135" s="8"/>
      <c r="S135" s="8"/>
    </row>
    <row r="136" spans="1:19" x14ac:dyDescent="0.25">
      <c r="A136" s="21"/>
      <c r="B136" s="5"/>
      <c r="C136" s="5"/>
      <c r="D136" s="8"/>
      <c r="E136" s="9"/>
      <c r="F136" s="14" t="str">
        <f>IFERROR(VLOOKUP(Tableau37[[#This Row],[Produits]],Tableau2[],2,FALSE),"")</f>
        <v/>
      </c>
      <c r="G136" s="15" t="str">
        <f t="shared" ref="G136:G199" si="2">IF(ISERROR(F136-E136),"",F136-E136)</f>
        <v/>
      </c>
      <c r="H136" s="10"/>
      <c r="I136" s="8"/>
      <c r="J136" s="14" t="str">
        <f>IFERROR(VLOOKUP(Tableau37[[#This Row],[Produits]],Tableau2[],3,FALSE),"")</f>
        <v/>
      </c>
      <c r="K13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6" s="12"/>
      <c r="M136" s="8"/>
      <c r="N136" s="14" t="str">
        <f>IFERROR(VLOOKUP(Tableau37[[#This Row],[Produits]],Tableau2[],4,FALSE),"")</f>
        <v/>
      </c>
      <c r="O13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6" s="16"/>
      <c r="Q136" s="8"/>
      <c r="R136" s="8"/>
      <c r="S136" s="8"/>
    </row>
    <row r="137" spans="1:19" x14ac:dyDescent="0.25">
      <c r="A137" s="21"/>
      <c r="B137" s="5"/>
      <c r="C137" s="5"/>
      <c r="D137" s="8"/>
      <c r="E137" s="9"/>
      <c r="F137" s="14" t="str">
        <f>IFERROR(VLOOKUP(Tableau37[[#This Row],[Produits]],Tableau2[],2,FALSE),"")</f>
        <v/>
      </c>
      <c r="G137" s="15" t="str">
        <f t="shared" si="2"/>
        <v/>
      </c>
      <c r="H137" s="10"/>
      <c r="I137" s="8"/>
      <c r="J137" s="14" t="str">
        <f>IFERROR(VLOOKUP(Tableau37[[#This Row],[Produits]],Tableau2[],3,FALSE),"")</f>
        <v/>
      </c>
      <c r="K13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7" s="12"/>
      <c r="M137" s="8"/>
      <c r="N137" s="14" t="str">
        <f>IFERROR(VLOOKUP(Tableau37[[#This Row],[Produits]],Tableau2[],4,FALSE),"")</f>
        <v/>
      </c>
      <c r="O13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7" s="16"/>
      <c r="Q137" s="8"/>
      <c r="R137" s="8"/>
      <c r="S137" s="8"/>
    </row>
    <row r="138" spans="1:19" x14ac:dyDescent="0.25">
      <c r="A138" s="21"/>
      <c r="B138" s="5"/>
      <c r="C138" s="5"/>
      <c r="D138" s="8"/>
      <c r="E138" s="9"/>
      <c r="F138" s="14" t="str">
        <f>IFERROR(VLOOKUP(Tableau37[[#This Row],[Produits]],Tableau2[],2,FALSE),"")</f>
        <v/>
      </c>
      <c r="G138" s="15" t="str">
        <f t="shared" si="2"/>
        <v/>
      </c>
      <c r="H138" s="10"/>
      <c r="I138" s="8"/>
      <c r="J138" s="14" t="str">
        <f>IFERROR(VLOOKUP(Tableau37[[#This Row],[Produits]],Tableau2[],3,FALSE),"")</f>
        <v/>
      </c>
      <c r="K13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8" s="12"/>
      <c r="M138" s="8"/>
      <c r="N138" s="14" t="str">
        <f>IFERROR(VLOOKUP(Tableau37[[#This Row],[Produits]],Tableau2[],4,FALSE),"")</f>
        <v/>
      </c>
      <c r="O13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8" s="16"/>
      <c r="Q138" s="8"/>
      <c r="R138" s="8"/>
      <c r="S138" s="8"/>
    </row>
    <row r="139" spans="1:19" x14ac:dyDescent="0.25">
      <c r="A139" s="21"/>
      <c r="B139" s="5"/>
      <c r="C139" s="5"/>
      <c r="D139" s="8"/>
      <c r="E139" s="9"/>
      <c r="F139" s="14" t="str">
        <f>IFERROR(VLOOKUP(Tableau37[[#This Row],[Produits]],Tableau2[],2,FALSE),"")</f>
        <v/>
      </c>
      <c r="G139" s="15" t="str">
        <f t="shared" si="2"/>
        <v/>
      </c>
      <c r="H139" s="10"/>
      <c r="I139" s="8"/>
      <c r="J139" s="14" t="str">
        <f>IFERROR(VLOOKUP(Tableau37[[#This Row],[Produits]],Tableau2[],3,FALSE),"")</f>
        <v/>
      </c>
      <c r="K13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39" s="12"/>
      <c r="M139" s="8"/>
      <c r="N139" s="14" t="str">
        <f>IFERROR(VLOOKUP(Tableau37[[#This Row],[Produits]],Tableau2[],4,FALSE),"")</f>
        <v/>
      </c>
      <c r="O13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39" s="16"/>
      <c r="Q139" s="8"/>
      <c r="R139" s="8"/>
      <c r="S139" s="8"/>
    </row>
    <row r="140" spans="1:19" x14ac:dyDescent="0.25">
      <c r="A140" s="21"/>
      <c r="B140" s="5"/>
      <c r="C140" s="5"/>
      <c r="D140" s="8"/>
      <c r="E140" s="9"/>
      <c r="F140" s="14" t="str">
        <f>IFERROR(VLOOKUP(Tableau37[[#This Row],[Produits]],Tableau2[],2,FALSE),"")</f>
        <v/>
      </c>
      <c r="G140" s="15" t="str">
        <f t="shared" si="2"/>
        <v/>
      </c>
      <c r="H140" s="10"/>
      <c r="I140" s="8"/>
      <c r="J140" s="14" t="str">
        <f>IFERROR(VLOOKUP(Tableau37[[#This Row],[Produits]],Tableau2[],3,FALSE),"")</f>
        <v/>
      </c>
      <c r="K14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0" s="12"/>
      <c r="M140" s="8"/>
      <c r="N140" s="14" t="str">
        <f>IFERROR(VLOOKUP(Tableau37[[#This Row],[Produits]],Tableau2[],4,FALSE),"")</f>
        <v/>
      </c>
      <c r="O14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0" s="16"/>
      <c r="Q140" s="8"/>
      <c r="R140" s="8"/>
      <c r="S140" s="8"/>
    </row>
    <row r="141" spans="1:19" x14ac:dyDescent="0.25">
      <c r="A141" s="21"/>
      <c r="B141" s="5"/>
      <c r="C141" s="5"/>
      <c r="D141" s="8"/>
      <c r="E141" s="9"/>
      <c r="F141" s="14" t="str">
        <f>IFERROR(VLOOKUP(Tableau37[[#This Row],[Produits]],Tableau2[],2,FALSE),"")</f>
        <v/>
      </c>
      <c r="G141" s="15" t="str">
        <f t="shared" si="2"/>
        <v/>
      </c>
      <c r="H141" s="10"/>
      <c r="I141" s="8"/>
      <c r="J141" s="14" t="str">
        <f>IFERROR(VLOOKUP(Tableau37[[#This Row],[Produits]],Tableau2[],3,FALSE),"")</f>
        <v/>
      </c>
      <c r="K14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1" s="12"/>
      <c r="M141" s="8"/>
      <c r="N141" s="14" t="str">
        <f>IFERROR(VLOOKUP(Tableau37[[#This Row],[Produits]],Tableau2[],4,FALSE),"")</f>
        <v/>
      </c>
      <c r="O14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1" s="16"/>
      <c r="Q141" s="8"/>
      <c r="R141" s="8"/>
      <c r="S141" s="8"/>
    </row>
    <row r="142" spans="1:19" x14ac:dyDescent="0.25">
      <c r="A142" s="21"/>
      <c r="B142" s="5"/>
      <c r="C142" s="5"/>
      <c r="D142" s="8"/>
      <c r="E142" s="9"/>
      <c r="F142" s="14" t="str">
        <f>IFERROR(VLOOKUP(Tableau37[[#This Row],[Produits]],Tableau2[],2,FALSE),"")</f>
        <v/>
      </c>
      <c r="G142" s="15" t="str">
        <f t="shared" si="2"/>
        <v/>
      </c>
      <c r="H142" s="10"/>
      <c r="I142" s="8"/>
      <c r="J142" s="14" t="str">
        <f>IFERROR(VLOOKUP(Tableau37[[#This Row],[Produits]],Tableau2[],3,FALSE),"")</f>
        <v/>
      </c>
      <c r="K14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2" s="12"/>
      <c r="M142" s="8"/>
      <c r="N142" s="14" t="str">
        <f>IFERROR(VLOOKUP(Tableau37[[#This Row],[Produits]],Tableau2[],4,FALSE),"")</f>
        <v/>
      </c>
      <c r="O14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2" s="16"/>
      <c r="Q142" s="8"/>
      <c r="R142" s="8"/>
      <c r="S142" s="8"/>
    </row>
    <row r="143" spans="1:19" x14ac:dyDescent="0.25">
      <c r="A143" s="21"/>
      <c r="B143" s="5"/>
      <c r="C143" s="5"/>
      <c r="D143" s="8"/>
      <c r="E143" s="9"/>
      <c r="F143" s="14" t="str">
        <f>IFERROR(VLOOKUP(Tableau37[[#This Row],[Produits]],Tableau2[],2,FALSE),"")</f>
        <v/>
      </c>
      <c r="G143" s="15" t="str">
        <f t="shared" si="2"/>
        <v/>
      </c>
      <c r="H143" s="10"/>
      <c r="I143" s="8"/>
      <c r="J143" s="14" t="str">
        <f>IFERROR(VLOOKUP(Tableau37[[#This Row],[Produits]],Tableau2[],3,FALSE),"")</f>
        <v/>
      </c>
      <c r="K14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3" s="12"/>
      <c r="M143" s="8"/>
      <c r="N143" s="14" t="str">
        <f>IFERROR(VLOOKUP(Tableau37[[#This Row],[Produits]],Tableau2[],4,FALSE),"")</f>
        <v/>
      </c>
      <c r="O14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3" s="16"/>
      <c r="Q143" s="8"/>
      <c r="R143" s="8"/>
      <c r="S143" s="8"/>
    </row>
    <row r="144" spans="1:19" x14ac:dyDescent="0.25">
      <c r="A144" s="21"/>
      <c r="B144" s="5"/>
      <c r="C144" s="5"/>
      <c r="D144" s="8"/>
      <c r="E144" s="9"/>
      <c r="F144" s="14" t="str">
        <f>IFERROR(VLOOKUP(Tableau37[[#This Row],[Produits]],Tableau2[],2,FALSE),"")</f>
        <v/>
      </c>
      <c r="G144" s="15" t="str">
        <f t="shared" si="2"/>
        <v/>
      </c>
      <c r="H144" s="10"/>
      <c r="I144" s="8"/>
      <c r="J144" s="14" t="str">
        <f>IFERROR(VLOOKUP(Tableau37[[#This Row],[Produits]],Tableau2[],3,FALSE),"")</f>
        <v/>
      </c>
      <c r="K14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4" s="12"/>
      <c r="M144" s="8"/>
      <c r="N144" s="14" t="str">
        <f>IFERROR(VLOOKUP(Tableau37[[#This Row],[Produits]],Tableau2[],4,FALSE),"")</f>
        <v/>
      </c>
      <c r="O14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4" s="16"/>
      <c r="Q144" s="8"/>
      <c r="R144" s="8"/>
      <c r="S144" s="8"/>
    </row>
    <row r="145" spans="1:19" x14ac:dyDescent="0.25">
      <c r="A145" s="21"/>
      <c r="B145" s="5"/>
      <c r="C145" s="5"/>
      <c r="D145" s="8"/>
      <c r="E145" s="9"/>
      <c r="F145" s="14" t="str">
        <f>IFERROR(VLOOKUP(Tableau37[[#This Row],[Produits]],Tableau2[],2,FALSE),"")</f>
        <v/>
      </c>
      <c r="G145" s="15" t="str">
        <f t="shared" si="2"/>
        <v/>
      </c>
      <c r="H145" s="10"/>
      <c r="I145" s="8"/>
      <c r="J145" s="14" t="str">
        <f>IFERROR(VLOOKUP(Tableau37[[#This Row],[Produits]],Tableau2[],3,FALSE),"")</f>
        <v/>
      </c>
      <c r="K14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5" s="12"/>
      <c r="M145" s="8"/>
      <c r="N145" s="14" t="str">
        <f>IFERROR(VLOOKUP(Tableau37[[#This Row],[Produits]],Tableau2[],4,FALSE),"")</f>
        <v/>
      </c>
      <c r="O14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5" s="16"/>
      <c r="Q145" s="8"/>
      <c r="R145" s="8"/>
      <c r="S145" s="8"/>
    </row>
    <row r="146" spans="1:19" x14ac:dyDescent="0.25">
      <c r="A146" s="21"/>
      <c r="B146" s="5"/>
      <c r="C146" s="5"/>
      <c r="D146" s="8"/>
      <c r="E146" s="9"/>
      <c r="F146" s="14" t="str">
        <f>IFERROR(VLOOKUP(Tableau37[[#This Row],[Produits]],Tableau2[],2,FALSE),"")</f>
        <v/>
      </c>
      <c r="G146" s="15" t="str">
        <f t="shared" si="2"/>
        <v/>
      </c>
      <c r="H146" s="10"/>
      <c r="I146" s="8"/>
      <c r="J146" s="14" t="str">
        <f>IFERROR(VLOOKUP(Tableau37[[#This Row],[Produits]],Tableau2[],3,FALSE),"")</f>
        <v/>
      </c>
      <c r="K14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6" s="12"/>
      <c r="M146" s="8"/>
      <c r="N146" s="14" t="str">
        <f>IFERROR(VLOOKUP(Tableau37[[#This Row],[Produits]],Tableau2[],4,FALSE),"")</f>
        <v/>
      </c>
      <c r="O14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6" s="16"/>
      <c r="Q146" s="8"/>
      <c r="R146" s="8"/>
      <c r="S146" s="8"/>
    </row>
    <row r="147" spans="1:19" x14ac:dyDescent="0.25">
      <c r="A147" s="21"/>
      <c r="B147" s="5"/>
      <c r="C147" s="5"/>
      <c r="D147" s="8"/>
      <c r="E147" s="9"/>
      <c r="F147" s="14" t="str">
        <f>IFERROR(VLOOKUP(Tableau37[[#This Row],[Produits]],Tableau2[],2,FALSE),"")</f>
        <v/>
      </c>
      <c r="G147" s="15" t="str">
        <f t="shared" si="2"/>
        <v/>
      </c>
      <c r="H147" s="10"/>
      <c r="I147" s="8"/>
      <c r="J147" s="14" t="str">
        <f>IFERROR(VLOOKUP(Tableau37[[#This Row],[Produits]],Tableau2[],3,FALSE),"")</f>
        <v/>
      </c>
      <c r="K14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7" s="12"/>
      <c r="M147" s="8"/>
      <c r="N147" s="14" t="str">
        <f>IFERROR(VLOOKUP(Tableau37[[#This Row],[Produits]],Tableau2[],4,FALSE),"")</f>
        <v/>
      </c>
      <c r="O14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7" s="16"/>
      <c r="Q147" s="8"/>
      <c r="R147" s="8"/>
      <c r="S147" s="8"/>
    </row>
    <row r="148" spans="1:19" x14ac:dyDescent="0.25">
      <c r="A148" s="21"/>
      <c r="B148" s="5"/>
      <c r="C148" s="5"/>
      <c r="D148" s="8"/>
      <c r="E148" s="9"/>
      <c r="F148" s="14" t="str">
        <f>IFERROR(VLOOKUP(Tableau37[[#This Row],[Produits]],Tableau2[],2,FALSE),"")</f>
        <v/>
      </c>
      <c r="G148" s="15" t="str">
        <f t="shared" si="2"/>
        <v/>
      </c>
      <c r="H148" s="10"/>
      <c r="I148" s="8"/>
      <c r="J148" s="14" t="str">
        <f>IFERROR(VLOOKUP(Tableau37[[#This Row],[Produits]],Tableau2[],3,FALSE),"")</f>
        <v/>
      </c>
      <c r="K14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8" s="12"/>
      <c r="M148" s="8"/>
      <c r="N148" s="14" t="str">
        <f>IFERROR(VLOOKUP(Tableau37[[#This Row],[Produits]],Tableau2[],4,FALSE),"")</f>
        <v/>
      </c>
      <c r="O14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8" s="16"/>
      <c r="Q148" s="8"/>
      <c r="R148" s="8"/>
      <c r="S148" s="8"/>
    </row>
    <row r="149" spans="1:19" x14ac:dyDescent="0.25">
      <c r="A149" s="21"/>
      <c r="B149" s="5"/>
      <c r="C149" s="5"/>
      <c r="D149" s="8"/>
      <c r="E149" s="9"/>
      <c r="F149" s="14" t="str">
        <f>IFERROR(VLOOKUP(Tableau37[[#This Row],[Produits]],Tableau2[],2,FALSE),"")</f>
        <v/>
      </c>
      <c r="G149" s="15" t="str">
        <f t="shared" si="2"/>
        <v/>
      </c>
      <c r="H149" s="10"/>
      <c r="I149" s="8"/>
      <c r="J149" s="14" t="str">
        <f>IFERROR(VLOOKUP(Tableau37[[#This Row],[Produits]],Tableau2[],3,FALSE),"")</f>
        <v/>
      </c>
      <c r="K14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49" s="12"/>
      <c r="M149" s="8"/>
      <c r="N149" s="14" t="str">
        <f>IFERROR(VLOOKUP(Tableau37[[#This Row],[Produits]],Tableau2[],4,FALSE),"")</f>
        <v/>
      </c>
      <c r="O14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49" s="16"/>
      <c r="Q149" s="8"/>
      <c r="R149" s="8"/>
      <c r="S149" s="8"/>
    </row>
    <row r="150" spans="1:19" x14ac:dyDescent="0.25">
      <c r="A150" s="21"/>
      <c r="B150" s="5"/>
      <c r="C150" s="5"/>
      <c r="D150" s="8"/>
      <c r="E150" s="9"/>
      <c r="F150" s="14" t="str">
        <f>IFERROR(VLOOKUP(Tableau37[[#This Row],[Produits]],Tableau2[],2,FALSE),"")</f>
        <v/>
      </c>
      <c r="G150" s="15" t="str">
        <f t="shared" si="2"/>
        <v/>
      </c>
      <c r="H150" s="10"/>
      <c r="I150" s="8"/>
      <c r="J150" s="14" t="str">
        <f>IFERROR(VLOOKUP(Tableau37[[#This Row],[Produits]],Tableau2[],3,FALSE),"")</f>
        <v/>
      </c>
      <c r="K15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0" s="12"/>
      <c r="M150" s="8"/>
      <c r="N150" s="14" t="str">
        <f>IFERROR(VLOOKUP(Tableau37[[#This Row],[Produits]],Tableau2[],4,FALSE),"")</f>
        <v/>
      </c>
      <c r="O15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0" s="16"/>
      <c r="Q150" s="8"/>
      <c r="R150" s="8"/>
      <c r="S150" s="8"/>
    </row>
    <row r="151" spans="1:19" x14ac:dyDescent="0.25">
      <c r="A151" s="21"/>
      <c r="B151" s="5"/>
      <c r="C151" s="5"/>
      <c r="D151" s="8"/>
      <c r="E151" s="9"/>
      <c r="F151" s="14" t="str">
        <f>IFERROR(VLOOKUP(Tableau37[[#This Row],[Produits]],Tableau2[],2,FALSE),"")</f>
        <v/>
      </c>
      <c r="G151" s="15" t="str">
        <f t="shared" si="2"/>
        <v/>
      </c>
      <c r="H151" s="10"/>
      <c r="I151" s="8"/>
      <c r="J151" s="14" t="str">
        <f>IFERROR(VLOOKUP(Tableau37[[#This Row],[Produits]],Tableau2[],3,FALSE),"")</f>
        <v/>
      </c>
      <c r="K15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1" s="12"/>
      <c r="M151" s="8"/>
      <c r="N151" s="14" t="str">
        <f>IFERROR(VLOOKUP(Tableau37[[#This Row],[Produits]],Tableau2[],4,FALSE),"")</f>
        <v/>
      </c>
      <c r="O15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1" s="16"/>
      <c r="Q151" s="8"/>
      <c r="R151" s="8"/>
      <c r="S151" s="8"/>
    </row>
    <row r="152" spans="1:19" x14ac:dyDescent="0.25">
      <c r="A152" s="21"/>
      <c r="B152" s="5"/>
      <c r="C152" s="5"/>
      <c r="D152" s="8"/>
      <c r="E152" s="9"/>
      <c r="F152" s="14" t="str">
        <f>IFERROR(VLOOKUP(Tableau37[[#This Row],[Produits]],Tableau2[],2,FALSE),"")</f>
        <v/>
      </c>
      <c r="G152" s="15" t="str">
        <f t="shared" si="2"/>
        <v/>
      </c>
      <c r="H152" s="10"/>
      <c r="I152" s="8"/>
      <c r="J152" s="14" t="str">
        <f>IFERROR(VLOOKUP(Tableau37[[#This Row],[Produits]],Tableau2[],3,FALSE),"")</f>
        <v/>
      </c>
      <c r="K15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2" s="12"/>
      <c r="M152" s="8"/>
      <c r="N152" s="14" t="str">
        <f>IFERROR(VLOOKUP(Tableau37[[#This Row],[Produits]],Tableau2[],4,FALSE),"")</f>
        <v/>
      </c>
      <c r="O15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2" s="16"/>
      <c r="Q152" s="8"/>
      <c r="R152" s="8"/>
      <c r="S152" s="8"/>
    </row>
    <row r="153" spans="1:19" x14ac:dyDescent="0.25">
      <c r="A153" s="21"/>
      <c r="B153" s="5"/>
      <c r="C153" s="5"/>
      <c r="D153" s="8"/>
      <c r="E153" s="9"/>
      <c r="F153" s="14" t="str">
        <f>IFERROR(VLOOKUP(Tableau37[[#This Row],[Produits]],Tableau2[],2,FALSE),"")</f>
        <v/>
      </c>
      <c r="G153" s="15" t="str">
        <f t="shared" si="2"/>
        <v/>
      </c>
      <c r="H153" s="10"/>
      <c r="I153" s="8"/>
      <c r="J153" s="14" t="str">
        <f>IFERROR(VLOOKUP(Tableau37[[#This Row],[Produits]],Tableau2[],3,FALSE),"")</f>
        <v/>
      </c>
      <c r="K15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3" s="12"/>
      <c r="M153" s="8"/>
      <c r="N153" s="14" t="str">
        <f>IFERROR(VLOOKUP(Tableau37[[#This Row],[Produits]],Tableau2[],4,FALSE),"")</f>
        <v/>
      </c>
      <c r="O15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3" s="16"/>
      <c r="Q153" s="8"/>
      <c r="R153" s="8"/>
      <c r="S153" s="8"/>
    </row>
    <row r="154" spans="1:19" x14ac:dyDescent="0.25">
      <c r="A154" s="21"/>
      <c r="B154" s="5"/>
      <c r="C154" s="5"/>
      <c r="D154" s="8"/>
      <c r="E154" s="9"/>
      <c r="F154" s="14" t="str">
        <f>IFERROR(VLOOKUP(Tableau37[[#This Row],[Produits]],Tableau2[],2,FALSE),"")</f>
        <v/>
      </c>
      <c r="G154" s="15" t="str">
        <f t="shared" si="2"/>
        <v/>
      </c>
      <c r="H154" s="10"/>
      <c r="I154" s="8"/>
      <c r="J154" s="14" t="str">
        <f>IFERROR(VLOOKUP(Tableau37[[#This Row],[Produits]],Tableau2[],3,FALSE),"")</f>
        <v/>
      </c>
      <c r="K15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4" s="12"/>
      <c r="M154" s="8"/>
      <c r="N154" s="14" t="str">
        <f>IFERROR(VLOOKUP(Tableau37[[#This Row],[Produits]],Tableau2[],4,FALSE),"")</f>
        <v/>
      </c>
      <c r="O15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4" s="16"/>
      <c r="Q154" s="8"/>
      <c r="R154" s="8"/>
      <c r="S154" s="8"/>
    </row>
    <row r="155" spans="1:19" x14ac:dyDescent="0.25">
      <c r="A155" s="21"/>
      <c r="B155" s="5"/>
      <c r="C155" s="5"/>
      <c r="D155" s="8"/>
      <c r="E155" s="9"/>
      <c r="F155" s="14" t="str">
        <f>IFERROR(VLOOKUP(Tableau37[[#This Row],[Produits]],Tableau2[],2,FALSE),"")</f>
        <v/>
      </c>
      <c r="G155" s="15" t="str">
        <f t="shared" si="2"/>
        <v/>
      </c>
      <c r="H155" s="10"/>
      <c r="I155" s="8"/>
      <c r="J155" s="14" t="str">
        <f>IFERROR(VLOOKUP(Tableau37[[#This Row],[Produits]],Tableau2[],3,FALSE),"")</f>
        <v/>
      </c>
      <c r="K15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5" s="12"/>
      <c r="M155" s="8"/>
      <c r="N155" s="14" t="str">
        <f>IFERROR(VLOOKUP(Tableau37[[#This Row],[Produits]],Tableau2[],4,FALSE),"")</f>
        <v/>
      </c>
      <c r="O15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5" s="16"/>
      <c r="Q155" s="8"/>
      <c r="R155" s="8"/>
      <c r="S155" s="8"/>
    </row>
    <row r="156" spans="1:19" x14ac:dyDescent="0.25">
      <c r="A156" s="21"/>
      <c r="B156" s="5"/>
      <c r="C156" s="5"/>
      <c r="D156" s="8"/>
      <c r="E156" s="9"/>
      <c r="F156" s="14" t="str">
        <f>IFERROR(VLOOKUP(Tableau37[[#This Row],[Produits]],Tableau2[],2,FALSE),"")</f>
        <v/>
      </c>
      <c r="G156" s="15" t="str">
        <f t="shared" si="2"/>
        <v/>
      </c>
      <c r="H156" s="10"/>
      <c r="I156" s="8"/>
      <c r="J156" s="14" t="str">
        <f>IFERROR(VLOOKUP(Tableau37[[#This Row],[Produits]],Tableau2[],3,FALSE),"")</f>
        <v/>
      </c>
      <c r="K15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6" s="12"/>
      <c r="M156" s="8"/>
      <c r="N156" s="14" t="str">
        <f>IFERROR(VLOOKUP(Tableau37[[#This Row],[Produits]],Tableau2[],4,FALSE),"")</f>
        <v/>
      </c>
      <c r="O15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6" s="16"/>
      <c r="Q156" s="8"/>
      <c r="R156" s="8"/>
      <c r="S156" s="8"/>
    </row>
    <row r="157" spans="1:19" x14ac:dyDescent="0.25">
      <c r="A157" s="21"/>
      <c r="B157" s="5"/>
      <c r="C157" s="5"/>
      <c r="D157" s="8"/>
      <c r="E157" s="9"/>
      <c r="F157" s="14" t="str">
        <f>IFERROR(VLOOKUP(Tableau37[[#This Row],[Produits]],Tableau2[],2,FALSE),"")</f>
        <v/>
      </c>
      <c r="G157" s="15" t="str">
        <f t="shared" si="2"/>
        <v/>
      </c>
      <c r="H157" s="10"/>
      <c r="I157" s="8"/>
      <c r="J157" s="14" t="str">
        <f>IFERROR(VLOOKUP(Tableau37[[#This Row],[Produits]],Tableau2[],3,FALSE),"")</f>
        <v/>
      </c>
      <c r="K15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7" s="12"/>
      <c r="M157" s="8"/>
      <c r="N157" s="14" t="str">
        <f>IFERROR(VLOOKUP(Tableau37[[#This Row],[Produits]],Tableau2[],4,FALSE),"")</f>
        <v/>
      </c>
      <c r="O15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7" s="16"/>
      <c r="Q157" s="8"/>
      <c r="R157" s="8"/>
      <c r="S157" s="8"/>
    </row>
    <row r="158" spans="1:19" x14ac:dyDescent="0.25">
      <c r="A158" s="21"/>
      <c r="B158" s="5"/>
      <c r="C158" s="5"/>
      <c r="D158" s="8"/>
      <c r="E158" s="9"/>
      <c r="F158" s="14" t="str">
        <f>IFERROR(VLOOKUP(Tableau37[[#This Row],[Produits]],Tableau2[],2,FALSE),"")</f>
        <v/>
      </c>
      <c r="G158" s="15" t="str">
        <f t="shared" si="2"/>
        <v/>
      </c>
      <c r="H158" s="10"/>
      <c r="I158" s="8"/>
      <c r="J158" s="14" t="str">
        <f>IFERROR(VLOOKUP(Tableau37[[#This Row],[Produits]],Tableau2[],3,FALSE),"")</f>
        <v/>
      </c>
      <c r="K15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8" s="12"/>
      <c r="M158" s="8"/>
      <c r="N158" s="14" t="str">
        <f>IFERROR(VLOOKUP(Tableau37[[#This Row],[Produits]],Tableau2[],4,FALSE),"")</f>
        <v/>
      </c>
      <c r="O15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8" s="16"/>
      <c r="Q158" s="8"/>
      <c r="R158" s="8"/>
      <c r="S158" s="8"/>
    </row>
    <row r="159" spans="1:19" x14ac:dyDescent="0.25">
      <c r="A159" s="21"/>
      <c r="B159" s="5"/>
      <c r="C159" s="5"/>
      <c r="D159" s="8"/>
      <c r="E159" s="9"/>
      <c r="F159" s="14" t="str">
        <f>IFERROR(VLOOKUP(Tableau37[[#This Row],[Produits]],Tableau2[],2,FALSE),"")</f>
        <v/>
      </c>
      <c r="G159" s="15" t="str">
        <f t="shared" si="2"/>
        <v/>
      </c>
      <c r="H159" s="10"/>
      <c r="I159" s="8"/>
      <c r="J159" s="14" t="str">
        <f>IFERROR(VLOOKUP(Tableau37[[#This Row],[Produits]],Tableau2[],3,FALSE),"")</f>
        <v/>
      </c>
      <c r="K15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59" s="12"/>
      <c r="M159" s="8"/>
      <c r="N159" s="14" t="str">
        <f>IFERROR(VLOOKUP(Tableau37[[#This Row],[Produits]],Tableau2[],4,FALSE),"")</f>
        <v/>
      </c>
      <c r="O15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59" s="16"/>
      <c r="Q159" s="8"/>
      <c r="R159" s="8"/>
      <c r="S159" s="8"/>
    </row>
    <row r="160" spans="1:19" x14ac:dyDescent="0.25">
      <c r="A160" s="21"/>
      <c r="B160" s="5"/>
      <c r="C160" s="5"/>
      <c r="D160" s="8"/>
      <c r="E160" s="9"/>
      <c r="F160" s="14" t="str">
        <f>IFERROR(VLOOKUP(Tableau37[[#This Row],[Produits]],Tableau2[],2,FALSE),"")</f>
        <v/>
      </c>
      <c r="G160" s="15" t="str">
        <f t="shared" si="2"/>
        <v/>
      </c>
      <c r="H160" s="10"/>
      <c r="I160" s="8"/>
      <c r="J160" s="14" t="str">
        <f>IFERROR(VLOOKUP(Tableau37[[#This Row],[Produits]],Tableau2[],3,FALSE),"")</f>
        <v/>
      </c>
      <c r="K16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0" s="12"/>
      <c r="M160" s="8"/>
      <c r="N160" s="14" t="str">
        <f>IFERROR(VLOOKUP(Tableau37[[#This Row],[Produits]],Tableau2[],4,FALSE),"")</f>
        <v/>
      </c>
      <c r="O16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0" s="16"/>
      <c r="Q160" s="8"/>
      <c r="R160" s="8"/>
      <c r="S160" s="8"/>
    </row>
    <row r="161" spans="1:19" x14ac:dyDescent="0.25">
      <c r="A161" s="21"/>
      <c r="B161" s="5"/>
      <c r="C161" s="5"/>
      <c r="D161" s="8"/>
      <c r="E161" s="9"/>
      <c r="F161" s="14" t="str">
        <f>IFERROR(VLOOKUP(Tableau37[[#This Row],[Produits]],Tableau2[],2,FALSE),"")</f>
        <v/>
      </c>
      <c r="G161" s="15" t="str">
        <f t="shared" si="2"/>
        <v/>
      </c>
      <c r="H161" s="10"/>
      <c r="I161" s="8"/>
      <c r="J161" s="14" t="str">
        <f>IFERROR(VLOOKUP(Tableau37[[#This Row],[Produits]],Tableau2[],3,FALSE),"")</f>
        <v/>
      </c>
      <c r="K16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1" s="12"/>
      <c r="M161" s="8"/>
      <c r="N161" s="14" t="str">
        <f>IFERROR(VLOOKUP(Tableau37[[#This Row],[Produits]],Tableau2[],4,FALSE),"")</f>
        <v/>
      </c>
      <c r="O16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1" s="16"/>
      <c r="Q161" s="8"/>
      <c r="R161" s="8"/>
      <c r="S161" s="8"/>
    </row>
    <row r="162" spans="1:19" x14ac:dyDescent="0.25">
      <c r="A162" s="21"/>
      <c r="B162" s="5"/>
      <c r="C162" s="5"/>
      <c r="D162" s="8"/>
      <c r="E162" s="9"/>
      <c r="F162" s="14" t="str">
        <f>IFERROR(VLOOKUP(Tableau37[[#This Row],[Produits]],Tableau2[],2,FALSE),"")</f>
        <v/>
      </c>
      <c r="G162" s="15" t="str">
        <f t="shared" si="2"/>
        <v/>
      </c>
      <c r="H162" s="10"/>
      <c r="I162" s="8"/>
      <c r="J162" s="14" t="str">
        <f>IFERROR(VLOOKUP(Tableau37[[#This Row],[Produits]],Tableau2[],3,FALSE),"")</f>
        <v/>
      </c>
      <c r="K16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2" s="12"/>
      <c r="M162" s="8"/>
      <c r="N162" s="14" t="str">
        <f>IFERROR(VLOOKUP(Tableau37[[#This Row],[Produits]],Tableau2[],4,FALSE),"")</f>
        <v/>
      </c>
      <c r="O16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2" s="16"/>
      <c r="Q162" s="8"/>
      <c r="R162" s="8"/>
      <c r="S162" s="8"/>
    </row>
    <row r="163" spans="1:19" x14ac:dyDescent="0.25">
      <c r="A163" s="21"/>
      <c r="B163" s="5"/>
      <c r="C163" s="5"/>
      <c r="D163" s="8"/>
      <c r="E163" s="9"/>
      <c r="F163" s="14" t="str">
        <f>IFERROR(VLOOKUP(Tableau37[[#This Row],[Produits]],Tableau2[],2,FALSE),"")</f>
        <v/>
      </c>
      <c r="G163" s="15" t="str">
        <f t="shared" si="2"/>
        <v/>
      </c>
      <c r="H163" s="10"/>
      <c r="I163" s="8"/>
      <c r="J163" s="14" t="str">
        <f>IFERROR(VLOOKUP(Tableau37[[#This Row],[Produits]],Tableau2[],3,FALSE),"")</f>
        <v/>
      </c>
      <c r="K16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3" s="12"/>
      <c r="M163" s="8"/>
      <c r="N163" s="14" t="str">
        <f>IFERROR(VLOOKUP(Tableau37[[#This Row],[Produits]],Tableau2[],4,FALSE),"")</f>
        <v/>
      </c>
      <c r="O16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3" s="16"/>
      <c r="Q163" s="8"/>
      <c r="R163" s="8"/>
      <c r="S163" s="8"/>
    </row>
    <row r="164" spans="1:19" x14ac:dyDescent="0.25">
      <c r="A164" s="21"/>
      <c r="B164" s="5"/>
      <c r="C164" s="5"/>
      <c r="D164" s="8"/>
      <c r="E164" s="9"/>
      <c r="F164" s="14" t="str">
        <f>IFERROR(VLOOKUP(Tableau37[[#This Row],[Produits]],Tableau2[],2,FALSE),"")</f>
        <v/>
      </c>
      <c r="G164" s="15" t="str">
        <f t="shared" si="2"/>
        <v/>
      </c>
      <c r="H164" s="10"/>
      <c r="I164" s="8"/>
      <c r="J164" s="14" t="str">
        <f>IFERROR(VLOOKUP(Tableau37[[#This Row],[Produits]],Tableau2[],3,FALSE),"")</f>
        <v/>
      </c>
      <c r="K16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4" s="12"/>
      <c r="M164" s="8"/>
      <c r="N164" s="14" t="str">
        <f>IFERROR(VLOOKUP(Tableau37[[#This Row],[Produits]],Tableau2[],4,FALSE),"")</f>
        <v/>
      </c>
      <c r="O16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4" s="16"/>
      <c r="Q164" s="8"/>
      <c r="R164" s="8"/>
      <c r="S164" s="8"/>
    </row>
    <row r="165" spans="1:19" x14ac:dyDescent="0.25">
      <c r="A165" s="21"/>
      <c r="B165" s="5"/>
      <c r="C165" s="5"/>
      <c r="D165" s="8"/>
      <c r="E165" s="9"/>
      <c r="F165" s="14" t="str">
        <f>IFERROR(VLOOKUP(Tableau37[[#This Row],[Produits]],Tableau2[],2,FALSE),"")</f>
        <v/>
      </c>
      <c r="G165" s="15" t="str">
        <f t="shared" si="2"/>
        <v/>
      </c>
      <c r="H165" s="10"/>
      <c r="I165" s="8"/>
      <c r="J165" s="14" t="str">
        <f>IFERROR(VLOOKUP(Tableau37[[#This Row],[Produits]],Tableau2[],3,FALSE),"")</f>
        <v/>
      </c>
      <c r="K16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5" s="12"/>
      <c r="M165" s="8"/>
      <c r="N165" s="14" t="str">
        <f>IFERROR(VLOOKUP(Tableau37[[#This Row],[Produits]],Tableau2[],4,FALSE),"")</f>
        <v/>
      </c>
      <c r="O16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5" s="16"/>
      <c r="Q165" s="8"/>
      <c r="R165" s="8"/>
      <c r="S165" s="8"/>
    </row>
    <row r="166" spans="1:19" x14ac:dyDescent="0.25">
      <c r="A166" s="21"/>
      <c r="B166" s="5"/>
      <c r="C166" s="5"/>
      <c r="D166" s="8"/>
      <c r="E166" s="9"/>
      <c r="F166" s="14" t="str">
        <f>IFERROR(VLOOKUP(Tableau37[[#This Row],[Produits]],Tableau2[],2,FALSE),"")</f>
        <v/>
      </c>
      <c r="G166" s="15" t="str">
        <f t="shared" si="2"/>
        <v/>
      </c>
      <c r="H166" s="10"/>
      <c r="I166" s="8"/>
      <c r="J166" s="14" t="str">
        <f>IFERROR(VLOOKUP(Tableau37[[#This Row],[Produits]],Tableau2[],3,FALSE),"")</f>
        <v/>
      </c>
      <c r="K16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6" s="12"/>
      <c r="M166" s="8"/>
      <c r="N166" s="14" t="str">
        <f>IFERROR(VLOOKUP(Tableau37[[#This Row],[Produits]],Tableau2[],4,FALSE),"")</f>
        <v/>
      </c>
      <c r="O16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6" s="16"/>
      <c r="Q166" s="8"/>
      <c r="R166" s="8"/>
      <c r="S166" s="8"/>
    </row>
    <row r="167" spans="1:19" x14ac:dyDescent="0.25">
      <c r="A167" s="21"/>
      <c r="B167" s="5"/>
      <c r="C167" s="5"/>
      <c r="D167" s="8"/>
      <c r="E167" s="9"/>
      <c r="F167" s="14" t="str">
        <f>IFERROR(VLOOKUP(Tableau37[[#This Row],[Produits]],Tableau2[],2,FALSE),"")</f>
        <v/>
      </c>
      <c r="G167" s="15" t="str">
        <f t="shared" si="2"/>
        <v/>
      </c>
      <c r="H167" s="10"/>
      <c r="I167" s="8"/>
      <c r="J167" s="14" t="str">
        <f>IFERROR(VLOOKUP(Tableau37[[#This Row],[Produits]],Tableau2[],3,FALSE),"")</f>
        <v/>
      </c>
      <c r="K16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7" s="12"/>
      <c r="M167" s="8"/>
      <c r="N167" s="14" t="str">
        <f>IFERROR(VLOOKUP(Tableau37[[#This Row],[Produits]],Tableau2[],4,FALSE),"")</f>
        <v/>
      </c>
      <c r="O16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7" s="16"/>
      <c r="Q167" s="8"/>
      <c r="R167" s="8"/>
      <c r="S167" s="8"/>
    </row>
    <row r="168" spans="1:19" x14ac:dyDescent="0.25">
      <c r="A168" s="21"/>
      <c r="B168" s="5"/>
      <c r="C168" s="5"/>
      <c r="D168" s="8"/>
      <c r="E168" s="9"/>
      <c r="F168" s="14" t="str">
        <f>IFERROR(VLOOKUP(Tableau37[[#This Row],[Produits]],Tableau2[],2,FALSE),"")</f>
        <v/>
      </c>
      <c r="G168" s="15" t="str">
        <f t="shared" si="2"/>
        <v/>
      </c>
      <c r="H168" s="10"/>
      <c r="I168" s="8"/>
      <c r="J168" s="14" t="str">
        <f>IFERROR(VLOOKUP(Tableau37[[#This Row],[Produits]],Tableau2[],3,FALSE),"")</f>
        <v/>
      </c>
      <c r="K16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8" s="12"/>
      <c r="M168" s="8"/>
      <c r="N168" s="14" t="str">
        <f>IFERROR(VLOOKUP(Tableau37[[#This Row],[Produits]],Tableau2[],4,FALSE),"")</f>
        <v/>
      </c>
      <c r="O16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8" s="16"/>
      <c r="Q168" s="8"/>
      <c r="R168" s="8"/>
      <c r="S168" s="8"/>
    </row>
    <row r="169" spans="1:19" x14ac:dyDescent="0.25">
      <c r="A169" s="21"/>
      <c r="B169" s="5"/>
      <c r="C169" s="5"/>
      <c r="D169" s="8"/>
      <c r="E169" s="9"/>
      <c r="F169" s="14" t="str">
        <f>IFERROR(VLOOKUP(Tableau37[[#This Row],[Produits]],Tableau2[],2,FALSE),"")</f>
        <v/>
      </c>
      <c r="G169" s="15" t="str">
        <f t="shared" si="2"/>
        <v/>
      </c>
      <c r="H169" s="10"/>
      <c r="I169" s="8"/>
      <c r="J169" s="14" t="str">
        <f>IFERROR(VLOOKUP(Tableau37[[#This Row],[Produits]],Tableau2[],3,FALSE),"")</f>
        <v/>
      </c>
      <c r="K16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69" s="12"/>
      <c r="M169" s="8"/>
      <c r="N169" s="14" t="str">
        <f>IFERROR(VLOOKUP(Tableau37[[#This Row],[Produits]],Tableau2[],4,FALSE),"")</f>
        <v/>
      </c>
      <c r="O16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69" s="16"/>
      <c r="Q169" s="8"/>
      <c r="R169" s="8"/>
      <c r="S169" s="8"/>
    </row>
    <row r="170" spans="1:19" x14ac:dyDescent="0.25">
      <c r="A170" s="21"/>
      <c r="B170" s="5"/>
      <c r="C170" s="5"/>
      <c r="D170" s="8"/>
      <c r="E170" s="9"/>
      <c r="F170" s="14" t="str">
        <f>IFERROR(VLOOKUP(Tableau37[[#This Row],[Produits]],Tableau2[],2,FALSE),"")</f>
        <v/>
      </c>
      <c r="G170" s="15" t="str">
        <f t="shared" si="2"/>
        <v/>
      </c>
      <c r="H170" s="10"/>
      <c r="I170" s="8"/>
      <c r="J170" s="14" t="str">
        <f>IFERROR(VLOOKUP(Tableau37[[#This Row],[Produits]],Tableau2[],3,FALSE),"")</f>
        <v/>
      </c>
      <c r="K17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0" s="12"/>
      <c r="M170" s="8"/>
      <c r="N170" s="14" t="str">
        <f>IFERROR(VLOOKUP(Tableau37[[#This Row],[Produits]],Tableau2[],4,FALSE),"")</f>
        <v/>
      </c>
      <c r="O17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0" s="16"/>
      <c r="Q170" s="8"/>
      <c r="R170" s="8"/>
      <c r="S170" s="8"/>
    </row>
    <row r="171" spans="1:19" x14ac:dyDescent="0.25">
      <c r="A171" s="21"/>
      <c r="B171" s="5"/>
      <c r="C171" s="5"/>
      <c r="D171" s="8"/>
      <c r="E171" s="9"/>
      <c r="F171" s="14" t="str">
        <f>IFERROR(VLOOKUP(Tableau37[[#This Row],[Produits]],Tableau2[],2,FALSE),"")</f>
        <v/>
      </c>
      <c r="G171" s="15" t="str">
        <f t="shared" si="2"/>
        <v/>
      </c>
      <c r="H171" s="10"/>
      <c r="I171" s="8"/>
      <c r="J171" s="14" t="str">
        <f>IFERROR(VLOOKUP(Tableau37[[#This Row],[Produits]],Tableau2[],3,FALSE),"")</f>
        <v/>
      </c>
      <c r="K17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1" s="12"/>
      <c r="M171" s="8"/>
      <c r="N171" s="14" t="str">
        <f>IFERROR(VLOOKUP(Tableau37[[#This Row],[Produits]],Tableau2[],4,FALSE),"")</f>
        <v/>
      </c>
      <c r="O17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1" s="16"/>
      <c r="Q171" s="8"/>
      <c r="R171" s="8"/>
      <c r="S171" s="8"/>
    </row>
    <row r="172" spans="1:19" x14ac:dyDescent="0.25">
      <c r="A172" s="21"/>
      <c r="B172" s="5"/>
      <c r="C172" s="5"/>
      <c r="D172" s="8"/>
      <c r="E172" s="9"/>
      <c r="F172" s="14" t="str">
        <f>IFERROR(VLOOKUP(Tableau37[[#This Row],[Produits]],Tableau2[],2,FALSE),"")</f>
        <v/>
      </c>
      <c r="G172" s="15" t="str">
        <f t="shared" si="2"/>
        <v/>
      </c>
      <c r="H172" s="10"/>
      <c r="I172" s="8"/>
      <c r="J172" s="14" t="str">
        <f>IFERROR(VLOOKUP(Tableau37[[#This Row],[Produits]],Tableau2[],3,FALSE),"")</f>
        <v/>
      </c>
      <c r="K17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2" s="12"/>
      <c r="M172" s="8"/>
      <c r="N172" s="14" t="str">
        <f>IFERROR(VLOOKUP(Tableau37[[#This Row],[Produits]],Tableau2[],4,FALSE),"")</f>
        <v/>
      </c>
      <c r="O17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2" s="16"/>
      <c r="Q172" s="8"/>
      <c r="R172" s="8"/>
      <c r="S172" s="8"/>
    </row>
    <row r="173" spans="1:19" x14ac:dyDescent="0.25">
      <c r="A173" s="21"/>
      <c r="B173" s="5"/>
      <c r="C173" s="5"/>
      <c r="D173" s="8"/>
      <c r="E173" s="9"/>
      <c r="F173" s="14" t="str">
        <f>IFERROR(VLOOKUP(Tableau37[[#This Row],[Produits]],Tableau2[],2,FALSE),"")</f>
        <v/>
      </c>
      <c r="G173" s="15" t="str">
        <f t="shared" si="2"/>
        <v/>
      </c>
      <c r="H173" s="10"/>
      <c r="I173" s="8"/>
      <c r="J173" s="14" t="str">
        <f>IFERROR(VLOOKUP(Tableau37[[#This Row],[Produits]],Tableau2[],3,FALSE),"")</f>
        <v/>
      </c>
      <c r="K17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3" s="12"/>
      <c r="M173" s="8"/>
      <c r="N173" s="14" t="str">
        <f>IFERROR(VLOOKUP(Tableau37[[#This Row],[Produits]],Tableau2[],4,FALSE),"")</f>
        <v/>
      </c>
      <c r="O17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3" s="16"/>
      <c r="Q173" s="8"/>
      <c r="R173" s="8"/>
      <c r="S173" s="8"/>
    </row>
    <row r="174" spans="1:19" x14ac:dyDescent="0.25">
      <c r="A174" s="21"/>
      <c r="B174" s="5"/>
      <c r="C174" s="5"/>
      <c r="D174" s="8"/>
      <c r="E174" s="9"/>
      <c r="F174" s="14" t="str">
        <f>IFERROR(VLOOKUP(Tableau37[[#This Row],[Produits]],Tableau2[],2,FALSE),"")</f>
        <v/>
      </c>
      <c r="G174" s="15" t="str">
        <f t="shared" si="2"/>
        <v/>
      </c>
      <c r="H174" s="10"/>
      <c r="I174" s="8"/>
      <c r="J174" s="14" t="str">
        <f>IFERROR(VLOOKUP(Tableau37[[#This Row],[Produits]],Tableau2[],3,FALSE),"")</f>
        <v/>
      </c>
      <c r="K17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4" s="12"/>
      <c r="M174" s="8"/>
      <c r="N174" s="14" t="str">
        <f>IFERROR(VLOOKUP(Tableau37[[#This Row],[Produits]],Tableau2[],4,FALSE),"")</f>
        <v/>
      </c>
      <c r="O17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4" s="16"/>
      <c r="Q174" s="8"/>
      <c r="R174" s="8"/>
      <c r="S174" s="8"/>
    </row>
    <row r="175" spans="1:19" x14ac:dyDescent="0.25">
      <c r="A175" s="21"/>
      <c r="B175" s="5"/>
      <c r="C175" s="5"/>
      <c r="D175" s="8"/>
      <c r="E175" s="9"/>
      <c r="F175" s="14" t="str">
        <f>IFERROR(VLOOKUP(Tableau37[[#This Row],[Produits]],Tableau2[],2,FALSE),"")</f>
        <v/>
      </c>
      <c r="G175" s="15" t="str">
        <f t="shared" si="2"/>
        <v/>
      </c>
      <c r="H175" s="10"/>
      <c r="I175" s="8"/>
      <c r="J175" s="14" t="str">
        <f>IFERROR(VLOOKUP(Tableau37[[#This Row],[Produits]],Tableau2[],3,FALSE),"")</f>
        <v/>
      </c>
      <c r="K17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5" s="12"/>
      <c r="M175" s="8"/>
      <c r="N175" s="14" t="str">
        <f>IFERROR(VLOOKUP(Tableau37[[#This Row],[Produits]],Tableau2[],4,FALSE),"")</f>
        <v/>
      </c>
      <c r="O17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5" s="16"/>
      <c r="Q175" s="8"/>
      <c r="R175" s="8"/>
      <c r="S175" s="8"/>
    </row>
    <row r="176" spans="1:19" x14ac:dyDescent="0.25">
      <c r="A176" s="21"/>
      <c r="B176" s="5"/>
      <c r="C176" s="5"/>
      <c r="D176" s="8"/>
      <c r="E176" s="9"/>
      <c r="F176" s="14" t="str">
        <f>IFERROR(VLOOKUP(Tableau37[[#This Row],[Produits]],Tableau2[],2,FALSE),"")</f>
        <v/>
      </c>
      <c r="G176" s="15" t="str">
        <f t="shared" si="2"/>
        <v/>
      </c>
      <c r="H176" s="10"/>
      <c r="I176" s="8"/>
      <c r="J176" s="14" t="str">
        <f>IFERROR(VLOOKUP(Tableau37[[#This Row],[Produits]],Tableau2[],3,FALSE),"")</f>
        <v/>
      </c>
      <c r="K17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6" s="12"/>
      <c r="M176" s="8"/>
      <c r="N176" s="14" t="str">
        <f>IFERROR(VLOOKUP(Tableau37[[#This Row],[Produits]],Tableau2[],4,FALSE),"")</f>
        <v/>
      </c>
      <c r="O17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6" s="16"/>
      <c r="Q176" s="8"/>
      <c r="R176" s="8"/>
      <c r="S176" s="8"/>
    </row>
    <row r="177" spans="1:19" x14ac:dyDescent="0.25">
      <c r="A177" s="21"/>
      <c r="B177" s="5"/>
      <c r="C177" s="5"/>
      <c r="D177" s="8"/>
      <c r="E177" s="9"/>
      <c r="F177" s="14" t="str">
        <f>IFERROR(VLOOKUP(Tableau37[[#This Row],[Produits]],Tableau2[],2,FALSE),"")</f>
        <v/>
      </c>
      <c r="G177" s="15" t="str">
        <f t="shared" si="2"/>
        <v/>
      </c>
      <c r="H177" s="10"/>
      <c r="I177" s="8"/>
      <c r="J177" s="14" t="str">
        <f>IFERROR(VLOOKUP(Tableau37[[#This Row],[Produits]],Tableau2[],3,FALSE),"")</f>
        <v/>
      </c>
      <c r="K17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7" s="12"/>
      <c r="M177" s="8"/>
      <c r="N177" s="14" t="str">
        <f>IFERROR(VLOOKUP(Tableau37[[#This Row],[Produits]],Tableau2[],4,FALSE),"")</f>
        <v/>
      </c>
      <c r="O17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7" s="16"/>
      <c r="Q177" s="8"/>
      <c r="R177" s="8"/>
      <c r="S177" s="8"/>
    </row>
    <row r="178" spans="1:19" x14ac:dyDescent="0.25">
      <c r="A178" s="21"/>
      <c r="B178" s="5"/>
      <c r="C178" s="5"/>
      <c r="D178" s="8"/>
      <c r="E178" s="9"/>
      <c r="F178" s="14" t="str">
        <f>IFERROR(VLOOKUP(Tableau37[[#This Row],[Produits]],Tableau2[],2,FALSE),"")</f>
        <v/>
      </c>
      <c r="G178" s="15" t="str">
        <f t="shared" si="2"/>
        <v/>
      </c>
      <c r="H178" s="10"/>
      <c r="I178" s="8"/>
      <c r="J178" s="14" t="str">
        <f>IFERROR(VLOOKUP(Tableau37[[#This Row],[Produits]],Tableau2[],3,FALSE),"")</f>
        <v/>
      </c>
      <c r="K17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8" s="12"/>
      <c r="M178" s="8"/>
      <c r="N178" s="14" t="str">
        <f>IFERROR(VLOOKUP(Tableau37[[#This Row],[Produits]],Tableau2[],4,FALSE),"")</f>
        <v/>
      </c>
      <c r="O17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8" s="16"/>
      <c r="Q178" s="8"/>
      <c r="R178" s="8"/>
      <c r="S178" s="8"/>
    </row>
    <row r="179" spans="1:19" x14ac:dyDescent="0.25">
      <c r="A179" s="21"/>
      <c r="B179" s="5"/>
      <c r="C179" s="5"/>
      <c r="D179" s="8"/>
      <c r="E179" s="9"/>
      <c r="F179" s="14" t="str">
        <f>IFERROR(VLOOKUP(Tableau37[[#This Row],[Produits]],Tableau2[],2,FALSE),"")</f>
        <v/>
      </c>
      <c r="G179" s="15" t="str">
        <f t="shared" si="2"/>
        <v/>
      </c>
      <c r="H179" s="10"/>
      <c r="I179" s="8"/>
      <c r="J179" s="14" t="str">
        <f>IFERROR(VLOOKUP(Tableau37[[#This Row],[Produits]],Tableau2[],3,FALSE),"")</f>
        <v/>
      </c>
      <c r="K17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79" s="12"/>
      <c r="M179" s="8"/>
      <c r="N179" s="14" t="str">
        <f>IFERROR(VLOOKUP(Tableau37[[#This Row],[Produits]],Tableau2[],4,FALSE),"")</f>
        <v/>
      </c>
      <c r="O17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79" s="16"/>
      <c r="Q179" s="8"/>
      <c r="R179" s="8"/>
      <c r="S179" s="8"/>
    </row>
    <row r="180" spans="1:19" x14ac:dyDescent="0.25">
      <c r="A180" s="21"/>
      <c r="B180" s="5"/>
      <c r="C180" s="5"/>
      <c r="D180" s="8"/>
      <c r="E180" s="9"/>
      <c r="F180" s="14" t="str">
        <f>IFERROR(VLOOKUP(Tableau37[[#This Row],[Produits]],Tableau2[],2,FALSE),"")</f>
        <v/>
      </c>
      <c r="G180" s="15" t="str">
        <f t="shared" si="2"/>
        <v/>
      </c>
      <c r="H180" s="10"/>
      <c r="I180" s="8"/>
      <c r="J180" s="14" t="str">
        <f>IFERROR(VLOOKUP(Tableau37[[#This Row],[Produits]],Tableau2[],3,FALSE),"")</f>
        <v/>
      </c>
      <c r="K18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0" s="12"/>
      <c r="M180" s="8"/>
      <c r="N180" s="14" t="str">
        <f>IFERROR(VLOOKUP(Tableau37[[#This Row],[Produits]],Tableau2[],4,FALSE),"")</f>
        <v/>
      </c>
      <c r="O18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0" s="16"/>
      <c r="Q180" s="8"/>
      <c r="R180" s="8"/>
      <c r="S180" s="8"/>
    </row>
    <row r="181" spans="1:19" x14ac:dyDescent="0.25">
      <c r="A181" s="21"/>
      <c r="B181" s="5"/>
      <c r="C181" s="5"/>
      <c r="D181" s="8"/>
      <c r="E181" s="9"/>
      <c r="F181" s="14" t="str">
        <f>IFERROR(VLOOKUP(Tableau37[[#This Row],[Produits]],Tableau2[],2,FALSE),"")</f>
        <v/>
      </c>
      <c r="G181" s="15" t="str">
        <f t="shared" si="2"/>
        <v/>
      </c>
      <c r="H181" s="10"/>
      <c r="I181" s="8"/>
      <c r="J181" s="14" t="str">
        <f>IFERROR(VLOOKUP(Tableau37[[#This Row],[Produits]],Tableau2[],3,FALSE),"")</f>
        <v/>
      </c>
      <c r="K18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1" s="12"/>
      <c r="M181" s="8"/>
      <c r="N181" s="14" t="str">
        <f>IFERROR(VLOOKUP(Tableau37[[#This Row],[Produits]],Tableau2[],4,FALSE),"")</f>
        <v/>
      </c>
      <c r="O18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1" s="16"/>
      <c r="Q181" s="8"/>
      <c r="R181" s="8"/>
      <c r="S181" s="8"/>
    </row>
    <row r="182" spans="1:19" x14ac:dyDescent="0.25">
      <c r="A182" s="21"/>
      <c r="B182" s="5"/>
      <c r="C182" s="5"/>
      <c r="D182" s="8"/>
      <c r="E182" s="9"/>
      <c r="F182" s="14" t="str">
        <f>IFERROR(VLOOKUP(Tableau37[[#This Row],[Produits]],Tableau2[],2,FALSE),"")</f>
        <v/>
      </c>
      <c r="G182" s="15" t="str">
        <f t="shared" si="2"/>
        <v/>
      </c>
      <c r="H182" s="10"/>
      <c r="I182" s="8"/>
      <c r="J182" s="14" t="str">
        <f>IFERROR(VLOOKUP(Tableau37[[#This Row],[Produits]],Tableau2[],3,FALSE),"")</f>
        <v/>
      </c>
      <c r="K18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2" s="12"/>
      <c r="M182" s="8"/>
      <c r="N182" s="14" t="str">
        <f>IFERROR(VLOOKUP(Tableau37[[#This Row],[Produits]],Tableau2[],4,FALSE),"")</f>
        <v/>
      </c>
      <c r="O18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2" s="16"/>
      <c r="Q182" s="8"/>
      <c r="R182" s="8"/>
      <c r="S182" s="8"/>
    </row>
    <row r="183" spans="1:19" x14ac:dyDescent="0.25">
      <c r="A183" s="21"/>
      <c r="B183" s="5"/>
      <c r="C183" s="5"/>
      <c r="D183" s="8"/>
      <c r="E183" s="9"/>
      <c r="F183" s="14" t="str">
        <f>IFERROR(VLOOKUP(Tableau37[[#This Row],[Produits]],Tableau2[],2,FALSE),"")</f>
        <v/>
      </c>
      <c r="G183" s="15" t="str">
        <f t="shared" si="2"/>
        <v/>
      </c>
      <c r="H183" s="10"/>
      <c r="I183" s="8"/>
      <c r="J183" s="14" t="str">
        <f>IFERROR(VLOOKUP(Tableau37[[#This Row],[Produits]],Tableau2[],3,FALSE),"")</f>
        <v/>
      </c>
      <c r="K18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3" s="12"/>
      <c r="M183" s="8"/>
      <c r="N183" s="14" t="str">
        <f>IFERROR(VLOOKUP(Tableau37[[#This Row],[Produits]],Tableau2[],4,FALSE),"")</f>
        <v/>
      </c>
      <c r="O18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3" s="16"/>
      <c r="Q183" s="8"/>
      <c r="R183" s="8"/>
      <c r="S183" s="8"/>
    </row>
    <row r="184" spans="1:19" x14ac:dyDescent="0.25">
      <c r="A184" s="21"/>
      <c r="B184" s="5"/>
      <c r="C184" s="5"/>
      <c r="D184" s="8"/>
      <c r="E184" s="9"/>
      <c r="F184" s="14" t="str">
        <f>IFERROR(VLOOKUP(Tableau37[[#This Row],[Produits]],Tableau2[],2,FALSE),"")</f>
        <v/>
      </c>
      <c r="G184" s="15" t="str">
        <f t="shared" si="2"/>
        <v/>
      </c>
      <c r="H184" s="10"/>
      <c r="I184" s="8"/>
      <c r="J184" s="14" t="str">
        <f>IFERROR(VLOOKUP(Tableau37[[#This Row],[Produits]],Tableau2[],3,FALSE),"")</f>
        <v/>
      </c>
      <c r="K18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4" s="12"/>
      <c r="M184" s="8"/>
      <c r="N184" s="14" t="str">
        <f>IFERROR(VLOOKUP(Tableau37[[#This Row],[Produits]],Tableau2[],4,FALSE),"")</f>
        <v/>
      </c>
      <c r="O18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4" s="16"/>
      <c r="Q184" s="8"/>
      <c r="R184" s="8"/>
      <c r="S184" s="8"/>
    </row>
    <row r="185" spans="1:19" x14ac:dyDescent="0.25">
      <c r="A185" s="21"/>
      <c r="B185" s="5"/>
      <c r="C185" s="5"/>
      <c r="D185" s="8"/>
      <c r="E185" s="9"/>
      <c r="F185" s="14" t="str">
        <f>IFERROR(VLOOKUP(Tableau37[[#This Row],[Produits]],Tableau2[],2,FALSE),"")</f>
        <v/>
      </c>
      <c r="G185" s="15" t="str">
        <f t="shared" si="2"/>
        <v/>
      </c>
      <c r="H185" s="10"/>
      <c r="I185" s="8"/>
      <c r="J185" s="14" t="str">
        <f>IFERROR(VLOOKUP(Tableau37[[#This Row],[Produits]],Tableau2[],3,FALSE),"")</f>
        <v/>
      </c>
      <c r="K18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5" s="12"/>
      <c r="M185" s="8"/>
      <c r="N185" s="14" t="str">
        <f>IFERROR(VLOOKUP(Tableau37[[#This Row],[Produits]],Tableau2[],4,FALSE),"")</f>
        <v/>
      </c>
      <c r="O18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5" s="16"/>
      <c r="Q185" s="8"/>
      <c r="R185" s="8"/>
      <c r="S185" s="8"/>
    </row>
    <row r="186" spans="1:19" x14ac:dyDescent="0.25">
      <c r="A186" s="21"/>
      <c r="B186" s="5"/>
      <c r="C186" s="5"/>
      <c r="D186" s="8"/>
      <c r="E186" s="9"/>
      <c r="F186" s="14" t="str">
        <f>IFERROR(VLOOKUP(Tableau37[[#This Row],[Produits]],Tableau2[],2,FALSE),"")</f>
        <v/>
      </c>
      <c r="G186" s="15" t="str">
        <f t="shared" si="2"/>
        <v/>
      </c>
      <c r="H186" s="10"/>
      <c r="I186" s="8"/>
      <c r="J186" s="14" t="str">
        <f>IFERROR(VLOOKUP(Tableau37[[#This Row],[Produits]],Tableau2[],3,FALSE),"")</f>
        <v/>
      </c>
      <c r="K18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6" s="12"/>
      <c r="M186" s="8"/>
      <c r="N186" s="14" t="str">
        <f>IFERROR(VLOOKUP(Tableau37[[#This Row],[Produits]],Tableau2[],4,FALSE),"")</f>
        <v/>
      </c>
      <c r="O18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6" s="16"/>
      <c r="Q186" s="8"/>
      <c r="R186" s="8"/>
      <c r="S186" s="8"/>
    </row>
    <row r="187" spans="1:19" x14ac:dyDescent="0.25">
      <c r="A187" s="21"/>
      <c r="B187" s="5"/>
      <c r="C187" s="5"/>
      <c r="D187" s="8"/>
      <c r="E187" s="9"/>
      <c r="F187" s="14" t="str">
        <f>IFERROR(VLOOKUP(Tableau37[[#This Row],[Produits]],Tableau2[],2,FALSE),"")</f>
        <v/>
      </c>
      <c r="G187" s="15" t="str">
        <f t="shared" si="2"/>
        <v/>
      </c>
      <c r="H187" s="10"/>
      <c r="I187" s="8"/>
      <c r="J187" s="14" t="str">
        <f>IFERROR(VLOOKUP(Tableau37[[#This Row],[Produits]],Tableau2[],3,FALSE),"")</f>
        <v/>
      </c>
      <c r="K18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7" s="12"/>
      <c r="M187" s="8"/>
      <c r="N187" s="14" t="str">
        <f>IFERROR(VLOOKUP(Tableau37[[#This Row],[Produits]],Tableau2[],4,FALSE),"")</f>
        <v/>
      </c>
      <c r="O18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7" s="16"/>
      <c r="Q187" s="8"/>
      <c r="R187" s="8"/>
      <c r="S187" s="8"/>
    </row>
    <row r="188" spans="1:19" x14ac:dyDescent="0.25">
      <c r="A188" s="21"/>
      <c r="B188" s="5"/>
      <c r="C188" s="5"/>
      <c r="D188" s="8"/>
      <c r="E188" s="9"/>
      <c r="F188" s="14" t="str">
        <f>IFERROR(VLOOKUP(Tableau37[[#This Row],[Produits]],Tableau2[],2,FALSE),"")</f>
        <v/>
      </c>
      <c r="G188" s="15" t="str">
        <f t="shared" si="2"/>
        <v/>
      </c>
      <c r="H188" s="10"/>
      <c r="I188" s="8"/>
      <c r="J188" s="14" t="str">
        <f>IFERROR(VLOOKUP(Tableau37[[#This Row],[Produits]],Tableau2[],3,FALSE),"")</f>
        <v/>
      </c>
      <c r="K18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8" s="12"/>
      <c r="M188" s="8"/>
      <c r="N188" s="14" t="str">
        <f>IFERROR(VLOOKUP(Tableau37[[#This Row],[Produits]],Tableau2[],4,FALSE),"")</f>
        <v/>
      </c>
      <c r="O18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8" s="16"/>
      <c r="Q188" s="8"/>
      <c r="R188" s="8"/>
      <c r="S188" s="8"/>
    </row>
    <row r="189" spans="1:19" x14ac:dyDescent="0.25">
      <c r="A189" s="21"/>
      <c r="B189" s="5"/>
      <c r="C189" s="5"/>
      <c r="D189" s="8"/>
      <c r="E189" s="9"/>
      <c r="F189" s="14" t="str">
        <f>IFERROR(VLOOKUP(Tableau37[[#This Row],[Produits]],Tableau2[],2,FALSE),"")</f>
        <v/>
      </c>
      <c r="G189" s="15" t="str">
        <f t="shared" si="2"/>
        <v/>
      </c>
      <c r="H189" s="10"/>
      <c r="I189" s="8"/>
      <c r="J189" s="14" t="str">
        <f>IFERROR(VLOOKUP(Tableau37[[#This Row],[Produits]],Tableau2[],3,FALSE),"")</f>
        <v/>
      </c>
      <c r="K18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89" s="12"/>
      <c r="M189" s="8"/>
      <c r="N189" s="14" t="str">
        <f>IFERROR(VLOOKUP(Tableau37[[#This Row],[Produits]],Tableau2[],4,FALSE),"")</f>
        <v/>
      </c>
      <c r="O18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89" s="16"/>
      <c r="Q189" s="8"/>
      <c r="R189" s="8"/>
      <c r="S189" s="8"/>
    </row>
    <row r="190" spans="1:19" x14ac:dyDescent="0.25">
      <c r="A190" s="21"/>
      <c r="B190" s="5"/>
      <c r="C190" s="5"/>
      <c r="D190" s="8"/>
      <c r="E190" s="9"/>
      <c r="F190" s="14" t="str">
        <f>IFERROR(VLOOKUP(Tableau37[[#This Row],[Produits]],Tableau2[],2,FALSE),"")</f>
        <v/>
      </c>
      <c r="G190" s="15" t="str">
        <f t="shared" si="2"/>
        <v/>
      </c>
      <c r="H190" s="10"/>
      <c r="I190" s="8"/>
      <c r="J190" s="14" t="str">
        <f>IFERROR(VLOOKUP(Tableau37[[#This Row],[Produits]],Tableau2[],3,FALSE),"")</f>
        <v/>
      </c>
      <c r="K19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0" s="12"/>
      <c r="M190" s="8"/>
      <c r="N190" s="14" t="str">
        <f>IFERROR(VLOOKUP(Tableau37[[#This Row],[Produits]],Tableau2[],4,FALSE),"")</f>
        <v/>
      </c>
      <c r="O19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0" s="16"/>
      <c r="Q190" s="8"/>
      <c r="R190" s="8"/>
      <c r="S190" s="8"/>
    </row>
    <row r="191" spans="1:19" x14ac:dyDescent="0.25">
      <c r="A191" s="21"/>
      <c r="B191" s="5"/>
      <c r="C191" s="5"/>
      <c r="D191" s="8"/>
      <c r="E191" s="9"/>
      <c r="F191" s="14" t="str">
        <f>IFERROR(VLOOKUP(Tableau37[[#This Row],[Produits]],Tableau2[],2,FALSE),"")</f>
        <v/>
      </c>
      <c r="G191" s="15" t="str">
        <f t="shared" si="2"/>
        <v/>
      </c>
      <c r="H191" s="10"/>
      <c r="I191" s="8"/>
      <c r="J191" s="14" t="str">
        <f>IFERROR(VLOOKUP(Tableau37[[#This Row],[Produits]],Tableau2[],3,FALSE),"")</f>
        <v/>
      </c>
      <c r="K19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1" s="12"/>
      <c r="M191" s="8"/>
      <c r="N191" s="14" t="str">
        <f>IFERROR(VLOOKUP(Tableau37[[#This Row],[Produits]],Tableau2[],4,FALSE),"")</f>
        <v/>
      </c>
      <c r="O19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1" s="16"/>
      <c r="Q191" s="8"/>
      <c r="R191" s="8"/>
      <c r="S191" s="8"/>
    </row>
    <row r="192" spans="1:19" x14ac:dyDescent="0.25">
      <c r="A192" s="21"/>
      <c r="B192" s="5"/>
      <c r="C192" s="5"/>
      <c r="D192" s="8"/>
      <c r="E192" s="9"/>
      <c r="F192" s="14" t="str">
        <f>IFERROR(VLOOKUP(Tableau37[[#This Row],[Produits]],Tableau2[],2,FALSE),"")</f>
        <v/>
      </c>
      <c r="G192" s="15" t="str">
        <f t="shared" si="2"/>
        <v/>
      </c>
      <c r="H192" s="10"/>
      <c r="I192" s="8"/>
      <c r="J192" s="14" t="str">
        <f>IFERROR(VLOOKUP(Tableau37[[#This Row],[Produits]],Tableau2[],3,FALSE),"")</f>
        <v/>
      </c>
      <c r="K19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2" s="12"/>
      <c r="M192" s="8"/>
      <c r="N192" s="14" t="str">
        <f>IFERROR(VLOOKUP(Tableau37[[#This Row],[Produits]],Tableau2[],4,FALSE),"")</f>
        <v/>
      </c>
      <c r="O19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2" s="16"/>
      <c r="Q192" s="8"/>
      <c r="R192" s="8"/>
      <c r="S192" s="8"/>
    </row>
    <row r="193" spans="1:19" x14ac:dyDescent="0.25">
      <c r="A193" s="21"/>
      <c r="B193" s="5"/>
      <c r="C193" s="5"/>
      <c r="D193" s="8"/>
      <c r="E193" s="9"/>
      <c r="F193" s="14" t="str">
        <f>IFERROR(VLOOKUP(Tableau37[[#This Row],[Produits]],Tableau2[],2,FALSE),"")</f>
        <v/>
      </c>
      <c r="G193" s="15" t="str">
        <f t="shared" si="2"/>
        <v/>
      </c>
      <c r="H193" s="10"/>
      <c r="I193" s="8"/>
      <c r="J193" s="14" t="str">
        <f>IFERROR(VLOOKUP(Tableau37[[#This Row],[Produits]],Tableau2[],3,FALSE),"")</f>
        <v/>
      </c>
      <c r="K19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3" s="12"/>
      <c r="M193" s="8"/>
      <c r="N193" s="14" t="str">
        <f>IFERROR(VLOOKUP(Tableau37[[#This Row],[Produits]],Tableau2[],4,FALSE),"")</f>
        <v/>
      </c>
      <c r="O19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3" s="16"/>
      <c r="Q193" s="8"/>
      <c r="R193" s="8"/>
      <c r="S193" s="8"/>
    </row>
    <row r="194" spans="1:19" x14ac:dyDescent="0.25">
      <c r="A194" s="21"/>
      <c r="B194" s="5"/>
      <c r="C194" s="5"/>
      <c r="D194" s="8"/>
      <c r="E194" s="9"/>
      <c r="F194" s="14" t="str">
        <f>IFERROR(VLOOKUP(Tableau37[[#This Row],[Produits]],Tableau2[],2,FALSE),"")</f>
        <v/>
      </c>
      <c r="G194" s="15" t="str">
        <f t="shared" si="2"/>
        <v/>
      </c>
      <c r="H194" s="10"/>
      <c r="I194" s="8"/>
      <c r="J194" s="14" t="str">
        <f>IFERROR(VLOOKUP(Tableau37[[#This Row],[Produits]],Tableau2[],3,FALSE),"")</f>
        <v/>
      </c>
      <c r="K19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4" s="12"/>
      <c r="M194" s="8"/>
      <c r="N194" s="14" t="str">
        <f>IFERROR(VLOOKUP(Tableau37[[#This Row],[Produits]],Tableau2[],4,FALSE),"")</f>
        <v/>
      </c>
      <c r="O19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4" s="16"/>
      <c r="Q194" s="8"/>
      <c r="R194" s="8"/>
      <c r="S194" s="8"/>
    </row>
    <row r="195" spans="1:19" x14ac:dyDescent="0.25">
      <c r="A195" s="21"/>
      <c r="B195" s="5"/>
      <c r="C195" s="5"/>
      <c r="D195" s="8"/>
      <c r="E195" s="9"/>
      <c r="F195" s="14" t="str">
        <f>IFERROR(VLOOKUP(Tableau37[[#This Row],[Produits]],Tableau2[],2,FALSE),"")</f>
        <v/>
      </c>
      <c r="G195" s="15" t="str">
        <f t="shared" si="2"/>
        <v/>
      </c>
      <c r="H195" s="10"/>
      <c r="I195" s="8"/>
      <c r="J195" s="14" t="str">
        <f>IFERROR(VLOOKUP(Tableau37[[#This Row],[Produits]],Tableau2[],3,FALSE),"")</f>
        <v/>
      </c>
      <c r="K19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5" s="12"/>
      <c r="M195" s="8"/>
      <c r="N195" s="14" t="str">
        <f>IFERROR(VLOOKUP(Tableau37[[#This Row],[Produits]],Tableau2[],4,FALSE),"")</f>
        <v/>
      </c>
      <c r="O19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5" s="16"/>
      <c r="Q195" s="8"/>
      <c r="R195" s="8"/>
      <c r="S195" s="8"/>
    </row>
    <row r="196" spans="1:19" x14ac:dyDescent="0.25">
      <c r="A196" s="21"/>
      <c r="B196" s="5"/>
      <c r="C196" s="5"/>
      <c r="D196" s="8"/>
      <c r="E196" s="9"/>
      <c r="F196" s="14" t="str">
        <f>IFERROR(VLOOKUP(Tableau37[[#This Row],[Produits]],Tableau2[],2,FALSE),"")</f>
        <v/>
      </c>
      <c r="G196" s="15" t="str">
        <f t="shared" si="2"/>
        <v/>
      </c>
      <c r="H196" s="10"/>
      <c r="I196" s="8"/>
      <c r="J196" s="14" t="str">
        <f>IFERROR(VLOOKUP(Tableau37[[#This Row],[Produits]],Tableau2[],3,FALSE),"")</f>
        <v/>
      </c>
      <c r="K19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6" s="12"/>
      <c r="M196" s="8"/>
      <c r="N196" s="14" t="str">
        <f>IFERROR(VLOOKUP(Tableau37[[#This Row],[Produits]],Tableau2[],4,FALSE),"")</f>
        <v/>
      </c>
      <c r="O19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6" s="16"/>
      <c r="Q196" s="8"/>
      <c r="R196" s="8"/>
      <c r="S196" s="8"/>
    </row>
    <row r="197" spans="1:19" x14ac:dyDescent="0.25">
      <c r="A197" s="21"/>
      <c r="B197" s="5"/>
      <c r="C197" s="5"/>
      <c r="D197" s="8"/>
      <c r="E197" s="9"/>
      <c r="F197" s="14" t="str">
        <f>IFERROR(VLOOKUP(Tableau37[[#This Row],[Produits]],Tableau2[],2,FALSE),"")</f>
        <v/>
      </c>
      <c r="G197" s="15" t="str">
        <f t="shared" si="2"/>
        <v/>
      </c>
      <c r="H197" s="10"/>
      <c r="I197" s="8"/>
      <c r="J197" s="14" t="str">
        <f>IFERROR(VLOOKUP(Tableau37[[#This Row],[Produits]],Tableau2[],3,FALSE),"")</f>
        <v/>
      </c>
      <c r="K19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7" s="12"/>
      <c r="M197" s="8"/>
      <c r="N197" s="14" t="str">
        <f>IFERROR(VLOOKUP(Tableau37[[#This Row],[Produits]],Tableau2[],4,FALSE),"")</f>
        <v/>
      </c>
      <c r="O19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7" s="16"/>
      <c r="Q197" s="8"/>
      <c r="R197" s="8"/>
      <c r="S197" s="8"/>
    </row>
    <row r="198" spans="1:19" x14ac:dyDescent="0.25">
      <c r="A198" s="21"/>
      <c r="B198" s="5"/>
      <c r="C198" s="5"/>
      <c r="D198" s="8"/>
      <c r="E198" s="9"/>
      <c r="F198" s="14" t="str">
        <f>IFERROR(VLOOKUP(Tableau37[[#This Row],[Produits]],Tableau2[],2,FALSE),"")</f>
        <v/>
      </c>
      <c r="G198" s="15" t="str">
        <f t="shared" si="2"/>
        <v/>
      </c>
      <c r="H198" s="10"/>
      <c r="I198" s="8"/>
      <c r="J198" s="14" t="str">
        <f>IFERROR(VLOOKUP(Tableau37[[#This Row],[Produits]],Tableau2[],3,FALSE),"")</f>
        <v/>
      </c>
      <c r="K19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8" s="12"/>
      <c r="M198" s="8"/>
      <c r="N198" s="14" t="str">
        <f>IFERROR(VLOOKUP(Tableau37[[#This Row],[Produits]],Tableau2[],4,FALSE),"")</f>
        <v/>
      </c>
      <c r="O19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8" s="16"/>
      <c r="Q198" s="8"/>
      <c r="R198" s="8"/>
      <c r="S198" s="8"/>
    </row>
    <row r="199" spans="1:19" x14ac:dyDescent="0.25">
      <c r="A199" s="21"/>
      <c r="B199" s="5"/>
      <c r="C199" s="5"/>
      <c r="D199" s="8"/>
      <c r="E199" s="9"/>
      <c r="F199" s="14" t="str">
        <f>IFERROR(VLOOKUP(Tableau37[[#This Row],[Produits]],Tableau2[],2,FALSE),"")</f>
        <v/>
      </c>
      <c r="G199" s="15" t="str">
        <f t="shared" si="2"/>
        <v/>
      </c>
      <c r="H199" s="10"/>
      <c r="I199" s="8"/>
      <c r="J199" s="14" t="str">
        <f>IFERROR(VLOOKUP(Tableau37[[#This Row],[Produits]],Tableau2[],3,FALSE),"")</f>
        <v/>
      </c>
      <c r="K19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199" s="12"/>
      <c r="M199" s="8"/>
      <c r="N199" s="14" t="str">
        <f>IFERROR(VLOOKUP(Tableau37[[#This Row],[Produits]],Tableau2[],4,FALSE),"")</f>
        <v/>
      </c>
      <c r="O19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199" s="16"/>
      <c r="Q199" s="8"/>
      <c r="R199" s="8"/>
      <c r="S199" s="8"/>
    </row>
    <row r="200" spans="1:19" x14ac:dyDescent="0.25">
      <c r="A200" s="21"/>
      <c r="B200" s="5"/>
      <c r="C200" s="5"/>
      <c r="D200" s="8"/>
      <c r="E200" s="9"/>
      <c r="F200" s="14" t="str">
        <f>IFERROR(VLOOKUP(Tableau37[[#This Row],[Produits]],Tableau2[],2,FALSE),"")</f>
        <v/>
      </c>
      <c r="G200" s="15" t="str">
        <f t="shared" ref="G200:G263" si="3">IF(ISERROR(F200-E200),"",F200-E200)</f>
        <v/>
      </c>
      <c r="H200" s="10"/>
      <c r="I200" s="8"/>
      <c r="J200" s="14" t="str">
        <f>IFERROR(VLOOKUP(Tableau37[[#This Row],[Produits]],Tableau2[],3,FALSE),"")</f>
        <v/>
      </c>
      <c r="K20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0" s="12"/>
      <c r="M200" s="8"/>
      <c r="N200" s="14" t="str">
        <f>IFERROR(VLOOKUP(Tableau37[[#This Row],[Produits]],Tableau2[],4,FALSE),"")</f>
        <v/>
      </c>
      <c r="O20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0" s="16"/>
      <c r="Q200" s="8"/>
      <c r="R200" s="8"/>
      <c r="S200" s="8"/>
    </row>
    <row r="201" spans="1:19" x14ac:dyDescent="0.25">
      <c r="A201" s="21"/>
      <c r="B201" s="5"/>
      <c r="C201" s="5"/>
      <c r="D201" s="8"/>
      <c r="E201" s="9"/>
      <c r="F201" s="14" t="str">
        <f>IFERROR(VLOOKUP(Tableau37[[#This Row],[Produits]],Tableau2[],2,FALSE),"")</f>
        <v/>
      </c>
      <c r="G201" s="15" t="str">
        <f t="shared" si="3"/>
        <v/>
      </c>
      <c r="H201" s="10"/>
      <c r="I201" s="8"/>
      <c r="J201" s="14" t="str">
        <f>IFERROR(VLOOKUP(Tableau37[[#This Row],[Produits]],Tableau2[],3,FALSE),"")</f>
        <v/>
      </c>
      <c r="K20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1" s="12"/>
      <c r="M201" s="8"/>
      <c r="N201" s="14" t="str">
        <f>IFERROR(VLOOKUP(Tableau37[[#This Row],[Produits]],Tableau2[],4,FALSE),"")</f>
        <v/>
      </c>
      <c r="O20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1" s="16"/>
      <c r="Q201" s="8"/>
      <c r="R201" s="8"/>
      <c r="S201" s="8"/>
    </row>
    <row r="202" spans="1:19" x14ac:dyDescent="0.25">
      <c r="A202" s="21"/>
      <c r="B202" s="5"/>
      <c r="C202" s="5"/>
      <c r="D202" s="8"/>
      <c r="E202" s="9"/>
      <c r="F202" s="14" t="str">
        <f>IFERROR(VLOOKUP(Tableau37[[#This Row],[Produits]],Tableau2[],2,FALSE),"")</f>
        <v/>
      </c>
      <c r="G202" s="15" t="str">
        <f t="shared" si="3"/>
        <v/>
      </c>
      <c r="H202" s="10"/>
      <c r="I202" s="8"/>
      <c r="J202" s="14" t="str">
        <f>IFERROR(VLOOKUP(Tableau37[[#This Row],[Produits]],Tableau2[],3,FALSE),"")</f>
        <v/>
      </c>
      <c r="K20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2" s="12"/>
      <c r="M202" s="8"/>
      <c r="N202" s="14" t="str">
        <f>IFERROR(VLOOKUP(Tableau37[[#This Row],[Produits]],Tableau2[],4,FALSE),"")</f>
        <v/>
      </c>
      <c r="O20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2" s="16"/>
      <c r="Q202" s="8"/>
      <c r="R202" s="8"/>
      <c r="S202" s="8"/>
    </row>
    <row r="203" spans="1:19" x14ac:dyDescent="0.25">
      <c r="A203" s="21"/>
      <c r="B203" s="5"/>
      <c r="C203" s="5"/>
      <c r="D203" s="8"/>
      <c r="E203" s="9"/>
      <c r="F203" s="14" t="str">
        <f>IFERROR(VLOOKUP(Tableau37[[#This Row],[Produits]],Tableau2[],2,FALSE),"")</f>
        <v/>
      </c>
      <c r="G203" s="15" t="str">
        <f t="shared" si="3"/>
        <v/>
      </c>
      <c r="H203" s="10"/>
      <c r="I203" s="8"/>
      <c r="J203" s="14" t="str">
        <f>IFERROR(VLOOKUP(Tableau37[[#This Row],[Produits]],Tableau2[],3,FALSE),"")</f>
        <v/>
      </c>
      <c r="K20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3" s="12"/>
      <c r="M203" s="8"/>
      <c r="N203" s="14" t="str">
        <f>IFERROR(VLOOKUP(Tableau37[[#This Row],[Produits]],Tableau2[],4,FALSE),"")</f>
        <v/>
      </c>
      <c r="O20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3" s="16"/>
      <c r="Q203" s="8"/>
      <c r="R203" s="8"/>
      <c r="S203" s="8"/>
    </row>
    <row r="204" spans="1:19" x14ac:dyDescent="0.25">
      <c r="A204" s="21"/>
      <c r="B204" s="5"/>
      <c r="C204" s="5"/>
      <c r="D204" s="8"/>
      <c r="E204" s="9"/>
      <c r="F204" s="14" t="str">
        <f>IFERROR(VLOOKUP(Tableau37[[#This Row],[Produits]],Tableau2[],2,FALSE),"")</f>
        <v/>
      </c>
      <c r="G204" s="15" t="str">
        <f t="shared" si="3"/>
        <v/>
      </c>
      <c r="H204" s="10"/>
      <c r="I204" s="8"/>
      <c r="J204" s="14" t="str">
        <f>IFERROR(VLOOKUP(Tableau37[[#This Row],[Produits]],Tableau2[],3,FALSE),"")</f>
        <v/>
      </c>
      <c r="K20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4" s="12"/>
      <c r="M204" s="8"/>
      <c r="N204" s="14" t="str">
        <f>IFERROR(VLOOKUP(Tableau37[[#This Row],[Produits]],Tableau2[],4,FALSE),"")</f>
        <v/>
      </c>
      <c r="O20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4" s="16"/>
      <c r="Q204" s="8"/>
      <c r="R204" s="8"/>
      <c r="S204" s="8"/>
    </row>
    <row r="205" spans="1:19" x14ac:dyDescent="0.25">
      <c r="A205" s="21"/>
      <c r="B205" s="5"/>
      <c r="C205" s="5"/>
      <c r="D205" s="8"/>
      <c r="E205" s="9"/>
      <c r="F205" s="14" t="str">
        <f>IFERROR(VLOOKUP(Tableau37[[#This Row],[Produits]],Tableau2[],2,FALSE),"")</f>
        <v/>
      </c>
      <c r="G205" s="15" t="str">
        <f t="shared" si="3"/>
        <v/>
      </c>
      <c r="H205" s="10"/>
      <c r="I205" s="8"/>
      <c r="J205" s="14" t="str">
        <f>IFERROR(VLOOKUP(Tableau37[[#This Row],[Produits]],Tableau2[],3,FALSE),"")</f>
        <v/>
      </c>
      <c r="K20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5" s="12"/>
      <c r="M205" s="8"/>
      <c r="N205" s="14" t="str">
        <f>IFERROR(VLOOKUP(Tableau37[[#This Row],[Produits]],Tableau2[],4,FALSE),"")</f>
        <v/>
      </c>
      <c r="O20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5" s="16"/>
      <c r="Q205" s="8"/>
      <c r="R205" s="8"/>
      <c r="S205" s="8"/>
    </row>
    <row r="206" spans="1:19" x14ac:dyDescent="0.25">
      <c r="A206" s="21"/>
      <c r="B206" s="5"/>
      <c r="C206" s="5"/>
      <c r="D206" s="8"/>
      <c r="E206" s="9"/>
      <c r="F206" s="14" t="str">
        <f>IFERROR(VLOOKUP(Tableau37[[#This Row],[Produits]],Tableau2[],2,FALSE),"")</f>
        <v/>
      </c>
      <c r="G206" s="15" t="str">
        <f t="shared" si="3"/>
        <v/>
      </c>
      <c r="H206" s="10"/>
      <c r="I206" s="8"/>
      <c r="J206" s="14" t="str">
        <f>IFERROR(VLOOKUP(Tableau37[[#This Row],[Produits]],Tableau2[],3,FALSE),"")</f>
        <v/>
      </c>
      <c r="K20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6" s="12"/>
      <c r="M206" s="8"/>
      <c r="N206" s="14" t="str">
        <f>IFERROR(VLOOKUP(Tableau37[[#This Row],[Produits]],Tableau2[],4,FALSE),"")</f>
        <v/>
      </c>
      <c r="O20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6" s="16"/>
      <c r="Q206" s="8"/>
      <c r="R206" s="8"/>
      <c r="S206" s="8"/>
    </row>
    <row r="207" spans="1:19" x14ac:dyDescent="0.25">
      <c r="A207" s="21"/>
      <c r="B207" s="5"/>
      <c r="C207" s="5"/>
      <c r="D207" s="8"/>
      <c r="E207" s="9"/>
      <c r="F207" s="14" t="str">
        <f>IFERROR(VLOOKUP(Tableau37[[#This Row],[Produits]],Tableau2[],2,FALSE),"")</f>
        <v/>
      </c>
      <c r="G207" s="15" t="str">
        <f t="shared" si="3"/>
        <v/>
      </c>
      <c r="H207" s="10"/>
      <c r="I207" s="8"/>
      <c r="J207" s="14" t="str">
        <f>IFERROR(VLOOKUP(Tableau37[[#This Row],[Produits]],Tableau2[],3,FALSE),"")</f>
        <v/>
      </c>
      <c r="K20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7" s="12"/>
      <c r="M207" s="8"/>
      <c r="N207" s="14" t="str">
        <f>IFERROR(VLOOKUP(Tableau37[[#This Row],[Produits]],Tableau2[],4,FALSE),"")</f>
        <v/>
      </c>
      <c r="O20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7" s="16"/>
      <c r="Q207" s="8"/>
      <c r="R207" s="8"/>
      <c r="S207" s="8"/>
    </row>
    <row r="208" spans="1:19" x14ac:dyDescent="0.25">
      <c r="A208" s="21"/>
      <c r="B208" s="5"/>
      <c r="C208" s="5"/>
      <c r="D208" s="8"/>
      <c r="E208" s="9"/>
      <c r="F208" s="14" t="str">
        <f>IFERROR(VLOOKUP(Tableau37[[#This Row],[Produits]],Tableau2[],2,FALSE),"")</f>
        <v/>
      </c>
      <c r="G208" s="15" t="str">
        <f t="shared" si="3"/>
        <v/>
      </c>
      <c r="H208" s="10"/>
      <c r="I208" s="8"/>
      <c r="J208" s="14" t="str">
        <f>IFERROR(VLOOKUP(Tableau37[[#This Row],[Produits]],Tableau2[],3,FALSE),"")</f>
        <v/>
      </c>
      <c r="K20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8" s="12"/>
      <c r="M208" s="8"/>
      <c r="N208" s="14" t="str">
        <f>IFERROR(VLOOKUP(Tableau37[[#This Row],[Produits]],Tableau2[],4,FALSE),"")</f>
        <v/>
      </c>
      <c r="O20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8" s="16"/>
      <c r="Q208" s="8"/>
      <c r="R208" s="8"/>
      <c r="S208" s="8"/>
    </row>
    <row r="209" spans="1:19" x14ac:dyDescent="0.25">
      <c r="A209" s="21"/>
      <c r="B209" s="5"/>
      <c r="C209" s="5"/>
      <c r="D209" s="8"/>
      <c r="E209" s="9"/>
      <c r="F209" s="14" t="str">
        <f>IFERROR(VLOOKUP(Tableau37[[#This Row],[Produits]],Tableau2[],2,FALSE),"")</f>
        <v/>
      </c>
      <c r="G209" s="15" t="str">
        <f t="shared" si="3"/>
        <v/>
      </c>
      <c r="H209" s="10"/>
      <c r="I209" s="8"/>
      <c r="J209" s="14" t="str">
        <f>IFERROR(VLOOKUP(Tableau37[[#This Row],[Produits]],Tableau2[],3,FALSE),"")</f>
        <v/>
      </c>
      <c r="K20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09" s="12"/>
      <c r="M209" s="8"/>
      <c r="N209" s="14" t="str">
        <f>IFERROR(VLOOKUP(Tableau37[[#This Row],[Produits]],Tableau2[],4,FALSE),"")</f>
        <v/>
      </c>
      <c r="O20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09" s="16"/>
      <c r="Q209" s="8"/>
      <c r="R209" s="8"/>
      <c r="S209" s="8"/>
    </row>
    <row r="210" spans="1:19" x14ac:dyDescent="0.25">
      <c r="A210" s="21"/>
      <c r="B210" s="5"/>
      <c r="C210" s="5"/>
      <c r="D210" s="8"/>
      <c r="E210" s="9"/>
      <c r="F210" s="14" t="str">
        <f>IFERROR(VLOOKUP(Tableau37[[#This Row],[Produits]],Tableau2[],2,FALSE),"")</f>
        <v/>
      </c>
      <c r="G210" s="15" t="str">
        <f t="shared" si="3"/>
        <v/>
      </c>
      <c r="H210" s="10"/>
      <c r="I210" s="8"/>
      <c r="J210" s="14" t="str">
        <f>IFERROR(VLOOKUP(Tableau37[[#This Row],[Produits]],Tableau2[],3,FALSE),"")</f>
        <v/>
      </c>
      <c r="K21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0" s="12"/>
      <c r="M210" s="8"/>
      <c r="N210" s="14" t="str">
        <f>IFERROR(VLOOKUP(Tableau37[[#This Row],[Produits]],Tableau2[],4,FALSE),"")</f>
        <v/>
      </c>
      <c r="O21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0" s="16"/>
      <c r="Q210" s="8"/>
      <c r="R210" s="8"/>
      <c r="S210" s="8"/>
    </row>
    <row r="211" spans="1:19" x14ac:dyDescent="0.25">
      <c r="A211" s="21"/>
      <c r="B211" s="5"/>
      <c r="C211" s="5"/>
      <c r="D211" s="8"/>
      <c r="E211" s="9"/>
      <c r="F211" s="14" t="str">
        <f>IFERROR(VLOOKUP(Tableau37[[#This Row],[Produits]],Tableau2[],2,FALSE),"")</f>
        <v/>
      </c>
      <c r="G211" s="15" t="str">
        <f t="shared" si="3"/>
        <v/>
      </c>
      <c r="H211" s="10"/>
      <c r="I211" s="8"/>
      <c r="J211" s="14" t="str">
        <f>IFERROR(VLOOKUP(Tableau37[[#This Row],[Produits]],Tableau2[],3,FALSE),"")</f>
        <v/>
      </c>
      <c r="K21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1" s="12"/>
      <c r="M211" s="8"/>
      <c r="N211" s="14" t="str">
        <f>IFERROR(VLOOKUP(Tableau37[[#This Row],[Produits]],Tableau2[],4,FALSE),"")</f>
        <v/>
      </c>
      <c r="O21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1" s="16"/>
      <c r="Q211" s="8"/>
      <c r="R211" s="8"/>
      <c r="S211" s="8"/>
    </row>
    <row r="212" spans="1:19" x14ac:dyDescent="0.25">
      <c r="A212" s="21"/>
      <c r="B212" s="5"/>
      <c r="C212" s="5"/>
      <c r="D212" s="8"/>
      <c r="E212" s="9"/>
      <c r="F212" s="14" t="str">
        <f>IFERROR(VLOOKUP(Tableau37[[#This Row],[Produits]],Tableau2[],2,FALSE),"")</f>
        <v/>
      </c>
      <c r="G212" s="15" t="str">
        <f t="shared" si="3"/>
        <v/>
      </c>
      <c r="H212" s="10"/>
      <c r="I212" s="8"/>
      <c r="J212" s="14" t="str">
        <f>IFERROR(VLOOKUP(Tableau37[[#This Row],[Produits]],Tableau2[],3,FALSE),"")</f>
        <v/>
      </c>
      <c r="K21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2" s="12"/>
      <c r="M212" s="8"/>
      <c r="N212" s="14" t="str">
        <f>IFERROR(VLOOKUP(Tableau37[[#This Row],[Produits]],Tableau2[],4,FALSE),"")</f>
        <v/>
      </c>
      <c r="O21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2" s="16"/>
      <c r="Q212" s="8"/>
      <c r="R212" s="8"/>
      <c r="S212" s="8"/>
    </row>
    <row r="213" spans="1:19" x14ac:dyDescent="0.25">
      <c r="A213" s="21"/>
      <c r="B213" s="5"/>
      <c r="C213" s="5"/>
      <c r="D213" s="8"/>
      <c r="E213" s="9"/>
      <c r="F213" s="14" t="str">
        <f>IFERROR(VLOOKUP(Tableau37[[#This Row],[Produits]],Tableau2[],2,FALSE),"")</f>
        <v/>
      </c>
      <c r="G213" s="15" t="str">
        <f t="shared" si="3"/>
        <v/>
      </c>
      <c r="H213" s="10"/>
      <c r="I213" s="8"/>
      <c r="J213" s="14" t="str">
        <f>IFERROR(VLOOKUP(Tableau37[[#This Row],[Produits]],Tableau2[],3,FALSE),"")</f>
        <v/>
      </c>
      <c r="K21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3" s="12"/>
      <c r="M213" s="8"/>
      <c r="N213" s="14" t="str">
        <f>IFERROR(VLOOKUP(Tableau37[[#This Row],[Produits]],Tableau2[],4,FALSE),"")</f>
        <v/>
      </c>
      <c r="O21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3" s="16"/>
      <c r="Q213" s="8"/>
      <c r="R213" s="8"/>
      <c r="S213" s="8"/>
    </row>
    <row r="214" spans="1:19" x14ac:dyDescent="0.25">
      <c r="A214" s="21"/>
      <c r="B214" s="5"/>
      <c r="C214" s="5"/>
      <c r="D214" s="8"/>
      <c r="E214" s="9"/>
      <c r="F214" s="14" t="str">
        <f>IFERROR(VLOOKUP(Tableau37[[#This Row],[Produits]],Tableau2[],2,FALSE),"")</f>
        <v/>
      </c>
      <c r="G214" s="15" t="str">
        <f t="shared" si="3"/>
        <v/>
      </c>
      <c r="H214" s="10"/>
      <c r="I214" s="8"/>
      <c r="J214" s="14" t="str">
        <f>IFERROR(VLOOKUP(Tableau37[[#This Row],[Produits]],Tableau2[],3,FALSE),"")</f>
        <v/>
      </c>
      <c r="K21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4" s="12"/>
      <c r="M214" s="8"/>
      <c r="N214" s="14" t="str">
        <f>IFERROR(VLOOKUP(Tableau37[[#This Row],[Produits]],Tableau2[],4,FALSE),"")</f>
        <v/>
      </c>
      <c r="O21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4" s="16"/>
      <c r="Q214" s="8"/>
      <c r="R214" s="8"/>
      <c r="S214" s="8"/>
    </row>
    <row r="215" spans="1:19" x14ac:dyDescent="0.25">
      <c r="A215" s="21"/>
      <c r="B215" s="5"/>
      <c r="C215" s="5"/>
      <c r="D215" s="8"/>
      <c r="E215" s="9"/>
      <c r="F215" s="14" t="str">
        <f>IFERROR(VLOOKUP(Tableau37[[#This Row],[Produits]],Tableau2[],2,FALSE),"")</f>
        <v/>
      </c>
      <c r="G215" s="15" t="str">
        <f t="shared" si="3"/>
        <v/>
      </c>
      <c r="H215" s="10"/>
      <c r="I215" s="8"/>
      <c r="J215" s="14" t="str">
        <f>IFERROR(VLOOKUP(Tableau37[[#This Row],[Produits]],Tableau2[],3,FALSE),"")</f>
        <v/>
      </c>
      <c r="K21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5" s="12"/>
      <c r="M215" s="8"/>
      <c r="N215" s="14" t="str">
        <f>IFERROR(VLOOKUP(Tableau37[[#This Row],[Produits]],Tableau2[],4,FALSE),"")</f>
        <v/>
      </c>
      <c r="O21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5" s="16"/>
      <c r="Q215" s="8"/>
      <c r="R215" s="8"/>
      <c r="S215" s="8"/>
    </row>
    <row r="216" spans="1:19" x14ac:dyDescent="0.25">
      <c r="A216" s="21"/>
      <c r="B216" s="5"/>
      <c r="C216" s="5"/>
      <c r="D216" s="8"/>
      <c r="E216" s="9"/>
      <c r="F216" s="14" t="str">
        <f>IFERROR(VLOOKUP(Tableau37[[#This Row],[Produits]],Tableau2[],2,FALSE),"")</f>
        <v/>
      </c>
      <c r="G216" s="15" t="str">
        <f t="shared" si="3"/>
        <v/>
      </c>
      <c r="H216" s="10"/>
      <c r="I216" s="8"/>
      <c r="J216" s="14" t="str">
        <f>IFERROR(VLOOKUP(Tableau37[[#This Row],[Produits]],Tableau2[],3,FALSE),"")</f>
        <v/>
      </c>
      <c r="K21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6" s="12"/>
      <c r="M216" s="8"/>
      <c r="N216" s="14" t="str">
        <f>IFERROR(VLOOKUP(Tableau37[[#This Row],[Produits]],Tableau2[],4,FALSE),"")</f>
        <v/>
      </c>
      <c r="O21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6" s="16"/>
      <c r="Q216" s="8"/>
      <c r="R216" s="8"/>
      <c r="S216" s="8"/>
    </row>
    <row r="217" spans="1:19" x14ac:dyDescent="0.25">
      <c r="A217" s="21"/>
      <c r="B217" s="5"/>
      <c r="C217" s="5"/>
      <c r="D217" s="8"/>
      <c r="E217" s="9"/>
      <c r="F217" s="14" t="str">
        <f>IFERROR(VLOOKUP(Tableau37[[#This Row],[Produits]],Tableau2[],2,FALSE),"")</f>
        <v/>
      </c>
      <c r="G217" s="15" t="str">
        <f t="shared" si="3"/>
        <v/>
      </c>
      <c r="H217" s="10"/>
      <c r="I217" s="8"/>
      <c r="J217" s="14" t="str">
        <f>IFERROR(VLOOKUP(Tableau37[[#This Row],[Produits]],Tableau2[],3,FALSE),"")</f>
        <v/>
      </c>
      <c r="K21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7" s="12"/>
      <c r="M217" s="8"/>
      <c r="N217" s="14" t="str">
        <f>IFERROR(VLOOKUP(Tableau37[[#This Row],[Produits]],Tableau2[],4,FALSE),"")</f>
        <v/>
      </c>
      <c r="O21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7" s="16"/>
      <c r="Q217" s="8"/>
      <c r="R217" s="8"/>
      <c r="S217" s="8"/>
    </row>
    <row r="218" spans="1:19" x14ac:dyDescent="0.25">
      <c r="A218" s="21"/>
      <c r="B218" s="5"/>
      <c r="C218" s="5"/>
      <c r="D218" s="8"/>
      <c r="E218" s="9"/>
      <c r="F218" s="14" t="str">
        <f>IFERROR(VLOOKUP(Tableau37[[#This Row],[Produits]],Tableau2[],2,FALSE),"")</f>
        <v/>
      </c>
      <c r="G218" s="15" t="str">
        <f t="shared" si="3"/>
        <v/>
      </c>
      <c r="H218" s="10"/>
      <c r="I218" s="8"/>
      <c r="J218" s="14" t="str">
        <f>IFERROR(VLOOKUP(Tableau37[[#This Row],[Produits]],Tableau2[],3,FALSE),"")</f>
        <v/>
      </c>
      <c r="K21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8" s="12"/>
      <c r="M218" s="8"/>
      <c r="N218" s="14" t="str">
        <f>IFERROR(VLOOKUP(Tableau37[[#This Row],[Produits]],Tableau2[],4,FALSE),"")</f>
        <v/>
      </c>
      <c r="O21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8" s="16"/>
      <c r="Q218" s="8"/>
      <c r="R218" s="8"/>
      <c r="S218" s="8"/>
    </row>
    <row r="219" spans="1:19" x14ac:dyDescent="0.25">
      <c r="A219" s="21"/>
      <c r="B219" s="5"/>
      <c r="C219" s="5"/>
      <c r="D219" s="8"/>
      <c r="E219" s="9"/>
      <c r="F219" s="14" t="str">
        <f>IFERROR(VLOOKUP(Tableau37[[#This Row],[Produits]],Tableau2[],2,FALSE),"")</f>
        <v/>
      </c>
      <c r="G219" s="15" t="str">
        <f t="shared" si="3"/>
        <v/>
      </c>
      <c r="H219" s="10"/>
      <c r="I219" s="8"/>
      <c r="J219" s="14" t="str">
        <f>IFERROR(VLOOKUP(Tableau37[[#This Row],[Produits]],Tableau2[],3,FALSE),"")</f>
        <v/>
      </c>
      <c r="K21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19" s="12"/>
      <c r="M219" s="8"/>
      <c r="N219" s="14" t="str">
        <f>IFERROR(VLOOKUP(Tableau37[[#This Row],[Produits]],Tableau2[],4,FALSE),"")</f>
        <v/>
      </c>
      <c r="O21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19" s="16"/>
      <c r="Q219" s="8"/>
      <c r="R219" s="8"/>
      <c r="S219" s="8"/>
    </row>
    <row r="220" spans="1:19" x14ac:dyDescent="0.25">
      <c r="A220" s="21"/>
      <c r="B220" s="5"/>
      <c r="C220" s="5"/>
      <c r="D220" s="8"/>
      <c r="E220" s="9"/>
      <c r="F220" s="14" t="str">
        <f>IFERROR(VLOOKUP(Tableau37[[#This Row],[Produits]],Tableau2[],2,FALSE),"")</f>
        <v/>
      </c>
      <c r="G220" s="15" t="str">
        <f t="shared" si="3"/>
        <v/>
      </c>
      <c r="H220" s="10"/>
      <c r="I220" s="8"/>
      <c r="J220" s="14" t="str">
        <f>IFERROR(VLOOKUP(Tableau37[[#This Row],[Produits]],Tableau2[],3,FALSE),"")</f>
        <v/>
      </c>
      <c r="K22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0" s="12"/>
      <c r="M220" s="8"/>
      <c r="N220" s="14" t="str">
        <f>IFERROR(VLOOKUP(Tableau37[[#This Row],[Produits]],Tableau2[],4,FALSE),"")</f>
        <v/>
      </c>
      <c r="O22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0" s="16"/>
      <c r="Q220" s="8"/>
      <c r="R220" s="8"/>
      <c r="S220" s="8"/>
    </row>
    <row r="221" spans="1:19" x14ac:dyDescent="0.25">
      <c r="A221" s="21"/>
      <c r="B221" s="5"/>
      <c r="C221" s="5"/>
      <c r="D221" s="8"/>
      <c r="E221" s="9"/>
      <c r="F221" s="14" t="str">
        <f>IFERROR(VLOOKUP(Tableau37[[#This Row],[Produits]],Tableau2[],2,FALSE),"")</f>
        <v/>
      </c>
      <c r="G221" s="15" t="str">
        <f t="shared" si="3"/>
        <v/>
      </c>
      <c r="H221" s="10"/>
      <c r="I221" s="8"/>
      <c r="J221" s="14" t="str">
        <f>IFERROR(VLOOKUP(Tableau37[[#This Row],[Produits]],Tableau2[],3,FALSE),"")</f>
        <v/>
      </c>
      <c r="K22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1" s="12"/>
      <c r="M221" s="8"/>
      <c r="N221" s="14" t="str">
        <f>IFERROR(VLOOKUP(Tableau37[[#This Row],[Produits]],Tableau2[],4,FALSE),"")</f>
        <v/>
      </c>
      <c r="O22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1" s="16"/>
      <c r="Q221" s="8"/>
      <c r="R221" s="8"/>
      <c r="S221" s="8"/>
    </row>
    <row r="222" spans="1:19" x14ac:dyDescent="0.25">
      <c r="A222" s="21"/>
      <c r="B222" s="5"/>
      <c r="C222" s="5"/>
      <c r="D222" s="8"/>
      <c r="E222" s="9"/>
      <c r="F222" s="14" t="str">
        <f>IFERROR(VLOOKUP(Tableau37[[#This Row],[Produits]],Tableau2[],2,FALSE),"")</f>
        <v/>
      </c>
      <c r="G222" s="15" t="str">
        <f t="shared" si="3"/>
        <v/>
      </c>
      <c r="H222" s="10"/>
      <c r="I222" s="8"/>
      <c r="J222" s="14" t="str">
        <f>IFERROR(VLOOKUP(Tableau37[[#This Row],[Produits]],Tableau2[],3,FALSE),"")</f>
        <v/>
      </c>
      <c r="K22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2" s="12"/>
      <c r="M222" s="8"/>
      <c r="N222" s="14" t="str">
        <f>IFERROR(VLOOKUP(Tableau37[[#This Row],[Produits]],Tableau2[],4,FALSE),"")</f>
        <v/>
      </c>
      <c r="O22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2" s="16"/>
      <c r="Q222" s="8"/>
      <c r="R222" s="8"/>
      <c r="S222" s="8"/>
    </row>
    <row r="223" spans="1:19" x14ac:dyDescent="0.25">
      <c r="A223" s="21"/>
      <c r="B223" s="5"/>
      <c r="C223" s="5"/>
      <c r="D223" s="8"/>
      <c r="E223" s="9"/>
      <c r="F223" s="14" t="str">
        <f>IFERROR(VLOOKUP(Tableau37[[#This Row],[Produits]],Tableau2[],2,FALSE),"")</f>
        <v/>
      </c>
      <c r="G223" s="15" t="str">
        <f t="shared" si="3"/>
        <v/>
      </c>
      <c r="H223" s="10"/>
      <c r="I223" s="8"/>
      <c r="J223" s="14" t="str">
        <f>IFERROR(VLOOKUP(Tableau37[[#This Row],[Produits]],Tableau2[],3,FALSE),"")</f>
        <v/>
      </c>
      <c r="K22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3" s="12"/>
      <c r="M223" s="8"/>
      <c r="N223" s="14" t="str">
        <f>IFERROR(VLOOKUP(Tableau37[[#This Row],[Produits]],Tableau2[],4,FALSE),"")</f>
        <v/>
      </c>
      <c r="O22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3" s="16"/>
      <c r="Q223" s="8"/>
      <c r="R223" s="8"/>
      <c r="S223" s="8"/>
    </row>
    <row r="224" spans="1:19" x14ac:dyDescent="0.25">
      <c r="A224" s="21"/>
      <c r="B224" s="5"/>
      <c r="C224" s="5"/>
      <c r="D224" s="8"/>
      <c r="E224" s="9"/>
      <c r="F224" s="14" t="str">
        <f>IFERROR(VLOOKUP(Tableau37[[#This Row],[Produits]],Tableau2[],2,FALSE),"")</f>
        <v/>
      </c>
      <c r="G224" s="15" t="str">
        <f t="shared" si="3"/>
        <v/>
      </c>
      <c r="H224" s="10"/>
      <c r="I224" s="8"/>
      <c r="J224" s="14" t="str">
        <f>IFERROR(VLOOKUP(Tableau37[[#This Row],[Produits]],Tableau2[],3,FALSE),"")</f>
        <v/>
      </c>
      <c r="K22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4" s="12"/>
      <c r="M224" s="8"/>
      <c r="N224" s="14" t="str">
        <f>IFERROR(VLOOKUP(Tableau37[[#This Row],[Produits]],Tableau2[],4,FALSE),"")</f>
        <v/>
      </c>
      <c r="O22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4" s="16"/>
      <c r="Q224" s="8"/>
      <c r="R224" s="8"/>
      <c r="S224" s="8"/>
    </row>
    <row r="225" spans="1:19" x14ac:dyDescent="0.25">
      <c r="A225" s="21"/>
      <c r="B225" s="5"/>
      <c r="C225" s="5"/>
      <c r="D225" s="8"/>
      <c r="E225" s="9"/>
      <c r="F225" s="14" t="str">
        <f>IFERROR(VLOOKUP(Tableau37[[#This Row],[Produits]],Tableau2[],2,FALSE),"")</f>
        <v/>
      </c>
      <c r="G225" s="15" t="str">
        <f t="shared" si="3"/>
        <v/>
      </c>
      <c r="H225" s="10"/>
      <c r="I225" s="8"/>
      <c r="J225" s="14" t="str">
        <f>IFERROR(VLOOKUP(Tableau37[[#This Row],[Produits]],Tableau2[],3,FALSE),"")</f>
        <v/>
      </c>
      <c r="K22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5" s="12"/>
      <c r="M225" s="8"/>
      <c r="N225" s="14" t="str">
        <f>IFERROR(VLOOKUP(Tableau37[[#This Row],[Produits]],Tableau2[],4,FALSE),"")</f>
        <v/>
      </c>
      <c r="O22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5" s="16"/>
      <c r="Q225" s="8"/>
      <c r="R225" s="8"/>
      <c r="S225" s="8"/>
    </row>
    <row r="226" spans="1:19" x14ac:dyDescent="0.25">
      <c r="A226" s="21"/>
      <c r="B226" s="5"/>
      <c r="C226" s="5"/>
      <c r="D226" s="8"/>
      <c r="E226" s="9"/>
      <c r="F226" s="14" t="str">
        <f>IFERROR(VLOOKUP(Tableau37[[#This Row],[Produits]],Tableau2[],2,FALSE),"")</f>
        <v/>
      </c>
      <c r="G226" s="15" t="str">
        <f t="shared" si="3"/>
        <v/>
      </c>
      <c r="H226" s="10"/>
      <c r="I226" s="8"/>
      <c r="J226" s="14" t="str">
        <f>IFERROR(VLOOKUP(Tableau37[[#This Row],[Produits]],Tableau2[],3,FALSE),"")</f>
        <v/>
      </c>
      <c r="K22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6" s="12"/>
      <c r="M226" s="8"/>
      <c r="N226" s="14" t="str">
        <f>IFERROR(VLOOKUP(Tableau37[[#This Row],[Produits]],Tableau2[],4,FALSE),"")</f>
        <v/>
      </c>
      <c r="O22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6" s="16"/>
      <c r="Q226" s="8"/>
      <c r="R226" s="8"/>
      <c r="S226" s="8"/>
    </row>
    <row r="227" spans="1:19" x14ac:dyDescent="0.25">
      <c r="A227" s="21"/>
      <c r="B227" s="5"/>
      <c r="C227" s="5"/>
      <c r="D227" s="8"/>
      <c r="E227" s="9"/>
      <c r="F227" s="14" t="str">
        <f>IFERROR(VLOOKUP(Tableau37[[#This Row],[Produits]],Tableau2[],2,FALSE),"")</f>
        <v/>
      </c>
      <c r="G227" s="15" t="str">
        <f t="shared" si="3"/>
        <v/>
      </c>
      <c r="H227" s="10"/>
      <c r="I227" s="8"/>
      <c r="J227" s="14" t="str">
        <f>IFERROR(VLOOKUP(Tableau37[[#This Row],[Produits]],Tableau2[],3,FALSE),"")</f>
        <v/>
      </c>
      <c r="K22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7" s="12"/>
      <c r="M227" s="8"/>
      <c r="N227" s="14" t="str">
        <f>IFERROR(VLOOKUP(Tableau37[[#This Row],[Produits]],Tableau2[],4,FALSE),"")</f>
        <v/>
      </c>
      <c r="O22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7" s="16"/>
      <c r="Q227" s="8"/>
      <c r="R227" s="8"/>
      <c r="S227" s="8"/>
    </row>
    <row r="228" spans="1:19" x14ac:dyDescent="0.25">
      <c r="A228" s="21"/>
      <c r="B228" s="5"/>
      <c r="C228" s="5"/>
      <c r="D228" s="8"/>
      <c r="E228" s="9"/>
      <c r="F228" s="14" t="str">
        <f>IFERROR(VLOOKUP(Tableau37[[#This Row],[Produits]],Tableau2[],2,FALSE),"")</f>
        <v/>
      </c>
      <c r="G228" s="15" t="str">
        <f t="shared" si="3"/>
        <v/>
      </c>
      <c r="H228" s="10"/>
      <c r="I228" s="8"/>
      <c r="J228" s="14" t="str">
        <f>IFERROR(VLOOKUP(Tableau37[[#This Row],[Produits]],Tableau2[],3,FALSE),"")</f>
        <v/>
      </c>
      <c r="K22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8" s="12"/>
      <c r="M228" s="8"/>
      <c r="N228" s="14" t="str">
        <f>IFERROR(VLOOKUP(Tableau37[[#This Row],[Produits]],Tableau2[],4,FALSE),"")</f>
        <v/>
      </c>
      <c r="O22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8" s="16"/>
      <c r="Q228" s="8"/>
      <c r="R228" s="8"/>
      <c r="S228" s="8"/>
    </row>
    <row r="229" spans="1:19" x14ac:dyDescent="0.25">
      <c r="A229" s="21"/>
      <c r="B229" s="5"/>
      <c r="C229" s="5"/>
      <c r="D229" s="8"/>
      <c r="E229" s="9"/>
      <c r="F229" s="14" t="str">
        <f>IFERROR(VLOOKUP(Tableau37[[#This Row],[Produits]],Tableau2[],2,FALSE),"")</f>
        <v/>
      </c>
      <c r="G229" s="15" t="str">
        <f t="shared" si="3"/>
        <v/>
      </c>
      <c r="H229" s="10"/>
      <c r="I229" s="8"/>
      <c r="J229" s="14" t="str">
        <f>IFERROR(VLOOKUP(Tableau37[[#This Row],[Produits]],Tableau2[],3,FALSE),"")</f>
        <v/>
      </c>
      <c r="K22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29" s="12"/>
      <c r="M229" s="8"/>
      <c r="N229" s="14" t="str">
        <f>IFERROR(VLOOKUP(Tableau37[[#This Row],[Produits]],Tableau2[],4,FALSE),"")</f>
        <v/>
      </c>
      <c r="O22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29" s="16"/>
      <c r="Q229" s="8"/>
      <c r="R229" s="8"/>
      <c r="S229" s="8"/>
    </row>
    <row r="230" spans="1:19" x14ac:dyDescent="0.25">
      <c r="A230" s="21"/>
      <c r="B230" s="5"/>
      <c r="C230" s="5"/>
      <c r="D230" s="8"/>
      <c r="E230" s="9"/>
      <c r="F230" s="14" t="str">
        <f>IFERROR(VLOOKUP(Tableau37[[#This Row],[Produits]],Tableau2[],2,FALSE),"")</f>
        <v/>
      </c>
      <c r="G230" s="15" t="str">
        <f t="shared" si="3"/>
        <v/>
      </c>
      <c r="H230" s="10"/>
      <c r="I230" s="8"/>
      <c r="J230" s="14" t="str">
        <f>IFERROR(VLOOKUP(Tableau37[[#This Row],[Produits]],Tableau2[],3,FALSE),"")</f>
        <v/>
      </c>
      <c r="K23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0" s="12"/>
      <c r="M230" s="8"/>
      <c r="N230" s="14" t="str">
        <f>IFERROR(VLOOKUP(Tableau37[[#This Row],[Produits]],Tableau2[],4,FALSE),"")</f>
        <v/>
      </c>
      <c r="O23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0" s="16"/>
      <c r="Q230" s="8"/>
      <c r="R230" s="8"/>
      <c r="S230" s="8"/>
    </row>
    <row r="231" spans="1:19" x14ac:dyDescent="0.25">
      <c r="A231" s="21"/>
      <c r="B231" s="5"/>
      <c r="C231" s="5"/>
      <c r="D231" s="8"/>
      <c r="E231" s="9"/>
      <c r="F231" s="14" t="str">
        <f>IFERROR(VLOOKUP(Tableau37[[#This Row],[Produits]],Tableau2[],2,FALSE),"")</f>
        <v/>
      </c>
      <c r="G231" s="15" t="str">
        <f t="shared" si="3"/>
        <v/>
      </c>
      <c r="H231" s="10"/>
      <c r="I231" s="8"/>
      <c r="J231" s="14" t="str">
        <f>IFERROR(VLOOKUP(Tableau37[[#This Row],[Produits]],Tableau2[],3,FALSE),"")</f>
        <v/>
      </c>
      <c r="K23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1" s="12"/>
      <c r="M231" s="8"/>
      <c r="N231" s="14" t="str">
        <f>IFERROR(VLOOKUP(Tableau37[[#This Row],[Produits]],Tableau2[],4,FALSE),"")</f>
        <v/>
      </c>
      <c r="O23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1" s="16"/>
      <c r="Q231" s="8"/>
      <c r="R231" s="8"/>
      <c r="S231" s="8"/>
    </row>
    <row r="232" spans="1:19" x14ac:dyDescent="0.25">
      <c r="A232" s="21"/>
      <c r="B232" s="5"/>
      <c r="C232" s="5"/>
      <c r="D232" s="8"/>
      <c r="E232" s="9"/>
      <c r="F232" s="14" t="str">
        <f>IFERROR(VLOOKUP(Tableau37[[#This Row],[Produits]],Tableau2[],2,FALSE),"")</f>
        <v/>
      </c>
      <c r="G232" s="15" t="str">
        <f t="shared" si="3"/>
        <v/>
      </c>
      <c r="H232" s="10"/>
      <c r="I232" s="8"/>
      <c r="J232" s="14" t="str">
        <f>IFERROR(VLOOKUP(Tableau37[[#This Row],[Produits]],Tableau2[],3,FALSE),"")</f>
        <v/>
      </c>
      <c r="K23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2" s="12"/>
      <c r="M232" s="8"/>
      <c r="N232" s="14" t="str">
        <f>IFERROR(VLOOKUP(Tableau37[[#This Row],[Produits]],Tableau2[],4,FALSE),"")</f>
        <v/>
      </c>
      <c r="O23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2" s="16"/>
      <c r="Q232" s="8"/>
      <c r="R232" s="8"/>
      <c r="S232" s="8"/>
    </row>
    <row r="233" spans="1:19" x14ac:dyDescent="0.25">
      <c r="A233" s="21"/>
      <c r="B233" s="5"/>
      <c r="C233" s="5"/>
      <c r="D233" s="8"/>
      <c r="E233" s="9"/>
      <c r="F233" s="14" t="str">
        <f>IFERROR(VLOOKUP(Tableau37[[#This Row],[Produits]],Tableau2[],2,FALSE),"")</f>
        <v/>
      </c>
      <c r="G233" s="15" t="str">
        <f t="shared" si="3"/>
        <v/>
      </c>
      <c r="H233" s="10"/>
      <c r="I233" s="8"/>
      <c r="J233" s="14" t="str">
        <f>IFERROR(VLOOKUP(Tableau37[[#This Row],[Produits]],Tableau2[],3,FALSE),"")</f>
        <v/>
      </c>
      <c r="K23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3" s="12"/>
      <c r="M233" s="8"/>
      <c r="N233" s="14" t="str">
        <f>IFERROR(VLOOKUP(Tableau37[[#This Row],[Produits]],Tableau2[],4,FALSE),"")</f>
        <v/>
      </c>
      <c r="O23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3" s="16"/>
      <c r="Q233" s="8"/>
      <c r="R233" s="8"/>
      <c r="S233" s="8"/>
    </row>
    <row r="234" spans="1:19" x14ac:dyDescent="0.25">
      <c r="A234" s="21"/>
      <c r="B234" s="5"/>
      <c r="C234" s="5"/>
      <c r="D234" s="8"/>
      <c r="E234" s="9"/>
      <c r="F234" s="14" t="str">
        <f>IFERROR(VLOOKUP(Tableau37[[#This Row],[Produits]],Tableau2[],2,FALSE),"")</f>
        <v/>
      </c>
      <c r="G234" s="15" t="str">
        <f t="shared" si="3"/>
        <v/>
      </c>
      <c r="H234" s="10"/>
      <c r="I234" s="8"/>
      <c r="J234" s="14" t="str">
        <f>IFERROR(VLOOKUP(Tableau37[[#This Row],[Produits]],Tableau2[],3,FALSE),"")</f>
        <v/>
      </c>
      <c r="K23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4" s="12"/>
      <c r="M234" s="8"/>
      <c r="N234" s="14" t="str">
        <f>IFERROR(VLOOKUP(Tableau37[[#This Row],[Produits]],Tableau2[],4,FALSE),"")</f>
        <v/>
      </c>
      <c r="O23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4" s="16"/>
      <c r="Q234" s="8"/>
      <c r="R234" s="8"/>
      <c r="S234" s="8"/>
    </row>
    <row r="235" spans="1:19" x14ac:dyDescent="0.25">
      <c r="A235" s="21"/>
      <c r="B235" s="5"/>
      <c r="C235" s="5"/>
      <c r="D235" s="8"/>
      <c r="E235" s="9"/>
      <c r="F235" s="14" t="str">
        <f>IFERROR(VLOOKUP(Tableau37[[#This Row],[Produits]],Tableau2[],2,FALSE),"")</f>
        <v/>
      </c>
      <c r="G235" s="15" t="str">
        <f t="shared" si="3"/>
        <v/>
      </c>
      <c r="H235" s="10"/>
      <c r="I235" s="8"/>
      <c r="J235" s="14" t="str">
        <f>IFERROR(VLOOKUP(Tableau37[[#This Row],[Produits]],Tableau2[],3,FALSE),"")</f>
        <v/>
      </c>
      <c r="K23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5" s="12"/>
      <c r="M235" s="8"/>
      <c r="N235" s="14" t="str">
        <f>IFERROR(VLOOKUP(Tableau37[[#This Row],[Produits]],Tableau2[],4,FALSE),"")</f>
        <v/>
      </c>
      <c r="O23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5" s="16"/>
      <c r="Q235" s="8"/>
      <c r="R235" s="8"/>
      <c r="S235" s="8"/>
    </row>
    <row r="236" spans="1:19" x14ac:dyDescent="0.25">
      <c r="A236" s="21"/>
      <c r="B236" s="5"/>
      <c r="C236" s="5"/>
      <c r="D236" s="8"/>
      <c r="E236" s="9"/>
      <c r="F236" s="14" t="str">
        <f>IFERROR(VLOOKUP(Tableau37[[#This Row],[Produits]],Tableau2[],2,FALSE),"")</f>
        <v/>
      </c>
      <c r="G236" s="15" t="str">
        <f t="shared" si="3"/>
        <v/>
      </c>
      <c r="H236" s="10"/>
      <c r="I236" s="8"/>
      <c r="J236" s="14" t="str">
        <f>IFERROR(VLOOKUP(Tableau37[[#This Row],[Produits]],Tableau2[],3,FALSE),"")</f>
        <v/>
      </c>
      <c r="K23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6" s="12"/>
      <c r="M236" s="8"/>
      <c r="N236" s="14" t="str">
        <f>IFERROR(VLOOKUP(Tableau37[[#This Row],[Produits]],Tableau2[],4,FALSE),"")</f>
        <v/>
      </c>
      <c r="O23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6" s="16"/>
      <c r="Q236" s="8"/>
      <c r="R236" s="8"/>
      <c r="S236" s="8"/>
    </row>
    <row r="237" spans="1:19" x14ac:dyDescent="0.25">
      <c r="A237" s="21"/>
      <c r="B237" s="5"/>
      <c r="C237" s="5"/>
      <c r="D237" s="8"/>
      <c r="E237" s="9"/>
      <c r="F237" s="14" t="str">
        <f>IFERROR(VLOOKUP(Tableau37[[#This Row],[Produits]],Tableau2[],2,FALSE),"")</f>
        <v/>
      </c>
      <c r="G237" s="15" t="str">
        <f t="shared" si="3"/>
        <v/>
      </c>
      <c r="H237" s="10"/>
      <c r="I237" s="8"/>
      <c r="J237" s="14" t="str">
        <f>IFERROR(VLOOKUP(Tableau37[[#This Row],[Produits]],Tableau2[],3,FALSE),"")</f>
        <v/>
      </c>
      <c r="K23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7" s="12"/>
      <c r="M237" s="8"/>
      <c r="N237" s="14" t="str">
        <f>IFERROR(VLOOKUP(Tableau37[[#This Row],[Produits]],Tableau2[],4,FALSE),"")</f>
        <v/>
      </c>
      <c r="O23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7" s="16"/>
      <c r="Q237" s="8"/>
      <c r="R237" s="8"/>
      <c r="S237" s="8"/>
    </row>
    <row r="238" spans="1:19" x14ac:dyDescent="0.25">
      <c r="A238" s="21"/>
      <c r="B238" s="5"/>
      <c r="C238" s="5"/>
      <c r="D238" s="8"/>
      <c r="E238" s="9"/>
      <c r="F238" s="14" t="str">
        <f>IFERROR(VLOOKUP(Tableau37[[#This Row],[Produits]],Tableau2[],2,FALSE),"")</f>
        <v/>
      </c>
      <c r="G238" s="15" t="str">
        <f t="shared" si="3"/>
        <v/>
      </c>
      <c r="H238" s="10"/>
      <c r="I238" s="8"/>
      <c r="J238" s="14" t="str">
        <f>IFERROR(VLOOKUP(Tableau37[[#This Row],[Produits]],Tableau2[],3,FALSE),"")</f>
        <v/>
      </c>
      <c r="K23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8" s="12"/>
      <c r="M238" s="8"/>
      <c r="N238" s="14" t="str">
        <f>IFERROR(VLOOKUP(Tableau37[[#This Row],[Produits]],Tableau2[],4,FALSE),"")</f>
        <v/>
      </c>
      <c r="O23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8" s="16"/>
      <c r="Q238" s="8"/>
      <c r="R238" s="8"/>
      <c r="S238" s="8"/>
    </row>
    <row r="239" spans="1:19" x14ac:dyDescent="0.25">
      <c r="A239" s="21"/>
      <c r="B239" s="5"/>
      <c r="C239" s="5"/>
      <c r="D239" s="8"/>
      <c r="E239" s="9"/>
      <c r="F239" s="14" t="str">
        <f>IFERROR(VLOOKUP(Tableau37[[#This Row],[Produits]],Tableau2[],2,FALSE),"")</f>
        <v/>
      </c>
      <c r="G239" s="15" t="str">
        <f t="shared" si="3"/>
        <v/>
      </c>
      <c r="H239" s="10"/>
      <c r="I239" s="8"/>
      <c r="J239" s="14" t="str">
        <f>IFERROR(VLOOKUP(Tableau37[[#This Row],[Produits]],Tableau2[],3,FALSE),"")</f>
        <v/>
      </c>
      <c r="K23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39" s="12"/>
      <c r="M239" s="8"/>
      <c r="N239" s="14" t="str">
        <f>IFERROR(VLOOKUP(Tableau37[[#This Row],[Produits]],Tableau2[],4,FALSE),"")</f>
        <v/>
      </c>
      <c r="O23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39" s="16"/>
      <c r="Q239" s="8"/>
      <c r="R239" s="8"/>
      <c r="S239" s="8"/>
    </row>
    <row r="240" spans="1:19" x14ac:dyDescent="0.25">
      <c r="A240" s="21"/>
      <c r="B240" s="5"/>
      <c r="C240" s="5"/>
      <c r="D240" s="8"/>
      <c r="E240" s="9"/>
      <c r="F240" s="14" t="str">
        <f>IFERROR(VLOOKUP(Tableau37[[#This Row],[Produits]],Tableau2[],2,FALSE),"")</f>
        <v/>
      </c>
      <c r="G240" s="15" t="str">
        <f t="shared" si="3"/>
        <v/>
      </c>
      <c r="H240" s="10"/>
      <c r="I240" s="8"/>
      <c r="J240" s="14" t="str">
        <f>IFERROR(VLOOKUP(Tableau37[[#This Row],[Produits]],Tableau2[],3,FALSE),"")</f>
        <v/>
      </c>
      <c r="K24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0" s="12"/>
      <c r="M240" s="8"/>
      <c r="N240" s="14" t="str">
        <f>IFERROR(VLOOKUP(Tableau37[[#This Row],[Produits]],Tableau2[],4,FALSE),"")</f>
        <v/>
      </c>
      <c r="O24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0" s="16"/>
      <c r="Q240" s="8"/>
      <c r="R240" s="8"/>
      <c r="S240" s="8"/>
    </row>
    <row r="241" spans="1:19" x14ac:dyDescent="0.25">
      <c r="A241" s="21"/>
      <c r="B241" s="5"/>
      <c r="C241" s="5"/>
      <c r="D241" s="8"/>
      <c r="E241" s="9"/>
      <c r="F241" s="14" t="str">
        <f>IFERROR(VLOOKUP(Tableau37[[#This Row],[Produits]],Tableau2[],2,FALSE),"")</f>
        <v/>
      </c>
      <c r="G241" s="15" t="str">
        <f t="shared" si="3"/>
        <v/>
      </c>
      <c r="H241" s="10"/>
      <c r="I241" s="8"/>
      <c r="J241" s="14" t="str">
        <f>IFERROR(VLOOKUP(Tableau37[[#This Row],[Produits]],Tableau2[],3,FALSE),"")</f>
        <v/>
      </c>
      <c r="K24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1" s="12"/>
      <c r="M241" s="8"/>
      <c r="N241" s="14" t="str">
        <f>IFERROR(VLOOKUP(Tableau37[[#This Row],[Produits]],Tableau2[],4,FALSE),"")</f>
        <v/>
      </c>
      <c r="O24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1" s="16"/>
      <c r="Q241" s="8"/>
      <c r="R241" s="8"/>
      <c r="S241" s="8"/>
    </row>
    <row r="242" spans="1:19" x14ac:dyDescent="0.25">
      <c r="A242" s="21"/>
      <c r="B242" s="5"/>
      <c r="C242" s="5"/>
      <c r="D242" s="8"/>
      <c r="E242" s="9"/>
      <c r="F242" s="14" t="str">
        <f>IFERROR(VLOOKUP(Tableau37[[#This Row],[Produits]],Tableau2[],2,FALSE),"")</f>
        <v/>
      </c>
      <c r="G242" s="15" t="str">
        <f t="shared" si="3"/>
        <v/>
      </c>
      <c r="H242" s="10"/>
      <c r="I242" s="8"/>
      <c r="J242" s="14" t="str">
        <f>IFERROR(VLOOKUP(Tableau37[[#This Row],[Produits]],Tableau2[],3,FALSE),"")</f>
        <v/>
      </c>
      <c r="K24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2" s="12"/>
      <c r="M242" s="8"/>
      <c r="N242" s="14" t="str">
        <f>IFERROR(VLOOKUP(Tableau37[[#This Row],[Produits]],Tableau2[],4,FALSE),"")</f>
        <v/>
      </c>
      <c r="O24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2" s="16"/>
      <c r="Q242" s="8"/>
      <c r="R242" s="8"/>
      <c r="S242" s="8"/>
    </row>
    <row r="243" spans="1:19" x14ac:dyDescent="0.25">
      <c r="A243" s="21"/>
      <c r="B243" s="5"/>
      <c r="C243" s="5"/>
      <c r="D243" s="8"/>
      <c r="E243" s="9"/>
      <c r="F243" s="14" t="str">
        <f>IFERROR(VLOOKUP(Tableau37[[#This Row],[Produits]],Tableau2[],2,FALSE),"")</f>
        <v/>
      </c>
      <c r="G243" s="15" t="str">
        <f t="shared" si="3"/>
        <v/>
      </c>
      <c r="H243" s="10"/>
      <c r="I243" s="8"/>
      <c r="J243" s="14" t="str">
        <f>IFERROR(VLOOKUP(Tableau37[[#This Row],[Produits]],Tableau2[],3,FALSE),"")</f>
        <v/>
      </c>
      <c r="K24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3" s="12"/>
      <c r="M243" s="8"/>
      <c r="N243" s="14" t="str">
        <f>IFERROR(VLOOKUP(Tableau37[[#This Row],[Produits]],Tableau2[],4,FALSE),"")</f>
        <v/>
      </c>
      <c r="O24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3" s="16"/>
      <c r="Q243" s="8"/>
      <c r="R243" s="8"/>
      <c r="S243" s="8"/>
    </row>
    <row r="244" spans="1:19" x14ac:dyDescent="0.25">
      <c r="A244" s="21"/>
      <c r="B244" s="5"/>
      <c r="C244" s="5"/>
      <c r="D244" s="8"/>
      <c r="E244" s="9"/>
      <c r="F244" s="14" t="str">
        <f>IFERROR(VLOOKUP(Tableau37[[#This Row],[Produits]],Tableau2[],2,FALSE),"")</f>
        <v/>
      </c>
      <c r="G244" s="15" t="str">
        <f t="shared" si="3"/>
        <v/>
      </c>
      <c r="H244" s="10"/>
      <c r="I244" s="8"/>
      <c r="J244" s="14" t="str">
        <f>IFERROR(VLOOKUP(Tableau37[[#This Row],[Produits]],Tableau2[],3,FALSE),"")</f>
        <v/>
      </c>
      <c r="K24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4" s="12"/>
      <c r="M244" s="8"/>
      <c r="N244" s="14" t="str">
        <f>IFERROR(VLOOKUP(Tableau37[[#This Row],[Produits]],Tableau2[],4,FALSE),"")</f>
        <v/>
      </c>
      <c r="O24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4" s="16"/>
      <c r="Q244" s="8"/>
      <c r="R244" s="8"/>
      <c r="S244" s="8"/>
    </row>
    <row r="245" spans="1:19" x14ac:dyDescent="0.25">
      <c r="A245" s="21"/>
      <c r="B245" s="5"/>
      <c r="C245" s="5"/>
      <c r="D245" s="8"/>
      <c r="E245" s="9"/>
      <c r="F245" s="14" t="str">
        <f>IFERROR(VLOOKUP(Tableau37[[#This Row],[Produits]],Tableau2[],2,FALSE),"")</f>
        <v/>
      </c>
      <c r="G245" s="15" t="str">
        <f t="shared" si="3"/>
        <v/>
      </c>
      <c r="H245" s="10"/>
      <c r="I245" s="8"/>
      <c r="J245" s="14" t="str">
        <f>IFERROR(VLOOKUP(Tableau37[[#This Row],[Produits]],Tableau2[],3,FALSE),"")</f>
        <v/>
      </c>
      <c r="K24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5" s="12"/>
      <c r="M245" s="8"/>
      <c r="N245" s="14" t="str">
        <f>IFERROR(VLOOKUP(Tableau37[[#This Row],[Produits]],Tableau2[],4,FALSE),"")</f>
        <v/>
      </c>
      <c r="O24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5" s="16"/>
      <c r="Q245" s="8"/>
      <c r="R245" s="8"/>
      <c r="S245" s="8"/>
    </row>
    <row r="246" spans="1:19" x14ac:dyDescent="0.25">
      <c r="A246" s="21"/>
      <c r="B246" s="5"/>
      <c r="C246" s="5"/>
      <c r="D246" s="8"/>
      <c r="E246" s="9"/>
      <c r="F246" s="14" t="str">
        <f>IFERROR(VLOOKUP(Tableau37[[#This Row],[Produits]],Tableau2[],2,FALSE),"")</f>
        <v/>
      </c>
      <c r="G246" s="15" t="str">
        <f t="shared" si="3"/>
        <v/>
      </c>
      <c r="H246" s="10"/>
      <c r="I246" s="8"/>
      <c r="J246" s="14" t="str">
        <f>IFERROR(VLOOKUP(Tableau37[[#This Row],[Produits]],Tableau2[],3,FALSE),"")</f>
        <v/>
      </c>
      <c r="K24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6" s="12"/>
      <c r="M246" s="8"/>
      <c r="N246" s="14" t="str">
        <f>IFERROR(VLOOKUP(Tableau37[[#This Row],[Produits]],Tableau2[],4,FALSE),"")</f>
        <v/>
      </c>
      <c r="O24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6" s="16"/>
      <c r="Q246" s="8"/>
      <c r="R246" s="8"/>
      <c r="S246" s="8"/>
    </row>
    <row r="247" spans="1:19" x14ac:dyDescent="0.25">
      <c r="A247" s="21"/>
      <c r="B247" s="5"/>
      <c r="C247" s="5"/>
      <c r="D247" s="8"/>
      <c r="E247" s="9"/>
      <c r="F247" s="14" t="str">
        <f>IFERROR(VLOOKUP(Tableau37[[#This Row],[Produits]],Tableau2[],2,FALSE),"")</f>
        <v/>
      </c>
      <c r="G247" s="15" t="str">
        <f t="shared" si="3"/>
        <v/>
      </c>
      <c r="H247" s="10"/>
      <c r="I247" s="8"/>
      <c r="J247" s="14" t="str">
        <f>IFERROR(VLOOKUP(Tableau37[[#This Row],[Produits]],Tableau2[],3,FALSE),"")</f>
        <v/>
      </c>
      <c r="K24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7" s="12"/>
      <c r="M247" s="8"/>
      <c r="N247" s="14" t="str">
        <f>IFERROR(VLOOKUP(Tableau37[[#This Row],[Produits]],Tableau2[],4,FALSE),"")</f>
        <v/>
      </c>
      <c r="O24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7" s="16"/>
      <c r="Q247" s="8"/>
      <c r="R247" s="8"/>
      <c r="S247" s="8"/>
    </row>
    <row r="248" spans="1:19" x14ac:dyDescent="0.25">
      <c r="A248" s="21"/>
      <c r="B248" s="5"/>
      <c r="C248" s="5"/>
      <c r="D248" s="8"/>
      <c r="E248" s="9"/>
      <c r="F248" s="14" t="str">
        <f>IFERROR(VLOOKUP(Tableau37[[#This Row],[Produits]],Tableau2[],2,FALSE),"")</f>
        <v/>
      </c>
      <c r="G248" s="15" t="str">
        <f t="shared" si="3"/>
        <v/>
      </c>
      <c r="H248" s="10"/>
      <c r="I248" s="8"/>
      <c r="J248" s="14" t="str">
        <f>IFERROR(VLOOKUP(Tableau37[[#This Row],[Produits]],Tableau2[],3,FALSE),"")</f>
        <v/>
      </c>
      <c r="K24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8" s="12"/>
      <c r="M248" s="8"/>
      <c r="N248" s="14" t="str">
        <f>IFERROR(VLOOKUP(Tableau37[[#This Row],[Produits]],Tableau2[],4,FALSE),"")</f>
        <v/>
      </c>
      <c r="O24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8" s="16"/>
      <c r="Q248" s="8"/>
      <c r="R248" s="8"/>
      <c r="S248" s="8"/>
    </row>
    <row r="249" spans="1:19" x14ac:dyDescent="0.25">
      <c r="A249" s="21"/>
      <c r="B249" s="5"/>
      <c r="C249" s="5"/>
      <c r="D249" s="8"/>
      <c r="E249" s="9"/>
      <c r="F249" s="14" t="str">
        <f>IFERROR(VLOOKUP(Tableau37[[#This Row],[Produits]],Tableau2[],2,FALSE),"")</f>
        <v/>
      </c>
      <c r="G249" s="15" t="str">
        <f t="shared" si="3"/>
        <v/>
      </c>
      <c r="H249" s="10"/>
      <c r="I249" s="8"/>
      <c r="J249" s="14" t="str">
        <f>IFERROR(VLOOKUP(Tableau37[[#This Row],[Produits]],Tableau2[],3,FALSE),"")</f>
        <v/>
      </c>
      <c r="K24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49" s="12"/>
      <c r="M249" s="8"/>
      <c r="N249" s="14" t="str">
        <f>IFERROR(VLOOKUP(Tableau37[[#This Row],[Produits]],Tableau2[],4,FALSE),"")</f>
        <v/>
      </c>
      <c r="O24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49" s="16"/>
      <c r="Q249" s="8"/>
      <c r="R249" s="8"/>
      <c r="S249" s="8"/>
    </row>
    <row r="250" spans="1:19" x14ac:dyDescent="0.25">
      <c r="A250" s="21"/>
      <c r="B250" s="5"/>
      <c r="C250" s="5"/>
      <c r="D250" s="8"/>
      <c r="E250" s="9"/>
      <c r="F250" s="14" t="str">
        <f>IFERROR(VLOOKUP(Tableau37[[#This Row],[Produits]],Tableau2[],2,FALSE),"")</f>
        <v/>
      </c>
      <c r="G250" s="15" t="str">
        <f t="shared" si="3"/>
        <v/>
      </c>
      <c r="H250" s="10"/>
      <c r="I250" s="8"/>
      <c r="J250" s="14" t="str">
        <f>IFERROR(VLOOKUP(Tableau37[[#This Row],[Produits]],Tableau2[],3,FALSE),"")</f>
        <v/>
      </c>
      <c r="K25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0" s="12"/>
      <c r="M250" s="8"/>
      <c r="N250" s="14" t="str">
        <f>IFERROR(VLOOKUP(Tableau37[[#This Row],[Produits]],Tableau2[],4,FALSE),"")</f>
        <v/>
      </c>
      <c r="O25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0" s="16"/>
      <c r="Q250" s="8"/>
      <c r="R250" s="8"/>
      <c r="S250" s="8"/>
    </row>
    <row r="251" spans="1:19" x14ac:dyDescent="0.25">
      <c r="A251" s="21"/>
      <c r="B251" s="5"/>
      <c r="C251" s="5"/>
      <c r="D251" s="8"/>
      <c r="E251" s="9"/>
      <c r="F251" s="14" t="str">
        <f>IFERROR(VLOOKUP(Tableau37[[#This Row],[Produits]],Tableau2[],2,FALSE),"")</f>
        <v/>
      </c>
      <c r="G251" s="15" t="str">
        <f t="shared" si="3"/>
        <v/>
      </c>
      <c r="H251" s="10"/>
      <c r="I251" s="8"/>
      <c r="J251" s="14" t="str">
        <f>IFERROR(VLOOKUP(Tableau37[[#This Row],[Produits]],Tableau2[],3,FALSE),"")</f>
        <v/>
      </c>
      <c r="K25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1" s="12"/>
      <c r="M251" s="8"/>
      <c r="N251" s="14" t="str">
        <f>IFERROR(VLOOKUP(Tableau37[[#This Row],[Produits]],Tableau2[],4,FALSE),"")</f>
        <v/>
      </c>
      <c r="O25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1" s="16"/>
      <c r="Q251" s="8"/>
      <c r="R251" s="8"/>
      <c r="S251" s="8"/>
    </row>
    <row r="252" spans="1:19" x14ac:dyDescent="0.25">
      <c r="A252" s="21"/>
      <c r="B252" s="5"/>
      <c r="C252" s="5"/>
      <c r="D252" s="8"/>
      <c r="E252" s="9"/>
      <c r="F252" s="14" t="str">
        <f>IFERROR(VLOOKUP(Tableau37[[#This Row],[Produits]],Tableau2[],2,FALSE),"")</f>
        <v/>
      </c>
      <c r="G252" s="15" t="str">
        <f t="shared" si="3"/>
        <v/>
      </c>
      <c r="H252" s="10"/>
      <c r="I252" s="8"/>
      <c r="J252" s="14" t="str">
        <f>IFERROR(VLOOKUP(Tableau37[[#This Row],[Produits]],Tableau2[],3,FALSE),"")</f>
        <v/>
      </c>
      <c r="K25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2" s="12"/>
      <c r="M252" s="8"/>
      <c r="N252" s="14" t="str">
        <f>IFERROR(VLOOKUP(Tableau37[[#This Row],[Produits]],Tableau2[],4,FALSE),"")</f>
        <v/>
      </c>
      <c r="O25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2" s="16"/>
      <c r="Q252" s="8"/>
      <c r="R252" s="8"/>
      <c r="S252" s="8"/>
    </row>
    <row r="253" spans="1:19" x14ac:dyDescent="0.25">
      <c r="A253" s="21"/>
      <c r="B253" s="5"/>
      <c r="C253" s="5"/>
      <c r="D253" s="8"/>
      <c r="E253" s="9"/>
      <c r="F253" s="14" t="str">
        <f>IFERROR(VLOOKUP(Tableau37[[#This Row],[Produits]],Tableau2[],2,FALSE),"")</f>
        <v/>
      </c>
      <c r="G253" s="15" t="str">
        <f t="shared" si="3"/>
        <v/>
      </c>
      <c r="H253" s="10"/>
      <c r="I253" s="8"/>
      <c r="J253" s="14" t="str">
        <f>IFERROR(VLOOKUP(Tableau37[[#This Row],[Produits]],Tableau2[],3,FALSE),"")</f>
        <v/>
      </c>
      <c r="K25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3" s="12"/>
      <c r="M253" s="8"/>
      <c r="N253" s="14" t="str">
        <f>IFERROR(VLOOKUP(Tableau37[[#This Row],[Produits]],Tableau2[],4,FALSE),"")</f>
        <v/>
      </c>
      <c r="O25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3" s="16"/>
      <c r="Q253" s="8"/>
      <c r="R253" s="8"/>
      <c r="S253" s="8"/>
    </row>
    <row r="254" spans="1:19" x14ac:dyDescent="0.25">
      <c r="A254" s="21"/>
      <c r="B254" s="5"/>
      <c r="C254" s="5"/>
      <c r="D254" s="8"/>
      <c r="E254" s="9"/>
      <c r="F254" s="14" t="str">
        <f>IFERROR(VLOOKUP(Tableau37[[#This Row],[Produits]],Tableau2[],2,FALSE),"")</f>
        <v/>
      </c>
      <c r="G254" s="15" t="str">
        <f t="shared" si="3"/>
        <v/>
      </c>
      <c r="H254" s="10"/>
      <c r="I254" s="8"/>
      <c r="J254" s="14" t="str">
        <f>IFERROR(VLOOKUP(Tableau37[[#This Row],[Produits]],Tableau2[],3,FALSE),"")</f>
        <v/>
      </c>
      <c r="K25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4" s="12"/>
      <c r="M254" s="8"/>
      <c r="N254" s="14" t="str">
        <f>IFERROR(VLOOKUP(Tableau37[[#This Row],[Produits]],Tableau2[],4,FALSE),"")</f>
        <v/>
      </c>
      <c r="O25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4" s="16"/>
      <c r="Q254" s="8"/>
      <c r="R254" s="8"/>
      <c r="S254" s="8"/>
    </row>
    <row r="255" spans="1:19" x14ac:dyDescent="0.25">
      <c r="A255" s="21"/>
      <c r="B255" s="5"/>
      <c r="C255" s="5"/>
      <c r="D255" s="8"/>
      <c r="E255" s="9"/>
      <c r="F255" s="14" t="str">
        <f>IFERROR(VLOOKUP(Tableau37[[#This Row],[Produits]],Tableau2[],2,FALSE),"")</f>
        <v/>
      </c>
      <c r="G255" s="15" t="str">
        <f t="shared" si="3"/>
        <v/>
      </c>
      <c r="H255" s="10"/>
      <c r="I255" s="8"/>
      <c r="J255" s="14" t="str">
        <f>IFERROR(VLOOKUP(Tableau37[[#This Row],[Produits]],Tableau2[],3,FALSE),"")</f>
        <v/>
      </c>
      <c r="K25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5" s="12"/>
      <c r="M255" s="8"/>
      <c r="N255" s="14" t="str">
        <f>IFERROR(VLOOKUP(Tableau37[[#This Row],[Produits]],Tableau2[],4,FALSE),"")</f>
        <v/>
      </c>
      <c r="O25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5" s="16"/>
      <c r="Q255" s="8"/>
      <c r="R255" s="8"/>
      <c r="S255" s="8"/>
    </row>
    <row r="256" spans="1:19" x14ac:dyDescent="0.25">
      <c r="A256" s="21"/>
      <c r="B256" s="5"/>
      <c r="C256" s="5"/>
      <c r="D256" s="8"/>
      <c r="E256" s="9"/>
      <c r="F256" s="14" t="str">
        <f>IFERROR(VLOOKUP(Tableau37[[#This Row],[Produits]],Tableau2[],2,FALSE),"")</f>
        <v/>
      </c>
      <c r="G256" s="15" t="str">
        <f t="shared" si="3"/>
        <v/>
      </c>
      <c r="H256" s="10"/>
      <c r="I256" s="8"/>
      <c r="J256" s="14" t="str">
        <f>IFERROR(VLOOKUP(Tableau37[[#This Row],[Produits]],Tableau2[],3,FALSE),"")</f>
        <v/>
      </c>
      <c r="K25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6" s="12"/>
      <c r="M256" s="8"/>
      <c r="N256" s="14" t="str">
        <f>IFERROR(VLOOKUP(Tableau37[[#This Row],[Produits]],Tableau2[],4,FALSE),"")</f>
        <v/>
      </c>
      <c r="O25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6" s="16"/>
      <c r="Q256" s="8"/>
      <c r="R256" s="8"/>
      <c r="S256" s="8"/>
    </row>
    <row r="257" spans="1:19" x14ac:dyDescent="0.25">
      <c r="A257" s="21"/>
      <c r="B257" s="5"/>
      <c r="C257" s="5"/>
      <c r="D257" s="8"/>
      <c r="E257" s="9"/>
      <c r="F257" s="14" t="str">
        <f>IFERROR(VLOOKUP(Tableau37[[#This Row],[Produits]],Tableau2[],2,FALSE),"")</f>
        <v/>
      </c>
      <c r="G257" s="15" t="str">
        <f t="shared" si="3"/>
        <v/>
      </c>
      <c r="H257" s="10"/>
      <c r="I257" s="8"/>
      <c r="J257" s="14" t="str">
        <f>IFERROR(VLOOKUP(Tableau37[[#This Row],[Produits]],Tableau2[],3,FALSE),"")</f>
        <v/>
      </c>
      <c r="K25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7" s="12"/>
      <c r="M257" s="8"/>
      <c r="N257" s="14" t="str">
        <f>IFERROR(VLOOKUP(Tableau37[[#This Row],[Produits]],Tableau2[],4,FALSE),"")</f>
        <v/>
      </c>
      <c r="O25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7" s="16"/>
      <c r="Q257" s="8"/>
      <c r="R257" s="8"/>
      <c r="S257" s="8"/>
    </row>
    <row r="258" spans="1:19" x14ac:dyDescent="0.25">
      <c r="A258" s="21"/>
      <c r="B258" s="5"/>
      <c r="C258" s="5"/>
      <c r="D258" s="8"/>
      <c r="E258" s="9"/>
      <c r="F258" s="14" t="str">
        <f>IFERROR(VLOOKUP(Tableau37[[#This Row],[Produits]],Tableau2[],2,FALSE),"")</f>
        <v/>
      </c>
      <c r="G258" s="15" t="str">
        <f t="shared" si="3"/>
        <v/>
      </c>
      <c r="H258" s="10"/>
      <c r="I258" s="8"/>
      <c r="J258" s="14" t="str">
        <f>IFERROR(VLOOKUP(Tableau37[[#This Row],[Produits]],Tableau2[],3,FALSE),"")</f>
        <v/>
      </c>
      <c r="K25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8" s="12"/>
      <c r="M258" s="8"/>
      <c r="N258" s="14" t="str">
        <f>IFERROR(VLOOKUP(Tableau37[[#This Row],[Produits]],Tableau2[],4,FALSE),"")</f>
        <v/>
      </c>
      <c r="O25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8" s="16"/>
      <c r="Q258" s="8"/>
      <c r="R258" s="8"/>
      <c r="S258" s="8"/>
    </row>
    <row r="259" spans="1:19" x14ac:dyDescent="0.25">
      <c r="A259" s="21"/>
      <c r="B259" s="5"/>
      <c r="C259" s="5"/>
      <c r="D259" s="8"/>
      <c r="E259" s="9"/>
      <c r="F259" s="14" t="str">
        <f>IFERROR(VLOOKUP(Tableau37[[#This Row],[Produits]],Tableau2[],2,FALSE),"")</f>
        <v/>
      </c>
      <c r="G259" s="15" t="str">
        <f t="shared" si="3"/>
        <v/>
      </c>
      <c r="H259" s="10"/>
      <c r="I259" s="8"/>
      <c r="J259" s="14" t="str">
        <f>IFERROR(VLOOKUP(Tableau37[[#This Row],[Produits]],Tableau2[],3,FALSE),"")</f>
        <v/>
      </c>
      <c r="K25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59" s="12"/>
      <c r="M259" s="8"/>
      <c r="N259" s="14" t="str">
        <f>IFERROR(VLOOKUP(Tableau37[[#This Row],[Produits]],Tableau2[],4,FALSE),"")</f>
        <v/>
      </c>
      <c r="O25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59" s="16"/>
      <c r="Q259" s="8"/>
      <c r="R259" s="8"/>
      <c r="S259" s="8"/>
    </row>
    <row r="260" spans="1:19" x14ac:dyDescent="0.25">
      <c r="A260" s="21"/>
      <c r="B260" s="5"/>
      <c r="C260" s="5"/>
      <c r="D260" s="8"/>
      <c r="E260" s="9"/>
      <c r="F260" s="14" t="str">
        <f>IFERROR(VLOOKUP(Tableau37[[#This Row],[Produits]],Tableau2[],2,FALSE),"")</f>
        <v/>
      </c>
      <c r="G260" s="15" t="str">
        <f t="shared" si="3"/>
        <v/>
      </c>
      <c r="H260" s="10"/>
      <c r="I260" s="8"/>
      <c r="J260" s="14" t="str">
        <f>IFERROR(VLOOKUP(Tableau37[[#This Row],[Produits]],Tableau2[],3,FALSE),"")</f>
        <v/>
      </c>
      <c r="K26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0" s="12"/>
      <c r="M260" s="8"/>
      <c r="N260" s="14" t="str">
        <f>IFERROR(VLOOKUP(Tableau37[[#This Row],[Produits]],Tableau2[],4,FALSE),"")</f>
        <v/>
      </c>
      <c r="O26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0" s="16"/>
      <c r="Q260" s="8"/>
      <c r="R260" s="8"/>
      <c r="S260" s="8"/>
    </row>
    <row r="261" spans="1:19" x14ac:dyDescent="0.25">
      <c r="A261" s="21"/>
      <c r="B261" s="5"/>
      <c r="C261" s="5"/>
      <c r="D261" s="8"/>
      <c r="E261" s="9"/>
      <c r="F261" s="14" t="str">
        <f>IFERROR(VLOOKUP(Tableau37[[#This Row],[Produits]],Tableau2[],2,FALSE),"")</f>
        <v/>
      </c>
      <c r="G261" s="15" t="str">
        <f t="shared" si="3"/>
        <v/>
      </c>
      <c r="H261" s="10"/>
      <c r="I261" s="8"/>
      <c r="J261" s="14" t="str">
        <f>IFERROR(VLOOKUP(Tableau37[[#This Row],[Produits]],Tableau2[],3,FALSE),"")</f>
        <v/>
      </c>
      <c r="K26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1" s="12"/>
      <c r="M261" s="8"/>
      <c r="N261" s="14" t="str">
        <f>IFERROR(VLOOKUP(Tableau37[[#This Row],[Produits]],Tableau2[],4,FALSE),"")</f>
        <v/>
      </c>
      <c r="O26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1" s="16"/>
      <c r="Q261" s="8"/>
      <c r="R261" s="8"/>
      <c r="S261" s="8"/>
    </row>
    <row r="262" spans="1:19" x14ac:dyDescent="0.25">
      <c r="A262" s="21"/>
      <c r="B262" s="5"/>
      <c r="C262" s="5"/>
      <c r="D262" s="8"/>
      <c r="E262" s="9"/>
      <c r="F262" s="14" t="str">
        <f>IFERROR(VLOOKUP(Tableau37[[#This Row],[Produits]],Tableau2[],2,FALSE),"")</f>
        <v/>
      </c>
      <c r="G262" s="15" t="str">
        <f t="shared" si="3"/>
        <v/>
      </c>
      <c r="H262" s="10"/>
      <c r="I262" s="8"/>
      <c r="J262" s="14" t="str">
        <f>IFERROR(VLOOKUP(Tableau37[[#This Row],[Produits]],Tableau2[],3,FALSE),"")</f>
        <v/>
      </c>
      <c r="K26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2" s="12"/>
      <c r="M262" s="8"/>
      <c r="N262" s="14" t="str">
        <f>IFERROR(VLOOKUP(Tableau37[[#This Row],[Produits]],Tableau2[],4,FALSE),"")</f>
        <v/>
      </c>
      <c r="O26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2" s="16"/>
      <c r="Q262" s="8"/>
      <c r="R262" s="8"/>
      <c r="S262" s="8"/>
    </row>
    <row r="263" spans="1:19" x14ac:dyDescent="0.25">
      <c r="A263" s="21"/>
      <c r="B263" s="5"/>
      <c r="C263" s="5"/>
      <c r="D263" s="8"/>
      <c r="E263" s="9"/>
      <c r="F263" s="14" t="str">
        <f>IFERROR(VLOOKUP(Tableau37[[#This Row],[Produits]],Tableau2[],2,FALSE),"")</f>
        <v/>
      </c>
      <c r="G263" s="15" t="str">
        <f t="shared" si="3"/>
        <v/>
      </c>
      <c r="H263" s="10"/>
      <c r="I263" s="8"/>
      <c r="J263" s="14" t="str">
        <f>IFERROR(VLOOKUP(Tableau37[[#This Row],[Produits]],Tableau2[],3,FALSE),"")</f>
        <v/>
      </c>
      <c r="K26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3" s="12"/>
      <c r="M263" s="8"/>
      <c r="N263" s="14" t="str">
        <f>IFERROR(VLOOKUP(Tableau37[[#This Row],[Produits]],Tableau2[],4,FALSE),"")</f>
        <v/>
      </c>
      <c r="O26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3" s="16"/>
      <c r="Q263" s="8"/>
      <c r="R263" s="8"/>
      <c r="S263" s="8"/>
    </row>
    <row r="264" spans="1:19" x14ac:dyDescent="0.25">
      <c r="A264" s="21"/>
      <c r="B264" s="5"/>
      <c r="C264" s="5"/>
      <c r="D264" s="8"/>
      <c r="E264" s="9"/>
      <c r="F264" s="14" t="str">
        <f>IFERROR(VLOOKUP(Tableau37[[#This Row],[Produits]],Tableau2[],2,FALSE),"")</f>
        <v/>
      </c>
      <c r="G264" s="15" t="str">
        <f t="shared" ref="G264:G327" si="4">IF(ISERROR(F264-E264),"",F264-E264)</f>
        <v/>
      </c>
      <c r="H264" s="10"/>
      <c r="I264" s="8"/>
      <c r="J264" s="14" t="str">
        <f>IFERROR(VLOOKUP(Tableau37[[#This Row],[Produits]],Tableau2[],3,FALSE),"")</f>
        <v/>
      </c>
      <c r="K26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4" s="12"/>
      <c r="M264" s="8"/>
      <c r="N264" s="14" t="str">
        <f>IFERROR(VLOOKUP(Tableau37[[#This Row],[Produits]],Tableau2[],4,FALSE),"")</f>
        <v/>
      </c>
      <c r="O26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4" s="16"/>
      <c r="Q264" s="8"/>
      <c r="R264" s="8"/>
      <c r="S264" s="8"/>
    </row>
    <row r="265" spans="1:19" x14ac:dyDescent="0.25">
      <c r="A265" s="21"/>
      <c r="B265" s="5"/>
      <c r="C265" s="5"/>
      <c r="D265" s="8"/>
      <c r="E265" s="9"/>
      <c r="F265" s="14" t="str">
        <f>IFERROR(VLOOKUP(Tableau37[[#This Row],[Produits]],Tableau2[],2,FALSE),"")</f>
        <v/>
      </c>
      <c r="G265" s="15" t="str">
        <f t="shared" si="4"/>
        <v/>
      </c>
      <c r="H265" s="10"/>
      <c r="I265" s="8"/>
      <c r="J265" s="14" t="str">
        <f>IFERROR(VLOOKUP(Tableau37[[#This Row],[Produits]],Tableau2[],3,FALSE),"")</f>
        <v/>
      </c>
      <c r="K26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5" s="12"/>
      <c r="M265" s="8"/>
      <c r="N265" s="14" t="str">
        <f>IFERROR(VLOOKUP(Tableau37[[#This Row],[Produits]],Tableau2[],4,FALSE),"")</f>
        <v/>
      </c>
      <c r="O26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5" s="16"/>
      <c r="Q265" s="8"/>
      <c r="R265" s="8"/>
      <c r="S265" s="8"/>
    </row>
    <row r="266" spans="1:19" x14ac:dyDescent="0.25">
      <c r="A266" s="21"/>
      <c r="B266" s="5"/>
      <c r="C266" s="5"/>
      <c r="D266" s="8"/>
      <c r="E266" s="9"/>
      <c r="F266" s="14" t="str">
        <f>IFERROR(VLOOKUP(Tableau37[[#This Row],[Produits]],Tableau2[],2,FALSE),"")</f>
        <v/>
      </c>
      <c r="G266" s="15" t="str">
        <f t="shared" si="4"/>
        <v/>
      </c>
      <c r="H266" s="10"/>
      <c r="I266" s="8"/>
      <c r="J266" s="14" t="str">
        <f>IFERROR(VLOOKUP(Tableau37[[#This Row],[Produits]],Tableau2[],3,FALSE),"")</f>
        <v/>
      </c>
      <c r="K26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6" s="12"/>
      <c r="M266" s="8"/>
      <c r="N266" s="14" t="str">
        <f>IFERROR(VLOOKUP(Tableau37[[#This Row],[Produits]],Tableau2[],4,FALSE),"")</f>
        <v/>
      </c>
      <c r="O26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6" s="16"/>
      <c r="Q266" s="8"/>
      <c r="R266" s="8"/>
      <c r="S266" s="8"/>
    </row>
    <row r="267" spans="1:19" x14ac:dyDescent="0.25">
      <c r="A267" s="21"/>
      <c r="B267" s="5"/>
      <c r="C267" s="5"/>
      <c r="D267" s="8"/>
      <c r="E267" s="9"/>
      <c r="F267" s="14" t="str">
        <f>IFERROR(VLOOKUP(Tableau37[[#This Row],[Produits]],Tableau2[],2,FALSE),"")</f>
        <v/>
      </c>
      <c r="G267" s="15" t="str">
        <f t="shared" si="4"/>
        <v/>
      </c>
      <c r="H267" s="10"/>
      <c r="I267" s="8"/>
      <c r="J267" s="14" t="str">
        <f>IFERROR(VLOOKUP(Tableau37[[#This Row],[Produits]],Tableau2[],3,FALSE),"")</f>
        <v/>
      </c>
      <c r="K26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7" s="12"/>
      <c r="M267" s="8"/>
      <c r="N267" s="14" t="str">
        <f>IFERROR(VLOOKUP(Tableau37[[#This Row],[Produits]],Tableau2[],4,FALSE),"")</f>
        <v/>
      </c>
      <c r="O26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7" s="16"/>
      <c r="Q267" s="8"/>
      <c r="R267" s="8"/>
      <c r="S267" s="8"/>
    </row>
    <row r="268" spans="1:19" x14ac:dyDescent="0.25">
      <c r="A268" s="21"/>
      <c r="B268" s="5"/>
      <c r="C268" s="5"/>
      <c r="D268" s="8"/>
      <c r="E268" s="9"/>
      <c r="F268" s="14" t="str">
        <f>IFERROR(VLOOKUP(Tableau37[[#This Row],[Produits]],Tableau2[],2,FALSE),"")</f>
        <v/>
      </c>
      <c r="G268" s="15" t="str">
        <f t="shared" si="4"/>
        <v/>
      </c>
      <c r="H268" s="10"/>
      <c r="I268" s="8"/>
      <c r="J268" s="14" t="str">
        <f>IFERROR(VLOOKUP(Tableau37[[#This Row],[Produits]],Tableau2[],3,FALSE),"")</f>
        <v/>
      </c>
      <c r="K26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8" s="12"/>
      <c r="M268" s="8"/>
      <c r="N268" s="14" t="str">
        <f>IFERROR(VLOOKUP(Tableau37[[#This Row],[Produits]],Tableau2[],4,FALSE),"")</f>
        <v/>
      </c>
      <c r="O26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8" s="16"/>
      <c r="Q268" s="8"/>
      <c r="R268" s="8"/>
      <c r="S268" s="8"/>
    </row>
    <row r="269" spans="1:19" x14ac:dyDescent="0.25">
      <c r="A269" s="21"/>
      <c r="B269" s="5"/>
      <c r="C269" s="5"/>
      <c r="D269" s="8"/>
      <c r="E269" s="9"/>
      <c r="F269" s="14" t="str">
        <f>IFERROR(VLOOKUP(Tableau37[[#This Row],[Produits]],Tableau2[],2,FALSE),"")</f>
        <v/>
      </c>
      <c r="G269" s="15" t="str">
        <f t="shared" si="4"/>
        <v/>
      </c>
      <c r="H269" s="10"/>
      <c r="I269" s="8"/>
      <c r="J269" s="14" t="str">
        <f>IFERROR(VLOOKUP(Tableau37[[#This Row],[Produits]],Tableau2[],3,FALSE),"")</f>
        <v/>
      </c>
      <c r="K26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69" s="12"/>
      <c r="M269" s="8"/>
      <c r="N269" s="14" t="str">
        <f>IFERROR(VLOOKUP(Tableau37[[#This Row],[Produits]],Tableau2[],4,FALSE),"")</f>
        <v/>
      </c>
      <c r="O26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69" s="16"/>
      <c r="Q269" s="8"/>
      <c r="R269" s="8"/>
      <c r="S269" s="8"/>
    </row>
    <row r="270" spans="1:19" x14ac:dyDescent="0.25">
      <c r="A270" s="21"/>
      <c r="B270" s="5"/>
      <c r="C270" s="5"/>
      <c r="D270" s="8"/>
      <c r="E270" s="9"/>
      <c r="F270" s="14" t="str">
        <f>IFERROR(VLOOKUP(Tableau37[[#This Row],[Produits]],Tableau2[],2,FALSE),"")</f>
        <v/>
      </c>
      <c r="G270" s="15" t="str">
        <f t="shared" si="4"/>
        <v/>
      </c>
      <c r="H270" s="10"/>
      <c r="I270" s="8"/>
      <c r="J270" s="14" t="str">
        <f>IFERROR(VLOOKUP(Tableau37[[#This Row],[Produits]],Tableau2[],3,FALSE),"")</f>
        <v/>
      </c>
      <c r="K27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0" s="12"/>
      <c r="M270" s="8"/>
      <c r="N270" s="14" t="str">
        <f>IFERROR(VLOOKUP(Tableau37[[#This Row],[Produits]],Tableau2[],4,FALSE),"")</f>
        <v/>
      </c>
      <c r="O27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0" s="16"/>
      <c r="Q270" s="8"/>
      <c r="R270" s="8"/>
      <c r="S270" s="8"/>
    </row>
    <row r="271" spans="1:19" x14ac:dyDescent="0.25">
      <c r="A271" s="21"/>
      <c r="B271" s="5"/>
      <c r="C271" s="5"/>
      <c r="D271" s="8"/>
      <c r="E271" s="9"/>
      <c r="F271" s="14" t="str">
        <f>IFERROR(VLOOKUP(Tableau37[[#This Row],[Produits]],Tableau2[],2,FALSE),"")</f>
        <v/>
      </c>
      <c r="G271" s="15" t="str">
        <f t="shared" si="4"/>
        <v/>
      </c>
      <c r="H271" s="10"/>
      <c r="I271" s="8"/>
      <c r="J271" s="14" t="str">
        <f>IFERROR(VLOOKUP(Tableau37[[#This Row],[Produits]],Tableau2[],3,FALSE),"")</f>
        <v/>
      </c>
      <c r="K27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1" s="12"/>
      <c r="M271" s="8"/>
      <c r="N271" s="14" t="str">
        <f>IFERROR(VLOOKUP(Tableau37[[#This Row],[Produits]],Tableau2[],4,FALSE),"")</f>
        <v/>
      </c>
      <c r="O27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1" s="16"/>
      <c r="Q271" s="8"/>
      <c r="R271" s="8"/>
      <c r="S271" s="8"/>
    </row>
    <row r="272" spans="1:19" x14ac:dyDescent="0.25">
      <c r="A272" s="21"/>
      <c r="B272" s="5"/>
      <c r="C272" s="5"/>
      <c r="D272" s="8"/>
      <c r="E272" s="9"/>
      <c r="F272" s="14" t="str">
        <f>IFERROR(VLOOKUP(Tableau37[[#This Row],[Produits]],Tableau2[],2,FALSE),"")</f>
        <v/>
      </c>
      <c r="G272" s="15" t="str">
        <f t="shared" si="4"/>
        <v/>
      </c>
      <c r="H272" s="10"/>
      <c r="I272" s="8"/>
      <c r="J272" s="14" t="str">
        <f>IFERROR(VLOOKUP(Tableau37[[#This Row],[Produits]],Tableau2[],3,FALSE),"")</f>
        <v/>
      </c>
      <c r="K27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2" s="12"/>
      <c r="M272" s="8"/>
      <c r="N272" s="14" t="str">
        <f>IFERROR(VLOOKUP(Tableau37[[#This Row],[Produits]],Tableau2[],4,FALSE),"")</f>
        <v/>
      </c>
      <c r="O27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2" s="16"/>
      <c r="Q272" s="8"/>
      <c r="R272" s="8"/>
      <c r="S272" s="8"/>
    </row>
    <row r="273" spans="1:19" x14ac:dyDescent="0.25">
      <c r="A273" s="21"/>
      <c r="B273" s="5"/>
      <c r="C273" s="5"/>
      <c r="D273" s="8"/>
      <c r="E273" s="9"/>
      <c r="F273" s="14" t="str">
        <f>IFERROR(VLOOKUP(Tableau37[[#This Row],[Produits]],Tableau2[],2,FALSE),"")</f>
        <v/>
      </c>
      <c r="G273" s="15" t="str">
        <f t="shared" si="4"/>
        <v/>
      </c>
      <c r="H273" s="10"/>
      <c r="I273" s="8"/>
      <c r="J273" s="14" t="str">
        <f>IFERROR(VLOOKUP(Tableau37[[#This Row],[Produits]],Tableau2[],3,FALSE),"")</f>
        <v/>
      </c>
      <c r="K27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3" s="12"/>
      <c r="M273" s="8"/>
      <c r="N273" s="14" t="str">
        <f>IFERROR(VLOOKUP(Tableau37[[#This Row],[Produits]],Tableau2[],4,FALSE),"")</f>
        <v/>
      </c>
      <c r="O27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3" s="16"/>
      <c r="Q273" s="8"/>
      <c r="R273" s="8"/>
      <c r="S273" s="8"/>
    </row>
    <row r="274" spans="1:19" x14ac:dyDescent="0.25">
      <c r="A274" s="21"/>
      <c r="B274" s="5"/>
      <c r="C274" s="5"/>
      <c r="D274" s="8"/>
      <c r="E274" s="9"/>
      <c r="F274" s="14" t="str">
        <f>IFERROR(VLOOKUP(Tableau37[[#This Row],[Produits]],Tableau2[],2,FALSE),"")</f>
        <v/>
      </c>
      <c r="G274" s="15" t="str">
        <f t="shared" si="4"/>
        <v/>
      </c>
      <c r="H274" s="10"/>
      <c r="I274" s="8"/>
      <c r="J274" s="14" t="str">
        <f>IFERROR(VLOOKUP(Tableau37[[#This Row],[Produits]],Tableau2[],3,FALSE),"")</f>
        <v/>
      </c>
      <c r="K27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4" s="12"/>
      <c r="M274" s="8"/>
      <c r="N274" s="14" t="str">
        <f>IFERROR(VLOOKUP(Tableau37[[#This Row],[Produits]],Tableau2[],4,FALSE),"")</f>
        <v/>
      </c>
      <c r="O27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4" s="16"/>
      <c r="Q274" s="8"/>
      <c r="R274" s="8"/>
      <c r="S274" s="8"/>
    </row>
    <row r="275" spans="1:19" x14ac:dyDescent="0.25">
      <c r="A275" s="21"/>
      <c r="B275" s="5"/>
      <c r="C275" s="5"/>
      <c r="D275" s="8"/>
      <c r="E275" s="9"/>
      <c r="F275" s="14" t="str">
        <f>IFERROR(VLOOKUP(Tableau37[[#This Row],[Produits]],Tableau2[],2,FALSE),"")</f>
        <v/>
      </c>
      <c r="G275" s="15" t="str">
        <f t="shared" si="4"/>
        <v/>
      </c>
      <c r="H275" s="10"/>
      <c r="I275" s="8"/>
      <c r="J275" s="14" t="str">
        <f>IFERROR(VLOOKUP(Tableau37[[#This Row],[Produits]],Tableau2[],3,FALSE),"")</f>
        <v/>
      </c>
      <c r="K27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5" s="12"/>
      <c r="M275" s="8"/>
      <c r="N275" s="14" t="str">
        <f>IFERROR(VLOOKUP(Tableau37[[#This Row],[Produits]],Tableau2[],4,FALSE),"")</f>
        <v/>
      </c>
      <c r="O27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5" s="16"/>
      <c r="Q275" s="8"/>
      <c r="R275" s="8"/>
      <c r="S275" s="8"/>
    </row>
    <row r="276" spans="1:19" x14ac:dyDescent="0.25">
      <c r="A276" s="21"/>
      <c r="B276" s="5"/>
      <c r="C276" s="5"/>
      <c r="D276" s="8"/>
      <c r="E276" s="9"/>
      <c r="F276" s="14" t="str">
        <f>IFERROR(VLOOKUP(Tableau37[[#This Row],[Produits]],Tableau2[],2,FALSE),"")</f>
        <v/>
      </c>
      <c r="G276" s="15" t="str">
        <f t="shared" si="4"/>
        <v/>
      </c>
      <c r="H276" s="10"/>
      <c r="I276" s="8"/>
      <c r="J276" s="14" t="str">
        <f>IFERROR(VLOOKUP(Tableau37[[#This Row],[Produits]],Tableau2[],3,FALSE),"")</f>
        <v/>
      </c>
      <c r="K27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6" s="12"/>
      <c r="M276" s="8"/>
      <c r="N276" s="14" t="str">
        <f>IFERROR(VLOOKUP(Tableau37[[#This Row],[Produits]],Tableau2[],4,FALSE),"")</f>
        <v/>
      </c>
      <c r="O27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6" s="16"/>
      <c r="Q276" s="8"/>
      <c r="R276" s="8"/>
      <c r="S276" s="8"/>
    </row>
    <row r="277" spans="1:19" x14ac:dyDescent="0.25">
      <c r="A277" s="21"/>
      <c r="B277" s="5"/>
      <c r="C277" s="5"/>
      <c r="D277" s="8"/>
      <c r="E277" s="9"/>
      <c r="F277" s="14" t="str">
        <f>IFERROR(VLOOKUP(Tableau37[[#This Row],[Produits]],Tableau2[],2,FALSE),"")</f>
        <v/>
      </c>
      <c r="G277" s="15" t="str">
        <f t="shared" si="4"/>
        <v/>
      </c>
      <c r="H277" s="10"/>
      <c r="I277" s="8"/>
      <c r="J277" s="14" t="str">
        <f>IFERROR(VLOOKUP(Tableau37[[#This Row],[Produits]],Tableau2[],3,FALSE),"")</f>
        <v/>
      </c>
      <c r="K27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7" s="12"/>
      <c r="M277" s="8"/>
      <c r="N277" s="14" t="str">
        <f>IFERROR(VLOOKUP(Tableau37[[#This Row],[Produits]],Tableau2[],4,FALSE),"")</f>
        <v/>
      </c>
      <c r="O27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7" s="16"/>
      <c r="Q277" s="8"/>
      <c r="R277" s="8"/>
      <c r="S277" s="8"/>
    </row>
    <row r="278" spans="1:19" x14ac:dyDescent="0.25">
      <c r="A278" s="21"/>
      <c r="B278" s="5"/>
      <c r="C278" s="5"/>
      <c r="D278" s="8"/>
      <c r="E278" s="9"/>
      <c r="F278" s="14" t="str">
        <f>IFERROR(VLOOKUP(Tableau37[[#This Row],[Produits]],Tableau2[],2,FALSE),"")</f>
        <v/>
      </c>
      <c r="G278" s="15" t="str">
        <f t="shared" si="4"/>
        <v/>
      </c>
      <c r="H278" s="10"/>
      <c r="I278" s="8"/>
      <c r="J278" s="14" t="str">
        <f>IFERROR(VLOOKUP(Tableau37[[#This Row],[Produits]],Tableau2[],3,FALSE),"")</f>
        <v/>
      </c>
      <c r="K27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8" s="12"/>
      <c r="M278" s="8"/>
      <c r="N278" s="14" t="str">
        <f>IFERROR(VLOOKUP(Tableau37[[#This Row],[Produits]],Tableau2[],4,FALSE),"")</f>
        <v/>
      </c>
      <c r="O27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8" s="16"/>
      <c r="Q278" s="8"/>
      <c r="R278" s="8"/>
      <c r="S278" s="8"/>
    </row>
    <row r="279" spans="1:19" x14ac:dyDescent="0.25">
      <c r="A279" s="21"/>
      <c r="B279" s="5"/>
      <c r="C279" s="5"/>
      <c r="D279" s="8"/>
      <c r="E279" s="9"/>
      <c r="F279" s="14" t="str">
        <f>IFERROR(VLOOKUP(Tableau37[[#This Row],[Produits]],Tableau2[],2,FALSE),"")</f>
        <v/>
      </c>
      <c r="G279" s="15" t="str">
        <f t="shared" si="4"/>
        <v/>
      </c>
      <c r="H279" s="10"/>
      <c r="I279" s="8"/>
      <c r="J279" s="14" t="str">
        <f>IFERROR(VLOOKUP(Tableau37[[#This Row],[Produits]],Tableau2[],3,FALSE),"")</f>
        <v/>
      </c>
      <c r="K27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79" s="12"/>
      <c r="M279" s="8"/>
      <c r="N279" s="14" t="str">
        <f>IFERROR(VLOOKUP(Tableau37[[#This Row],[Produits]],Tableau2[],4,FALSE),"")</f>
        <v/>
      </c>
      <c r="O27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79" s="16"/>
      <c r="Q279" s="8"/>
      <c r="R279" s="8"/>
      <c r="S279" s="8"/>
    </row>
    <row r="280" spans="1:19" x14ac:dyDescent="0.25">
      <c r="A280" s="21"/>
      <c r="B280" s="5"/>
      <c r="C280" s="5"/>
      <c r="D280" s="8"/>
      <c r="E280" s="9"/>
      <c r="F280" s="14" t="str">
        <f>IFERROR(VLOOKUP(Tableau37[[#This Row],[Produits]],Tableau2[],2,FALSE),"")</f>
        <v/>
      </c>
      <c r="G280" s="15" t="str">
        <f t="shared" si="4"/>
        <v/>
      </c>
      <c r="H280" s="10"/>
      <c r="I280" s="8"/>
      <c r="J280" s="14" t="str">
        <f>IFERROR(VLOOKUP(Tableau37[[#This Row],[Produits]],Tableau2[],3,FALSE),"")</f>
        <v/>
      </c>
      <c r="K28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0" s="12"/>
      <c r="M280" s="8"/>
      <c r="N280" s="14" t="str">
        <f>IFERROR(VLOOKUP(Tableau37[[#This Row],[Produits]],Tableau2[],4,FALSE),"")</f>
        <v/>
      </c>
      <c r="O28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0" s="16"/>
      <c r="Q280" s="8"/>
      <c r="R280" s="8"/>
      <c r="S280" s="8"/>
    </row>
    <row r="281" spans="1:19" x14ac:dyDescent="0.25">
      <c r="A281" s="21"/>
      <c r="B281" s="5"/>
      <c r="C281" s="5"/>
      <c r="D281" s="8"/>
      <c r="E281" s="9"/>
      <c r="F281" s="14" t="str">
        <f>IFERROR(VLOOKUP(Tableau37[[#This Row],[Produits]],Tableau2[],2,FALSE),"")</f>
        <v/>
      </c>
      <c r="G281" s="15" t="str">
        <f t="shared" si="4"/>
        <v/>
      </c>
      <c r="H281" s="10"/>
      <c r="I281" s="8"/>
      <c r="J281" s="14" t="str">
        <f>IFERROR(VLOOKUP(Tableau37[[#This Row],[Produits]],Tableau2[],3,FALSE),"")</f>
        <v/>
      </c>
      <c r="K28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1" s="12"/>
      <c r="M281" s="8"/>
      <c r="N281" s="14" t="str">
        <f>IFERROR(VLOOKUP(Tableau37[[#This Row],[Produits]],Tableau2[],4,FALSE),"")</f>
        <v/>
      </c>
      <c r="O28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1" s="16"/>
      <c r="Q281" s="8"/>
      <c r="R281" s="8"/>
      <c r="S281" s="8"/>
    </row>
    <row r="282" spans="1:19" x14ac:dyDescent="0.25">
      <c r="A282" s="21"/>
      <c r="B282" s="5"/>
      <c r="C282" s="5"/>
      <c r="D282" s="8"/>
      <c r="E282" s="9"/>
      <c r="F282" s="14" t="str">
        <f>IFERROR(VLOOKUP(Tableau37[[#This Row],[Produits]],Tableau2[],2,FALSE),"")</f>
        <v/>
      </c>
      <c r="G282" s="15" t="str">
        <f t="shared" si="4"/>
        <v/>
      </c>
      <c r="H282" s="10"/>
      <c r="I282" s="8"/>
      <c r="J282" s="14" t="str">
        <f>IFERROR(VLOOKUP(Tableau37[[#This Row],[Produits]],Tableau2[],3,FALSE),"")</f>
        <v/>
      </c>
      <c r="K28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2" s="12"/>
      <c r="M282" s="8"/>
      <c r="N282" s="14" t="str">
        <f>IFERROR(VLOOKUP(Tableau37[[#This Row],[Produits]],Tableau2[],4,FALSE),"")</f>
        <v/>
      </c>
      <c r="O28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2" s="16"/>
      <c r="Q282" s="8"/>
      <c r="R282" s="8"/>
      <c r="S282" s="8"/>
    </row>
    <row r="283" spans="1:19" x14ac:dyDescent="0.25">
      <c r="A283" s="21"/>
      <c r="B283" s="5"/>
      <c r="C283" s="5"/>
      <c r="D283" s="8"/>
      <c r="E283" s="9"/>
      <c r="F283" s="14" t="str">
        <f>IFERROR(VLOOKUP(Tableau37[[#This Row],[Produits]],Tableau2[],2,FALSE),"")</f>
        <v/>
      </c>
      <c r="G283" s="15" t="str">
        <f t="shared" si="4"/>
        <v/>
      </c>
      <c r="H283" s="10"/>
      <c r="I283" s="8"/>
      <c r="J283" s="14" t="str">
        <f>IFERROR(VLOOKUP(Tableau37[[#This Row],[Produits]],Tableau2[],3,FALSE),"")</f>
        <v/>
      </c>
      <c r="K28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3" s="12"/>
      <c r="M283" s="8"/>
      <c r="N283" s="14" t="str">
        <f>IFERROR(VLOOKUP(Tableau37[[#This Row],[Produits]],Tableau2[],4,FALSE),"")</f>
        <v/>
      </c>
      <c r="O28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3" s="16"/>
      <c r="Q283" s="8"/>
      <c r="R283" s="8"/>
      <c r="S283" s="8"/>
    </row>
    <row r="284" spans="1:19" x14ac:dyDescent="0.25">
      <c r="A284" s="21"/>
      <c r="B284" s="5"/>
      <c r="C284" s="5"/>
      <c r="D284" s="8"/>
      <c r="E284" s="9"/>
      <c r="F284" s="14" t="str">
        <f>IFERROR(VLOOKUP(Tableau37[[#This Row],[Produits]],Tableau2[],2,FALSE),"")</f>
        <v/>
      </c>
      <c r="G284" s="15" t="str">
        <f t="shared" si="4"/>
        <v/>
      </c>
      <c r="H284" s="10"/>
      <c r="I284" s="8"/>
      <c r="J284" s="14" t="str">
        <f>IFERROR(VLOOKUP(Tableau37[[#This Row],[Produits]],Tableau2[],3,FALSE),"")</f>
        <v/>
      </c>
      <c r="K28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4" s="12"/>
      <c r="M284" s="8"/>
      <c r="N284" s="14" t="str">
        <f>IFERROR(VLOOKUP(Tableau37[[#This Row],[Produits]],Tableau2[],4,FALSE),"")</f>
        <v/>
      </c>
      <c r="O28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4" s="16"/>
      <c r="Q284" s="8"/>
      <c r="R284" s="8"/>
      <c r="S284" s="8"/>
    </row>
    <row r="285" spans="1:19" x14ac:dyDescent="0.25">
      <c r="A285" s="21"/>
      <c r="B285" s="5"/>
      <c r="C285" s="5"/>
      <c r="D285" s="8"/>
      <c r="E285" s="9"/>
      <c r="F285" s="14" t="str">
        <f>IFERROR(VLOOKUP(Tableau37[[#This Row],[Produits]],Tableau2[],2,FALSE),"")</f>
        <v/>
      </c>
      <c r="G285" s="15" t="str">
        <f t="shared" si="4"/>
        <v/>
      </c>
      <c r="H285" s="10"/>
      <c r="I285" s="8"/>
      <c r="J285" s="14" t="str">
        <f>IFERROR(VLOOKUP(Tableau37[[#This Row],[Produits]],Tableau2[],3,FALSE),"")</f>
        <v/>
      </c>
      <c r="K28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5" s="12"/>
      <c r="M285" s="8"/>
      <c r="N285" s="14" t="str">
        <f>IFERROR(VLOOKUP(Tableau37[[#This Row],[Produits]],Tableau2[],4,FALSE),"")</f>
        <v/>
      </c>
      <c r="O28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5" s="16"/>
      <c r="Q285" s="8"/>
      <c r="R285" s="8"/>
      <c r="S285" s="8"/>
    </row>
    <row r="286" spans="1:19" x14ac:dyDescent="0.25">
      <c r="A286" s="21"/>
      <c r="B286" s="5"/>
      <c r="C286" s="5"/>
      <c r="D286" s="8"/>
      <c r="E286" s="9"/>
      <c r="F286" s="14" t="str">
        <f>IFERROR(VLOOKUP(Tableau37[[#This Row],[Produits]],Tableau2[],2,FALSE),"")</f>
        <v/>
      </c>
      <c r="G286" s="15" t="str">
        <f t="shared" si="4"/>
        <v/>
      </c>
      <c r="H286" s="10"/>
      <c r="I286" s="8"/>
      <c r="J286" s="14" t="str">
        <f>IFERROR(VLOOKUP(Tableau37[[#This Row],[Produits]],Tableau2[],3,FALSE),"")</f>
        <v/>
      </c>
      <c r="K28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6" s="12"/>
      <c r="M286" s="8"/>
      <c r="N286" s="14" t="str">
        <f>IFERROR(VLOOKUP(Tableau37[[#This Row],[Produits]],Tableau2[],4,FALSE),"")</f>
        <v/>
      </c>
      <c r="O28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6" s="16"/>
      <c r="Q286" s="8"/>
      <c r="R286" s="8"/>
      <c r="S286" s="8"/>
    </row>
    <row r="287" spans="1:19" x14ac:dyDescent="0.25">
      <c r="A287" s="21"/>
      <c r="B287" s="5"/>
      <c r="C287" s="5"/>
      <c r="D287" s="8"/>
      <c r="E287" s="9"/>
      <c r="F287" s="14" t="str">
        <f>IFERROR(VLOOKUP(Tableau37[[#This Row],[Produits]],Tableau2[],2,FALSE),"")</f>
        <v/>
      </c>
      <c r="G287" s="15" t="str">
        <f t="shared" si="4"/>
        <v/>
      </c>
      <c r="H287" s="10"/>
      <c r="I287" s="8"/>
      <c r="J287" s="14" t="str">
        <f>IFERROR(VLOOKUP(Tableau37[[#This Row],[Produits]],Tableau2[],3,FALSE),"")</f>
        <v/>
      </c>
      <c r="K28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7" s="12"/>
      <c r="M287" s="8"/>
      <c r="N287" s="14" t="str">
        <f>IFERROR(VLOOKUP(Tableau37[[#This Row],[Produits]],Tableau2[],4,FALSE),"")</f>
        <v/>
      </c>
      <c r="O28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7" s="16"/>
      <c r="Q287" s="8"/>
      <c r="R287" s="8"/>
      <c r="S287" s="8"/>
    </row>
    <row r="288" spans="1:19" x14ac:dyDescent="0.25">
      <c r="A288" s="21"/>
      <c r="B288" s="5"/>
      <c r="C288" s="5"/>
      <c r="D288" s="8"/>
      <c r="E288" s="9"/>
      <c r="F288" s="14" t="str">
        <f>IFERROR(VLOOKUP(Tableau37[[#This Row],[Produits]],Tableau2[],2,FALSE),"")</f>
        <v/>
      </c>
      <c r="G288" s="15" t="str">
        <f t="shared" si="4"/>
        <v/>
      </c>
      <c r="H288" s="10"/>
      <c r="I288" s="8"/>
      <c r="J288" s="14" t="str">
        <f>IFERROR(VLOOKUP(Tableau37[[#This Row],[Produits]],Tableau2[],3,FALSE),"")</f>
        <v/>
      </c>
      <c r="K28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8" s="12"/>
      <c r="M288" s="8"/>
      <c r="N288" s="14" t="str">
        <f>IFERROR(VLOOKUP(Tableau37[[#This Row],[Produits]],Tableau2[],4,FALSE),"")</f>
        <v/>
      </c>
      <c r="O28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8" s="16"/>
      <c r="Q288" s="8"/>
      <c r="R288" s="8"/>
      <c r="S288" s="8"/>
    </row>
    <row r="289" spans="1:19" x14ac:dyDescent="0.25">
      <c r="A289" s="21"/>
      <c r="B289" s="5"/>
      <c r="C289" s="5"/>
      <c r="D289" s="8"/>
      <c r="E289" s="9"/>
      <c r="F289" s="14" t="str">
        <f>IFERROR(VLOOKUP(Tableau37[[#This Row],[Produits]],Tableau2[],2,FALSE),"")</f>
        <v/>
      </c>
      <c r="G289" s="15" t="str">
        <f t="shared" si="4"/>
        <v/>
      </c>
      <c r="H289" s="10"/>
      <c r="I289" s="8"/>
      <c r="J289" s="14" t="str">
        <f>IFERROR(VLOOKUP(Tableau37[[#This Row],[Produits]],Tableau2[],3,FALSE),"")</f>
        <v/>
      </c>
      <c r="K28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89" s="12"/>
      <c r="M289" s="8"/>
      <c r="N289" s="14" t="str">
        <f>IFERROR(VLOOKUP(Tableau37[[#This Row],[Produits]],Tableau2[],4,FALSE),"")</f>
        <v/>
      </c>
      <c r="O28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89" s="16"/>
      <c r="Q289" s="8"/>
      <c r="R289" s="8"/>
      <c r="S289" s="8"/>
    </row>
    <row r="290" spans="1:19" x14ac:dyDescent="0.25">
      <c r="A290" s="21"/>
      <c r="B290" s="5"/>
      <c r="C290" s="5"/>
      <c r="D290" s="8"/>
      <c r="E290" s="9"/>
      <c r="F290" s="14" t="str">
        <f>IFERROR(VLOOKUP(Tableau37[[#This Row],[Produits]],Tableau2[],2,FALSE),"")</f>
        <v/>
      </c>
      <c r="G290" s="15" t="str">
        <f t="shared" si="4"/>
        <v/>
      </c>
      <c r="H290" s="10"/>
      <c r="I290" s="8"/>
      <c r="J290" s="14" t="str">
        <f>IFERROR(VLOOKUP(Tableau37[[#This Row],[Produits]],Tableau2[],3,FALSE),"")</f>
        <v/>
      </c>
      <c r="K29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0" s="12"/>
      <c r="M290" s="8"/>
      <c r="N290" s="14" t="str">
        <f>IFERROR(VLOOKUP(Tableau37[[#This Row],[Produits]],Tableau2[],4,FALSE),"")</f>
        <v/>
      </c>
      <c r="O29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0" s="16"/>
      <c r="Q290" s="8"/>
      <c r="R290" s="8"/>
      <c r="S290" s="8"/>
    </row>
    <row r="291" spans="1:19" x14ac:dyDescent="0.25">
      <c r="A291" s="21"/>
      <c r="B291" s="5"/>
      <c r="C291" s="5"/>
      <c r="D291" s="8"/>
      <c r="E291" s="9"/>
      <c r="F291" s="14" t="str">
        <f>IFERROR(VLOOKUP(Tableau37[[#This Row],[Produits]],Tableau2[],2,FALSE),"")</f>
        <v/>
      </c>
      <c r="G291" s="15" t="str">
        <f t="shared" si="4"/>
        <v/>
      </c>
      <c r="H291" s="10"/>
      <c r="I291" s="8"/>
      <c r="J291" s="14" t="str">
        <f>IFERROR(VLOOKUP(Tableau37[[#This Row],[Produits]],Tableau2[],3,FALSE),"")</f>
        <v/>
      </c>
      <c r="K29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1" s="12"/>
      <c r="M291" s="8"/>
      <c r="N291" s="14" t="str">
        <f>IFERROR(VLOOKUP(Tableau37[[#This Row],[Produits]],Tableau2[],4,FALSE),"")</f>
        <v/>
      </c>
      <c r="O29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1" s="16"/>
      <c r="Q291" s="8"/>
      <c r="R291" s="8"/>
      <c r="S291" s="8"/>
    </row>
    <row r="292" spans="1:19" x14ac:dyDescent="0.25">
      <c r="A292" s="21"/>
      <c r="B292" s="5"/>
      <c r="C292" s="5"/>
      <c r="D292" s="8"/>
      <c r="E292" s="9"/>
      <c r="F292" s="14" t="str">
        <f>IFERROR(VLOOKUP(Tableau37[[#This Row],[Produits]],Tableau2[],2,FALSE),"")</f>
        <v/>
      </c>
      <c r="G292" s="15" t="str">
        <f t="shared" si="4"/>
        <v/>
      </c>
      <c r="H292" s="10"/>
      <c r="I292" s="8"/>
      <c r="J292" s="14" t="str">
        <f>IFERROR(VLOOKUP(Tableau37[[#This Row],[Produits]],Tableau2[],3,FALSE),"")</f>
        <v/>
      </c>
      <c r="K29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2" s="12"/>
      <c r="M292" s="8"/>
      <c r="N292" s="14" t="str">
        <f>IFERROR(VLOOKUP(Tableau37[[#This Row],[Produits]],Tableau2[],4,FALSE),"")</f>
        <v/>
      </c>
      <c r="O29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2" s="16"/>
      <c r="Q292" s="8"/>
      <c r="R292" s="8"/>
      <c r="S292" s="8"/>
    </row>
    <row r="293" spans="1:19" x14ac:dyDescent="0.25">
      <c r="A293" s="21"/>
      <c r="B293" s="5"/>
      <c r="C293" s="5"/>
      <c r="D293" s="8"/>
      <c r="E293" s="9"/>
      <c r="F293" s="14" t="str">
        <f>IFERROR(VLOOKUP(Tableau37[[#This Row],[Produits]],Tableau2[],2,FALSE),"")</f>
        <v/>
      </c>
      <c r="G293" s="15" t="str">
        <f t="shared" si="4"/>
        <v/>
      </c>
      <c r="H293" s="10"/>
      <c r="I293" s="8"/>
      <c r="J293" s="14" t="str">
        <f>IFERROR(VLOOKUP(Tableau37[[#This Row],[Produits]],Tableau2[],3,FALSE),"")</f>
        <v/>
      </c>
      <c r="K29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3" s="12"/>
      <c r="M293" s="8"/>
      <c r="N293" s="14" t="str">
        <f>IFERROR(VLOOKUP(Tableau37[[#This Row],[Produits]],Tableau2[],4,FALSE),"")</f>
        <v/>
      </c>
      <c r="O29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3" s="16"/>
      <c r="Q293" s="8"/>
      <c r="R293" s="8"/>
      <c r="S293" s="8"/>
    </row>
    <row r="294" spans="1:19" x14ac:dyDescent="0.25">
      <c r="A294" s="21"/>
      <c r="B294" s="5"/>
      <c r="C294" s="5"/>
      <c r="D294" s="8"/>
      <c r="E294" s="9"/>
      <c r="F294" s="14" t="str">
        <f>IFERROR(VLOOKUP(Tableau37[[#This Row],[Produits]],Tableau2[],2,FALSE),"")</f>
        <v/>
      </c>
      <c r="G294" s="15" t="str">
        <f t="shared" si="4"/>
        <v/>
      </c>
      <c r="H294" s="10"/>
      <c r="I294" s="8"/>
      <c r="J294" s="14" t="str">
        <f>IFERROR(VLOOKUP(Tableau37[[#This Row],[Produits]],Tableau2[],3,FALSE),"")</f>
        <v/>
      </c>
      <c r="K29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4" s="12"/>
      <c r="M294" s="8"/>
      <c r="N294" s="14" t="str">
        <f>IFERROR(VLOOKUP(Tableau37[[#This Row],[Produits]],Tableau2[],4,FALSE),"")</f>
        <v/>
      </c>
      <c r="O29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4" s="16"/>
      <c r="Q294" s="8"/>
      <c r="R294" s="8"/>
      <c r="S294" s="8"/>
    </row>
    <row r="295" spans="1:19" x14ac:dyDescent="0.25">
      <c r="A295" s="21"/>
      <c r="B295" s="5"/>
      <c r="C295" s="5"/>
      <c r="D295" s="8"/>
      <c r="E295" s="9"/>
      <c r="F295" s="14" t="str">
        <f>IFERROR(VLOOKUP(Tableau37[[#This Row],[Produits]],Tableau2[],2,FALSE),"")</f>
        <v/>
      </c>
      <c r="G295" s="15" t="str">
        <f t="shared" si="4"/>
        <v/>
      </c>
      <c r="H295" s="10"/>
      <c r="I295" s="8"/>
      <c r="J295" s="14" t="str">
        <f>IFERROR(VLOOKUP(Tableau37[[#This Row],[Produits]],Tableau2[],3,FALSE),"")</f>
        <v/>
      </c>
      <c r="K29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5" s="12"/>
      <c r="M295" s="8"/>
      <c r="N295" s="14" t="str">
        <f>IFERROR(VLOOKUP(Tableau37[[#This Row],[Produits]],Tableau2[],4,FALSE),"")</f>
        <v/>
      </c>
      <c r="O29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5" s="16"/>
      <c r="Q295" s="8"/>
      <c r="R295" s="8"/>
      <c r="S295" s="8"/>
    </row>
    <row r="296" spans="1:19" x14ac:dyDescent="0.25">
      <c r="A296" s="21"/>
      <c r="B296" s="5"/>
      <c r="C296" s="5"/>
      <c r="D296" s="8"/>
      <c r="E296" s="9"/>
      <c r="F296" s="14" t="str">
        <f>IFERROR(VLOOKUP(Tableau37[[#This Row],[Produits]],Tableau2[],2,FALSE),"")</f>
        <v/>
      </c>
      <c r="G296" s="15" t="str">
        <f t="shared" si="4"/>
        <v/>
      </c>
      <c r="H296" s="10"/>
      <c r="I296" s="8"/>
      <c r="J296" s="14" t="str">
        <f>IFERROR(VLOOKUP(Tableau37[[#This Row],[Produits]],Tableau2[],3,FALSE),"")</f>
        <v/>
      </c>
      <c r="K29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6" s="12"/>
      <c r="M296" s="8"/>
      <c r="N296" s="14" t="str">
        <f>IFERROR(VLOOKUP(Tableau37[[#This Row],[Produits]],Tableau2[],4,FALSE),"")</f>
        <v/>
      </c>
      <c r="O29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6" s="16"/>
      <c r="Q296" s="8"/>
      <c r="R296" s="8"/>
      <c r="S296" s="8"/>
    </row>
    <row r="297" spans="1:19" x14ac:dyDescent="0.25">
      <c r="A297" s="21"/>
      <c r="B297" s="5"/>
      <c r="C297" s="5"/>
      <c r="D297" s="8"/>
      <c r="E297" s="9"/>
      <c r="F297" s="14" t="str">
        <f>IFERROR(VLOOKUP(Tableau37[[#This Row],[Produits]],Tableau2[],2,FALSE),"")</f>
        <v/>
      </c>
      <c r="G297" s="15" t="str">
        <f t="shared" si="4"/>
        <v/>
      </c>
      <c r="H297" s="10"/>
      <c r="I297" s="8"/>
      <c r="J297" s="14" t="str">
        <f>IFERROR(VLOOKUP(Tableau37[[#This Row],[Produits]],Tableau2[],3,FALSE),"")</f>
        <v/>
      </c>
      <c r="K29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7" s="12"/>
      <c r="M297" s="8"/>
      <c r="N297" s="14" t="str">
        <f>IFERROR(VLOOKUP(Tableau37[[#This Row],[Produits]],Tableau2[],4,FALSE),"")</f>
        <v/>
      </c>
      <c r="O29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7" s="16"/>
      <c r="Q297" s="8"/>
      <c r="R297" s="8"/>
      <c r="S297" s="8"/>
    </row>
    <row r="298" spans="1:19" x14ac:dyDescent="0.25">
      <c r="A298" s="21"/>
      <c r="B298" s="5"/>
      <c r="C298" s="5"/>
      <c r="D298" s="8"/>
      <c r="E298" s="9"/>
      <c r="F298" s="14" t="str">
        <f>IFERROR(VLOOKUP(Tableau37[[#This Row],[Produits]],Tableau2[],2,FALSE),"")</f>
        <v/>
      </c>
      <c r="G298" s="15" t="str">
        <f t="shared" si="4"/>
        <v/>
      </c>
      <c r="H298" s="10"/>
      <c r="I298" s="8"/>
      <c r="J298" s="14" t="str">
        <f>IFERROR(VLOOKUP(Tableau37[[#This Row],[Produits]],Tableau2[],3,FALSE),"")</f>
        <v/>
      </c>
      <c r="K29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8" s="12"/>
      <c r="M298" s="8"/>
      <c r="N298" s="14" t="str">
        <f>IFERROR(VLOOKUP(Tableau37[[#This Row],[Produits]],Tableau2[],4,FALSE),"")</f>
        <v/>
      </c>
      <c r="O29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8" s="16"/>
      <c r="Q298" s="8"/>
      <c r="R298" s="8"/>
      <c r="S298" s="8"/>
    </row>
    <row r="299" spans="1:19" x14ac:dyDescent="0.25">
      <c r="A299" s="21"/>
      <c r="B299" s="5"/>
      <c r="C299" s="5"/>
      <c r="D299" s="8"/>
      <c r="E299" s="9"/>
      <c r="F299" s="14" t="str">
        <f>IFERROR(VLOOKUP(Tableau37[[#This Row],[Produits]],Tableau2[],2,FALSE),"")</f>
        <v/>
      </c>
      <c r="G299" s="15" t="str">
        <f t="shared" si="4"/>
        <v/>
      </c>
      <c r="H299" s="10"/>
      <c r="I299" s="8"/>
      <c r="J299" s="14" t="str">
        <f>IFERROR(VLOOKUP(Tableau37[[#This Row],[Produits]],Tableau2[],3,FALSE),"")</f>
        <v/>
      </c>
      <c r="K29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299" s="12"/>
      <c r="M299" s="8"/>
      <c r="N299" s="14" t="str">
        <f>IFERROR(VLOOKUP(Tableau37[[#This Row],[Produits]],Tableau2[],4,FALSE),"")</f>
        <v/>
      </c>
      <c r="O29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299" s="16"/>
      <c r="Q299" s="8"/>
      <c r="R299" s="8"/>
      <c r="S299" s="8"/>
    </row>
    <row r="300" spans="1:19" x14ac:dyDescent="0.25">
      <c r="A300" s="21"/>
      <c r="B300" s="5"/>
      <c r="C300" s="5"/>
      <c r="D300" s="8"/>
      <c r="E300" s="9"/>
      <c r="F300" s="14" t="str">
        <f>IFERROR(VLOOKUP(Tableau37[[#This Row],[Produits]],Tableau2[],2,FALSE),"")</f>
        <v/>
      </c>
      <c r="G300" s="15" t="str">
        <f t="shared" si="4"/>
        <v/>
      </c>
      <c r="H300" s="10"/>
      <c r="I300" s="8"/>
      <c r="J300" s="14" t="str">
        <f>IFERROR(VLOOKUP(Tableau37[[#This Row],[Produits]],Tableau2[],3,FALSE),"")</f>
        <v/>
      </c>
      <c r="K30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0" s="12"/>
      <c r="M300" s="8"/>
      <c r="N300" s="14" t="str">
        <f>IFERROR(VLOOKUP(Tableau37[[#This Row],[Produits]],Tableau2[],4,FALSE),"")</f>
        <v/>
      </c>
      <c r="O30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0" s="16"/>
      <c r="Q300" s="8"/>
      <c r="R300" s="8"/>
      <c r="S300" s="8"/>
    </row>
    <row r="301" spans="1:19" x14ac:dyDescent="0.25">
      <c r="A301" s="21"/>
      <c r="B301" s="5"/>
      <c r="C301" s="5"/>
      <c r="D301" s="8"/>
      <c r="E301" s="9"/>
      <c r="F301" s="14" t="str">
        <f>IFERROR(VLOOKUP(Tableau37[[#This Row],[Produits]],Tableau2[],2,FALSE),"")</f>
        <v/>
      </c>
      <c r="G301" s="15" t="str">
        <f t="shared" si="4"/>
        <v/>
      </c>
      <c r="H301" s="10"/>
      <c r="I301" s="8"/>
      <c r="J301" s="14" t="str">
        <f>IFERROR(VLOOKUP(Tableau37[[#This Row],[Produits]],Tableau2[],3,FALSE),"")</f>
        <v/>
      </c>
      <c r="K30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1" s="12"/>
      <c r="M301" s="8"/>
      <c r="N301" s="14" t="str">
        <f>IFERROR(VLOOKUP(Tableau37[[#This Row],[Produits]],Tableau2[],4,FALSE),"")</f>
        <v/>
      </c>
      <c r="O30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1" s="16"/>
      <c r="Q301" s="8"/>
      <c r="R301" s="8"/>
      <c r="S301" s="8"/>
    </row>
    <row r="302" spans="1:19" x14ac:dyDescent="0.25">
      <c r="A302" s="21"/>
      <c r="B302" s="5"/>
      <c r="C302" s="5"/>
      <c r="D302" s="8"/>
      <c r="E302" s="9"/>
      <c r="F302" s="14" t="str">
        <f>IFERROR(VLOOKUP(Tableau37[[#This Row],[Produits]],Tableau2[],2,FALSE),"")</f>
        <v/>
      </c>
      <c r="G302" s="15" t="str">
        <f t="shared" si="4"/>
        <v/>
      </c>
      <c r="H302" s="10"/>
      <c r="I302" s="8"/>
      <c r="J302" s="14" t="str">
        <f>IFERROR(VLOOKUP(Tableau37[[#This Row],[Produits]],Tableau2[],3,FALSE),"")</f>
        <v/>
      </c>
      <c r="K30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2" s="12"/>
      <c r="M302" s="8"/>
      <c r="N302" s="14" t="str">
        <f>IFERROR(VLOOKUP(Tableau37[[#This Row],[Produits]],Tableau2[],4,FALSE),"")</f>
        <v/>
      </c>
      <c r="O30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2" s="16"/>
      <c r="Q302" s="8"/>
      <c r="R302" s="8"/>
      <c r="S302" s="8"/>
    </row>
    <row r="303" spans="1:19" x14ac:dyDescent="0.25">
      <c r="A303" s="21"/>
      <c r="B303" s="5"/>
      <c r="C303" s="5"/>
      <c r="D303" s="8"/>
      <c r="E303" s="9"/>
      <c r="F303" s="14" t="str">
        <f>IFERROR(VLOOKUP(Tableau37[[#This Row],[Produits]],Tableau2[],2,FALSE),"")</f>
        <v/>
      </c>
      <c r="G303" s="15" t="str">
        <f t="shared" si="4"/>
        <v/>
      </c>
      <c r="H303" s="10"/>
      <c r="I303" s="8"/>
      <c r="J303" s="14" t="str">
        <f>IFERROR(VLOOKUP(Tableau37[[#This Row],[Produits]],Tableau2[],3,FALSE),"")</f>
        <v/>
      </c>
      <c r="K30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3" s="12"/>
      <c r="M303" s="8"/>
      <c r="N303" s="14" t="str">
        <f>IFERROR(VLOOKUP(Tableau37[[#This Row],[Produits]],Tableau2[],4,FALSE),"")</f>
        <v/>
      </c>
      <c r="O30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3" s="16"/>
      <c r="Q303" s="8"/>
      <c r="R303" s="8"/>
      <c r="S303" s="8"/>
    </row>
    <row r="304" spans="1:19" x14ac:dyDescent="0.25">
      <c r="A304" s="21"/>
      <c r="B304" s="5"/>
      <c r="C304" s="5"/>
      <c r="D304" s="8"/>
      <c r="E304" s="9"/>
      <c r="F304" s="14" t="str">
        <f>IFERROR(VLOOKUP(Tableau37[[#This Row],[Produits]],Tableau2[],2,FALSE),"")</f>
        <v/>
      </c>
      <c r="G304" s="15" t="str">
        <f t="shared" si="4"/>
        <v/>
      </c>
      <c r="H304" s="10"/>
      <c r="I304" s="8"/>
      <c r="J304" s="14" t="str">
        <f>IFERROR(VLOOKUP(Tableau37[[#This Row],[Produits]],Tableau2[],3,FALSE),"")</f>
        <v/>
      </c>
      <c r="K30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4" s="12"/>
      <c r="M304" s="8"/>
      <c r="N304" s="14" t="str">
        <f>IFERROR(VLOOKUP(Tableau37[[#This Row],[Produits]],Tableau2[],4,FALSE),"")</f>
        <v/>
      </c>
      <c r="O30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4" s="16"/>
      <c r="Q304" s="8"/>
      <c r="R304" s="8"/>
      <c r="S304" s="8"/>
    </row>
    <row r="305" spans="1:19" x14ac:dyDescent="0.25">
      <c r="A305" s="21"/>
      <c r="B305" s="5"/>
      <c r="C305" s="5"/>
      <c r="D305" s="8"/>
      <c r="E305" s="9"/>
      <c r="F305" s="14" t="str">
        <f>IFERROR(VLOOKUP(Tableau37[[#This Row],[Produits]],Tableau2[],2,FALSE),"")</f>
        <v/>
      </c>
      <c r="G305" s="15" t="str">
        <f t="shared" si="4"/>
        <v/>
      </c>
      <c r="H305" s="10"/>
      <c r="I305" s="8"/>
      <c r="J305" s="14" t="str">
        <f>IFERROR(VLOOKUP(Tableau37[[#This Row],[Produits]],Tableau2[],3,FALSE),"")</f>
        <v/>
      </c>
      <c r="K30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5" s="12"/>
      <c r="M305" s="8"/>
      <c r="N305" s="14" t="str">
        <f>IFERROR(VLOOKUP(Tableau37[[#This Row],[Produits]],Tableau2[],4,FALSE),"")</f>
        <v/>
      </c>
      <c r="O30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5" s="16"/>
      <c r="Q305" s="8"/>
      <c r="R305" s="8"/>
      <c r="S305" s="8"/>
    </row>
    <row r="306" spans="1:19" x14ac:dyDescent="0.25">
      <c r="A306" s="21"/>
      <c r="B306" s="5"/>
      <c r="C306" s="5"/>
      <c r="D306" s="8"/>
      <c r="E306" s="9"/>
      <c r="F306" s="14" t="str">
        <f>IFERROR(VLOOKUP(Tableau37[[#This Row],[Produits]],Tableau2[],2,FALSE),"")</f>
        <v/>
      </c>
      <c r="G306" s="15" t="str">
        <f t="shared" si="4"/>
        <v/>
      </c>
      <c r="H306" s="10"/>
      <c r="I306" s="8"/>
      <c r="J306" s="14" t="str">
        <f>IFERROR(VLOOKUP(Tableau37[[#This Row],[Produits]],Tableau2[],3,FALSE),"")</f>
        <v/>
      </c>
      <c r="K30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6" s="12"/>
      <c r="M306" s="8"/>
      <c r="N306" s="14" t="str">
        <f>IFERROR(VLOOKUP(Tableau37[[#This Row],[Produits]],Tableau2[],4,FALSE),"")</f>
        <v/>
      </c>
      <c r="O30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6" s="16"/>
      <c r="Q306" s="8"/>
      <c r="R306" s="8"/>
      <c r="S306" s="8"/>
    </row>
    <row r="307" spans="1:19" x14ac:dyDescent="0.25">
      <c r="A307" s="21"/>
      <c r="B307" s="5"/>
      <c r="C307" s="5"/>
      <c r="D307" s="8"/>
      <c r="E307" s="9"/>
      <c r="F307" s="14" t="str">
        <f>IFERROR(VLOOKUP(Tableau37[[#This Row],[Produits]],Tableau2[],2,FALSE),"")</f>
        <v/>
      </c>
      <c r="G307" s="15" t="str">
        <f t="shared" si="4"/>
        <v/>
      </c>
      <c r="H307" s="10"/>
      <c r="I307" s="8"/>
      <c r="J307" s="14" t="str">
        <f>IFERROR(VLOOKUP(Tableau37[[#This Row],[Produits]],Tableau2[],3,FALSE),"")</f>
        <v/>
      </c>
      <c r="K30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7" s="12"/>
      <c r="M307" s="8"/>
      <c r="N307" s="14" t="str">
        <f>IFERROR(VLOOKUP(Tableau37[[#This Row],[Produits]],Tableau2[],4,FALSE),"")</f>
        <v/>
      </c>
      <c r="O30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7" s="16"/>
      <c r="Q307" s="8"/>
      <c r="R307" s="8"/>
      <c r="S307" s="8"/>
    </row>
    <row r="308" spans="1:19" x14ac:dyDescent="0.25">
      <c r="A308" s="21"/>
      <c r="B308" s="5"/>
      <c r="C308" s="5"/>
      <c r="D308" s="8"/>
      <c r="E308" s="9"/>
      <c r="F308" s="14" t="str">
        <f>IFERROR(VLOOKUP(Tableau37[[#This Row],[Produits]],Tableau2[],2,FALSE),"")</f>
        <v/>
      </c>
      <c r="G308" s="15" t="str">
        <f t="shared" si="4"/>
        <v/>
      </c>
      <c r="H308" s="10"/>
      <c r="I308" s="8"/>
      <c r="J308" s="14" t="str">
        <f>IFERROR(VLOOKUP(Tableau37[[#This Row],[Produits]],Tableau2[],3,FALSE),"")</f>
        <v/>
      </c>
      <c r="K30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8" s="12"/>
      <c r="M308" s="8"/>
      <c r="N308" s="14" t="str">
        <f>IFERROR(VLOOKUP(Tableau37[[#This Row],[Produits]],Tableau2[],4,FALSE),"")</f>
        <v/>
      </c>
      <c r="O30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8" s="16"/>
      <c r="Q308" s="8"/>
      <c r="R308" s="8"/>
      <c r="S308" s="8"/>
    </row>
    <row r="309" spans="1:19" x14ac:dyDescent="0.25">
      <c r="A309" s="21"/>
      <c r="B309" s="5"/>
      <c r="C309" s="5"/>
      <c r="D309" s="8"/>
      <c r="E309" s="9"/>
      <c r="F309" s="14" t="str">
        <f>IFERROR(VLOOKUP(Tableau37[[#This Row],[Produits]],Tableau2[],2,FALSE),"")</f>
        <v/>
      </c>
      <c r="G309" s="15" t="str">
        <f t="shared" si="4"/>
        <v/>
      </c>
      <c r="H309" s="10"/>
      <c r="I309" s="8"/>
      <c r="J309" s="14" t="str">
        <f>IFERROR(VLOOKUP(Tableau37[[#This Row],[Produits]],Tableau2[],3,FALSE),"")</f>
        <v/>
      </c>
      <c r="K30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09" s="12"/>
      <c r="M309" s="8"/>
      <c r="N309" s="14" t="str">
        <f>IFERROR(VLOOKUP(Tableau37[[#This Row],[Produits]],Tableau2[],4,FALSE),"")</f>
        <v/>
      </c>
      <c r="O30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09" s="16"/>
      <c r="Q309" s="8"/>
      <c r="R309" s="8"/>
      <c r="S309" s="8"/>
    </row>
    <row r="310" spans="1:19" x14ac:dyDescent="0.25">
      <c r="A310" s="21"/>
      <c r="B310" s="5"/>
      <c r="C310" s="5"/>
      <c r="D310" s="8"/>
      <c r="E310" s="9"/>
      <c r="F310" s="14" t="str">
        <f>IFERROR(VLOOKUP(Tableau37[[#This Row],[Produits]],Tableau2[],2,FALSE),"")</f>
        <v/>
      </c>
      <c r="G310" s="15" t="str">
        <f t="shared" si="4"/>
        <v/>
      </c>
      <c r="H310" s="10"/>
      <c r="I310" s="8"/>
      <c r="J310" s="14" t="str">
        <f>IFERROR(VLOOKUP(Tableau37[[#This Row],[Produits]],Tableau2[],3,FALSE),"")</f>
        <v/>
      </c>
      <c r="K31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0" s="12"/>
      <c r="M310" s="8"/>
      <c r="N310" s="14" t="str">
        <f>IFERROR(VLOOKUP(Tableau37[[#This Row],[Produits]],Tableau2[],4,FALSE),"")</f>
        <v/>
      </c>
      <c r="O31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0" s="16"/>
      <c r="Q310" s="8"/>
      <c r="R310" s="8"/>
      <c r="S310" s="8"/>
    </row>
    <row r="311" spans="1:19" x14ac:dyDescent="0.25">
      <c r="A311" s="21"/>
      <c r="B311" s="5"/>
      <c r="C311" s="5"/>
      <c r="D311" s="8"/>
      <c r="E311" s="9"/>
      <c r="F311" s="14" t="str">
        <f>IFERROR(VLOOKUP(Tableau37[[#This Row],[Produits]],Tableau2[],2,FALSE),"")</f>
        <v/>
      </c>
      <c r="G311" s="15" t="str">
        <f t="shared" si="4"/>
        <v/>
      </c>
      <c r="H311" s="10"/>
      <c r="I311" s="8"/>
      <c r="J311" s="14" t="str">
        <f>IFERROR(VLOOKUP(Tableau37[[#This Row],[Produits]],Tableau2[],3,FALSE),"")</f>
        <v/>
      </c>
      <c r="K31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1" s="12"/>
      <c r="M311" s="8"/>
      <c r="N311" s="14" t="str">
        <f>IFERROR(VLOOKUP(Tableau37[[#This Row],[Produits]],Tableau2[],4,FALSE),"")</f>
        <v/>
      </c>
      <c r="O31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1" s="16"/>
      <c r="Q311" s="8"/>
      <c r="R311" s="8"/>
      <c r="S311" s="8"/>
    </row>
    <row r="312" spans="1:19" x14ac:dyDescent="0.25">
      <c r="A312" s="21"/>
      <c r="B312" s="5"/>
      <c r="C312" s="5"/>
      <c r="D312" s="8"/>
      <c r="E312" s="9"/>
      <c r="F312" s="14" t="str">
        <f>IFERROR(VLOOKUP(Tableau37[[#This Row],[Produits]],Tableau2[],2,FALSE),"")</f>
        <v/>
      </c>
      <c r="G312" s="15" t="str">
        <f t="shared" si="4"/>
        <v/>
      </c>
      <c r="H312" s="10"/>
      <c r="I312" s="8"/>
      <c r="J312" s="14" t="str">
        <f>IFERROR(VLOOKUP(Tableau37[[#This Row],[Produits]],Tableau2[],3,FALSE),"")</f>
        <v/>
      </c>
      <c r="K31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2" s="12"/>
      <c r="M312" s="8"/>
      <c r="N312" s="14" t="str">
        <f>IFERROR(VLOOKUP(Tableau37[[#This Row],[Produits]],Tableau2[],4,FALSE),"")</f>
        <v/>
      </c>
      <c r="O31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2" s="16"/>
      <c r="Q312" s="8"/>
      <c r="R312" s="8"/>
      <c r="S312" s="8"/>
    </row>
    <row r="313" spans="1:19" x14ac:dyDescent="0.25">
      <c r="A313" s="21"/>
      <c r="B313" s="5"/>
      <c r="C313" s="5"/>
      <c r="D313" s="8"/>
      <c r="E313" s="9"/>
      <c r="F313" s="14" t="str">
        <f>IFERROR(VLOOKUP(Tableau37[[#This Row],[Produits]],Tableau2[],2,FALSE),"")</f>
        <v/>
      </c>
      <c r="G313" s="15" t="str">
        <f t="shared" si="4"/>
        <v/>
      </c>
      <c r="H313" s="10"/>
      <c r="I313" s="8"/>
      <c r="J313" s="14" t="str">
        <f>IFERROR(VLOOKUP(Tableau37[[#This Row],[Produits]],Tableau2[],3,FALSE),"")</f>
        <v/>
      </c>
      <c r="K31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3" s="12"/>
      <c r="M313" s="8"/>
      <c r="N313" s="14" t="str">
        <f>IFERROR(VLOOKUP(Tableau37[[#This Row],[Produits]],Tableau2[],4,FALSE),"")</f>
        <v/>
      </c>
      <c r="O31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3" s="16"/>
      <c r="Q313" s="8"/>
      <c r="R313" s="8"/>
      <c r="S313" s="8"/>
    </row>
    <row r="314" spans="1:19" x14ac:dyDescent="0.25">
      <c r="A314" s="21"/>
      <c r="B314" s="5"/>
      <c r="C314" s="5"/>
      <c r="D314" s="8"/>
      <c r="E314" s="9"/>
      <c r="F314" s="14" t="str">
        <f>IFERROR(VLOOKUP(Tableau37[[#This Row],[Produits]],Tableau2[],2,FALSE),"")</f>
        <v/>
      </c>
      <c r="G314" s="15" t="str">
        <f t="shared" si="4"/>
        <v/>
      </c>
      <c r="H314" s="10"/>
      <c r="I314" s="8"/>
      <c r="J314" s="14" t="str">
        <f>IFERROR(VLOOKUP(Tableau37[[#This Row],[Produits]],Tableau2[],3,FALSE),"")</f>
        <v/>
      </c>
      <c r="K31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4" s="12"/>
      <c r="M314" s="8"/>
      <c r="N314" s="14" t="str">
        <f>IFERROR(VLOOKUP(Tableau37[[#This Row],[Produits]],Tableau2[],4,FALSE),"")</f>
        <v/>
      </c>
      <c r="O31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4" s="16"/>
      <c r="Q314" s="8"/>
      <c r="R314" s="8"/>
      <c r="S314" s="8"/>
    </row>
    <row r="315" spans="1:19" x14ac:dyDescent="0.25">
      <c r="A315" s="21"/>
      <c r="B315" s="5"/>
      <c r="C315" s="5"/>
      <c r="D315" s="8"/>
      <c r="E315" s="9"/>
      <c r="F315" s="14" t="str">
        <f>IFERROR(VLOOKUP(Tableau37[[#This Row],[Produits]],Tableau2[],2,FALSE),"")</f>
        <v/>
      </c>
      <c r="G315" s="15" t="str">
        <f t="shared" si="4"/>
        <v/>
      </c>
      <c r="H315" s="10"/>
      <c r="I315" s="8"/>
      <c r="J315" s="14" t="str">
        <f>IFERROR(VLOOKUP(Tableau37[[#This Row],[Produits]],Tableau2[],3,FALSE),"")</f>
        <v/>
      </c>
      <c r="K31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5" s="12"/>
      <c r="M315" s="8"/>
      <c r="N315" s="14" t="str">
        <f>IFERROR(VLOOKUP(Tableau37[[#This Row],[Produits]],Tableau2[],4,FALSE),"")</f>
        <v/>
      </c>
      <c r="O31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5" s="16"/>
      <c r="Q315" s="8"/>
      <c r="R315" s="8"/>
      <c r="S315" s="8"/>
    </row>
    <row r="316" spans="1:19" x14ac:dyDescent="0.25">
      <c r="A316" s="21"/>
      <c r="B316" s="5"/>
      <c r="C316" s="5"/>
      <c r="D316" s="8"/>
      <c r="E316" s="9"/>
      <c r="F316" s="14" t="str">
        <f>IFERROR(VLOOKUP(Tableau37[[#This Row],[Produits]],Tableau2[],2,FALSE),"")</f>
        <v/>
      </c>
      <c r="G316" s="15" t="str">
        <f t="shared" si="4"/>
        <v/>
      </c>
      <c r="H316" s="10"/>
      <c r="I316" s="8"/>
      <c r="J316" s="14" t="str">
        <f>IFERROR(VLOOKUP(Tableau37[[#This Row],[Produits]],Tableau2[],3,FALSE),"")</f>
        <v/>
      </c>
      <c r="K31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6" s="12"/>
      <c r="M316" s="8"/>
      <c r="N316" s="14" t="str">
        <f>IFERROR(VLOOKUP(Tableau37[[#This Row],[Produits]],Tableau2[],4,FALSE),"")</f>
        <v/>
      </c>
      <c r="O31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6" s="16"/>
      <c r="Q316" s="8"/>
      <c r="R316" s="8"/>
      <c r="S316" s="8"/>
    </row>
    <row r="317" spans="1:19" x14ac:dyDescent="0.25">
      <c r="A317" s="21"/>
      <c r="B317" s="5"/>
      <c r="C317" s="5"/>
      <c r="D317" s="8"/>
      <c r="E317" s="9"/>
      <c r="F317" s="14" t="str">
        <f>IFERROR(VLOOKUP(Tableau37[[#This Row],[Produits]],Tableau2[],2,FALSE),"")</f>
        <v/>
      </c>
      <c r="G317" s="15" t="str">
        <f t="shared" si="4"/>
        <v/>
      </c>
      <c r="H317" s="10"/>
      <c r="I317" s="8"/>
      <c r="J317" s="14" t="str">
        <f>IFERROR(VLOOKUP(Tableau37[[#This Row],[Produits]],Tableau2[],3,FALSE),"")</f>
        <v/>
      </c>
      <c r="K31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7" s="12"/>
      <c r="M317" s="8"/>
      <c r="N317" s="14" t="str">
        <f>IFERROR(VLOOKUP(Tableau37[[#This Row],[Produits]],Tableau2[],4,FALSE),"")</f>
        <v/>
      </c>
      <c r="O31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7" s="16"/>
      <c r="Q317" s="8"/>
      <c r="R317" s="8"/>
      <c r="S317" s="8"/>
    </row>
    <row r="318" spans="1:19" x14ac:dyDescent="0.25">
      <c r="A318" s="21"/>
      <c r="B318" s="5"/>
      <c r="C318" s="5"/>
      <c r="D318" s="8"/>
      <c r="E318" s="9"/>
      <c r="F318" s="14" t="str">
        <f>IFERROR(VLOOKUP(Tableau37[[#This Row],[Produits]],Tableau2[],2,FALSE),"")</f>
        <v/>
      </c>
      <c r="G318" s="15" t="str">
        <f t="shared" si="4"/>
        <v/>
      </c>
      <c r="H318" s="10"/>
      <c r="I318" s="8"/>
      <c r="J318" s="14" t="str">
        <f>IFERROR(VLOOKUP(Tableau37[[#This Row],[Produits]],Tableau2[],3,FALSE),"")</f>
        <v/>
      </c>
      <c r="K31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8" s="12"/>
      <c r="M318" s="8"/>
      <c r="N318" s="14" t="str">
        <f>IFERROR(VLOOKUP(Tableau37[[#This Row],[Produits]],Tableau2[],4,FALSE),"")</f>
        <v/>
      </c>
      <c r="O31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8" s="16"/>
      <c r="Q318" s="8"/>
      <c r="R318" s="8"/>
      <c r="S318" s="8"/>
    </row>
    <row r="319" spans="1:19" x14ac:dyDescent="0.25">
      <c r="A319" s="21"/>
      <c r="B319" s="5"/>
      <c r="C319" s="5"/>
      <c r="D319" s="8"/>
      <c r="E319" s="9"/>
      <c r="F319" s="14" t="str">
        <f>IFERROR(VLOOKUP(Tableau37[[#This Row],[Produits]],Tableau2[],2,FALSE),"")</f>
        <v/>
      </c>
      <c r="G319" s="15" t="str">
        <f t="shared" si="4"/>
        <v/>
      </c>
      <c r="H319" s="10"/>
      <c r="I319" s="8"/>
      <c r="J319" s="14" t="str">
        <f>IFERROR(VLOOKUP(Tableau37[[#This Row],[Produits]],Tableau2[],3,FALSE),"")</f>
        <v/>
      </c>
      <c r="K31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19" s="12"/>
      <c r="M319" s="8"/>
      <c r="N319" s="14" t="str">
        <f>IFERROR(VLOOKUP(Tableau37[[#This Row],[Produits]],Tableau2[],4,FALSE),"")</f>
        <v/>
      </c>
      <c r="O31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19" s="16"/>
      <c r="Q319" s="8"/>
      <c r="R319" s="8"/>
      <c r="S319" s="8"/>
    </row>
    <row r="320" spans="1:19" x14ac:dyDescent="0.25">
      <c r="A320" s="21"/>
      <c r="B320" s="5"/>
      <c r="C320" s="5"/>
      <c r="D320" s="8"/>
      <c r="E320" s="9"/>
      <c r="F320" s="14" t="str">
        <f>IFERROR(VLOOKUP(Tableau37[[#This Row],[Produits]],Tableau2[],2,FALSE),"")</f>
        <v/>
      </c>
      <c r="G320" s="15" t="str">
        <f t="shared" si="4"/>
        <v/>
      </c>
      <c r="H320" s="10"/>
      <c r="I320" s="8"/>
      <c r="J320" s="14" t="str">
        <f>IFERROR(VLOOKUP(Tableau37[[#This Row],[Produits]],Tableau2[],3,FALSE),"")</f>
        <v/>
      </c>
      <c r="K32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0" s="12"/>
      <c r="M320" s="8"/>
      <c r="N320" s="14" t="str">
        <f>IFERROR(VLOOKUP(Tableau37[[#This Row],[Produits]],Tableau2[],4,FALSE),"")</f>
        <v/>
      </c>
      <c r="O32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0" s="16"/>
      <c r="Q320" s="8"/>
      <c r="R320" s="8"/>
      <c r="S320" s="8"/>
    </row>
    <row r="321" spans="1:19" x14ac:dyDescent="0.25">
      <c r="A321" s="21"/>
      <c r="B321" s="5"/>
      <c r="C321" s="5"/>
      <c r="D321" s="8"/>
      <c r="E321" s="9"/>
      <c r="F321" s="14" t="str">
        <f>IFERROR(VLOOKUP(Tableau37[[#This Row],[Produits]],Tableau2[],2,FALSE),"")</f>
        <v/>
      </c>
      <c r="G321" s="15" t="str">
        <f t="shared" si="4"/>
        <v/>
      </c>
      <c r="H321" s="10"/>
      <c r="I321" s="8"/>
      <c r="J321" s="14" t="str">
        <f>IFERROR(VLOOKUP(Tableau37[[#This Row],[Produits]],Tableau2[],3,FALSE),"")</f>
        <v/>
      </c>
      <c r="K32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1" s="12"/>
      <c r="M321" s="8"/>
      <c r="N321" s="14" t="str">
        <f>IFERROR(VLOOKUP(Tableau37[[#This Row],[Produits]],Tableau2[],4,FALSE),"")</f>
        <v/>
      </c>
      <c r="O32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1" s="16"/>
      <c r="Q321" s="8"/>
      <c r="R321" s="8"/>
      <c r="S321" s="8"/>
    </row>
    <row r="322" spans="1:19" x14ac:dyDescent="0.25">
      <c r="A322" s="21"/>
      <c r="B322" s="5"/>
      <c r="C322" s="5"/>
      <c r="D322" s="8"/>
      <c r="E322" s="9"/>
      <c r="F322" s="14" t="str">
        <f>IFERROR(VLOOKUP(Tableau37[[#This Row],[Produits]],Tableau2[],2,FALSE),"")</f>
        <v/>
      </c>
      <c r="G322" s="15" t="str">
        <f t="shared" si="4"/>
        <v/>
      </c>
      <c r="H322" s="10"/>
      <c r="I322" s="8"/>
      <c r="J322" s="14" t="str">
        <f>IFERROR(VLOOKUP(Tableau37[[#This Row],[Produits]],Tableau2[],3,FALSE),"")</f>
        <v/>
      </c>
      <c r="K32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2" s="12"/>
      <c r="M322" s="8"/>
      <c r="N322" s="14" t="str">
        <f>IFERROR(VLOOKUP(Tableau37[[#This Row],[Produits]],Tableau2[],4,FALSE),"")</f>
        <v/>
      </c>
      <c r="O32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2" s="16"/>
      <c r="Q322" s="8"/>
      <c r="R322" s="8"/>
      <c r="S322" s="8"/>
    </row>
    <row r="323" spans="1:19" x14ac:dyDescent="0.25">
      <c r="A323" s="21"/>
      <c r="B323" s="5"/>
      <c r="C323" s="5"/>
      <c r="D323" s="8"/>
      <c r="E323" s="9"/>
      <c r="F323" s="14" t="str">
        <f>IFERROR(VLOOKUP(Tableau37[[#This Row],[Produits]],Tableau2[],2,FALSE),"")</f>
        <v/>
      </c>
      <c r="G323" s="15" t="str">
        <f t="shared" si="4"/>
        <v/>
      </c>
      <c r="H323" s="10"/>
      <c r="I323" s="8"/>
      <c r="J323" s="14" t="str">
        <f>IFERROR(VLOOKUP(Tableau37[[#This Row],[Produits]],Tableau2[],3,FALSE),"")</f>
        <v/>
      </c>
      <c r="K32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3" s="12"/>
      <c r="M323" s="8"/>
      <c r="N323" s="14" t="str">
        <f>IFERROR(VLOOKUP(Tableau37[[#This Row],[Produits]],Tableau2[],4,FALSE),"")</f>
        <v/>
      </c>
      <c r="O32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3" s="16"/>
      <c r="Q323" s="8"/>
      <c r="R323" s="8"/>
      <c r="S323" s="8"/>
    </row>
    <row r="324" spans="1:19" x14ac:dyDescent="0.25">
      <c r="A324" s="21"/>
      <c r="B324" s="5"/>
      <c r="C324" s="5"/>
      <c r="D324" s="8"/>
      <c r="E324" s="9"/>
      <c r="F324" s="14" t="str">
        <f>IFERROR(VLOOKUP(Tableau37[[#This Row],[Produits]],Tableau2[],2,FALSE),"")</f>
        <v/>
      </c>
      <c r="G324" s="15" t="str">
        <f t="shared" si="4"/>
        <v/>
      </c>
      <c r="H324" s="10"/>
      <c r="I324" s="8"/>
      <c r="J324" s="14" t="str">
        <f>IFERROR(VLOOKUP(Tableau37[[#This Row],[Produits]],Tableau2[],3,FALSE),"")</f>
        <v/>
      </c>
      <c r="K32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4" s="12"/>
      <c r="M324" s="8"/>
      <c r="N324" s="14" t="str">
        <f>IFERROR(VLOOKUP(Tableau37[[#This Row],[Produits]],Tableau2[],4,FALSE),"")</f>
        <v/>
      </c>
      <c r="O32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4" s="16"/>
      <c r="Q324" s="8"/>
      <c r="R324" s="8"/>
      <c r="S324" s="8"/>
    </row>
    <row r="325" spans="1:19" x14ac:dyDescent="0.25">
      <c r="A325" s="21"/>
      <c r="B325" s="5"/>
      <c r="C325" s="5"/>
      <c r="D325" s="8"/>
      <c r="E325" s="9"/>
      <c r="F325" s="14" t="str">
        <f>IFERROR(VLOOKUP(Tableau37[[#This Row],[Produits]],Tableau2[],2,FALSE),"")</f>
        <v/>
      </c>
      <c r="G325" s="15" t="str">
        <f t="shared" si="4"/>
        <v/>
      </c>
      <c r="H325" s="10"/>
      <c r="I325" s="8"/>
      <c r="J325" s="14" t="str">
        <f>IFERROR(VLOOKUP(Tableau37[[#This Row],[Produits]],Tableau2[],3,FALSE),"")</f>
        <v/>
      </c>
      <c r="K32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5" s="12"/>
      <c r="M325" s="8"/>
      <c r="N325" s="14" t="str">
        <f>IFERROR(VLOOKUP(Tableau37[[#This Row],[Produits]],Tableau2[],4,FALSE),"")</f>
        <v/>
      </c>
      <c r="O32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5" s="16"/>
      <c r="Q325" s="8"/>
      <c r="R325" s="8"/>
      <c r="S325" s="8"/>
    </row>
    <row r="326" spans="1:19" x14ac:dyDescent="0.25">
      <c r="A326" s="21"/>
      <c r="B326" s="5"/>
      <c r="C326" s="5"/>
      <c r="D326" s="8"/>
      <c r="E326" s="9"/>
      <c r="F326" s="14" t="str">
        <f>IFERROR(VLOOKUP(Tableau37[[#This Row],[Produits]],Tableau2[],2,FALSE),"")</f>
        <v/>
      </c>
      <c r="G326" s="15" t="str">
        <f t="shared" si="4"/>
        <v/>
      </c>
      <c r="H326" s="10"/>
      <c r="I326" s="8"/>
      <c r="J326" s="14" t="str">
        <f>IFERROR(VLOOKUP(Tableau37[[#This Row],[Produits]],Tableau2[],3,FALSE),"")</f>
        <v/>
      </c>
      <c r="K32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6" s="12"/>
      <c r="M326" s="8"/>
      <c r="N326" s="14" t="str">
        <f>IFERROR(VLOOKUP(Tableau37[[#This Row],[Produits]],Tableau2[],4,FALSE),"")</f>
        <v/>
      </c>
      <c r="O32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6" s="16"/>
      <c r="Q326" s="8"/>
      <c r="R326" s="8"/>
      <c r="S326" s="8"/>
    </row>
    <row r="327" spans="1:19" x14ac:dyDescent="0.25">
      <c r="A327" s="21"/>
      <c r="B327" s="5"/>
      <c r="C327" s="5"/>
      <c r="D327" s="8"/>
      <c r="E327" s="9"/>
      <c r="F327" s="14" t="str">
        <f>IFERROR(VLOOKUP(Tableau37[[#This Row],[Produits]],Tableau2[],2,FALSE),"")</f>
        <v/>
      </c>
      <c r="G327" s="15" t="str">
        <f t="shared" si="4"/>
        <v/>
      </c>
      <c r="H327" s="10"/>
      <c r="I327" s="8"/>
      <c r="J327" s="14" t="str">
        <f>IFERROR(VLOOKUP(Tableau37[[#This Row],[Produits]],Tableau2[],3,FALSE),"")</f>
        <v/>
      </c>
      <c r="K32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7" s="12"/>
      <c r="M327" s="8"/>
      <c r="N327" s="14" t="str">
        <f>IFERROR(VLOOKUP(Tableau37[[#This Row],[Produits]],Tableau2[],4,FALSE),"")</f>
        <v/>
      </c>
      <c r="O32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7" s="16"/>
      <c r="Q327" s="8"/>
      <c r="R327" s="8"/>
      <c r="S327" s="8"/>
    </row>
    <row r="328" spans="1:19" x14ac:dyDescent="0.25">
      <c r="A328" s="21"/>
      <c r="B328" s="5"/>
      <c r="C328" s="5"/>
      <c r="D328" s="8"/>
      <c r="E328" s="9"/>
      <c r="F328" s="14" t="str">
        <f>IFERROR(VLOOKUP(Tableau37[[#This Row],[Produits]],Tableau2[],2,FALSE),"")</f>
        <v/>
      </c>
      <c r="G328" s="15" t="str">
        <f t="shared" ref="G328:G391" si="5">IF(ISERROR(F328-E328),"",F328-E328)</f>
        <v/>
      </c>
      <c r="H328" s="10"/>
      <c r="I328" s="8"/>
      <c r="J328" s="14" t="str">
        <f>IFERROR(VLOOKUP(Tableau37[[#This Row],[Produits]],Tableau2[],3,FALSE),"")</f>
        <v/>
      </c>
      <c r="K32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8" s="12"/>
      <c r="M328" s="8"/>
      <c r="N328" s="14" t="str">
        <f>IFERROR(VLOOKUP(Tableau37[[#This Row],[Produits]],Tableau2[],4,FALSE),"")</f>
        <v/>
      </c>
      <c r="O32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8" s="16"/>
      <c r="Q328" s="8"/>
      <c r="R328" s="8"/>
      <c r="S328" s="8"/>
    </row>
    <row r="329" spans="1:19" x14ac:dyDescent="0.25">
      <c r="A329" s="21"/>
      <c r="B329" s="5"/>
      <c r="C329" s="5"/>
      <c r="D329" s="8"/>
      <c r="E329" s="9"/>
      <c r="F329" s="14" t="str">
        <f>IFERROR(VLOOKUP(Tableau37[[#This Row],[Produits]],Tableau2[],2,FALSE),"")</f>
        <v/>
      </c>
      <c r="G329" s="15" t="str">
        <f t="shared" si="5"/>
        <v/>
      </c>
      <c r="H329" s="10"/>
      <c r="I329" s="8"/>
      <c r="J329" s="14" t="str">
        <f>IFERROR(VLOOKUP(Tableau37[[#This Row],[Produits]],Tableau2[],3,FALSE),"")</f>
        <v/>
      </c>
      <c r="K32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29" s="12"/>
      <c r="M329" s="8"/>
      <c r="N329" s="14" t="str">
        <f>IFERROR(VLOOKUP(Tableau37[[#This Row],[Produits]],Tableau2[],4,FALSE),"")</f>
        <v/>
      </c>
      <c r="O32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29" s="16"/>
      <c r="Q329" s="8"/>
      <c r="R329" s="8"/>
      <c r="S329" s="8"/>
    </row>
    <row r="330" spans="1:19" x14ac:dyDescent="0.25">
      <c r="A330" s="21"/>
      <c r="B330" s="5"/>
      <c r="C330" s="5"/>
      <c r="D330" s="8"/>
      <c r="E330" s="9"/>
      <c r="F330" s="14" t="str">
        <f>IFERROR(VLOOKUP(Tableau37[[#This Row],[Produits]],Tableau2[],2,FALSE),"")</f>
        <v/>
      </c>
      <c r="G330" s="15" t="str">
        <f t="shared" si="5"/>
        <v/>
      </c>
      <c r="H330" s="10"/>
      <c r="I330" s="8"/>
      <c r="J330" s="14" t="str">
        <f>IFERROR(VLOOKUP(Tableau37[[#This Row],[Produits]],Tableau2[],3,FALSE),"")</f>
        <v/>
      </c>
      <c r="K33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0" s="12"/>
      <c r="M330" s="8"/>
      <c r="N330" s="14" t="str">
        <f>IFERROR(VLOOKUP(Tableau37[[#This Row],[Produits]],Tableau2[],4,FALSE),"")</f>
        <v/>
      </c>
      <c r="O33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0" s="16"/>
      <c r="Q330" s="8"/>
      <c r="R330" s="8"/>
      <c r="S330" s="8"/>
    </row>
    <row r="331" spans="1:19" x14ac:dyDescent="0.25">
      <c r="A331" s="21"/>
      <c r="B331" s="5"/>
      <c r="C331" s="5"/>
      <c r="D331" s="8"/>
      <c r="E331" s="9"/>
      <c r="F331" s="14" t="str">
        <f>IFERROR(VLOOKUP(Tableau37[[#This Row],[Produits]],Tableau2[],2,FALSE),"")</f>
        <v/>
      </c>
      <c r="G331" s="15" t="str">
        <f t="shared" si="5"/>
        <v/>
      </c>
      <c r="H331" s="10"/>
      <c r="I331" s="8"/>
      <c r="J331" s="14" t="str">
        <f>IFERROR(VLOOKUP(Tableau37[[#This Row],[Produits]],Tableau2[],3,FALSE),"")</f>
        <v/>
      </c>
      <c r="K33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1" s="12"/>
      <c r="M331" s="8"/>
      <c r="N331" s="14" t="str">
        <f>IFERROR(VLOOKUP(Tableau37[[#This Row],[Produits]],Tableau2[],4,FALSE),"")</f>
        <v/>
      </c>
      <c r="O33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1" s="16"/>
      <c r="Q331" s="8"/>
      <c r="R331" s="8"/>
      <c r="S331" s="8"/>
    </row>
    <row r="332" spans="1:19" x14ac:dyDescent="0.25">
      <c r="A332" s="21"/>
      <c r="B332" s="5"/>
      <c r="C332" s="5"/>
      <c r="D332" s="8"/>
      <c r="E332" s="9"/>
      <c r="F332" s="14" t="str">
        <f>IFERROR(VLOOKUP(Tableau37[[#This Row],[Produits]],Tableau2[],2,FALSE),"")</f>
        <v/>
      </c>
      <c r="G332" s="15" t="str">
        <f t="shared" si="5"/>
        <v/>
      </c>
      <c r="H332" s="10"/>
      <c r="I332" s="8"/>
      <c r="J332" s="14" t="str">
        <f>IFERROR(VLOOKUP(Tableau37[[#This Row],[Produits]],Tableau2[],3,FALSE),"")</f>
        <v/>
      </c>
      <c r="K33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2" s="12"/>
      <c r="M332" s="8"/>
      <c r="N332" s="14" t="str">
        <f>IFERROR(VLOOKUP(Tableau37[[#This Row],[Produits]],Tableau2[],4,FALSE),"")</f>
        <v/>
      </c>
      <c r="O33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2" s="16"/>
      <c r="Q332" s="8"/>
      <c r="R332" s="8"/>
      <c r="S332" s="8"/>
    </row>
    <row r="333" spans="1:19" x14ac:dyDescent="0.25">
      <c r="A333" s="21"/>
      <c r="B333" s="5"/>
      <c r="C333" s="5"/>
      <c r="D333" s="8"/>
      <c r="E333" s="9"/>
      <c r="F333" s="14" t="str">
        <f>IFERROR(VLOOKUP(Tableau37[[#This Row],[Produits]],Tableau2[],2,FALSE),"")</f>
        <v/>
      </c>
      <c r="G333" s="15" t="str">
        <f t="shared" si="5"/>
        <v/>
      </c>
      <c r="H333" s="10"/>
      <c r="I333" s="8"/>
      <c r="J333" s="14" t="str">
        <f>IFERROR(VLOOKUP(Tableau37[[#This Row],[Produits]],Tableau2[],3,FALSE),"")</f>
        <v/>
      </c>
      <c r="K33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3" s="12"/>
      <c r="M333" s="8"/>
      <c r="N333" s="14" t="str">
        <f>IFERROR(VLOOKUP(Tableau37[[#This Row],[Produits]],Tableau2[],4,FALSE),"")</f>
        <v/>
      </c>
      <c r="O33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3" s="16"/>
      <c r="Q333" s="8"/>
      <c r="R333" s="8"/>
      <c r="S333" s="8"/>
    </row>
    <row r="334" spans="1:19" x14ac:dyDescent="0.25">
      <c r="A334" s="21"/>
      <c r="B334" s="5"/>
      <c r="C334" s="5"/>
      <c r="D334" s="8"/>
      <c r="E334" s="9"/>
      <c r="F334" s="14" t="str">
        <f>IFERROR(VLOOKUP(Tableau37[[#This Row],[Produits]],Tableau2[],2,FALSE),"")</f>
        <v/>
      </c>
      <c r="G334" s="15" t="str">
        <f t="shared" si="5"/>
        <v/>
      </c>
      <c r="H334" s="10"/>
      <c r="I334" s="8"/>
      <c r="J334" s="14" t="str">
        <f>IFERROR(VLOOKUP(Tableau37[[#This Row],[Produits]],Tableau2[],3,FALSE),"")</f>
        <v/>
      </c>
      <c r="K33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4" s="12"/>
      <c r="M334" s="8"/>
      <c r="N334" s="14" t="str">
        <f>IFERROR(VLOOKUP(Tableau37[[#This Row],[Produits]],Tableau2[],4,FALSE),"")</f>
        <v/>
      </c>
      <c r="O33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4" s="16"/>
      <c r="Q334" s="8"/>
      <c r="R334" s="8"/>
      <c r="S334" s="8"/>
    </row>
    <row r="335" spans="1:19" x14ac:dyDescent="0.25">
      <c r="A335" s="21"/>
      <c r="B335" s="5"/>
      <c r="C335" s="5"/>
      <c r="D335" s="8"/>
      <c r="E335" s="9"/>
      <c r="F335" s="14" t="str">
        <f>IFERROR(VLOOKUP(Tableau37[[#This Row],[Produits]],Tableau2[],2,FALSE),"")</f>
        <v/>
      </c>
      <c r="G335" s="15" t="str">
        <f t="shared" si="5"/>
        <v/>
      </c>
      <c r="H335" s="10"/>
      <c r="I335" s="8"/>
      <c r="J335" s="14" t="str">
        <f>IFERROR(VLOOKUP(Tableau37[[#This Row],[Produits]],Tableau2[],3,FALSE),"")</f>
        <v/>
      </c>
      <c r="K33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5" s="12"/>
      <c r="M335" s="8"/>
      <c r="N335" s="14" t="str">
        <f>IFERROR(VLOOKUP(Tableau37[[#This Row],[Produits]],Tableau2[],4,FALSE),"")</f>
        <v/>
      </c>
      <c r="O33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5" s="16"/>
      <c r="Q335" s="8"/>
      <c r="R335" s="8"/>
      <c r="S335" s="8"/>
    </row>
    <row r="336" spans="1:19" x14ac:dyDescent="0.25">
      <c r="A336" s="21"/>
      <c r="B336" s="5"/>
      <c r="C336" s="5"/>
      <c r="D336" s="8"/>
      <c r="E336" s="9"/>
      <c r="F336" s="14" t="str">
        <f>IFERROR(VLOOKUP(Tableau37[[#This Row],[Produits]],Tableau2[],2,FALSE),"")</f>
        <v/>
      </c>
      <c r="G336" s="15" t="str">
        <f t="shared" si="5"/>
        <v/>
      </c>
      <c r="H336" s="10"/>
      <c r="I336" s="8"/>
      <c r="J336" s="14" t="str">
        <f>IFERROR(VLOOKUP(Tableau37[[#This Row],[Produits]],Tableau2[],3,FALSE),"")</f>
        <v/>
      </c>
      <c r="K33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6" s="12"/>
      <c r="M336" s="8"/>
      <c r="N336" s="14" t="str">
        <f>IFERROR(VLOOKUP(Tableau37[[#This Row],[Produits]],Tableau2[],4,FALSE),"")</f>
        <v/>
      </c>
      <c r="O33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6" s="16"/>
      <c r="Q336" s="8"/>
      <c r="R336" s="8"/>
      <c r="S336" s="8"/>
    </row>
    <row r="337" spans="1:19" x14ac:dyDescent="0.25">
      <c r="A337" s="21"/>
      <c r="B337" s="5"/>
      <c r="C337" s="5"/>
      <c r="D337" s="8"/>
      <c r="E337" s="9"/>
      <c r="F337" s="14" t="str">
        <f>IFERROR(VLOOKUP(Tableau37[[#This Row],[Produits]],Tableau2[],2,FALSE),"")</f>
        <v/>
      </c>
      <c r="G337" s="15" t="str">
        <f t="shared" si="5"/>
        <v/>
      </c>
      <c r="H337" s="10"/>
      <c r="I337" s="8"/>
      <c r="J337" s="14" t="str">
        <f>IFERROR(VLOOKUP(Tableau37[[#This Row],[Produits]],Tableau2[],3,FALSE),"")</f>
        <v/>
      </c>
      <c r="K33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7" s="12"/>
      <c r="M337" s="8"/>
      <c r="N337" s="14" t="str">
        <f>IFERROR(VLOOKUP(Tableau37[[#This Row],[Produits]],Tableau2[],4,FALSE),"")</f>
        <v/>
      </c>
      <c r="O33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7" s="16"/>
      <c r="Q337" s="8"/>
      <c r="R337" s="8"/>
      <c r="S337" s="8"/>
    </row>
    <row r="338" spans="1:19" x14ac:dyDescent="0.25">
      <c r="A338" s="21"/>
      <c r="B338" s="5"/>
      <c r="C338" s="5"/>
      <c r="D338" s="8"/>
      <c r="E338" s="9"/>
      <c r="F338" s="14" t="str">
        <f>IFERROR(VLOOKUP(Tableau37[[#This Row],[Produits]],Tableau2[],2,FALSE),"")</f>
        <v/>
      </c>
      <c r="G338" s="15" t="str">
        <f t="shared" si="5"/>
        <v/>
      </c>
      <c r="H338" s="10"/>
      <c r="I338" s="8"/>
      <c r="J338" s="14" t="str">
        <f>IFERROR(VLOOKUP(Tableau37[[#This Row],[Produits]],Tableau2[],3,FALSE),"")</f>
        <v/>
      </c>
      <c r="K33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8" s="12"/>
      <c r="M338" s="8"/>
      <c r="N338" s="14" t="str">
        <f>IFERROR(VLOOKUP(Tableau37[[#This Row],[Produits]],Tableau2[],4,FALSE),"")</f>
        <v/>
      </c>
      <c r="O33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8" s="16"/>
      <c r="Q338" s="8"/>
      <c r="R338" s="8"/>
      <c r="S338" s="8"/>
    </row>
    <row r="339" spans="1:19" x14ac:dyDescent="0.25">
      <c r="A339" s="21"/>
      <c r="B339" s="5"/>
      <c r="C339" s="5"/>
      <c r="D339" s="8"/>
      <c r="E339" s="9"/>
      <c r="F339" s="14" t="str">
        <f>IFERROR(VLOOKUP(Tableau37[[#This Row],[Produits]],Tableau2[],2,FALSE),"")</f>
        <v/>
      </c>
      <c r="G339" s="15" t="str">
        <f t="shared" si="5"/>
        <v/>
      </c>
      <c r="H339" s="10"/>
      <c r="I339" s="8"/>
      <c r="J339" s="14" t="str">
        <f>IFERROR(VLOOKUP(Tableau37[[#This Row],[Produits]],Tableau2[],3,FALSE),"")</f>
        <v/>
      </c>
      <c r="K33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39" s="12"/>
      <c r="M339" s="8"/>
      <c r="N339" s="14" t="str">
        <f>IFERROR(VLOOKUP(Tableau37[[#This Row],[Produits]],Tableau2[],4,FALSE),"")</f>
        <v/>
      </c>
      <c r="O33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39" s="16"/>
      <c r="Q339" s="8"/>
      <c r="R339" s="8"/>
      <c r="S339" s="8"/>
    </row>
    <row r="340" spans="1:19" x14ac:dyDescent="0.25">
      <c r="A340" s="21"/>
      <c r="B340" s="5"/>
      <c r="C340" s="5"/>
      <c r="D340" s="8"/>
      <c r="E340" s="9"/>
      <c r="F340" s="14" t="str">
        <f>IFERROR(VLOOKUP(Tableau37[[#This Row],[Produits]],Tableau2[],2,FALSE),"")</f>
        <v/>
      </c>
      <c r="G340" s="15" t="str">
        <f t="shared" si="5"/>
        <v/>
      </c>
      <c r="H340" s="10"/>
      <c r="I340" s="8"/>
      <c r="J340" s="14" t="str">
        <f>IFERROR(VLOOKUP(Tableau37[[#This Row],[Produits]],Tableau2[],3,FALSE),"")</f>
        <v/>
      </c>
      <c r="K34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0" s="12"/>
      <c r="M340" s="8"/>
      <c r="N340" s="14" t="str">
        <f>IFERROR(VLOOKUP(Tableau37[[#This Row],[Produits]],Tableau2[],4,FALSE),"")</f>
        <v/>
      </c>
      <c r="O34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0" s="16"/>
      <c r="Q340" s="8"/>
      <c r="R340" s="8"/>
      <c r="S340" s="8"/>
    </row>
    <row r="341" spans="1:19" x14ac:dyDescent="0.25">
      <c r="A341" s="21"/>
      <c r="B341" s="5"/>
      <c r="C341" s="5"/>
      <c r="D341" s="8"/>
      <c r="E341" s="9"/>
      <c r="F341" s="14" t="str">
        <f>IFERROR(VLOOKUP(Tableau37[[#This Row],[Produits]],Tableau2[],2,FALSE),"")</f>
        <v/>
      </c>
      <c r="G341" s="15" t="str">
        <f t="shared" si="5"/>
        <v/>
      </c>
      <c r="H341" s="10"/>
      <c r="I341" s="8"/>
      <c r="J341" s="14" t="str">
        <f>IFERROR(VLOOKUP(Tableau37[[#This Row],[Produits]],Tableau2[],3,FALSE),"")</f>
        <v/>
      </c>
      <c r="K34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1" s="12"/>
      <c r="M341" s="8"/>
      <c r="N341" s="14" t="str">
        <f>IFERROR(VLOOKUP(Tableau37[[#This Row],[Produits]],Tableau2[],4,FALSE),"")</f>
        <v/>
      </c>
      <c r="O34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1" s="16"/>
      <c r="Q341" s="8"/>
      <c r="R341" s="8"/>
      <c r="S341" s="8"/>
    </row>
    <row r="342" spans="1:19" x14ac:dyDescent="0.25">
      <c r="A342" s="21"/>
      <c r="B342" s="5"/>
      <c r="C342" s="5"/>
      <c r="D342" s="8"/>
      <c r="E342" s="9"/>
      <c r="F342" s="14" t="str">
        <f>IFERROR(VLOOKUP(Tableau37[[#This Row],[Produits]],Tableau2[],2,FALSE),"")</f>
        <v/>
      </c>
      <c r="G342" s="15" t="str">
        <f t="shared" si="5"/>
        <v/>
      </c>
      <c r="H342" s="10"/>
      <c r="I342" s="8"/>
      <c r="J342" s="14" t="str">
        <f>IFERROR(VLOOKUP(Tableau37[[#This Row],[Produits]],Tableau2[],3,FALSE),"")</f>
        <v/>
      </c>
      <c r="K34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2" s="12"/>
      <c r="M342" s="8"/>
      <c r="N342" s="14" t="str">
        <f>IFERROR(VLOOKUP(Tableau37[[#This Row],[Produits]],Tableau2[],4,FALSE),"")</f>
        <v/>
      </c>
      <c r="O34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2" s="16"/>
      <c r="Q342" s="8"/>
      <c r="R342" s="8"/>
      <c r="S342" s="8"/>
    </row>
    <row r="343" spans="1:19" x14ac:dyDescent="0.25">
      <c r="A343" s="21"/>
      <c r="B343" s="5"/>
      <c r="C343" s="5"/>
      <c r="D343" s="8"/>
      <c r="E343" s="9"/>
      <c r="F343" s="14" t="str">
        <f>IFERROR(VLOOKUP(Tableau37[[#This Row],[Produits]],Tableau2[],2,FALSE),"")</f>
        <v/>
      </c>
      <c r="G343" s="15" t="str">
        <f t="shared" si="5"/>
        <v/>
      </c>
      <c r="H343" s="10"/>
      <c r="I343" s="8"/>
      <c r="J343" s="14" t="str">
        <f>IFERROR(VLOOKUP(Tableau37[[#This Row],[Produits]],Tableau2[],3,FALSE),"")</f>
        <v/>
      </c>
      <c r="K34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3" s="12"/>
      <c r="M343" s="8"/>
      <c r="N343" s="14" t="str">
        <f>IFERROR(VLOOKUP(Tableau37[[#This Row],[Produits]],Tableau2[],4,FALSE),"")</f>
        <v/>
      </c>
      <c r="O34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3" s="16"/>
      <c r="Q343" s="8"/>
      <c r="R343" s="8"/>
      <c r="S343" s="8"/>
    </row>
    <row r="344" spans="1:19" x14ac:dyDescent="0.25">
      <c r="A344" s="21"/>
      <c r="B344" s="5"/>
      <c r="C344" s="5"/>
      <c r="D344" s="8"/>
      <c r="E344" s="9"/>
      <c r="F344" s="14" t="str">
        <f>IFERROR(VLOOKUP(Tableau37[[#This Row],[Produits]],Tableau2[],2,FALSE),"")</f>
        <v/>
      </c>
      <c r="G344" s="15" t="str">
        <f t="shared" si="5"/>
        <v/>
      </c>
      <c r="H344" s="10"/>
      <c r="I344" s="8"/>
      <c r="J344" s="14" t="str">
        <f>IFERROR(VLOOKUP(Tableau37[[#This Row],[Produits]],Tableau2[],3,FALSE),"")</f>
        <v/>
      </c>
      <c r="K34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4" s="12"/>
      <c r="M344" s="8"/>
      <c r="N344" s="14" t="str">
        <f>IFERROR(VLOOKUP(Tableau37[[#This Row],[Produits]],Tableau2[],4,FALSE),"")</f>
        <v/>
      </c>
      <c r="O34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4" s="16"/>
      <c r="Q344" s="8"/>
      <c r="R344" s="8"/>
      <c r="S344" s="8"/>
    </row>
    <row r="345" spans="1:19" x14ac:dyDescent="0.25">
      <c r="A345" s="21"/>
      <c r="B345" s="5"/>
      <c r="C345" s="5"/>
      <c r="D345" s="8"/>
      <c r="E345" s="9"/>
      <c r="F345" s="14" t="str">
        <f>IFERROR(VLOOKUP(Tableau37[[#This Row],[Produits]],Tableau2[],2,FALSE),"")</f>
        <v/>
      </c>
      <c r="G345" s="15" t="str">
        <f t="shared" si="5"/>
        <v/>
      </c>
      <c r="H345" s="10"/>
      <c r="I345" s="8"/>
      <c r="J345" s="14" t="str">
        <f>IFERROR(VLOOKUP(Tableau37[[#This Row],[Produits]],Tableau2[],3,FALSE),"")</f>
        <v/>
      </c>
      <c r="K34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5" s="12"/>
      <c r="M345" s="8"/>
      <c r="N345" s="14" t="str">
        <f>IFERROR(VLOOKUP(Tableau37[[#This Row],[Produits]],Tableau2[],4,FALSE),"")</f>
        <v/>
      </c>
      <c r="O34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5" s="16"/>
      <c r="Q345" s="8"/>
      <c r="R345" s="8"/>
      <c r="S345" s="8"/>
    </row>
    <row r="346" spans="1:19" x14ac:dyDescent="0.25">
      <c r="A346" s="21"/>
      <c r="B346" s="5"/>
      <c r="C346" s="5"/>
      <c r="D346" s="8"/>
      <c r="E346" s="9"/>
      <c r="F346" s="14" t="str">
        <f>IFERROR(VLOOKUP(Tableau37[[#This Row],[Produits]],Tableau2[],2,FALSE),"")</f>
        <v/>
      </c>
      <c r="G346" s="15" t="str">
        <f t="shared" si="5"/>
        <v/>
      </c>
      <c r="H346" s="10"/>
      <c r="I346" s="8"/>
      <c r="J346" s="14" t="str">
        <f>IFERROR(VLOOKUP(Tableau37[[#This Row],[Produits]],Tableau2[],3,FALSE),"")</f>
        <v/>
      </c>
      <c r="K34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6" s="12"/>
      <c r="M346" s="8"/>
      <c r="N346" s="14" t="str">
        <f>IFERROR(VLOOKUP(Tableau37[[#This Row],[Produits]],Tableau2[],4,FALSE),"")</f>
        <v/>
      </c>
      <c r="O34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6" s="16"/>
      <c r="Q346" s="8"/>
      <c r="R346" s="8"/>
      <c r="S346" s="8"/>
    </row>
    <row r="347" spans="1:19" x14ac:dyDescent="0.25">
      <c r="A347" s="21"/>
      <c r="B347" s="5"/>
      <c r="C347" s="5"/>
      <c r="D347" s="8"/>
      <c r="E347" s="9"/>
      <c r="F347" s="14" t="str">
        <f>IFERROR(VLOOKUP(Tableau37[[#This Row],[Produits]],Tableau2[],2,FALSE),"")</f>
        <v/>
      </c>
      <c r="G347" s="15" t="str">
        <f t="shared" si="5"/>
        <v/>
      </c>
      <c r="H347" s="10"/>
      <c r="I347" s="8"/>
      <c r="J347" s="14" t="str">
        <f>IFERROR(VLOOKUP(Tableau37[[#This Row],[Produits]],Tableau2[],3,FALSE),"")</f>
        <v/>
      </c>
      <c r="K34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7" s="12"/>
      <c r="M347" s="8"/>
      <c r="N347" s="14" t="str">
        <f>IFERROR(VLOOKUP(Tableau37[[#This Row],[Produits]],Tableau2[],4,FALSE),"")</f>
        <v/>
      </c>
      <c r="O34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7" s="16"/>
      <c r="Q347" s="8"/>
      <c r="R347" s="8"/>
      <c r="S347" s="8"/>
    </row>
    <row r="348" spans="1:19" x14ac:dyDescent="0.25">
      <c r="A348" s="21"/>
      <c r="B348" s="5"/>
      <c r="C348" s="5"/>
      <c r="D348" s="8"/>
      <c r="E348" s="9"/>
      <c r="F348" s="14" t="str">
        <f>IFERROR(VLOOKUP(Tableau37[[#This Row],[Produits]],Tableau2[],2,FALSE),"")</f>
        <v/>
      </c>
      <c r="G348" s="15" t="str">
        <f t="shared" si="5"/>
        <v/>
      </c>
      <c r="H348" s="10"/>
      <c r="I348" s="8"/>
      <c r="J348" s="14" t="str">
        <f>IFERROR(VLOOKUP(Tableau37[[#This Row],[Produits]],Tableau2[],3,FALSE),"")</f>
        <v/>
      </c>
      <c r="K34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8" s="12"/>
      <c r="M348" s="8"/>
      <c r="N348" s="14" t="str">
        <f>IFERROR(VLOOKUP(Tableau37[[#This Row],[Produits]],Tableau2[],4,FALSE),"")</f>
        <v/>
      </c>
      <c r="O34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8" s="16"/>
      <c r="Q348" s="8"/>
      <c r="R348" s="8"/>
      <c r="S348" s="8"/>
    </row>
    <row r="349" spans="1:19" x14ac:dyDescent="0.25">
      <c r="A349" s="21"/>
      <c r="B349" s="5"/>
      <c r="C349" s="5"/>
      <c r="D349" s="8"/>
      <c r="E349" s="9"/>
      <c r="F349" s="14" t="str">
        <f>IFERROR(VLOOKUP(Tableau37[[#This Row],[Produits]],Tableau2[],2,FALSE),"")</f>
        <v/>
      </c>
      <c r="G349" s="15" t="str">
        <f t="shared" si="5"/>
        <v/>
      </c>
      <c r="H349" s="10"/>
      <c r="I349" s="8"/>
      <c r="J349" s="14" t="str">
        <f>IFERROR(VLOOKUP(Tableau37[[#This Row],[Produits]],Tableau2[],3,FALSE),"")</f>
        <v/>
      </c>
      <c r="K34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49" s="12"/>
      <c r="M349" s="8"/>
      <c r="N349" s="14" t="str">
        <f>IFERROR(VLOOKUP(Tableau37[[#This Row],[Produits]],Tableau2[],4,FALSE),"")</f>
        <v/>
      </c>
      <c r="O34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49" s="16"/>
      <c r="Q349" s="8"/>
      <c r="R349" s="8"/>
      <c r="S349" s="8"/>
    </row>
    <row r="350" spans="1:19" x14ac:dyDescent="0.25">
      <c r="A350" s="21"/>
      <c r="B350" s="5"/>
      <c r="C350" s="5"/>
      <c r="D350" s="8"/>
      <c r="E350" s="9"/>
      <c r="F350" s="14" t="str">
        <f>IFERROR(VLOOKUP(Tableau37[[#This Row],[Produits]],Tableau2[],2,FALSE),"")</f>
        <v/>
      </c>
      <c r="G350" s="15" t="str">
        <f t="shared" si="5"/>
        <v/>
      </c>
      <c r="H350" s="10"/>
      <c r="I350" s="8"/>
      <c r="J350" s="14" t="str">
        <f>IFERROR(VLOOKUP(Tableau37[[#This Row],[Produits]],Tableau2[],3,FALSE),"")</f>
        <v/>
      </c>
      <c r="K35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0" s="12"/>
      <c r="M350" s="8"/>
      <c r="N350" s="14" t="str">
        <f>IFERROR(VLOOKUP(Tableau37[[#This Row],[Produits]],Tableau2[],4,FALSE),"")</f>
        <v/>
      </c>
      <c r="O35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0" s="16"/>
      <c r="Q350" s="8"/>
      <c r="R350" s="8"/>
      <c r="S350" s="8"/>
    </row>
    <row r="351" spans="1:19" x14ac:dyDescent="0.25">
      <c r="A351" s="21"/>
      <c r="B351" s="5"/>
      <c r="C351" s="5"/>
      <c r="D351" s="8"/>
      <c r="E351" s="9"/>
      <c r="F351" s="14" t="str">
        <f>IFERROR(VLOOKUP(Tableau37[[#This Row],[Produits]],Tableau2[],2,FALSE),"")</f>
        <v/>
      </c>
      <c r="G351" s="15" t="str">
        <f t="shared" si="5"/>
        <v/>
      </c>
      <c r="H351" s="10"/>
      <c r="I351" s="8"/>
      <c r="J351" s="14" t="str">
        <f>IFERROR(VLOOKUP(Tableau37[[#This Row],[Produits]],Tableau2[],3,FALSE),"")</f>
        <v/>
      </c>
      <c r="K35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1" s="12"/>
      <c r="M351" s="8"/>
      <c r="N351" s="14" t="str">
        <f>IFERROR(VLOOKUP(Tableau37[[#This Row],[Produits]],Tableau2[],4,FALSE),"")</f>
        <v/>
      </c>
      <c r="O35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1" s="16"/>
      <c r="Q351" s="8"/>
      <c r="R351" s="8"/>
      <c r="S351" s="8"/>
    </row>
    <row r="352" spans="1:19" x14ac:dyDescent="0.25">
      <c r="A352" s="21"/>
      <c r="B352" s="5"/>
      <c r="C352" s="5"/>
      <c r="D352" s="8"/>
      <c r="E352" s="9"/>
      <c r="F352" s="14" t="str">
        <f>IFERROR(VLOOKUP(Tableau37[[#This Row],[Produits]],Tableau2[],2,FALSE),"")</f>
        <v/>
      </c>
      <c r="G352" s="15" t="str">
        <f t="shared" si="5"/>
        <v/>
      </c>
      <c r="H352" s="10"/>
      <c r="I352" s="8"/>
      <c r="J352" s="14" t="str">
        <f>IFERROR(VLOOKUP(Tableau37[[#This Row],[Produits]],Tableau2[],3,FALSE),"")</f>
        <v/>
      </c>
      <c r="K35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2" s="12"/>
      <c r="M352" s="8"/>
      <c r="N352" s="14" t="str">
        <f>IFERROR(VLOOKUP(Tableau37[[#This Row],[Produits]],Tableau2[],4,FALSE),"")</f>
        <v/>
      </c>
      <c r="O35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2" s="16"/>
      <c r="Q352" s="8"/>
      <c r="R352" s="8"/>
      <c r="S352" s="8"/>
    </row>
    <row r="353" spans="1:19" x14ac:dyDescent="0.25">
      <c r="A353" s="21"/>
      <c r="B353" s="5"/>
      <c r="C353" s="5"/>
      <c r="D353" s="8"/>
      <c r="E353" s="9"/>
      <c r="F353" s="14" t="str">
        <f>IFERROR(VLOOKUP(Tableau37[[#This Row],[Produits]],Tableau2[],2,FALSE),"")</f>
        <v/>
      </c>
      <c r="G353" s="15" t="str">
        <f t="shared" si="5"/>
        <v/>
      </c>
      <c r="H353" s="10"/>
      <c r="I353" s="8"/>
      <c r="J353" s="14" t="str">
        <f>IFERROR(VLOOKUP(Tableau37[[#This Row],[Produits]],Tableau2[],3,FALSE),"")</f>
        <v/>
      </c>
      <c r="K35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3" s="12"/>
      <c r="M353" s="8"/>
      <c r="N353" s="14" t="str">
        <f>IFERROR(VLOOKUP(Tableau37[[#This Row],[Produits]],Tableau2[],4,FALSE),"")</f>
        <v/>
      </c>
      <c r="O35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3" s="16"/>
      <c r="Q353" s="8"/>
      <c r="R353" s="8"/>
      <c r="S353" s="8"/>
    </row>
    <row r="354" spans="1:19" x14ac:dyDescent="0.25">
      <c r="A354" s="21"/>
      <c r="B354" s="5"/>
      <c r="C354" s="5"/>
      <c r="D354" s="8"/>
      <c r="E354" s="9"/>
      <c r="F354" s="14" t="str">
        <f>IFERROR(VLOOKUP(Tableau37[[#This Row],[Produits]],Tableau2[],2,FALSE),"")</f>
        <v/>
      </c>
      <c r="G354" s="15" t="str">
        <f t="shared" si="5"/>
        <v/>
      </c>
      <c r="H354" s="10"/>
      <c r="I354" s="8"/>
      <c r="J354" s="14" t="str">
        <f>IFERROR(VLOOKUP(Tableau37[[#This Row],[Produits]],Tableau2[],3,FALSE),"")</f>
        <v/>
      </c>
      <c r="K35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4" s="12"/>
      <c r="M354" s="8"/>
      <c r="N354" s="14" t="str">
        <f>IFERROR(VLOOKUP(Tableau37[[#This Row],[Produits]],Tableau2[],4,FALSE),"")</f>
        <v/>
      </c>
      <c r="O35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4" s="16"/>
      <c r="Q354" s="8"/>
      <c r="R354" s="8"/>
      <c r="S354" s="8"/>
    </row>
    <row r="355" spans="1:19" x14ac:dyDescent="0.25">
      <c r="A355" s="21"/>
      <c r="B355" s="5"/>
      <c r="C355" s="5"/>
      <c r="D355" s="8"/>
      <c r="E355" s="9"/>
      <c r="F355" s="14" t="str">
        <f>IFERROR(VLOOKUP(Tableau37[[#This Row],[Produits]],Tableau2[],2,FALSE),"")</f>
        <v/>
      </c>
      <c r="G355" s="15" t="str">
        <f t="shared" si="5"/>
        <v/>
      </c>
      <c r="H355" s="10"/>
      <c r="I355" s="8"/>
      <c r="J355" s="14" t="str">
        <f>IFERROR(VLOOKUP(Tableau37[[#This Row],[Produits]],Tableau2[],3,FALSE),"")</f>
        <v/>
      </c>
      <c r="K35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5" s="12"/>
      <c r="M355" s="8"/>
      <c r="N355" s="14" t="str">
        <f>IFERROR(VLOOKUP(Tableau37[[#This Row],[Produits]],Tableau2[],4,FALSE),"")</f>
        <v/>
      </c>
      <c r="O35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5" s="16"/>
      <c r="Q355" s="8"/>
      <c r="R355" s="8"/>
      <c r="S355" s="8"/>
    </row>
    <row r="356" spans="1:19" x14ac:dyDescent="0.25">
      <c r="A356" s="21"/>
      <c r="B356" s="5"/>
      <c r="C356" s="5"/>
      <c r="D356" s="8"/>
      <c r="E356" s="9"/>
      <c r="F356" s="14" t="str">
        <f>IFERROR(VLOOKUP(Tableau37[[#This Row],[Produits]],Tableau2[],2,FALSE),"")</f>
        <v/>
      </c>
      <c r="G356" s="15" t="str">
        <f t="shared" si="5"/>
        <v/>
      </c>
      <c r="H356" s="10"/>
      <c r="I356" s="8"/>
      <c r="J356" s="14" t="str">
        <f>IFERROR(VLOOKUP(Tableau37[[#This Row],[Produits]],Tableau2[],3,FALSE),"")</f>
        <v/>
      </c>
      <c r="K35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6" s="12"/>
      <c r="M356" s="8"/>
      <c r="N356" s="14" t="str">
        <f>IFERROR(VLOOKUP(Tableau37[[#This Row],[Produits]],Tableau2[],4,FALSE),"")</f>
        <v/>
      </c>
      <c r="O35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6" s="16"/>
      <c r="Q356" s="8"/>
      <c r="R356" s="8"/>
      <c r="S356" s="8"/>
    </row>
    <row r="357" spans="1:19" x14ac:dyDescent="0.25">
      <c r="A357" s="21"/>
      <c r="B357" s="5"/>
      <c r="C357" s="5"/>
      <c r="D357" s="8"/>
      <c r="E357" s="9"/>
      <c r="F357" s="14" t="str">
        <f>IFERROR(VLOOKUP(Tableau37[[#This Row],[Produits]],Tableau2[],2,FALSE),"")</f>
        <v/>
      </c>
      <c r="G357" s="15" t="str">
        <f t="shared" si="5"/>
        <v/>
      </c>
      <c r="H357" s="10"/>
      <c r="I357" s="8"/>
      <c r="J357" s="14" t="str">
        <f>IFERROR(VLOOKUP(Tableau37[[#This Row],[Produits]],Tableau2[],3,FALSE),"")</f>
        <v/>
      </c>
      <c r="K35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7" s="12"/>
      <c r="M357" s="8"/>
      <c r="N357" s="14" t="str">
        <f>IFERROR(VLOOKUP(Tableau37[[#This Row],[Produits]],Tableau2[],4,FALSE),"")</f>
        <v/>
      </c>
      <c r="O35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7" s="16"/>
      <c r="Q357" s="8"/>
      <c r="R357" s="8"/>
      <c r="S357" s="8"/>
    </row>
    <row r="358" spans="1:19" x14ac:dyDescent="0.25">
      <c r="A358" s="21"/>
      <c r="B358" s="5"/>
      <c r="C358" s="5"/>
      <c r="D358" s="8"/>
      <c r="E358" s="9"/>
      <c r="F358" s="14" t="str">
        <f>IFERROR(VLOOKUP(Tableau37[[#This Row],[Produits]],Tableau2[],2,FALSE),"")</f>
        <v/>
      </c>
      <c r="G358" s="15" t="str">
        <f t="shared" si="5"/>
        <v/>
      </c>
      <c r="H358" s="10"/>
      <c r="I358" s="8"/>
      <c r="J358" s="14" t="str">
        <f>IFERROR(VLOOKUP(Tableau37[[#This Row],[Produits]],Tableau2[],3,FALSE),"")</f>
        <v/>
      </c>
      <c r="K35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8" s="12"/>
      <c r="M358" s="8"/>
      <c r="N358" s="14" t="str">
        <f>IFERROR(VLOOKUP(Tableau37[[#This Row],[Produits]],Tableau2[],4,FALSE),"")</f>
        <v/>
      </c>
      <c r="O35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8" s="16"/>
      <c r="Q358" s="8"/>
      <c r="R358" s="8"/>
      <c r="S358" s="8"/>
    </row>
    <row r="359" spans="1:19" x14ac:dyDescent="0.25">
      <c r="A359" s="21"/>
      <c r="B359" s="5"/>
      <c r="C359" s="5"/>
      <c r="D359" s="8"/>
      <c r="E359" s="9"/>
      <c r="F359" s="14" t="str">
        <f>IFERROR(VLOOKUP(Tableau37[[#This Row],[Produits]],Tableau2[],2,FALSE),"")</f>
        <v/>
      </c>
      <c r="G359" s="15" t="str">
        <f t="shared" si="5"/>
        <v/>
      </c>
      <c r="H359" s="10"/>
      <c r="I359" s="8"/>
      <c r="J359" s="14" t="str">
        <f>IFERROR(VLOOKUP(Tableau37[[#This Row],[Produits]],Tableau2[],3,FALSE),"")</f>
        <v/>
      </c>
      <c r="K35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59" s="12"/>
      <c r="M359" s="8"/>
      <c r="N359" s="14" t="str">
        <f>IFERROR(VLOOKUP(Tableau37[[#This Row],[Produits]],Tableau2[],4,FALSE),"")</f>
        <v/>
      </c>
      <c r="O35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59" s="16"/>
      <c r="Q359" s="8"/>
      <c r="R359" s="8"/>
      <c r="S359" s="8"/>
    </row>
    <row r="360" spans="1:19" x14ac:dyDescent="0.25">
      <c r="A360" s="21"/>
      <c r="B360" s="5"/>
      <c r="C360" s="5"/>
      <c r="D360" s="8"/>
      <c r="E360" s="9"/>
      <c r="F360" s="14" t="str">
        <f>IFERROR(VLOOKUP(Tableau37[[#This Row],[Produits]],Tableau2[],2,FALSE),"")</f>
        <v/>
      </c>
      <c r="G360" s="15" t="str">
        <f t="shared" si="5"/>
        <v/>
      </c>
      <c r="H360" s="10"/>
      <c r="I360" s="8"/>
      <c r="J360" s="14" t="str">
        <f>IFERROR(VLOOKUP(Tableau37[[#This Row],[Produits]],Tableau2[],3,FALSE),"")</f>
        <v/>
      </c>
      <c r="K36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0" s="12"/>
      <c r="M360" s="8"/>
      <c r="N360" s="14" t="str">
        <f>IFERROR(VLOOKUP(Tableau37[[#This Row],[Produits]],Tableau2[],4,FALSE),"")</f>
        <v/>
      </c>
      <c r="O36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0" s="16"/>
      <c r="Q360" s="8"/>
      <c r="R360" s="8"/>
      <c r="S360" s="8"/>
    </row>
    <row r="361" spans="1:19" x14ac:dyDescent="0.25">
      <c r="A361" s="21"/>
      <c r="B361" s="5"/>
      <c r="C361" s="5"/>
      <c r="D361" s="8"/>
      <c r="E361" s="9"/>
      <c r="F361" s="14" t="str">
        <f>IFERROR(VLOOKUP(Tableau37[[#This Row],[Produits]],Tableau2[],2,FALSE),"")</f>
        <v/>
      </c>
      <c r="G361" s="15" t="str">
        <f t="shared" si="5"/>
        <v/>
      </c>
      <c r="H361" s="10"/>
      <c r="I361" s="8"/>
      <c r="J361" s="14" t="str">
        <f>IFERROR(VLOOKUP(Tableau37[[#This Row],[Produits]],Tableau2[],3,FALSE),"")</f>
        <v/>
      </c>
      <c r="K36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1" s="12"/>
      <c r="M361" s="8"/>
      <c r="N361" s="14" t="str">
        <f>IFERROR(VLOOKUP(Tableau37[[#This Row],[Produits]],Tableau2[],4,FALSE),"")</f>
        <v/>
      </c>
      <c r="O36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1" s="16"/>
      <c r="Q361" s="8"/>
      <c r="R361" s="8"/>
      <c r="S361" s="8"/>
    </row>
    <row r="362" spans="1:19" x14ac:dyDescent="0.25">
      <c r="A362" s="21"/>
      <c r="B362" s="5"/>
      <c r="C362" s="5"/>
      <c r="D362" s="8"/>
      <c r="E362" s="9"/>
      <c r="F362" s="14" t="str">
        <f>IFERROR(VLOOKUP(Tableau37[[#This Row],[Produits]],Tableau2[],2,FALSE),"")</f>
        <v/>
      </c>
      <c r="G362" s="15" t="str">
        <f t="shared" si="5"/>
        <v/>
      </c>
      <c r="H362" s="10"/>
      <c r="I362" s="8"/>
      <c r="J362" s="14" t="str">
        <f>IFERROR(VLOOKUP(Tableau37[[#This Row],[Produits]],Tableau2[],3,FALSE),"")</f>
        <v/>
      </c>
      <c r="K36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2" s="12"/>
      <c r="M362" s="8"/>
      <c r="N362" s="14" t="str">
        <f>IFERROR(VLOOKUP(Tableau37[[#This Row],[Produits]],Tableau2[],4,FALSE),"")</f>
        <v/>
      </c>
      <c r="O36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2" s="16"/>
      <c r="Q362" s="8"/>
      <c r="R362" s="8"/>
      <c r="S362" s="8"/>
    </row>
    <row r="363" spans="1:19" x14ac:dyDescent="0.25">
      <c r="A363" s="21"/>
      <c r="B363" s="5"/>
      <c r="C363" s="5"/>
      <c r="D363" s="8"/>
      <c r="E363" s="9"/>
      <c r="F363" s="14" t="str">
        <f>IFERROR(VLOOKUP(Tableau37[[#This Row],[Produits]],Tableau2[],2,FALSE),"")</f>
        <v/>
      </c>
      <c r="G363" s="15" t="str">
        <f t="shared" si="5"/>
        <v/>
      </c>
      <c r="H363" s="10"/>
      <c r="I363" s="8"/>
      <c r="J363" s="14" t="str">
        <f>IFERROR(VLOOKUP(Tableau37[[#This Row],[Produits]],Tableau2[],3,FALSE),"")</f>
        <v/>
      </c>
      <c r="K36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3" s="12"/>
      <c r="M363" s="8"/>
      <c r="N363" s="14" t="str">
        <f>IFERROR(VLOOKUP(Tableau37[[#This Row],[Produits]],Tableau2[],4,FALSE),"")</f>
        <v/>
      </c>
      <c r="O36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3" s="16"/>
      <c r="Q363" s="8"/>
      <c r="R363" s="8"/>
      <c r="S363" s="8"/>
    </row>
    <row r="364" spans="1:19" x14ac:dyDescent="0.25">
      <c r="A364" s="21"/>
      <c r="B364" s="5"/>
      <c r="C364" s="5"/>
      <c r="D364" s="8"/>
      <c r="E364" s="9"/>
      <c r="F364" s="14" t="str">
        <f>IFERROR(VLOOKUP(Tableau37[[#This Row],[Produits]],Tableau2[],2,FALSE),"")</f>
        <v/>
      </c>
      <c r="G364" s="15" t="str">
        <f t="shared" si="5"/>
        <v/>
      </c>
      <c r="H364" s="10"/>
      <c r="I364" s="8"/>
      <c r="J364" s="14" t="str">
        <f>IFERROR(VLOOKUP(Tableau37[[#This Row],[Produits]],Tableau2[],3,FALSE),"")</f>
        <v/>
      </c>
      <c r="K36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4" s="12"/>
      <c r="M364" s="8"/>
      <c r="N364" s="14" t="str">
        <f>IFERROR(VLOOKUP(Tableau37[[#This Row],[Produits]],Tableau2[],4,FALSE),"")</f>
        <v/>
      </c>
      <c r="O36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4" s="16"/>
      <c r="Q364" s="8"/>
      <c r="R364" s="8"/>
      <c r="S364" s="8"/>
    </row>
    <row r="365" spans="1:19" x14ac:dyDescent="0.25">
      <c r="A365" s="21"/>
      <c r="B365" s="5"/>
      <c r="C365" s="5"/>
      <c r="D365" s="8"/>
      <c r="E365" s="9"/>
      <c r="F365" s="14" t="str">
        <f>IFERROR(VLOOKUP(Tableau37[[#This Row],[Produits]],Tableau2[],2,FALSE),"")</f>
        <v/>
      </c>
      <c r="G365" s="15" t="str">
        <f t="shared" si="5"/>
        <v/>
      </c>
      <c r="H365" s="10"/>
      <c r="I365" s="8"/>
      <c r="J365" s="14" t="str">
        <f>IFERROR(VLOOKUP(Tableau37[[#This Row],[Produits]],Tableau2[],3,FALSE),"")</f>
        <v/>
      </c>
      <c r="K36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5" s="12"/>
      <c r="M365" s="8"/>
      <c r="N365" s="14" t="str">
        <f>IFERROR(VLOOKUP(Tableau37[[#This Row],[Produits]],Tableau2[],4,FALSE),"")</f>
        <v/>
      </c>
      <c r="O36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5" s="16"/>
      <c r="Q365" s="8"/>
      <c r="R365" s="8"/>
      <c r="S365" s="8"/>
    </row>
    <row r="366" spans="1:19" x14ac:dyDescent="0.25">
      <c r="A366" s="21"/>
      <c r="B366" s="5"/>
      <c r="C366" s="5"/>
      <c r="D366" s="8"/>
      <c r="E366" s="9"/>
      <c r="F366" s="14" t="str">
        <f>IFERROR(VLOOKUP(Tableau37[[#This Row],[Produits]],Tableau2[],2,FALSE),"")</f>
        <v/>
      </c>
      <c r="G366" s="15" t="str">
        <f t="shared" si="5"/>
        <v/>
      </c>
      <c r="H366" s="10"/>
      <c r="I366" s="8"/>
      <c r="J366" s="14" t="str">
        <f>IFERROR(VLOOKUP(Tableau37[[#This Row],[Produits]],Tableau2[],3,FALSE),"")</f>
        <v/>
      </c>
      <c r="K36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6" s="12"/>
      <c r="M366" s="8"/>
      <c r="N366" s="14" t="str">
        <f>IFERROR(VLOOKUP(Tableau37[[#This Row],[Produits]],Tableau2[],4,FALSE),"")</f>
        <v/>
      </c>
      <c r="O36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6" s="16"/>
      <c r="Q366" s="8"/>
      <c r="R366" s="8"/>
      <c r="S366" s="8"/>
    </row>
    <row r="367" spans="1:19" x14ac:dyDescent="0.25">
      <c r="A367" s="21"/>
      <c r="B367" s="5"/>
      <c r="C367" s="5"/>
      <c r="D367" s="8"/>
      <c r="E367" s="9"/>
      <c r="F367" s="14" t="str">
        <f>IFERROR(VLOOKUP(Tableau37[[#This Row],[Produits]],Tableau2[],2,FALSE),"")</f>
        <v/>
      </c>
      <c r="G367" s="15" t="str">
        <f t="shared" si="5"/>
        <v/>
      </c>
      <c r="H367" s="10"/>
      <c r="I367" s="8"/>
      <c r="J367" s="14" t="str">
        <f>IFERROR(VLOOKUP(Tableau37[[#This Row],[Produits]],Tableau2[],3,FALSE),"")</f>
        <v/>
      </c>
      <c r="K36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7" s="12"/>
      <c r="M367" s="8"/>
      <c r="N367" s="14" t="str">
        <f>IFERROR(VLOOKUP(Tableau37[[#This Row],[Produits]],Tableau2[],4,FALSE),"")</f>
        <v/>
      </c>
      <c r="O36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7" s="16"/>
      <c r="Q367" s="8"/>
      <c r="R367" s="8"/>
      <c r="S367" s="8"/>
    </row>
    <row r="368" spans="1:19" x14ac:dyDescent="0.25">
      <c r="A368" s="21"/>
      <c r="B368" s="5"/>
      <c r="C368" s="5"/>
      <c r="D368" s="8"/>
      <c r="E368" s="9"/>
      <c r="F368" s="14" t="str">
        <f>IFERROR(VLOOKUP(Tableau37[[#This Row],[Produits]],Tableau2[],2,FALSE),"")</f>
        <v/>
      </c>
      <c r="G368" s="15" t="str">
        <f t="shared" si="5"/>
        <v/>
      </c>
      <c r="H368" s="10"/>
      <c r="I368" s="8"/>
      <c r="J368" s="14" t="str">
        <f>IFERROR(VLOOKUP(Tableau37[[#This Row],[Produits]],Tableau2[],3,FALSE),"")</f>
        <v/>
      </c>
      <c r="K36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8" s="12"/>
      <c r="M368" s="8"/>
      <c r="N368" s="14" t="str">
        <f>IFERROR(VLOOKUP(Tableau37[[#This Row],[Produits]],Tableau2[],4,FALSE),"")</f>
        <v/>
      </c>
      <c r="O36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8" s="16"/>
      <c r="Q368" s="8"/>
      <c r="R368" s="8"/>
      <c r="S368" s="8"/>
    </row>
    <row r="369" spans="1:19" x14ac:dyDescent="0.25">
      <c r="A369" s="21"/>
      <c r="B369" s="5"/>
      <c r="C369" s="5"/>
      <c r="D369" s="8"/>
      <c r="E369" s="9"/>
      <c r="F369" s="14" t="str">
        <f>IFERROR(VLOOKUP(Tableau37[[#This Row],[Produits]],Tableau2[],2,FALSE),"")</f>
        <v/>
      </c>
      <c r="G369" s="15" t="str">
        <f t="shared" si="5"/>
        <v/>
      </c>
      <c r="H369" s="10"/>
      <c r="I369" s="8"/>
      <c r="J369" s="14" t="str">
        <f>IFERROR(VLOOKUP(Tableau37[[#This Row],[Produits]],Tableau2[],3,FALSE),"")</f>
        <v/>
      </c>
      <c r="K36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69" s="12"/>
      <c r="M369" s="8"/>
      <c r="N369" s="14" t="str">
        <f>IFERROR(VLOOKUP(Tableau37[[#This Row],[Produits]],Tableau2[],4,FALSE),"")</f>
        <v/>
      </c>
      <c r="O36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69" s="16"/>
      <c r="Q369" s="8"/>
      <c r="R369" s="8"/>
      <c r="S369" s="8"/>
    </row>
    <row r="370" spans="1:19" x14ac:dyDescent="0.25">
      <c r="A370" s="21"/>
      <c r="B370" s="5"/>
      <c r="C370" s="5"/>
      <c r="D370" s="8"/>
      <c r="E370" s="9"/>
      <c r="F370" s="14" t="str">
        <f>IFERROR(VLOOKUP(Tableau37[[#This Row],[Produits]],Tableau2[],2,FALSE),"")</f>
        <v/>
      </c>
      <c r="G370" s="15" t="str">
        <f t="shared" si="5"/>
        <v/>
      </c>
      <c r="H370" s="10"/>
      <c r="I370" s="8"/>
      <c r="J370" s="14" t="str">
        <f>IFERROR(VLOOKUP(Tableau37[[#This Row],[Produits]],Tableau2[],3,FALSE),"")</f>
        <v/>
      </c>
      <c r="K37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0" s="12"/>
      <c r="M370" s="8"/>
      <c r="N370" s="14" t="str">
        <f>IFERROR(VLOOKUP(Tableau37[[#This Row],[Produits]],Tableau2[],4,FALSE),"")</f>
        <v/>
      </c>
      <c r="O37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0" s="16"/>
      <c r="Q370" s="8"/>
      <c r="R370" s="8"/>
      <c r="S370" s="8"/>
    </row>
    <row r="371" spans="1:19" x14ac:dyDescent="0.25">
      <c r="A371" s="21"/>
      <c r="B371" s="5"/>
      <c r="C371" s="5"/>
      <c r="D371" s="8"/>
      <c r="E371" s="9"/>
      <c r="F371" s="14" t="str">
        <f>IFERROR(VLOOKUP(Tableau37[[#This Row],[Produits]],Tableau2[],2,FALSE),"")</f>
        <v/>
      </c>
      <c r="G371" s="15" t="str">
        <f t="shared" si="5"/>
        <v/>
      </c>
      <c r="H371" s="10"/>
      <c r="I371" s="8"/>
      <c r="J371" s="14" t="str">
        <f>IFERROR(VLOOKUP(Tableau37[[#This Row],[Produits]],Tableau2[],3,FALSE),"")</f>
        <v/>
      </c>
      <c r="K37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1" s="12"/>
      <c r="M371" s="8"/>
      <c r="N371" s="14" t="str">
        <f>IFERROR(VLOOKUP(Tableau37[[#This Row],[Produits]],Tableau2[],4,FALSE),"")</f>
        <v/>
      </c>
      <c r="O37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1" s="16"/>
      <c r="Q371" s="8"/>
      <c r="R371" s="8"/>
      <c r="S371" s="8"/>
    </row>
    <row r="372" spans="1:19" x14ac:dyDescent="0.25">
      <c r="A372" s="21"/>
      <c r="B372" s="5"/>
      <c r="C372" s="5"/>
      <c r="D372" s="8"/>
      <c r="E372" s="9"/>
      <c r="F372" s="14" t="str">
        <f>IFERROR(VLOOKUP(Tableau37[[#This Row],[Produits]],Tableau2[],2,FALSE),"")</f>
        <v/>
      </c>
      <c r="G372" s="15" t="str">
        <f t="shared" si="5"/>
        <v/>
      </c>
      <c r="H372" s="10"/>
      <c r="I372" s="8"/>
      <c r="J372" s="14" t="str">
        <f>IFERROR(VLOOKUP(Tableau37[[#This Row],[Produits]],Tableau2[],3,FALSE),"")</f>
        <v/>
      </c>
      <c r="K37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2" s="12"/>
      <c r="M372" s="8"/>
      <c r="N372" s="14" t="str">
        <f>IFERROR(VLOOKUP(Tableau37[[#This Row],[Produits]],Tableau2[],4,FALSE),"")</f>
        <v/>
      </c>
      <c r="O37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2" s="16"/>
      <c r="Q372" s="8"/>
      <c r="R372" s="8"/>
      <c r="S372" s="8"/>
    </row>
    <row r="373" spans="1:19" x14ac:dyDescent="0.25">
      <c r="A373" s="21"/>
      <c r="B373" s="5"/>
      <c r="C373" s="5"/>
      <c r="D373" s="8"/>
      <c r="E373" s="9"/>
      <c r="F373" s="14" t="str">
        <f>IFERROR(VLOOKUP(Tableau37[[#This Row],[Produits]],Tableau2[],2,FALSE),"")</f>
        <v/>
      </c>
      <c r="G373" s="15" t="str">
        <f t="shared" si="5"/>
        <v/>
      </c>
      <c r="H373" s="10"/>
      <c r="I373" s="8"/>
      <c r="J373" s="14" t="str">
        <f>IFERROR(VLOOKUP(Tableau37[[#This Row],[Produits]],Tableau2[],3,FALSE),"")</f>
        <v/>
      </c>
      <c r="K37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3" s="12"/>
      <c r="M373" s="8"/>
      <c r="N373" s="14" t="str">
        <f>IFERROR(VLOOKUP(Tableau37[[#This Row],[Produits]],Tableau2[],4,FALSE),"")</f>
        <v/>
      </c>
      <c r="O37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3" s="16"/>
      <c r="Q373" s="8"/>
      <c r="R373" s="8"/>
      <c r="S373" s="8"/>
    </row>
    <row r="374" spans="1:19" x14ac:dyDescent="0.25">
      <c r="A374" s="21"/>
      <c r="B374" s="5"/>
      <c r="C374" s="5"/>
      <c r="D374" s="8"/>
      <c r="E374" s="9"/>
      <c r="F374" s="14" t="str">
        <f>IFERROR(VLOOKUP(Tableau37[[#This Row],[Produits]],Tableau2[],2,FALSE),"")</f>
        <v/>
      </c>
      <c r="G374" s="15" t="str">
        <f t="shared" si="5"/>
        <v/>
      </c>
      <c r="H374" s="10"/>
      <c r="I374" s="8"/>
      <c r="J374" s="14" t="str">
        <f>IFERROR(VLOOKUP(Tableau37[[#This Row],[Produits]],Tableau2[],3,FALSE),"")</f>
        <v/>
      </c>
      <c r="K37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4" s="12"/>
      <c r="M374" s="8"/>
      <c r="N374" s="14" t="str">
        <f>IFERROR(VLOOKUP(Tableau37[[#This Row],[Produits]],Tableau2[],4,FALSE),"")</f>
        <v/>
      </c>
      <c r="O37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4" s="16"/>
      <c r="Q374" s="8"/>
      <c r="R374" s="8"/>
      <c r="S374" s="8"/>
    </row>
    <row r="375" spans="1:19" x14ac:dyDescent="0.25">
      <c r="A375" s="21"/>
      <c r="B375" s="5"/>
      <c r="C375" s="5"/>
      <c r="D375" s="8"/>
      <c r="E375" s="9"/>
      <c r="F375" s="14" t="str">
        <f>IFERROR(VLOOKUP(Tableau37[[#This Row],[Produits]],Tableau2[],2,FALSE),"")</f>
        <v/>
      </c>
      <c r="G375" s="15" t="str">
        <f t="shared" si="5"/>
        <v/>
      </c>
      <c r="H375" s="10"/>
      <c r="I375" s="8"/>
      <c r="J375" s="14" t="str">
        <f>IFERROR(VLOOKUP(Tableau37[[#This Row],[Produits]],Tableau2[],3,FALSE),"")</f>
        <v/>
      </c>
      <c r="K37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5" s="12"/>
      <c r="M375" s="8"/>
      <c r="N375" s="14" t="str">
        <f>IFERROR(VLOOKUP(Tableau37[[#This Row],[Produits]],Tableau2[],4,FALSE),"")</f>
        <v/>
      </c>
      <c r="O37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5" s="16"/>
      <c r="Q375" s="8"/>
      <c r="R375" s="8"/>
      <c r="S375" s="8"/>
    </row>
    <row r="376" spans="1:19" x14ac:dyDescent="0.25">
      <c r="A376" s="21"/>
      <c r="B376" s="5"/>
      <c r="C376" s="5"/>
      <c r="D376" s="8"/>
      <c r="E376" s="9"/>
      <c r="F376" s="14" t="str">
        <f>IFERROR(VLOOKUP(Tableau37[[#This Row],[Produits]],Tableau2[],2,FALSE),"")</f>
        <v/>
      </c>
      <c r="G376" s="15" t="str">
        <f t="shared" si="5"/>
        <v/>
      </c>
      <c r="H376" s="10"/>
      <c r="I376" s="8"/>
      <c r="J376" s="14" t="str">
        <f>IFERROR(VLOOKUP(Tableau37[[#This Row],[Produits]],Tableau2[],3,FALSE),"")</f>
        <v/>
      </c>
      <c r="K37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6" s="12"/>
      <c r="M376" s="8"/>
      <c r="N376" s="14" t="str">
        <f>IFERROR(VLOOKUP(Tableau37[[#This Row],[Produits]],Tableau2[],4,FALSE),"")</f>
        <v/>
      </c>
      <c r="O37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6" s="16"/>
      <c r="Q376" s="8"/>
      <c r="R376" s="8"/>
      <c r="S376" s="8"/>
    </row>
    <row r="377" spans="1:19" x14ac:dyDescent="0.25">
      <c r="A377" s="21"/>
      <c r="B377" s="5"/>
      <c r="C377" s="5"/>
      <c r="D377" s="8"/>
      <c r="E377" s="9"/>
      <c r="F377" s="14" t="str">
        <f>IFERROR(VLOOKUP(Tableau37[[#This Row],[Produits]],Tableau2[],2,FALSE),"")</f>
        <v/>
      </c>
      <c r="G377" s="15" t="str">
        <f t="shared" si="5"/>
        <v/>
      </c>
      <c r="H377" s="10"/>
      <c r="I377" s="8"/>
      <c r="J377" s="14" t="str">
        <f>IFERROR(VLOOKUP(Tableau37[[#This Row],[Produits]],Tableau2[],3,FALSE),"")</f>
        <v/>
      </c>
      <c r="K37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7" s="12"/>
      <c r="M377" s="8"/>
      <c r="N377" s="14" t="str">
        <f>IFERROR(VLOOKUP(Tableau37[[#This Row],[Produits]],Tableau2[],4,FALSE),"")</f>
        <v/>
      </c>
      <c r="O37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7" s="16"/>
      <c r="Q377" s="8"/>
      <c r="R377" s="8"/>
      <c r="S377" s="8"/>
    </row>
    <row r="378" spans="1:19" x14ac:dyDescent="0.25">
      <c r="A378" s="21"/>
      <c r="B378" s="5"/>
      <c r="C378" s="5"/>
      <c r="D378" s="8"/>
      <c r="E378" s="9"/>
      <c r="F378" s="14" t="str">
        <f>IFERROR(VLOOKUP(Tableau37[[#This Row],[Produits]],Tableau2[],2,FALSE),"")</f>
        <v/>
      </c>
      <c r="G378" s="15" t="str">
        <f t="shared" si="5"/>
        <v/>
      </c>
      <c r="H378" s="10"/>
      <c r="I378" s="8"/>
      <c r="J378" s="14" t="str">
        <f>IFERROR(VLOOKUP(Tableau37[[#This Row],[Produits]],Tableau2[],3,FALSE),"")</f>
        <v/>
      </c>
      <c r="K37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8" s="12"/>
      <c r="M378" s="8"/>
      <c r="N378" s="14" t="str">
        <f>IFERROR(VLOOKUP(Tableau37[[#This Row],[Produits]],Tableau2[],4,FALSE),"")</f>
        <v/>
      </c>
      <c r="O37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8" s="16"/>
      <c r="Q378" s="8"/>
      <c r="R378" s="8"/>
      <c r="S378" s="8"/>
    </row>
    <row r="379" spans="1:19" x14ac:dyDescent="0.25">
      <c r="A379" s="21"/>
      <c r="B379" s="5"/>
      <c r="C379" s="5"/>
      <c r="D379" s="8"/>
      <c r="E379" s="9"/>
      <c r="F379" s="14" t="str">
        <f>IFERROR(VLOOKUP(Tableau37[[#This Row],[Produits]],Tableau2[],2,FALSE),"")</f>
        <v/>
      </c>
      <c r="G379" s="15" t="str">
        <f t="shared" si="5"/>
        <v/>
      </c>
      <c r="H379" s="10"/>
      <c r="I379" s="8"/>
      <c r="J379" s="14" t="str">
        <f>IFERROR(VLOOKUP(Tableau37[[#This Row],[Produits]],Tableau2[],3,FALSE),"")</f>
        <v/>
      </c>
      <c r="K37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79" s="12"/>
      <c r="M379" s="8"/>
      <c r="N379" s="14" t="str">
        <f>IFERROR(VLOOKUP(Tableau37[[#This Row],[Produits]],Tableau2[],4,FALSE),"")</f>
        <v/>
      </c>
      <c r="O37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79" s="16"/>
      <c r="Q379" s="8"/>
      <c r="R379" s="8"/>
      <c r="S379" s="8"/>
    </row>
    <row r="380" spans="1:19" x14ac:dyDescent="0.25">
      <c r="A380" s="21"/>
      <c r="B380" s="5"/>
      <c r="C380" s="5"/>
      <c r="D380" s="8"/>
      <c r="E380" s="9"/>
      <c r="F380" s="14" t="str">
        <f>IFERROR(VLOOKUP(Tableau37[[#This Row],[Produits]],Tableau2[],2,FALSE),"")</f>
        <v/>
      </c>
      <c r="G380" s="15" t="str">
        <f t="shared" si="5"/>
        <v/>
      </c>
      <c r="H380" s="10"/>
      <c r="I380" s="8"/>
      <c r="J380" s="14" t="str">
        <f>IFERROR(VLOOKUP(Tableau37[[#This Row],[Produits]],Tableau2[],3,FALSE),"")</f>
        <v/>
      </c>
      <c r="K38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0" s="12"/>
      <c r="M380" s="8"/>
      <c r="N380" s="14" t="str">
        <f>IFERROR(VLOOKUP(Tableau37[[#This Row],[Produits]],Tableau2[],4,FALSE),"")</f>
        <v/>
      </c>
      <c r="O38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0" s="16"/>
      <c r="Q380" s="8"/>
      <c r="R380" s="8"/>
      <c r="S380" s="8"/>
    </row>
    <row r="381" spans="1:19" x14ac:dyDescent="0.25">
      <c r="A381" s="21"/>
      <c r="B381" s="5"/>
      <c r="C381" s="5"/>
      <c r="D381" s="8"/>
      <c r="E381" s="9"/>
      <c r="F381" s="14" t="str">
        <f>IFERROR(VLOOKUP(Tableau37[[#This Row],[Produits]],Tableau2[],2,FALSE),"")</f>
        <v/>
      </c>
      <c r="G381" s="15" t="str">
        <f t="shared" si="5"/>
        <v/>
      </c>
      <c r="H381" s="10"/>
      <c r="I381" s="8"/>
      <c r="J381" s="14" t="str">
        <f>IFERROR(VLOOKUP(Tableau37[[#This Row],[Produits]],Tableau2[],3,FALSE),"")</f>
        <v/>
      </c>
      <c r="K38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1" s="12"/>
      <c r="M381" s="8"/>
      <c r="N381" s="14" t="str">
        <f>IFERROR(VLOOKUP(Tableau37[[#This Row],[Produits]],Tableau2[],4,FALSE),"")</f>
        <v/>
      </c>
      <c r="O38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1" s="16"/>
      <c r="Q381" s="8"/>
      <c r="R381" s="8"/>
      <c r="S381" s="8"/>
    </row>
    <row r="382" spans="1:19" x14ac:dyDescent="0.25">
      <c r="A382" s="21"/>
      <c r="B382" s="5"/>
      <c r="C382" s="5"/>
      <c r="D382" s="8"/>
      <c r="E382" s="9"/>
      <c r="F382" s="14" t="str">
        <f>IFERROR(VLOOKUP(Tableau37[[#This Row],[Produits]],Tableau2[],2,FALSE),"")</f>
        <v/>
      </c>
      <c r="G382" s="15" t="str">
        <f t="shared" si="5"/>
        <v/>
      </c>
      <c r="H382" s="10"/>
      <c r="I382" s="8"/>
      <c r="J382" s="14" t="str">
        <f>IFERROR(VLOOKUP(Tableau37[[#This Row],[Produits]],Tableau2[],3,FALSE),"")</f>
        <v/>
      </c>
      <c r="K38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2" s="12"/>
      <c r="M382" s="8"/>
      <c r="N382" s="14" t="str">
        <f>IFERROR(VLOOKUP(Tableau37[[#This Row],[Produits]],Tableau2[],4,FALSE),"")</f>
        <v/>
      </c>
      <c r="O38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2" s="16"/>
      <c r="Q382" s="8"/>
      <c r="R382" s="8"/>
      <c r="S382" s="8"/>
    </row>
    <row r="383" spans="1:19" x14ac:dyDescent="0.25">
      <c r="A383" s="21"/>
      <c r="B383" s="5"/>
      <c r="C383" s="5"/>
      <c r="D383" s="8"/>
      <c r="E383" s="9"/>
      <c r="F383" s="14" t="str">
        <f>IFERROR(VLOOKUP(Tableau37[[#This Row],[Produits]],Tableau2[],2,FALSE),"")</f>
        <v/>
      </c>
      <c r="G383" s="15" t="str">
        <f t="shared" si="5"/>
        <v/>
      </c>
      <c r="H383" s="10"/>
      <c r="I383" s="8"/>
      <c r="J383" s="14" t="str">
        <f>IFERROR(VLOOKUP(Tableau37[[#This Row],[Produits]],Tableau2[],3,FALSE),"")</f>
        <v/>
      </c>
      <c r="K38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3" s="12"/>
      <c r="M383" s="8"/>
      <c r="N383" s="14" t="str">
        <f>IFERROR(VLOOKUP(Tableau37[[#This Row],[Produits]],Tableau2[],4,FALSE),"")</f>
        <v/>
      </c>
      <c r="O38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3" s="16"/>
      <c r="Q383" s="8"/>
      <c r="R383" s="8"/>
      <c r="S383" s="8"/>
    </row>
    <row r="384" spans="1:19" x14ac:dyDescent="0.25">
      <c r="A384" s="21"/>
      <c r="B384" s="5"/>
      <c r="C384" s="5"/>
      <c r="D384" s="8"/>
      <c r="E384" s="9"/>
      <c r="F384" s="14" t="str">
        <f>IFERROR(VLOOKUP(Tableau37[[#This Row],[Produits]],Tableau2[],2,FALSE),"")</f>
        <v/>
      </c>
      <c r="G384" s="15" t="str">
        <f t="shared" si="5"/>
        <v/>
      </c>
      <c r="H384" s="10"/>
      <c r="I384" s="8"/>
      <c r="J384" s="14" t="str">
        <f>IFERROR(VLOOKUP(Tableau37[[#This Row],[Produits]],Tableau2[],3,FALSE),"")</f>
        <v/>
      </c>
      <c r="K38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4" s="12"/>
      <c r="M384" s="8"/>
      <c r="N384" s="14" t="str">
        <f>IFERROR(VLOOKUP(Tableau37[[#This Row],[Produits]],Tableau2[],4,FALSE),"")</f>
        <v/>
      </c>
      <c r="O38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4" s="16"/>
      <c r="Q384" s="8"/>
      <c r="R384" s="8"/>
      <c r="S384" s="8"/>
    </row>
    <row r="385" spans="1:19" x14ac:dyDescent="0.25">
      <c r="A385" s="21"/>
      <c r="B385" s="5"/>
      <c r="C385" s="5"/>
      <c r="D385" s="8"/>
      <c r="E385" s="9"/>
      <c r="F385" s="14" t="str">
        <f>IFERROR(VLOOKUP(Tableau37[[#This Row],[Produits]],Tableau2[],2,FALSE),"")</f>
        <v/>
      </c>
      <c r="G385" s="15" t="str">
        <f t="shared" si="5"/>
        <v/>
      </c>
      <c r="H385" s="10"/>
      <c r="I385" s="8"/>
      <c r="J385" s="14" t="str">
        <f>IFERROR(VLOOKUP(Tableau37[[#This Row],[Produits]],Tableau2[],3,FALSE),"")</f>
        <v/>
      </c>
      <c r="K38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5" s="12"/>
      <c r="M385" s="8"/>
      <c r="N385" s="14" t="str">
        <f>IFERROR(VLOOKUP(Tableau37[[#This Row],[Produits]],Tableau2[],4,FALSE),"")</f>
        <v/>
      </c>
      <c r="O38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5" s="16"/>
      <c r="Q385" s="8"/>
      <c r="R385" s="8"/>
      <c r="S385" s="8"/>
    </row>
    <row r="386" spans="1:19" x14ac:dyDescent="0.25">
      <c r="A386" s="21"/>
      <c r="B386" s="5"/>
      <c r="C386" s="5"/>
      <c r="D386" s="8"/>
      <c r="E386" s="9"/>
      <c r="F386" s="14" t="str">
        <f>IFERROR(VLOOKUP(Tableau37[[#This Row],[Produits]],Tableau2[],2,FALSE),"")</f>
        <v/>
      </c>
      <c r="G386" s="15" t="str">
        <f t="shared" si="5"/>
        <v/>
      </c>
      <c r="H386" s="10"/>
      <c r="I386" s="8"/>
      <c r="J386" s="14" t="str">
        <f>IFERROR(VLOOKUP(Tableau37[[#This Row],[Produits]],Tableau2[],3,FALSE),"")</f>
        <v/>
      </c>
      <c r="K38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6" s="12"/>
      <c r="M386" s="8"/>
      <c r="N386" s="14" t="str">
        <f>IFERROR(VLOOKUP(Tableau37[[#This Row],[Produits]],Tableau2[],4,FALSE),"")</f>
        <v/>
      </c>
      <c r="O38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6" s="16"/>
      <c r="Q386" s="8"/>
      <c r="R386" s="8"/>
      <c r="S386" s="8"/>
    </row>
    <row r="387" spans="1:19" x14ac:dyDescent="0.25">
      <c r="A387" s="21"/>
      <c r="B387" s="5"/>
      <c r="C387" s="5"/>
      <c r="D387" s="8"/>
      <c r="E387" s="9"/>
      <c r="F387" s="14" t="str">
        <f>IFERROR(VLOOKUP(Tableau37[[#This Row],[Produits]],Tableau2[],2,FALSE),"")</f>
        <v/>
      </c>
      <c r="G387" s="15" t="str">
        <f t="shared" si="5"/>
        <v/>
      </c>
      <c r="H387" s="10"/>
      <c r="I387" s="8"/>
      <c r="J387" s="14" t="str">
        <f>IFERROR(VLOOKUP(Tableau37[[#This Row],[Produits]],Tableau2[],3,FALSE),"")</f>
        <v/>
      </c>
      <c r="K38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7" s="12"/>
      <c r="M387" s="8"/>
      <c r="N387" s="14" t="str">
        <f>IFERROR(VLOOKUP(Tableau37[[#This Row],[Produits]],Tableau2[],4,FALSE),"")</f>
        <v/>
      </c>
      <c r="O38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7" s="16"/>
      <c r="Q387" s="8"/>
      <c r="R387" s="8"/>
      <c r="S387" s="8"/>
    </row>
    <row r="388" spans="1:19" x14ac:dyDescent="0.25">
      <c r="A388" s="21"/>
      <c r="B388" s="5"/>
      <c r="C388" s="5"/>
      <c r="D388" s="8"/>
      <c r="E388" s="9"/>
      <c r="F388" s="14" t="str">
        <f>IFERROR(VLOOKUP(Tableau37[[#This Row],[Produits]],Tableau2[],2,FALSE),"")</f>
        <v/>
      </c>
      <c r="G388" s="15" t="str">
        <f t="shared" si="5"/>
        <v/>
      </c>
      <c r="H388" s="10"/>
      <c r="I388" s="8"/>
      <c r="J388" s="14" t="str">
        <f>IFERROR(VLOOKUP(Tableau37[[#This Row],[Produits]],Tableau2[],3,FALSE),"")</f>
        <v/>
      </c>
      <c r="K38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8" s="12"/>
      <c r="M388" s="8"/>
      <c r="N388" s="14" t="str">
        <f>IFERROR(VLOOKUP(Tableau37[[#This Row],[Produits]],Tableau2[],4,FALSE),"")</f>
        <v/>
      </c>
      <c r="O38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8" s="16"/>
      <c r="Q388" s="8"/>
      <c r="R388" s="8"/>
      <c r="S388" s="8"/>
    </row>
    <row r="389" spans="1:19" x14ac:dyDescent="0.25">
      <c r="A389" s="21"/>
      <c r="B389" s="5"/>
      <c r="C389" s="5"/>
      <c r="D389" s="8"/>
      <c r="E389" s="9"/>
      <c r="F389" s="14" t="str">
        <f>IFERROR(VLOOKUP(Tableau37[[#This Row],[Produits]],Tableau2[],2,FALSE),"")</f>
        <v/>
      </c>
      <c r="G389" s="15" t="str">
        <f t="shared" si="5"/>
        <v/>
      </c>
      <c r="H389" s="10"/>
      <c r="I389" s="8"/>
      <c r="J389" s="14" t="str">
        <f>IFERROR(VLOOKUP(Tableau37[[#This Row],[Produits]],Tableau2[],3,FALSE),"")</f>
        <v/>
      </c>
      <c r="K38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89" s="12"/>
      <c r="M389" s="8"/>
      <c r="N389" s="14" t="str">
        <f>IFERROR(VLOOKUP(Tableau37[[#This Row],[Produits]],Tableau2[],4,FALSE),"")</f>
        <v/>
      </c>
      <c r="O38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89" s="16"/>
      <c r="Q389" s="8"/>
      <c r="R389" s="8"/>
      <c r="S389" s="8"/>
    </row>
    <row r="390" spans="1:19" x14ac:dyDescent="0.25">
      <c r="A390" s="21"/>
      <c r="B390" s="5"/>
      <c r="C390" s="5"/>
      <c r="D390" s="8"/>
      <c r="E390" s="9"/>
      <c r="F390" s="14" t="str">
        <f>IFERROR(VLOOKUP(Tableau37[[#This Row],[Produits]],Tableau2[],2,FALSE),"")</f>
        <v/>
      </c>
      <c r="G390" s="15" t="str">
        <f t="shared" si="5"/>
        <v/>
      </c>
      <c r="H390" s="10"/>
      <c r="I390" s="8"/>
      <c r="J390" s="14" t="str">
        <f>IFERROR(VLOOKUP(Tableau37[[#This Row],[Produits]],Tableau2[],3,FALSE),"")</f>
        <v/>
      </c>
      <c r="K39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0" s="12"/>
      <c r="M390" s="8"/>
      <c r="N390" s="14" t="str">
        <f>IFERROR(VLOOKUP(Tableau37[[#This Row],[Produits]],Tableau2[],4,FALSE),"")</f>
        <v/>
      </c>
      <c r="O39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0" s="16"/>
      <c r="Q390" s="8"/>
      <c r="R390" s="8"/>
      <c r="S390" s="8"/>
    </row>
    <row r="391" spans="1:19" x14ac:dyDescent="0.25">
      <c r="A391" s="21"/>
      <c r="B391" s="5"/>
      <c r="C391" s="5"/>
      <c r="D391" s="8"/>
      <c r="E391" s="9"/>
      <c r="F391" s="14" t="str">
        <f>IFERROR(VLOOKUP(Tableau37[[#This Row],[Produits]],Tableau2[],2,FALSE),"")</f>
        <v/>
      </c>
      <c r="G391" s="15" t="str">
        <f t="shared" si="5"/>
        <v/>
      </c>
      <c r="H391" s="10"/>
      <c r="I391" s="8"/>
      <c r="J391" s="14" t="str">
        <f>IFERROR(VLOOKUP(Tableau37[[#This Row],[Produits]],Tableau2[],3,FALSE),"")</f>
        <v/>
      </c>
      <c r="K39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1" s="12"/>
      <c r="M391" s="8"/>
      <c r="N391" s="14" t="str">
        <f>IFERROR(VLOOKUP(Tableau37[[#This Row],[Produits]],Tableau2[],4,FALSE),"")</f>
        <v/>
      </c>
      <c r="O39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1" s="16"/>
      <c r="Q391" s="8"/>
      <c r="R391" s="8"/>
      <c r="S391" s="8"/>
    </row>
    <row r="392" spans="1:19" x14ac:dyDescent="0.25">
      <c r="A392" s="21"/>
      <c r="B392" s="5"/>
      <c r="C392" s="5"/>
      <c r="D392" s="8"/>
      <c r="E392" s="9"/>
      <c r="F392" s="14" t="str">
        <f>IFERROR(VLOOKUP(Tableau37[[#This Row],[Produits]],Tableau2[],2,FALSE),"")</f>
        <v/>
      </c>
      <c r="G392" s="15" t="str">
        <f t="shared" ref="G392:G455" si="6">IF(ISERROR(F392-E392),"",F392-E392)</f>
        <v/>
      </c>
      <c r="H392" s="10"/>
      <c r="I392" s="8"/>
      <c r="J392" s="14" t="str">
        <f>IFERROR(VLOOKUP(Tableau37[[#This Row],[Produits]],Tableau2[],3,FALSE),"")</f>
        <v/>
      </c>
      <c r="K39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2" s="12"/>
      <c r="M392" s="8"/>
      <c r="N392" s="14" t="str">
        <f>IFERROR(VLOOKUP(Tableau37[[#This Row],[Produits]],Tableau2[],4,FALSE),"")</f>
        <v/>
      </c>
      <c r="O39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2" s="16"/>
      <c r="Q392" s="8"/>
      <c r="R392" s="8"/>
      <c r="S392" s="8"/>
    </row>
    <row r="393" spans="1:19" x14ac:dyDescent="0.25">
      <c r="A393" s="21"/>
      <c r="B393" s="5"/>
      <c r="C393" s="5"/>
      <c r="D393" s="8"/>
      <c r="E393" s="9"/>
      <c r="F393" s="14" t="str">
        <f>IFERROR(VLOOKUP(Tableau37[[#This Row],[Produits]],Tableau2[],2,FALSE),"")</f>
        <v/>
      </c>
      <c r="G393" s="15" t="str">
        <f t="shared" si="6"/>
        <v/>
      </c>
      <c r="H393" s="10"/>
      <c r="I393" s="8"/>
      <c r="J393" s="14" t="str">
        <f>IFERROR(VLOOKUP(Tableau37[[#This Row],[Produits]],Tableau2[],3,FALSE),"")</f>
        <v/>
      </c>
      <c r="K39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3" s="12"/>
      <c r="M393" s="8"/>
      <c r="N393" s="14" t="str">
        <f>IFERROR(VLOOKUP(Tableau37[[#This Row],[Produits]],Tableau2[],4,FALSE),"")</f>
        <v/>
      </c>
      <c r="O39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3" s="16"/>
      <c r="Q393" s="8"/>
      <c r="R393" s="8"/>
      <c r="S393" s="8"/>
    </row>
    <row r="394" spans="1:19" x14ac:dyDescent="0.25">
      <c r="A394" s="21"/>
      <c r="B394" s="5"/>
      <c r="C394" s="5"/>
      <c r="D394" s="8"/>
      <c r="E394" s="9"/>
      <c r="F394" s="14" t="str">
        <f>IFERROR(VLOOKUP(Tableau37[[#This Row],[Produits]],Tableau2[],2,FALSE),"")</f>
        <v/>
      </c>
      <c r="G394" s="15" t="str">
        <f t="shared" si="6"/>
        <v/>
      </c>
      <c r="H394" s="10"/>
      <c r="I394" s="8"/>
      <c r="J394" s="14" t="str">
        <f>IFERROR(VLOOKUP(Tableau37[[#This Row],[Produits]],Tableau2[],3,FALSE),"")</f>
        <v/>
      </c>
      <c r="K39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4" s="12"/>
      <c r="M394" s="8"/>
      <c r="N394" s="14" t="str">
        <f>IFERROR(VLOOKUP(Tableau37[[#This Row],[Produits]],Tableau2[],4,FALSE),"")</f>
        <v/>
      </c>
      <c r="O39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4" s="16"/>
      <c r="Q394" s="8"/>
      <c r="R394" s="8"/>
      <c r="S394" s="8"/>
    </row>
    <row r="395" spans="1:19" x14ac:dyDescent="0.25">
      <c r="A395" s="21"/>
      <c r="B395" s="5"/>
      <c r="C395" s="5"/>
      <c r="D395" s="8"/>
      <c r="E395" s="9"/>
      <c r="F395" s="14" t="str">
        <f>IFERROR(VLOOKUP(Tableau37[[#This Row],[Produits]],Tableau2[],2,FALSE),"")</f>
        <v/>
      </c>
      <c r="G395" s="15" t="str">
        <f t="shared" si="6"/>
        <v/>
      </c>
      <c r="H395" s="10"/>
      <c r="I395" s="8"/>
      <c r="J395" s="14" t="str">
        <f>IFERROR(VLOOKUP(Tableau37[[#This Row],[Produits]],Tableau2[],3,FALSE),"")</f>
        <v/>
      </c>
      <c r="K39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5" s="12"/>
      <c r="M395" s="8"/>
      <c r="N395" s="14" t="str">
        <f>IFERROR(VLOOKUP(Tableau37[[#This Row],[Produits]],Tableau2[],4,FALSE),"")</f>
        <v/>
      </c>
      <c r="O39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5" s="16"/>
      <c r="Q395" s="8"/>
      <c r="R395" s="8"/>
      <c r="S395" s="8"/>
    </row>
    <row r="396" spans="1:19" x14ac:dyDescent="0.25">
      <c r="A396" s="21"/>
      <c r="B396" s="5"/>
      <c r="C396" s="5"/>
      <c r="D396" s="8"/>
      <c r="E396" s="9"/>
      <c r="F396" s="14" t="str">
        <f>IFERROR(VLOOKUP(Tableau37[[#This Row],[Produits]],Tableau2[],2,FALSE),"")</f>
        <v/>
      </c>
      <c r="G396" s="15" t="str">
        <f t="shared" si="6"/>
        <v/>
      </c>
      <c r="H396" s="10"/>
      <c r="I396" s="8"/>
      <c r="J396" s="14" t="str">
        <f>IFERROR(VLOOKUP(Tableau37[[#This Row],[Produits]],Tableau2[],3,FALSE),"")</f>
        <v/>
      </c>
      <c r="K39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6" s="12"/>
      <c r="M396" s="8"/>
      <c r="N396" s="14" t="str">
        <f>IFERROR(VLOOKUP(Tableau37[[#This Row],[Produits]],Tableau2[],4,FALSE),"")</f>
        <v/>
      </c>
      <c r="O39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6" s="16"/>
      <c r="Q396" s="8"/>
      <c r="R396" s="8"/>
      <c r="S396" s="8"/>
    </row>
    <row r="397" spans="1:19" x14ac:dyDescent="0.25">
      <c r="A397" s="21"/>
      <c r="B397" s="5"/>
      <c r="C397" s="5"/>
      <c r="D397" s="8"/>
      <c r="E397" s="9"/>
      <c r="F397" s="14" t="str">
        <f>IFERROR(VLOOKUP(Tableau37[[#This Row],[Produits]],Tableau2[],2,FALSE),"")</f>
        <v/>
      </c>
      <c r="G397" s="15" t="str">
        <f t="shared" si="6"/>
        <v/>
      </c>
      <c r="H397" s="10"/>
      <c r="I397" s="8"/>
      <c r="J397" s="14" t="str">
        <f>IFERROR(VLOOKUP(Tableau37[[#This Row],[Produits]],Tableau2[],3,FALSE),"")</f>
        <v/>
      </c>
      <c r="K39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7" s="12"/>
      <c r="M397" s="8"/>
      <c r="N397" s="14" t="str">
        <f>IFERROR(VLOOKUP(Tableau37[[#This Row],[Produits]],Tableau2[],4,FALSE),"")</f>
        <v/>
      </c>
      <c r="O39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7" s="16"/>
      <c r="Q397" s="8"/>
      <c r="R397" s="8"/>
      <c r="S397" s="8"/>
    </row>
    <row r="398" spans="1:19" x14ac:dyDescent="0.25">
      <c r="A398" s="21"/>
      <c r="B398" s="5"/>
      <c r="C398" s="5"/>
      <c r="D398" s="8"/>
      <c r="E398" s="9"/>
      <c r="F398" s="14" t="str">
        <f>IFERROR(VLOOKUP(Tableau37[[#This Row],[Produits]],Tableau2[],2,FALSE),"")</f>
        <v/>
      </c>
      <c r="G398" s="15" t="str">
        <f t="shared" si="6"/>
        <v/>
      </c>
      <c r="H398" s="10"/>
      <c r="I398" s="8"/>
      <c r="J398" s="14" t="str">
        <f>IFERROR(VLOOKUP(Tableau37[[#This Row],[Produits]],Tableau2[],3,FALSE),"")</f>
        <v/>
      </c>
      <c r="K39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8" s="12"/>
      <c r="M398" s="8"/>
      <c r="N398" s="14" t="str">
        <f>IFERROR(VLOOKUP(Tableau37[[#This Row],[Produits]],Tableau2[],4,FALSE),"")</f>
        <v/>
      </c>
      <c r="O39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8" s="16"/>
      <c r="Q398" s="8"/>
      <c r="R398" s="8"/>
      <c r="S398" s="8"/>
    </row>
    <row r="399" spans="1:19" x14ac:dyDescent="0.25">
      <c r="A399" s="21"/>
      <c r="B399" s="5"/>
      <c r="C399" s="5"/>
      <c r="D399" s="8"/>
      <c r="E399" s="9"/>
      <c r="F399" s="14" t="str">
        <f>IFERROR(VLOOKUP(Tableau37[[#This Row],[Produits]],Tableau2[],2,FALSE),"")</f>
        <v/>
      </c>
      <c r="G399" s="15" t="str">
        <f t="shared" si="6"/>
        <v/>
      </c>
      <c r="H399" s="10"/>
      <c r="I399" s="8"/>
      <c r="J399" s="14" t="str">
        <f>IFERROR(VLOOKUP(Tableau37[[#This Row],[Produits]],Tableau2[],3,FALSE),"")</f>
        <v/>
      </c>
      <c r="K39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399" s="12"/>
      <c r="M399" s="8"/>
      <c r="N399" s="14" t="str">
        <f>IFERROR(VLOOKUP(Tableau37[[#This Row],[Produits]],Tableau2[],4,FALSE),"")</f>
        <v/>
      </c>
      <c r="O39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399" s="16"/>
      <c r="Q399" s="8"/>
      <c r="R399" s="8"/>
      <c r="S399" s="8"/>
    </row>
    <row r="400" spans="1:19" x14ac:dyDescent="0.25">
      <c r="A400" s="21"/>
      <c r="B400" s="5"/>
      <c r="C400" s="5"/>
      <c r="D400" s="8"/>
      <c r="E400" s="9"/>
      <c r="F400" s="14" t="str">
        <f>IFERROR(VLOOKUP(Tableau37[[#This Row],[Produits]],Tableau2[],2,FALSE),"")</f>
        <v/>
      </c>
      <c r="G400" s="15" t="str">
        <f t="shared" si="6"/>
        <v/>
      </c>
      <c r="H400" s="10"/>
      <c r="I400" s="8"/>
      <c r="J400" s="14" t="str">
        <f>IFERROR(VLOOKUP(Tableau37[[#This Row],[Produits]],Tableau2[],3,FALSE),"")</f>
        <v/>
      </c>
      <c r="K40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0" s="12"/>
      <c r="M400" s="8"/>
      <c r="N400" s="14" t="str">
        <f>IFERROR(VLOOKUP(Tableau37[[#This Row],[Produits]],Tableau2[],4,FALSE),"")</f>
        <v/>
      </c>
      <c r="O40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0" s="16"/>
      <c r="Q400" s="8"/>
      <c r="R400" s="8"/>
      <c r="S400" s="8"/>
    </row>
    <row r="401" spans="1:19" x14ac:dyDescent="0.25">
      <c r="A401" s="21"/>
      <c r="B401" s="5"/>
      <c r="C401" s="5"/>
      <c r="D401" s="8"/>
      <c r="E401" s="9"/>
      <c r="F401" s="14" t="str">
        <f>IFERROR(VLOOKUP(Tableau37[[#This Row],[Produits]],Tableau2[],2,FALSE),"")</f>
        <v/>
      </c>
      <c r="G401" s="15" t="str">
        <f t="shared" si="6"/>
        <v/>
      </c>
      <c r="H401" s="10"/>
      <c r="I401" s="8"/>
      <c r="J401" s="14" t="str">
        <f>IFERROR(VLOOKUP(Tableau37[[#This Row],[Produits]],Tableau2[],3,FALSE),"")</f>
        <v/>
      </c>
      <c r="K40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1" s="12"/>
      <c r="M401" s="8"/>
      <c r="N401" s="14" t="str">
        <f>IFERROR(VLOOKUP(Tableau37[[#This Row],[Produits]],Tableau2[],4,FALSE),"")</f>
        <v/>
      </c>
      <c r="O40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1" s="16"/>
      <c r="Q401" s="8"/>
      <c r="R401" s="8"/>
      <c r="S401" s="8"/>
    </row>
    <row r="402" spans="1:19" x14ac:dyDescent="0.25">
      <c r="A402" s="21"/>
      <c r="B402" s="5"/>
      <c r="C402" s="5"/>
      <c r="D402" s="8"/>
      <c r="E402" s="9"/>
      <c r="F402" s="14" t="str">
        <f>IFERROR(VLOOKUP(Tableau37[[#This Row],[Produits]],Tableau2[],2,FALSE),"")</f>
        <v/>
      </c>
      <c r="G402" s="15" t="str">
        <f t="shared" si="6"/>
        <v/>
      </c>
      <c r="H402" s="10"/>
      <c r="I402" s="8"/>
      <c r="J402" s="14" t="str">
        <f>IFERROR(VLOOKUP(Tableau37[[#This Row],[Produits]],Tableau2[],3,FALSE),"")</f>
        <v/>
      </c>
      <c r="K40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2" s="12"/>
      <c r="M402" s="8"/>
      <c r="N402" s="14" t="str">
        <f>IFERROR(VLOOKUP(Tableau37[[#This Row],[Produits]],Tableau2[],4,FALSE),"")</f>
        <v/>
      </c>
      <c r="O40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2" s="16"/>
      <c r="Q402" s="8"/>
      <c r="R402" s="8"/>
      <c r="S402" s="8"/>
    </row>
    <row r="403" spans="1:19" x14ac:dyDescent="0.25">
      <c r="A403" s="21"/>
      <c r="B403" s="5"/>
      <c r="C403" s="5"/>
      <c r="D403" s="8"/>
      <c r="E403" s="9"/>
      <c r="F403" s="14" t="str">
        <f>IFERROR(VLOOKUP(Tableau37[[#This Row],[Produits]],Tableau2[],2,FALSE),"")</f>
        <v/>
      </c>
      <c r="G403" s="15" t="str">
        <f t="shared" si="6"/>
        <v/>
      </c>
      <c r="H403" s="10"/>
      <c r="I403" s="8"/>
      <c r="J403" s="14" t="str">
        <f>IFERROR(VLOOKUP(Tableau37[[#This Row],[Produits]],Tableau2[],3,FALSE),"")</f>
        <v/>
      </c>
      <c r="K40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3" s="12"/>
      <c r="M403" s="8"/>
      <c r="N403" s="14" t="str">
        <f>IFERROR(VLOOKUP(Tableau37[[#This Row],[Produits]],Tableau2[],4,FALSE),"")</f>
        <v/>
      </c>
      <c r="O40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3" s="16"/>
      <c r="Q403" s="8"/>
      <c r="R403" s="8"/>
      <c r="S403" s="8"/>
    </row>
    <row r="404" spans="1:19" x14ac:dyDescent="0.25">
      <c r="A404" s="21"/>
      <c r="B404" s="5"/>
      <c r="C404" s="5"/>
      <c r="D404" s="8"/>
      <c r="E404" s="9"/>
      <c r="F404" s="14" t="str">
        <f>IFERROR(VLOOKUP(Tableau37[[#This Row],[Produits]],Tableau2[],2,FALSE),"")</f>
        <v/>
      </c>
      <c r="G404" s="15" t="str">
        <f t="shared" si="6"/>
        <v/>
      </c>
      <c r="H404" s="10"/>
      <c r="I404" s="8"/>
      <c r="J404" s="14" t="str">
        <f>IFERROR(VLOOKUP(Tableau37[[#This Row],[Produits]],Tableau2[],3,FALSE),"")</f>
        <v/>
      </c>
      <c r="K40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4" s="12"/>
      <c r="M404" s="8"/>
      <c r="N404" s="14" t="str">
        <f>IFERROR(VLOOKUP(Tableau37[[#This Row],[Produits]],Tableau2[],4,FALSE),"")</f>
        <v/>
      </c>
      <c r="O40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4" s="16"/>
      <c r="Q404" s="8"/>
      <c r="R404" s="8"/>
      <c r="S404" s="8"/>
    </row>
    <row r="405" spans="1:19" x14ac:dyDescent="0.25">
      <c r="A405" s="21"/>
      <c r="B405" s="5"/>
      <c r="C405" s="5"/>
      <c r="D405" s="8"/>
      <c r="E405" s="9"/>
      <c r="F405" s="14" t="str">
        <f>IFERROR(VLOOKUP(Tableau37[[#This Row],[Produits]],Tableau2[],2,FALSE),"")</f>
        <v/>
      </c>
      <c r="G405" s="15" t="str">
        <f t="shared" si="6"/>
        <v/>
      </c>
      <c r="H405" s="10"/>
      <c r="I405" s="8"/>
      <c r="J405" s="14" t="str">
        <f>IFERROR(VLOOKUP(Tableau37[[#This Row],[Produits]],Tableau2[],3,FALSE),"")</f>
        <v/>
      </c>
      <c r="K40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5" s="12"/>
      <c r="M405" s="8"/>
      <c r="N405" s="14" t="str">
        <f>IFERROR(VLOOKUP(Tableau37[[#This Row],[Produits]],Tableau2[],4,FALSE),"")</f>
        <v/>
      </c>
      <c r="O40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5" s="16"/>
      <c r="Q405" s="8"/>
      <c r="R405" s="8"/>
      <c r="S405" s="8"/>
    </row>
    <row r="406" spans="1:19" x14ac:dyDescent="0.25">
      <c r="A406" s="21"/>
      <c r="B406" s="5"/>
      <c r="C406" s="5"/>
      <c r="D406" s="8"/>
      <c r="E406" s="9"/>
      <c r="F406" s="14" t="str">
        <f>IFERROR(VLOOKUP(Tableau37[[#This Row],[Produits]],Tableau2[],2,FALSE),"")</f>
        <v/>
      </c>
      <c r="G406" s="15" t="str">
        <f t="shared" si="6"/>
        <v/>
      </c>
      <c r="H406" s="10"/>
      <c r="I406" s="8"/>
      <c r="J406" s="14" t="str">
        <f>IFERROR(VLOOKUP(Tableau37[[#This Row],[Produits]],Tableau2[],3,FALSE),"")</f>
        <v/>
      </c>
      <c r="K40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6" s="12"/>
      <c r="M406" s="8"/>
      <c r="N406" s="14" t="str">
        <f>IFERROR(VLOOKUP(Tableau37[[#This Row],[Produits]],Tableau2[],4,FALSE),"")</f>
        <v/>
      </c>
      <c r="O40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6" s="16"/>
      <c r="Q406" s="8"/>
      <c r="R406" s="8"/>
      <c r="S406" s="8"/>
    </row>
    <row r="407" spans="1:19" x14ac:dyDescent="0.25">
      <c r="A407" s="21"/>
      <c r="B407" s="5"/>
      <c r="C407" s="5"/>
      <c r="D407" s="8"/>
      <c r="E407" s="9"/>
      <c r="F407" s="14" t="str">
        <f>IFERROR(VLOOKUP(Tableau37[[#This Row],[Produits]],Tableau2[],2,FALSE),"")</f>
        <v/>
      </c>
      <c r="G407" s="15" t="str">
        <f t="shared" si="6"/>
        <v/>
      </c>
      <c r="H407" s="10"/>
      <c r="I407" s="8"/>
      <c r="J407" s="14" t="str">
        <f>IFERROR(VLOOKUP(Tableau37[[#This Row],[Produits]],Tableau2[],3,FALSE),"")</f>
        <v/>
      </c>
      <c r="K40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7" s="12"/>
      <c r="M407" s="8"/>
      <c r="N407" s="14" t="str">
        <f>IFERROR(VLOOKUP(Tableau37[[#This Row],[Produits]],Tableau2[],4,FALSE),"")</f>
        <v/>
      </c>
      <c r="O40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7" s="16"/>
      <c r="Q407" s="8"/>
      <c r="R407" s="8"/>
      <c r="S407" s="8"/>
    </row>
    <row r="408" spans="1:19" x14ac:dyDescent="0.25">
      <c r="A408" s="21"/>
      <c r="B408" s="5"/>
      <c r="C408" s="5"/>
      <c r="D408" s="8"/>
      <c r="E408" s="9"/>
      <c r="F408" s="14" t="str">
        <f>IFERROR(VLOOKUP(Tableau37[[#This Row],[Produits]],Tableau2[],2,FALSE),"")</f>
        <v/>
      </c>
      <c r="G408" s="15" t="str">
        <f t="shared" si="6"/>
        <v/>
      </c>
      <c r="H408" s="10"/>
      <c r="I408" s="8"/>
      <c r="J408" s="14" t="str">
        <f>IFERROR(VLOOKUP(Tableau37[[#This Row],[Produits]],Tableau2[],3,FALSE),"")</f>
        <v/>
      </c>
      <c r="K40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8" s="12"/>
      <c r="M408" s="8"/>
      <c r="N408" s="14" t="str">
        <f>IFERROR(VLOOKUP(Tableau37[[#This Row],[Produits]],Tableau2[],4,FALSE),"")</f>
        <v/>
      </c>
      <c r="O40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8" s="16"/>
      <c r="Q408" s="8"/>
      <c r="R408" s="8"/>
      <c r="S408" s="8"/>
    </row>
    <row r="409" spans="1:19" x14ac:dyDescent="0.25">
      <c r="A409" s="21"/>
      <c r="B409" s="5"/>
      <c r="C409" s="5"/>
      <c r="D409" s="8"/>
      <c r="E409" s="9"/>
      <c r="F409" s="14" t="str">
        <f>IFERROR(VLOOKUP(Tableau37[[#This Row],[Produits]],Tableau2[],2,FALSE),"")</f>
        <v/>
      </c>
      <c r="G409" s="15" t="str">
        <f t="shared" si="6"/>
        <v/>
      </c>
      <c r="H409" s="10"/>
      <c r="I409" s="8"/>
      <c r="J409" s="14" t="str">
        <f>IFERROR(VLOOKUP(Tableau37[[#This Row],[Produits]],Tableau2[],3,FALSE),"")</f>
        <v/>
      </c>
      <c r="K40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09" s="12"/>
      <c r="M409" s="8"/>
      <c r="N409" s="14" t="str">
        <f>IFERROR(VLOOKUP(Tableau37[[#This Row],[Produits]],Tableau2[],4,FALSE),"")</f>
        <v/>
      </c>
      <c r="O40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09" s="16"/>
      <c r="Q409" s="8"/>
      <c r="R409" s="8"/>
      <c r="S409" s="8"/>
    </row>
    <row r="410" spans="1:19" x14ac:dyDescent="0.25">
      <c r="A410" s="21"/>
      <c r="B410" s="5"/>
      <c r="C410" s="5"/>
      <c r="D410" s="8"/>
      <c r="E410" s="9"/>
      <c r="F410" s="14" t="str">
        <f>IFERROR(VLOOKUP(Tableau37[[#This Row],[Produits]],Tableau2[],2,FALSE),"")</f>
        <v/>
      </c>
      <c r="G410" s="15" t="str">
        <f t="shared" si="6"/>
        <v/>
      </c>
      <c r="H410" s="10"/>
      <c r="I410" s="8"/>
      <c r="J410" s="14" t="str">
        <f>IFERROR(VLOOKUP(Tableau37[[#This Row],[Produits]],Tableau2[],3,FALSE),"")</f>
        <v/>
      </c>
      <c r="K41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0" s="12"/>
      <c r="M410" s="8"/>
      <c r="N410" s="14" t="str">
        <f>IFERROR(VLOOKUP(Tableau37[[#This Row],[Produits]],Tableau2[],4,FALSE),"")</f>
        <v/>
      </c>
      <c r="O41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0" s="16"/>
      <c r="Q410" s="8"/>
      <c r="R410" s="8"/>
      <c r="S410" s="8"/>
    </row>
    <row r="411" spans="1:19" x14ac:dyDescent="0.25">
      <c r="A411" s="21"/>
      <c r="B411" s="5"/>
      <c r="C411" s="5"/>
      <c r="D411" s="8"/>
      <c r="E411" s="9"/>
      <c r="F411" s="14" t="str">
        <f>IFERROR(VLOOKUP(Tableau37[[#This Row],[Produits]],Tableau2[],2,FALSE),"")</f>
        <v/>
      </c>
      <c r="G411" s="15" t="str">
        <f t="shared" si="6"/>
        <v/>
      </c>
      <c r="H411" s="10"/>
      <c r="I411" s="8"/>
      <c r="J411" s="14" t="str">
        <f>IFERROR(VLOOKUP(Tableau37[[#This Row],[Produits]],Tableau2[],3,FALSE),"")</f>
        <v/>
      </c>
      <c r="K41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1" s="12"/>
      <c r="M411" s="8"/>
      <c r="N411" s="14" t="str">
        <f>IFERROR(VLOOKUP(Tableau37[[#This Row],[Produits]],Tableau2[],4,FALSE),"")</f>
        <v/>
      </c>
      <c r="O41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1" s="16"/>
      <c r="Q411" s="8"/>
      <c r="R411" s="8"/>
      <c r="S411" s="8"/>
    </row>
    <row r="412" spans="1:19" x14ac:dyDescent="0.25">
      <c r="A412" s="21"/>
      <c r="B412" s="5"/>
      <c r="C412" s="5"/>
      <c r="D412" s="8"/>
      <c r="E412" s="9"/>
      <c r="F412" s="14" t="str">
        <f>IFERROR(VLOOKUP(Tableau37[[#This Row],[Produits]],Tableau2[],2,FALSE),"")</f>
        <v/>
      </c>
      <c r="G412" s="15" t="str">
        <f t="shared" si="6"/>
        <v/>
      </c>
      <c r="H412" s="10"/>
      <c r="I412" s="8"/>
      <c r="J412" s="14" t="str">
        <f>IFERROR(VLOOKUP(Tableau37[[#This Row],[Produits]],Tableau2[],3,FALSE),"")</f>
        <v/>
      </c>
      <c r="K41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2" s="12"/>
      <c r="M412" s="8"/>
      <c r="N412" s="14" t="str">
        <f>IFERROR(VLOOKUP(Tableau37[[#This Row],[Produits]],Tableau2[],4,FALSE),"")</f>
        <v/>
      </c>
      <c r="O41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2" s="16"/>
      <c r="Q412" s="8"/>
      <c r="R412" s="8"/>
      <c r="S412" s="8"/>
    </row>
    <row r="413" spans="1:19" x14ac:dyDescent="0.25">
      <c r="A413" s="21"/>
      <c r="B413" s="5"/>
      <c r="C413" s="5"/>
      <c r="D413" s="8"/>
      <c r="E413" s="9"/>
      <c r="F413" s="14" t="str">
        <f>IFERROR(VLOOKUP(Tableau37[[#This Row],[Produits]],Tableau2[],2,FALSE),"")</f>
        <v/>
      </c>
      <c r="G413" s="15" t="str">
        <f t="shared" si="6"/>
        <v/>
      </c>
      <c r="H413" s="10"/>
      <c r="I413" s="8"/>
      <c r="J413" s="14" t="str">
        <f>IFERROR(VLOOKUP(Tableau37[[#This Row],[Produits]],Tableau2[],3,FALSE),"")</f>
        <v/>
      </c>
      <c r="K41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3" s="12"/>
      <c r="M413" s="8"/>
      <c r="N413" s="14" t="str">
        <f>IFERROR(VLOOKUP(Tableau37[[#This Row],[Produits]],Tableau2[],4,FALSE),"")</f>
        <v/>
      </c>
      <c r="O41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3" s="16"/>
      <c r="Q413" s="8"/>
      <c r="R413" s="8"/>
      <c r="S413" s="8"/>
    </row>
    <row r="414" spans="1:19" x14ac:dyDescent="0.25">
      <c r="A414" s="21"/>
      <c r="B414" s="5"/>
      <c r="C414" s="5"/>
      <c r="D414" s="8"/>
      <c r="E414" s="9"/>
      <c r="F414" s="14" t="str">
        <f>IFERROR(VLOOKUP(Tableau37[[#This Row],[Produits]],Tableau2[],2,FALSE),"")</f>
        <v/>
      </c>
      <c r="G414" s="15" t="str">
        <f t="shared" si="6"/>
        <v/>
      </c>
      <c r="H414" s="10"/>
      <c r="I414" s="8"/>
      <c r="J414" s="14" t="str">
        <f>IFERROR(VLOOKUP(Tableau37[[#This Row],[Produits]],Tableau2[],3,FALSE),"")</f>
        <v/>
      </c>
      <c r="K41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4" s="12"/>
      <c r="M414" s="8"/>
      <c r="N414" s="14" t="str">
        <f>IFERROR(VLOOKUP(Tableau37[[#This Row],[Produits]],Tableau2[],4,FALSE),"")</f>
        <v/>
      </c>
      <c r="O41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4" s="16"/>
      <c r="Q414" s="8"/>
      <c r="R414" s="8"/>
      <c r="S414" s="8"/>
    </row>
    <row r="415" spans="1:19" x14ac:dyDescent="0.25">
      <c r="A415" s="21"/>
      <c r="B415" s="5"/>
      <c r="C415" s="5"/>
      <c r="D415" s="8"/>
      <c r="E415" s="9"/>
      <c r="F415" s="14" t="str">
        <f>IFERROR(VLOOKUP(Tableau37[[#This Row],[Produits]],Tableau2[],2,FALSE),"")</f>
        <v/>
      </c>
      <c r="G415" s="15" t="str">
        <f t="shared" si="6"/>
        <v/>
      </c>
      <c r="H415" s="10"/>
      <c r="I415" s="8"/>
      <c r="J415" s="14" t="str">
        <f>IFERROR(VLOOKUP(Tableau37[[#This Row],[Produits]],Tableau2[],3,FALSE),"")</f>
        <v/>
      </c>
      <c r="K41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5" s="12"/>
      <c r="M415" s="8"/>
      <c r="N415" s="14" t="str">
        <f>IFERROR(VLOOKUP(Tableau37[[#This Row],[Produits]],Tableau2[],4,FALSE),"")</f>
        <v/>
      </c>
      <c r="O41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5" s="16"/>
      <c r="Q415" s="8"/>
      <c r="R415" s="8"/>
      <c r="S415" s="8"/>
    </row>
    <row r="416" spans="1:19" x14ac:dyDescent="0.25">
      <c r="A416" s="21"/>
      <c r="B416" s="5"/>
      <c r="C416" s="5"/>
      <c r="D416" s="8"/>
      <c r="E416" s="9"/>
      <c r="F416" s="14" t="str">
        <f>IFERROR(VLOOKUP(Tableau37[[#This Row],[Produits]],Tableau2[],2,FALSE),"")</f>
        <v/>
      </c>
      <c r="G416" s="15" t="str">
        <f t="shared" si="6"/>
        <v/>
      </c>
      <c r="H416" s="10"/>
      <c r="I416" s="8"/>
      <c r="J416" s="14" t="str">
        <f>IFERROR(VLOOKUP(Tableau37[[#This Row],[Produits]],Tableau2[],3,FALSE),"")</f>
        <v/>
      </c>
      <c r="K41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6" s="12"/>
      <c r="M416" s="8"/>
      <c r="N416" s="14" t="str">
        <f>IFERROR(VLOOKUP(Tableau37[[#This Row],[Produits]],Tableau2[],4,FALSE),"")</f>
        <v/>
      </c>
      <c r="O41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6" s="16"/>
      <c r="Q416" s="8"/>
      <c r="R416" s="8"/>
      <c r="S416" s="8"/>
    </row>
    <row r="417" spans="1:19" x14ac:dyDescent="0.25">
      <c r="A417" s="21"/>
      <c r="B417" s="5"/>
      <c r="C417" s="5"/>
      <c r="D417" s="8"/>
      <c r="E417" s="9"/>
      <c r="F417" s="14" t="str">
        <f>IFERROR(VLOOKUP(Tableau37[[#This Row],[Produits]],Tableau2[],2,FALSE),"")</f>
        <v/>
      </c>
      <c r="G417" s="15" t="str">
        <f t="shared" si="6"/>
        <v/>
      </c>
      <c r="H417" s="10"/>
      <c r="I417" s="8"/>
      <c r="J417" s="14" t="str">
        <f>IFERROR(VLOOKUP(Tableau37[[#This Row],[Produits]],Tableau2[],3,FALSE),"")</f>
        <v/>
      </c>
      <c r="K41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7" s="12"/>
      <c r="M417" s="8"/>
      <c r="N417" s="14" t="str">
        <f>IFERROR(VLOOKUP(Tableau37[[#This Row],[Produits]],Tableau2[],4,FALSE),"")</f>
        <v/>
      </c>
      <c r="O41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7" s="16"/>
      <c r="Q417" s="8"/>
      <c r="R417" s="8"/>
      <c r="S417" s="8"/>
    </row>
    <row r="418" spans="1:19" x14ac:dyDescent="0.25">
      <c r="A418" s="21"/>
      <c r="B418" s="5"/>
      <c r="C418" s="5"/>
      <c r="D418" s="8"/>
      <c r="E418" s="9"/>
      <c r="F418" s="14" t="str">
        <f>IFERROR(VLOOKUP(Tableau37[[#This Row],[Produits]],Tableau2[],2,FALSE),"")</f>
        <v/>
      </c>
      <c r="G418" s="15" t="str">
        <f t="shared" si="6"/>
        <v/>
      </c>
      <c r="H418" s="10"/>
      <c r="I418" s="8"/>
      <c r="J418" s="14" t="str">
        <f>IFERROR(VLOOKUP(Tableau37[[#This Row],[Produits]],Tableau2[],3,FALSE),"")</f>
        <v/>
      </c>
      <c r="K41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8" s="12"/>
      <c r="M418" s="8"/>
      <c r="N418" s="14" t="str">
        <f>IFERROR(VLOOKUP(Tableau37[[#This Row],[Produits]],Tableau2[],4,FALSE),"")</f>
        <v/>
      </c>
      <c r="O41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8" s="16"/>
      <c r="Q418" s="8"/>
      <c r="R418" s="8"/>
      <c r="S418" s="8"/>
    </row>
    <row r="419" spans="1:19" x14ac:dyDescent="0.25">
      <c r="A419" s="21"/>
      <c r="B419" s="5"/>
      <c r="C419" s="5"/>
      <c r="D419" s="8"/>
      <c r="E419" s="9"/>
      <c r="F419" s="14" t="str">
        <f>IFERROR(VLOOKUP(Tableau37[[#This Row],[Produits]],Tableau2[],2,FALSE),"")</f>
        <v/>
      </c>
      <c r="G419" s="15" t="str">
        <f t="shared" si="6"/>
        <v/>
      </c>
      <c r="H419" s="10"/>
      <c r="I419" s="8"/>
      <c r="J419" s="14" t="str">
        <f>IFERROR(VLOOKUP(Tableau37[[#This Row],[Produits]],Tableau2[],3,FALSE),"")</f>
        <v/>
      </c>
      <c r="K41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19" s="12"/>
      <c r="M419" s="8"/>
      <c r="N419" s="14" t="str">
        <f>IFERROR(VLOOKUP(Tableau37[[#This Row],[Produits]],Tableau2[],4,FALSE),"")</f>
        <v/>
      </c>
      <c r="O41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19" s="16"/>
      <c r="Q419" s="8"/>
      <c r="R419" s="8"/>
      <c r="S419" s="8"/>
    </row>
    <row r="420" spans="1:19" x14ac:dyDescent="0.25">
      <c r="A420" s="21"/>
      <c r="B420" s="5"/>
      <c r="C420" s="5"/>
      <c r="D420" s="8"/>
      <c r="E420" s="9"/>
      <c r="F420" s="14" t="str">
        <f>IFERROR(VLOOKUP(Tableau37[[#This Row],[Produits]],Tableau2[],2,FALSE),"")</f>
        <v/>
      </c>
      <c r="G420" s="15" t="str">
        <f t="shared" si="6"/>
        <v/>
      </c>
      <c r="H420" s="10"/>
      <c r="I420" s="8"/>
      <c r="J420" s="14" t="str">
        <f>IFERROR(VLOOKUP(Tableau37[[#This Row],[Produits]],Tableau2[],3,FALSE),"")</f>
        <v/>
      </c>
      <c r="K42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0" s="12"/>
      <c r="M420" s="8"/>
      <c r="N420" s="14" t="str">
        <f>IFERROR(VLOOKUP(Tableau37[[#This Row],[Produits]],Tableau2[],4,FALSE),"")</f>
        <v/>
      </c>
      <c r="O42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0" s="16"/>
      <c r="Q420" s="8"/>
      <c r="R420" s="8"/>
      <c r="S420" s="8"/>
    </row>
    <row r="421" spans="1:19" x14ac:dyDescent="0.25">
      <c r="A421" s="21"/>
      <c r="B421" s="5"/>
      <c r="C421" s="5"/>
      <c r="D421" s="8"/>
      <c r="E421" s="9"/>
      <c r="F421" s="14" t="str">
        <f>IFERROR(VLOOKUP(Tableau37[[#This Row],[Produits]],Tableau2[],2,FALSE),"")</f>
        <v/>
      </c>
      <c r="G421" s="15" t="str">
        <f t="shared" si="6"/>
        <v/>
      </c>
      <c r="H421" s="10"/>
      <c r="I421" s="8"/>
      <c r="J421" s="14" t="str">
        <f>IFERROR(VLOOKUP(Tableau37[[#This Row],[Produits]],Tableau2[],3,FALSE),"")</f>
        <v/>
      </c>
      <c r="K42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1" s="12"/>
      <c r="M421" s="8"/>
      <c r="N421" s="14" t="str">
        <f>IFERROR(VLOOKUP(Tableau37[[#This Row],[Produits]],Tableau2[],4,FALSE),"")</f>
        <v/>
      </c>
      <c r="O42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1" s="16"/>
      <c r="Q421" s="8"/>
      <c r="R421" s="8"/>
      <c r="S421" s="8"/>
    </row>
    <row r="422" spans="1:19" x14ac:dyDescent="0.25">
      <c r="A422" s="21"/>
      <c r="B422" s="5"/>
      <c r="C422" s="5"/>
      <c r="D422" s="8"/>
      <c r="E422" s="9"/>
      <c r="F422" s="14" t="str">
        <f>IFERROR(VLOOKUP(Tableau37[[#This Row],[Produits]],Tableau2[],2,FALSE),"")</f>
        <v/>
      </c>
      <c r="G422" s="15" t="str">
        <f t="shared" si="6"/>
        <v/>
      </c>
      <c r="H422" s="10"/>
      <c r="I422" s="8"/>
      <c r="J422" s="14" t="str">
        <f>IFERROR(VLOOKUP(Tableau37[[#This Row],[Produits]],Tableau2[],3,FALSE),"")</f>
        <v/>
      </c>
      <c r="K42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2" s="12"/>
      <c r="M422" s="8"/>
      <c r="N422" s="14" t="str">
        <f>IFERROR(VLOOKUP(Tableau37[[#This Row],[Produits]],Tableau2[],4,FALSE),"")</f>
        <v/>
      </c>
      <c r="O42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2" s="16"/>
      <c r="Q422" s="8"/>
      <c r="R422" s="8"/>
      <c r="S422" s="8"/>
    </row>
    <row r="423" spans="1:19" x14ac:dyDescent="0.25">
      <c r="A423" s="21"/>
      <c r="B423" s="5"/>
      <c r="C423" s="5"/>
      <c r="D423" s="8"/>
      <c r="E423" s="9"/>
      <c r="F423" s="14" t="str">
        <f>IFERROR(VLOOKUP(Tableau37[[#This Row],[Produits]],Tableau2[],2,FALSE),"")</f>
        <v/>
      </c>
      <c r="G423" s="15" t="str">
        <f t="shared" si="6"/>
        <v/>
      </c>
      <c r="H423" s="10"/>
      <c r="I423" s="8"/>
      <c r="J423" s="14" t="str">
        <f>IFERROR(VLOOKUP(Tableau37[[#This Row],[Produits]],Tableau2[],3,FALSE),"")</f>
        <v/>
      </c>
      <c r="K42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3" s="12"/>
      <c r="M423" s="8"/>
      <c r="N423" s="14" t="str">
        <f>IFERROR(VLOOKUP(Tableau37[[#This Row],[Produits]],Tableau2[],4,FALSE),"")</f>
        <v/>
      </c>
      <c r="O42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3" s="16"/>
      <c r="Q423" s="8"/>
      <c r="R423" s="8"/>
      <c r="S423" s="8"/>
    </row>
    <row r="424" spans="1:19" x14ac:dyDescent="0.25">
      <c r="A424" s="21"/>
      <c r="B424" s="5"/>
      <c r="C424" s="5"/>
      <c r="D424" s="8"/>
      <c r="E424" s="9"/>
      <c r="F424" s="14" t="str">
        <f>IFERROR(VLOOKUP(Tableau37[[#This Row],[Produits]],Tableau2[],2,FALSE),"")</f>
        <v/>
      </c>
      <c r="G424" s="15" t="str">
        <f t="shared" si="6"/>
        <v/>
      </c>
      <c r="H424" s="10"/>
      <c r="I424" s="8"/>
      <c r="J424" s="14" t="str">
        <f>IFERROR(VLOOKUP(Tableau37[[#This Row],[Produits]],Tableau2[],3,FALSE),"")</f>
        <v/>
      </c>
      <c r="K42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4" s="12"/>
      <c r="M424" s="8"/>
      <c r="N424" s="14" t="str">
        <f>IFERROR(VLOOKUP(Tableau37[[#This Row],[Produits]],Tableau2[],4,FALSE),"")</f>
        <v/>
      </c>
      <c r="O42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4" s="16"/>
      <c r="Q424" s="8"/>
      <c r="R424" s="8"/>
      <c r="S424" s="8"/>
    </row>
    <row r="425" spans="1:19" x14ac:dyDescent="0.25">
      <c r="A425" s="21"/>
      <c r="B425" s="5"/>
      <c r="C425" s="5"/>
      <c r="D425" s="8"/>
      <c r="E425" s="9"/>
      <c r="F425" s="14" t="str">
        <f>IFERROR(VLOOKUP(Tableau37[[#This Row],[Produits]],Tableau2[],2,FALSE),"")</f>
        <v/>
      </c>
      <c r="G425" s="15" t="str">
        <f t="shared" si="6"/>
        <v/>
      </c>
      <c r="H425" s="10"/>
      <c r="I425" s="8"/>
      <c r="J425" s="14" t="str">
        <f>IFERROR(VLOOKUP(Tableau37[[#This Row],[Produits]],Tableau2[],3,FALSE),"")</f>
        <v/>
      </c>
      <c r="K42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5" s="12"/>
      <c r="M425" s="8"/>
      <c r="N425" s="14" t="str">
        <f>IFERROR(VLOOKUP(Tableau37[[#This Row],[Produits]],Tableau2[],4,FALSE),"")</f>
        <v/>
      </c>
      <c r="O42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5" s="16"/>
      <c r="Q425" s="8"/>
      <c r="R425" s="8"/>
      <c r="S425" s="8"/>
    </row>
    <row r="426" spans="1:19" x14ac:dyDescent="0.25">
      <c r="A426" s="21"/>
      <c r="B426" s="5"/>
      <c r="C426" s="5"/>
      <c r="D426" s="8"/>
      <c r="E426" s="9"/>
      <c r="F426" s="14" t="str">
        <f>IFERROR(VLOOKUP(Tableau37[[#This Row],[Produits]],Tableau2[],2,FALSE),"")</f>
        <v/>
      </c>
      <c r="G426" s="15" t="str">
        <f t="shared" si="6"/>
        <v/>
      </c>
      <c r="H426" s="10"/>
      <c r="I426" s="8"/>
      <c r="J426" s="14" t="str">
        <f>IFERROR(VLOOKUP(Tableau37[[#This Row],[Produits]],Tableau2[],3,FALSE),"")</f>
        <v/>
      </c>
      <c r="K42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6" s="12"/>
      <c r="M426" s="8"/>
      <c r="N426" s="14" t="str">
        <f>IFERROR(VLOOKUP(Tableau37[[#This Row],[Produits]],Tableau2[],4,FALSE),"")</f>
        <v/>
      </c>
      <c r="O42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6" s="16"/>
      <c r="Q426" s="8"/>
      <c r="R426" s="8"/>
      <c r="S426" s="8"/>
    </row>
    <row r="427" spans="1:19" x14ac:dyDescent="0.25">
      <c r="A427" s="21"/>
      <c r="B427" s="5"/>
      <c r="C427" s="5"/>
      <c r="D427" s="8"/>
      <c r="E427" s="9"/>
      <c r="F427" s="14" t="str">
        <f>IFERROR(VLOOKUP(Tableau37[[#This Row],[Produits]],Tableau2[],2,FALSE),"")</f>
        <v/>
      </c>
      <c r="G427" s="15" t="str">
        <f t="shared" si="6"/>
        <v/>
      </c>
      <c r="H427" s="10"/>
      <c r="I427" s="8"/>
      <c r="J427" s="14" t="str">
        <f>IFERROR(VLOOKUP(Tableau37[[#This Row],[Produits]],Tableau2[],3,FALSE),"")</f>
        <v/>
      </c>
      <c r="K42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7" s="12"/>
      <c r="M427" s="8"/>
      <c r="N427" s="14" t="str">
        <f>IFERROR(VLOOKUP(Tableau37[[#This Row],[Produits]],Tableau2[],4,FALSE),"")</f>
        <v/>
      </c>
      <c r="O42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7" s="16"/>
      <c r="Q427" s="8"/>
      <c r="R427" s="8"/>
      <c r="S427" s="8"/>
    </row>
    <row r="428" spans="1:19" x14ac:dyDescent="0.25">
      <c r="A428" s="21"/>
      <c r="B428" s="5"/>
      <c r="C428" s="5"/>
      <c r="D428" s="8"/>
      <c r="E428" s="9"/>
      <c r="F428" s="14" t="str">
        <f>IFERROR(VLOOKUP(Tableau37[[#This Row],[Produits]],Tableau2[],2,FALSE),"")</f>
        <v/>
      </c>
      <c r="G428" s="15" t="str">
        <f t="shared" si="6"/>
        <v/>
      </c>
      <c r="H428" s="10"/>
      <c r="I428" s="8"/>
      <c r="J428" s="14" t="str">
        <f>IFERROR(VLOOKUP(Tableau37[[#This Row],[Produits]],Tableau2[],3,FALSE),"")</f>
        <v/>
      </c>
      <c r="K42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8" s="12"/>
      <c r="M428" s="8"/>
      <c r="N428" s="14" t="str">
        <f>IFERROR(VLOOKUP(Tableau37[[#This Row],[Produits]],Tableau2[],4,FALSE),"")</f>
        <v/>
      </c>
      <c r="O42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8" s="16"/>
      <c r="Q428" s="8"/>
      <c r="R428" s="8"/>
      <c r="S428" s="8"/>
    </row>
    <row r="429" spans="1:19" x14ac:dyDescent="0.25">
      <c r="A429" s="21"/>
      <c r="B429" s="5"/>
      <c r="C429" s="5"/>
      <c r="D429" s="8"/>
      <c r="E429" s="9"/>
      <c r="F429" s="14" t="str">
        <f>IFERROR(VLOOKUP(Tableau37[[#This Row],[Produits]],Tableau2[],2,FALSE),"")</f>
        <v/>
      </c>
      <c r="G429" s="15" t="str">
        <f t="shared" si="6"/>
        <v/>
      </c>
      <c r="H429" s="10"/>
      <c r="I429" s="8"/>
      <c r="J429" s="14" t="str">
        <f>IFERROR(VLOOKUP(Tableau37[[#This Row],[Produits]],Tableau2[],3,FALSE),"")</f>
        <v/>
      </c>
      <c r="K42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29" s="12"/>
      <c r="M429" s="8"/>
      <c r="N429" s="14" t="str">
        <f>IFERROR(VLOOKUP(Tableau37[[#This Row],[Produits]],Tableau2[],4,FALSE),"")</f>
        <v/>
      </c>
      <c r="O42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29" s="16"/>
      <c r="Q429" s="8"/>
      <c r="R429" s="8"/>
      <c r="S429" s="8"/>
    </row>
    <row r="430" spans="1:19" x14ac:dyDescent="0.25">
      <c r="A430" s="21"/>
      <c r="B430" s="5"/>
      <c r="C430" s="5"/>
      <c r="D430" s="8"/>
      <c r="E430" s="9"/>
      <c r="F430" s="14" t="str">
        <f>IFERROR(VLOOKUP(Tableau37[[#This Row],[Produits]],Tableau2[],2,FALSE),"")</f>
        <v/>
      </c>
      <c r="G430" s="15" t="str">
        <f t="shared" si="6"/>
        <v/>
      </c>
      <c r="H430" s="10"/>
      <c r="I430" s="8"/>
      <c r="J430" s="14" t="str">
        <f>IFERROR(VLOOKUP(Tableau37[[#This Row],[Produits]],Tableau2[],3,FALSE),"")</f>
        <v/>
      </c>
      <c r="K43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0" s="12"/>
      <c r="M430" s="8"/>
      <c r="N430" s="14" t="str">
        <f>IFERROR(VLOOKUP(Tableau37[[#This Row],[Produits]],Tableau2[],4,FALSE),"")</f>
        <v/>
      </c>
      <c r="O43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0" s="16"/>
      <c r="Q430" s="8"/>
      <c r="R430" s="8"/>
      <c r="S430" s="8"/>
    </row>
    <row r="431" spans="1:19" x14ac:dyDescent="0.25">
      <c r="A431" s="21"/>
      <c r="B431" s="5"/>
      <c r="C431" s="5"/>
      <c r="D431" s="8"/>
      <c r="E431" s="9"/>
      <c r="F431" s="14" t="str">
        <f>IFERROR(VLOOKUP(Tableau37[[#This Row],[Produits]],Tableau2[],2,FALSE),"")</f>
        <v/>
      </c>
      <c r="G431" s="15" t="str">
        <f t="shared" si="6"/>
        <v/>
      </c>
      <c r="H431" s="10"/>
      <c r="I431" s="8"/>
      <c r="J431" s="14" t="str">
        <f>IFERROR(VLOOKUP(Tableau37[[#This Row],[Produits]],Tableau2[],3,FALSE),"")</f>
        <v/>
      </c>
      <c r="K43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1" s="12"/>
      <c r="M431" s="8"/>
      <c r="N431" s="14" t="str">
        <f>IFERROR(VLOOKUP(Tableau37[[#This Row],[Produits]],Tableau2[],4,FALSE),"")</f>
        <v/>
      </c>
      <c r="O43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1" s="16"/>
      <c r="Q431" s="8"/>
      <c r="R431" s="8"/>
      <c r="S431" s="8"/>
    </row>
    <row r="432" spans="1:19" x14ac:dyDescent="0.25">
      <c r="A432" s="21"/>
      <c r="B432" s="5"/>
      <c r="C432" s="5"/>
      <c r="D432" s="8"/>
      <c r="E432" s="9"/>
      <c r="F432" s="14" t="str">
        <f>IFERROR(VLOOKUP(Tableau37[[#This Row],[Produits]],Tableau2[],2,FALSE),"")</f>
        <v/>
      </c>
      <c r="G432" s="15" t="str">
        <f t="shared" si="6"/>
        <v/>
      </c>
      <c r="H432" s="10"/>
      <c r="I432" s="8"/>
      <c r="J432" s="14" t="str">
        <f>IFERROR(VLOOKUP(Tableau37[[#This Row],[Produits]],Tableau2[],3,FALSE),"")</f>
        <v/>
      </c>
      <c r="K43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2" s="12"/>
      <c r="M432" s="8"/>
      <c r="N432" s="14" t="str">
        <f>IFERROR(VLOOKUP(Tableau37[[#This Row],[Produits]],Tableau2[],4,FALSE),"")</f>
        <v/>
      </c>
      <c r="O43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2" s="16"/>
      <c r="Q432" s="8"/>
      <c r="R432" s="8"/>
      <c r="S432" s="8"/>
    </row>
    <row r="433" spans="1:19" x14ac:dyDescent="0.25">
      <c r="A433" s="21"/>
      <c r="B433" s="5"/>
      <c r="C433" s="5"/>
      <c r="D433" s="8"/>
      <c r="E433" s="9"/>
      <c r="F433" s="14" t="str">
        <f>IFERROR(VLOOKUP(Tableau37[[#This Row],[Produits]],Tableau2[],2,FALSE),"")</f>
        <v/>
      </c>
      <c r="G433" s="15" t="str">
        <f t="shared" si="6"/>
        <v/>
      </c>
      <c r="H433" s="10"/>
      <c r="I433" s="8"/>
      <c r="J433" s="14" t="str">
        <f>IFERROR(VLOOKUP(Tableau37[[#This Row],[Produits]],Tableau2[],3,FALSE),"")</f>
        <v/>
      </c>
      <c r="K43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3" s="12"/>
      <c r="M433" s="8"/>
      <c r="N433" s="14" t="str">
        <f>IFERROR(VLOOKUP(Tableau37[[#This Row],[Produits]],Tableau2[],4,FALSE),"")</f>
        <v/>
      </c>
      <c r="O43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3" s="16"/>
      <c r="Q433" s="8"/>
      <c r="R433" s="8"/>
      <c r="S433" s="8"/>
    </row>
    <row r="434" spans="1:19" x14ac:dyDescent="0.25">
      <c r="A434" s="21"/>
      <c r="B434" s="5"/>
      <c r="C434" s="5"/>
      <c r="D434" s="8"/>
      <c r="E434" s="9"/>
      <c r="F434" s="14" t="str">
        <f>IFERROR(VLOOKUP(Tableau37[[#This Row],[Produits]],Tableau2[],2,FALSE),"")</f>
        <v/>
      </c>
      <c r="G434" s="15" t="str">
        <f t="shared" si="6"/>
        <v/>
      </c>
      <c r="H434" s="10"/>
      <c r="I434" s="8"/>
      <c r="J434" s="14" t="str">
        <f>IFERROR(VLOOKUP(Tableau37[[#This Row],[Produits]],Tableau2[],3,FALSE),"")</f>
        <v/>
      </c>
      <c r="K43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4" s="12"/>
      <c r="M434" s="8"/>
      <c r="N434" s="14" t="str">
        <f>IFERROR(VLOOKUP(Tableau37[[#This Row],[Produits]],Tableau2[],4,FALSE),"")</f>
        <v/>
      </c>
      <c r="O43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4" s="16"/>
      <c r="Q434" s="8"/>
      <c r="R434" s="8"/>
      <c r="S434" s="8"/>
    </row>
    <row r="435" spans="1:19" x14ac:dyDescent="0.25">
      <c r="A435" s="21"/>
      <c r="B435" s="5"/>
      <c r="C435" s="5"/>
      <c r="D435" s="8"/>
      <c r="E435" s="9"/>
      <c r="F435" s="14" t="str">
        <f>IFERROR(VLOOKUP(Tableau37[[#This Row],[Produits]],Tableau2[],2,FALSE),"")</f>
        <v/>
      </c>
      <c r="G435" s="15" t="str">
        <f t="shared" si="6"/>
        <v/>
      </c>
      <c r="H435" s="10"/>
      <c r="I435" s="8"/>
      <c r="J435" s="14" t="str">
        <f>IFERROR(VLOOKUP(Tableau37[[#This Row],[Produits]],Tableau2[],3,FALSE),"")</f>
        <v/>
      </c>
      <c r="K43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5" s="12"/>
      <c r="M435" s="8"/>
      <c r="N435" s="14" t="str">
        <f>IFERROR(VLOOKUP(Tableau37[[#This Row],[Produits]],Tableau2[],4,FALSE),"")</f>
        <v/>
      </c>
      <c r="O43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5" s="16"/>
      <c r="Q435" s="8"/>
      <c r="R435" s="8"/>
      <c r="S435" s="8"/>
    </row>
    <row r="436" spans="1:19" x14ac:dyDescent="0.25">
      <c r="A436" s="21"/>
      <c r="B436" s="5"/>
      <c r="C436" s="5"/>
      <c r="D436" s="8"/>
      <c r="E436" s="9"/>
      <c r="F436" s="14" t="str">
        <f>IFERROR(VLOOKUP(Tableau37[[#This Row],[Produits]],Tableau2[],2,FALSE),"")</f>
        <v/>
      </c>
      <c r="G436" s="15" t="str">
        <f t="shared" si="6"/>
        <v/>
      </c>
      <c r="H436" s="10"/>
      <c r="I436" s="8"/>
      <c r="J436" s="14" t="str">
        <f>IFERROR(VLOOKUP(Tableau37[[#This Row],[Produits]],Tableau2[],3,FALSE),"")</f>
        <v/>
      </c>
      <c r="K43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6" s="12"/>
      <c r="M436" s="8"/>
      <c r="N436" s="14" t="str">
        <f>IFERROR(VLOOKUP(Tableau37[[#This Row],[Produits]],Tableau2[],4,FALSE),"")</f>
        <v/>
      </c>
      <c r="O43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6" s="16"/>
      <c r="Q436" s="8"/>
      <c r="R436" s="8"/>
      <c r="S436" s="8"/>
    </row>
    <row r="437" spans="1:19" x14ac:dyDescent="0.25">
      <c r="A437" s="21"/>
      <c r="B437" s="5"/>
      <c r="C437" s="5"/>
      <c r="D437" s="8"/>
      <c r="E437" s="9"/>
      <c r="F437" s="14" t="str">
        <f>IFERROR(VLOOKUP(Tableau37[[#This Row],[Produits]],Tableau2[],2,FALSE),"")</f>
        <v/>
      </c>
      <c r="G437" s="15" t="str">
        <f t="shared" si="6"/>
        <v/>
      </c>
      <c r="H437" s="10"/>
      <c r="I437" s="8"/>
      <c r="J437" s="14" t="str">
        <f>IFERROR(VLOOKUP(Tableau37[[#This Row],[Produits]],Tableau2[],3,FALSE),"")</f>
        <v/>
      </c>
      <c r="K43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7" s="12"/>
      <c r="M437" s="8"/>
      <c r="N437" s="14" t="str">
        <f>IFERROR(VLOOKUP(Tableau37[[#This Row],[Produits]],Tableau2[],4,FALSE),"")</f>
        <v/>
      </c>
      <c r="O43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7" s="16"/>
      <c r="Q437" s="8"/>
      <c r="R437" s="8"/>
      <c r="S437" s="8"/>
    </row>
    <row r="438" spans="1:19" x14ac:dyDescent="0.25">
      <c r="A438" s="21"/>
      <c r="B438" s="5"/>
      <c r="C438" s="5"/>
      <c r="D438" s="8"/>
      <c r="E438" s="9"/>
      <c r="F438" s="14" t="str">
        <f>IFERROR(VLOOKUP(Tableau37[[#This Row],[Produits]],Tableau2[],2,FALSE),"")</f>
        <v/>
      </c>
      <c r="G438" s="15" t="str">
        <f t="shared" si="6"/>
        <v/>
      </c>
      <c r="H438" s="10"/>
      <c r="I438" s="8"/>
      <c r="J438" s="14" t="str">
        <f>IFERROR(VLOOKUP(Tableau37[[#This Row],[Produits]],Tableau2[],3,FALSE),"")</f>
        <v/>
      </c>
      <c r="K43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8" s="12"/>
      <c r="M438" s="8"/>
      <c r="N438" s="14" t="str">
        <f>IFERROR(VLOOKUP(Tableau37[[#This Row],[Produits]],Tableau2[],4,FALSE),"")</f>
        <v/>
      </c>
      <c r="O43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8" s="16"/>
      <c r="Q438" s="8"/>
      <c r="R438" s="8"/>
      <c r="S438" s="8"/>
    </row>
    <row r="439" spans="1:19" x14ac:dyDescent="0.25">
      <c r="A439" s="21"/>
      <c r="B439" s="5"/>
      <c r="C439" s="5"/>
      <c r="D439" s="8"/>
      <c r="E439" s="9"/>
      <c r="F439" s="14" t="str">
        <f>IFERROR(VLOOKUP(Tableau37[[#This Row],[Produits]],Tableau2[],2,FALSE),"")</f>
        <v/>
      </c>
      <c r="G439" s="15" t="str">
        <f t="shared" si="6"/>
        <v/>
      </c>
      <c r="H439" s="10"/>
      <c r="I439" s="8"/>
      <c r="J439" s="14" t="str">
        <f>IFERROR(VLOOKUP(Tableau37[[#This Row],[Produits]],Tableau2[],3,FALSE),"")</f>
        <v/>
      </c>
      <c r="K43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39" s="12"/>
      <c r="M439" s="8"/>
      <c r="N439" s="14" t="str">
        <f>IFERROR(VLOOKUP(Tableau37[[#This Row],[Produits]],Tableau2[],4,FALSE),"")</f>
        <v/>
      </c>
      <c r="O43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39" s="16"/>
      <c r="Q439" s="8"/>
      <c r="R439" s="8"/>
      <c r="S439" s="8"/>
    </row>
    <row r="440" spans="1:19" x14ac:dyDescent="0.25">
      <c r="A440" s="21"/>
      <c r="B440" s="5"/>
      <c r="C440" s="5"/>
      <c r="D440" s="8"/>
      <c r="E440" s="9"/>
      <c r="F440" s="14" t="str">
        <f>IFERROR(VLOOKUP(Tableau37[[#This Row],[Produits]],Tableau2[],2,FALSE),"")</f>
        <v/>
      </c>
      <c r="G440" s="15" t="str">
        <f t="shared" si="6"/>
        <v/>
      </c>
      <c r="H440" s="10"/>
      <c r="I440" s="8"/>
      <c r="J440" s="14" t="str">
        <f>IFERROR(VLOOKUP(Tableau37[[#This Row],[Produits]],Tableau2[],3,FALSE),"")</f>
        <v/>
      </c>
      <c r="K44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0" s="12"/>
      <c r="M440" s="8"/>
      <c r="N440" s="14" t="str">
        <f>IFERROR(VLOOKUP(Tableau37[[#This Row],[Produits]],Tableau2[],4,FALSE),"")</f>
        <v/>
      </c>
      <c r="O44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0" s="16"/>
      <c r="Q440" s="8"/>
      <c r="R440" s="8"/>
      <c r="S440" s="8"/>
    </row>
    <row r="441" spans="1:19" x14ac:dyDescent="0.25">
      <c r="A441" s="21"/>
      <c r="B441" s="5"/>
      <c r="C441" s="5"/>
      <c r="D441" s="8"/>
      <c r="E441" s="9"/>
      <c r="F441" s="14" t="str">
        <f>IFERROR(VLOOKUP(Tableau37[[#This Row],[Produits]],Tableau2[],2,FALSE),"")</f>
        <v/>
      </c>
      <c r="G441" s="15" t="str">
        <f t="shared" si="6"/>
        <v/>
      </c>
      <c r="H441" s="10"/>
      <c r="I441" s="8"/>
      <c r="J441" s="14" t="str">
        <f>IFERROR(VLOOKUP(Tableau37[[#This Row],[Produits]],Tableau2[],3,FALSE),"")</f>
        <v/>
      </c>
      <c r="K44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1" s="12"/>
      <c r="M441" s="8"/>
      <c r="N441" s="14" t="str">
        <f>IFERROR(VLOOKUP(Tableau37[[#This Row],[Produits]],Tableau2[],4,FALSE),"")</f>
        <v/>
      </c>
      <c r="O44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1" s="16"/>
      <c r="Q441" s="8"/>
      <c r="R441" s="8"/>
      <c r="S441" s="8"/>
    </row>
    <row r="442" spans="1:19" x14ac:dyDescent="0.25">
      <c r="A442" s="21"/>
      <c r="B442" s="5"/>
      <c r="C442" s="5"/>
      <c r="D442" s="8"/>
      <c r="E442" s="9"/>
      <c r="F442" s="14" t="str">
        <f>IFERROR(VLOOKUP(Tableau37[[#This Row],[Produits]],Tableau2[],2,FALSE),"")</f>
        <v/>
      </c>
      <c r="G442" s="15" t="str">
        <f t="shared" si="6"/>
        <v/>
      </c>
      <c r="H442" s="10"/>
      <c r="I442" s="8"/>
      <c r="J442" s="14" t="str">
        <f>IFERROR(VLOOKUP(Tableau37[[#This Row],[Produits]],Tableau2[],3,FALSE),"")</f>
        <v/>
      </c>
      <c r="K44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2" s="12"/>
      <c r="M442" s="8"/>
      <c r="N442" s="14" t="str">
        <f>IFERROR(VLOOKUP(Tableau37[[#This Row],[Produits]],Tableau2[],4,FALSE),"")</f>
        <v/>
      </c>
      <c r="O44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2" s="16"/>
      <c r="Q442" s="8"/>
      <c r="R442" s="8"/>
      <c r="S442" s="8"/>
    </row>
    <row r="443" spans="1:19" x14ac:dyDescent="0.25">
      <c r="A443" s="21"/>
      <c r="B443" s="5"/>
      <c r="C443" s="5"/>
      <c r="D443" s="8"/>
      <c r="E443" s="9"/>
      <c r="F443" s="14" t="str">
        <f>IFERROR(VLOOKUP(Tableau37[[#This Row],[Produits]],Tableau2[],2,FALSE),"")</f>
        <v/>
      </c>
      <c r="G443" s="15" t="str">
        <f t="shared" si="6"/>
        <v/>
      </c>
      <c r="H443" s="10"/>
      <c r="I443" s="8"/>
      <c r="J443" s="14" t="str">
        <f>IFERROR(VLOOKUP(Tableau37[[#This Row],[Produits]],Tableau2[],3,FALSE),"")</f>
        <v/>
      </c>
      <c r="K44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3" s="12"/>
      <c r="M443" s="8"/>
      <c r="N443" s="14" t="str">
        <f>IFERROR(VLOOKUP(Tableau37[[#This Row],[Produits]],Tableau2[],4,FALSE),"")</f>
        <v/>
      </c>
      <c r="O44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3" s="16"/>
      <c r="Q443" s="8"/>
      <c r="R443" s="8"/>
      <c r="S443" s="8"/>
    </row>
    <row r="444" spans="1:19" x14ac:dyDescent="0.25">
      <c r="A444" s="21"/>
      <c r="B444" s="5"/>
      <c r="C444" s="5"/>
      <c r="D444" s="8"/>
      <c r="E444" s="9"/>
      <c r="F444" s="14" t="str">
        <f>IFERROR(VLOOKUP(Tableau37[[#This Row],[Produits]],Tableau2[],2,FALSE),"")</f>
        <v/>
      </c>
      <c r="G444" s="15" t="str">
        <f t="shared" si="6"/>
        <v/>
      </c>
      <c r="H444" s="10"/>
      <c r="I444" s="8"/>
      <c r="J444" s="14" t="str">
        <f>IFERROR(VLOOKUP(Tableau37[[#This Row],[Produits]],Tableau2[],3,FALSE),"")</f>
        <v/>
      </c>
      <c r="K44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4" s="12"/>
      <c r="M444" s="8"/>
      <c r="N444" s="14" t="str">
        <f>IFERROR(VLOOKUP(Tableau37[[#This Row],[Produits]],Tableau2[],4,FALSE),"")</f>
        <v/>
      </c>
      <c r="O44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4" s="16"/>
      <c r="Q444" s="8"/>
      <c r="R444" s="8"/>
      <c r="S444" s="8"/>
    </row>
    <row r="445" spans="1:19" x14ac:dyDescent="0.25">
      <c r="A445" s="21"/>
      <c r="B445" s="5"/>
      <c r="C445" s="5"/>
      <c r="D445" s="8"/>
      <c r="E445" s="9"/>
      <c r="F445" s="14" t="str">
        <f>IFERROR(VLOOKUP(Tableau37[[#This Row],[Produits]],Tableau2[],2,FALSE),"")</f>
        <v/>
      </c>
      <c r="G445" s="15" t="str">
        <f t="shared" si="6"/>
        <v/>
      </c>
      <c r="H445" s="10"/>
      <c r="I445" s="8"/>
      <c r="J445" s="14" t="str">
        <f>IFERROR(VLOOKUP(Tableau37[[#This Row],[Produits]],Tableau2[],3,FALSE),"")</f>
        <v/>
      </c>
      <c r="K44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5" s="12"/>
      <c r="M445" s="8"/>
      <c r="N445" s="14" t="str">
        <f>IFERROR(VLOOKUP(Tableau37[[#This Row],[Produits]],Tableau2[],4,FALSE),"")</f>
        <v/>
      </c>
      <c r="O44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5" s="16"/>
      <c r="Q445" s="8"/>
      <c r="R445" s="8"/>
      <c r="S445" s="8"/>
    </row>
    <row r="446" spans="1:19" x14ac:dyDescent="0.25">
      <c r="A446" s="21"/>
      <c r="B446" s="5"/>
      <c r="C446" s="5"/>
      <c r="D446" s="8"/>
      <c r="E446" s="9"/>
      <c r="F446" s="14" t="str">
        <f>IFERROR(VLOOKUP(Tableau37[[#This Row],[Produits]],Tableau2[],2,FALSE),"")</f>
        <v/>
      </c>
      <c r="G446" s="15" t="str">
        <f t="shared" si="6"/>
        <v/>
      </c>
      <c r="H446" s="10"/>
      <c r="I446" s="8"/>
      <c r="J446" s="14" t="str">
        <f>IFERROR(VLOOKUP(Tableau37[[#This Row],[Produits]],Tableau2[],3,FALSE),"")</f>
        <v/>
      </c>
      <c r="K44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6" s="12"/>
      <c r="M446" s="8"/>
      <c r="N446" s="14" t="str">
        <f>IFERROR(VLOOKUP(Tableau37[[#This Row],[Produits]],Tableau2[],4,FALSE),"")</f>
        <v/>
      </c>
      <c r="O44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6" s="16"/>
      <c r="Q446" s="8"/>
      <c r="R446" s="8"/>
      <c r="S446" s="8"/>
    </row>
    <row r="447" spans="1:19" x14ac:dyDescent="0.25">
      <c r="A447" s="21"/>
      <c r="B447" s="5"/>
      <c r="C447" s="5"/>
      <c r="D447" s="8"/>
      <c r="E447" s="9"/>
      <c r="F447" s="14" t="str">
        <f>IFERROR(VLOOKUP(Tableau37[[#This Row],[Produits]],Tableau2[],2,FALSE),"")</f>
        <v/>
      </c>
      <c r="G447" s="15" t="str">
        <f t="shared" si="6"/>
        <v/>
      </c>
      <c r="H447" s="10"/>
      <c r="I447" s="8"/>
      <c r="J447" s="14" t="str">
        <f>IFERROR(VLOOKUP(Tableau37[[#This Row],[Produits]],Tableau2[],3,FALSE),"")</f>
        <v/>
      </c>
      <c r="K44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7" s="12"/>
      <c r="M447" s="8"/>
      <c r="N447" s="14" t="str">
        <f>IFERROR(VLOOKUP(Tableau37[[#This Row],[Produits]],Tableau2[],4,FALSE),"")</f>
        <v/>
      </c>
      <c r="O44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7" s="16"/>
      <c r="Q447" s="8"/>
      <c r="R447" s="8"/>
      <c r="S447" s="8"/>
    </row>
    <row r="448" spans="1:19" x14ac:dyDescent="0.25">
      <c r="A448" s="21"/>
      <c r="B448" s="5"/>
      <c r="C448" s="5"/>
      <c r="D448" s="8"/>
      <c r="E448" s="9"/>
      <c r="F448" s="14" t="str">
        <f>IFERROR(VLOOKUP(Tableau37[[#This Row],[Produits]],Tableau2[],2,FALSE),"")</f>
        <v/>
      </c>
      <c r="G448" s="15" t="str">
        <f t="shared" si="6"/>
        <v/>
      </c>
      <c r="H448" s="10"/>
      <c r="I448" s="8"/>
      <c r="J448" s="14" t="str">
        <f>IFERROR(VLOOKUP(Tableau37[[#This Row],[Produits]],Tableau2[],3,FALSE),"")</f>
        <v/>
      </c>
      <c r="K44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8" s="12"/>
      <c r="M448" s="8"/>
      <c r="N448" s="14" t="str">
        <f>IFERROR(VLOOKUP(Tableau37[[#This Row],[Produits]],Tableau2[],4,FALSE),"")</f>
        <v/>
      </c>
      <c r="O44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8" s="16"/>
      <c r="Q448" s="8"/>
      <c r="R448" s="8"/>
      <c r="S448" s="8"/>
    </row>
    <row r="449" spans="1:19" x14ac:dyDescent="0.25">
      <c r="A449" s="21"/>
      <c r="B449" s="5"/>
      <c r="C449" s="5"/>
      <c r="D449" s="8"/>
      <c r="E449" s="9"/>
      <c r="F449" s="14" t="str">
        <f>IFERROR(VLOOKUP(Tableau37[[#This Row],[Produits]],Tableau2[],2,FALSE),"")</f>
        <v/>
      </c>
      <c r="G449" s="15" t="str">
        <f t="shared" si="6"/>
        <v/>
      </c>
      <c r="H449" s="10"/>
      <c r="I449" s="8"/>
      <c r="J449" s="14" t="str">
        <f>IFERROR(VLOOKUP(Tableau37[[#This Row],[Produits]],Tableau2[],3,FALSE),"")</f>
        <v/>
      </c>
      <c r="K44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49" s="12"/>
      <c r="M449" s="8"/>
      <c r="N449" s="14" t="str">
        <f>IFERROR(VLOOKUP(Tableau37[[#This Row],[Produits]],Tableau2[],4,FALSE),"")</f>
        <v/>
      </c>
      <c r="O44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49" s="16"/>
      <c r="Q449" s="8"/>
      <c r="R449" s="8"/>
      <c r="S449" s="8"/>
    </row>
    <row r="450" spans="1:19" x14ac:dyDescent="0.25">
      <c r="A450" s="21"/>
      <c r="B450" s="5"/>
      <c r="C450" s="5"/>
      <c r="D450" s="8"/>
      <c r="E450" s="9"/>
      <c r="F450" s="14" t="str">
        <f>IFERROR(VLOOKUP(Tableau37[[#This Row],[Produits]],Tableau2[],2,FALSE),"")</f>
        <v/>
      </c>
      <c r="G450" s="15" t="str">
        <f t="shared" si="6"/>
        <v/>
      </c>
      <c r="H450" s="10"/>
      <c r="I450" s="8"/>
      <c r="J450" s="14" t="str">
        <f>IFERROR(VLOOKUP(Tableau37[[#This Row],[Produits]],Tableau2[],3,FALSE),"")</f>
        <v/>
      </c>
      <c r="K45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0" s="12"/>
      <c r="M450" s="8"/>
      <c r="N450" s="14" t="str">
        <f>IFERROR(VLOOKUP(Tableau37[[#This Row],[Produits]],Tableau2[],4,FALSE),"")</f>
        <v/>
      </c>
      <c r="O45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0" s="16"/>
      <c r="Q450" s="8"/>
      <c r="R450" s="8"/>
      <c r="S450" s="8"/>
    </row>
    <row r="451" spans="1:19" x14ac:dyDescent="0.25">
      <c r="A451" s="21"/>
      <c r="B451" s="5"/>
      <c r="C451" s="5"/>
      <c r="D451" s="8"/>
      <c r="E451" s="9"/>
      <c r="F451" s="14" t="str">
        <f>IFERROR(VLOOKUP(Tableau37[[#This Row],[Produits]],Tableau2[],2,FALSE),"")</f>
        <v/>
      </c>
      <c r="G451" s="15" t="str">
        <f t="shared" si="6"/>
        <v/>
      </c>
      <c r="H451" s="10"/>
      <c r="I451" s="8"/>
      <c r="J451" s="14" t="str">
        <f>IFERROR(VLOOKUP(Tableau37[[#This Row],[Produits]],Tableau2[],3,FALSE),"")</f>
        <v/>
      </c>
      <c r="K45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1" s="12"/>
      <c r="M451" s="8"/>
      <c r="N451" s="14" t="str">
        <f>IFERROR(VLOOKUP(Tableau37[[#This Row],[Produits]],Tableau2[],4,FALSE),"")</f>
        <v/>
      </c>
      <c r="O45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1" s="16"/>
      <c r="Q451" s="8"/>
      <c r="R451" s="8"/>
      <c r="S451" s="8"/>
    </row>
    <row r="452" spans="1:19" x14ac:dyDescent="0.25">
      <c r="A452" s="21"/>
      <c r="B452" s="5"/>
      <c r="C452" s="5"/>
      <c r="D452" s="8"/>
      <c r="E452" s="9"/>
      <c r="F452" s="14" t="str">
        <f>IFERROR(VLOOKUP(Tableau37[[#This Row],[Produits]],Tableau2[],2,FALSE),"")</f>
        <v/>
      </c>
      <c r="G452" s="15" t="str">
        <f t="shared" si="6"/>
        <v/>
      </c>
      <c r="H452" s="10"/>
      <c r="I452" s="8"/>
      <c r="J452" s="14" t="str">
        <f>IFERROR(VLOOKUP(Tableau37[[#This Row],[Produits]],Tableau2[],3,FALSE),"")</f>
        <v/>
      </c>
      <c r="K45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2" s="12"/>
      <c r="M452" s="8"/>
      <c r="N452" s="14" t="str">
        <f>IFERROR(VLOOKUP(Tableau37[[#This Row],[Produits]],Tableau2[],4,FALSE),"")</f>
        <v/>
      </c>
      <c r="O45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2" s="16"/>
      <c r="Q452" s="8"/>
      <c r="R452" s="8"/>
      <c r="S452" s="8"/>
    </row>
    <row r="453" spans="1:19" x14ac:dyDescent="0.25">
      <c r="A453" s="21"/>
      <c r="B453" s="5"/>
      <c r="C453" s="5"/>
      <c r="D453" s="8"/>
      <c r="E453" s="9"/>
      <c r="F453" s="14" t="str">
        <f>IFERROR(VLOOKUP(Tableau37[[#This Row],[Produits]],Tableau2[],2,FALSE),"")</f>
        <v/>
      </c>
      <c r="G453" s="15" t="str">
        <f t="shared" si="6"/>
        <v/>
      </c>
      <c r="H453" s="10"/>
      <c r="I453" s="8"/>
      <c r="J453" s="14" t="str">
        <f>IFERROR(VLOOKUP(Tableau37[[#This Row],[Produits]],Tableau2[],3,FALSE),"")</f>
        <v/>
      </c>
      <c r="K45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3" s="12"/>
      <c r="M453" s="8"/>
      <c r="N453" s="14" t="str">
        <f>IFERROR(VLOOKUP(Tableau37[[#This Row],[Produits]],Tableau2[],4,FALSE),"")</f>
        <v/>
      </c>
      <c r="O45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3" s="16"/>
      <c r="Q453" s="8"/>
      <c r="R453" s="8"/>
      <c r="S453" s="8"/>
    </row>
    <row r="454" spans="1:19" x14ac:dyDescent="0.25">
      <c r="A454" s="21"/>
      <c r="B454" s="5"/>
      <c r="C454" s="5"/>
      <c r="D454" s="8"/>
      <c r="E454" s="9"/>
      <c r="F454" s="14" t="str">
        <f>IFERROR(VLOOKUP(Tableau37[[#This Row],[Produits]],Tableau2[],2,FALSE),"")</f>
        <v/>
      </c>
      <c r="G454" s="15" t="str">
        <f t="shared" si="6"/>
        <v/>
      </c>
      <c r="H454" s="10"/>
      <c r="I454" s="8"/>
      <c r="J454" s="14" t="str">
        <f>IFERROR(VLOOKUP(Tableau37[[#This Row],[Produits]],Tableau2[],3,FALSE),"")</f>
        <v/>
      </c>
      <c r="K45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4" s="12"/>
      <c r="M454" s="8"/>
      <c r="N454" s="14" t="str">
        <f>IFERROR(VLOOKUP(Tableau37[[#This Row],[Produits]],Tableau2[],4,FALSE),"")</f>
        <v/>
      </c>
      <c r="O45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4" s="16"/>
      <c r="Q454" s="8"/>
      <c r="R454" s="8"/>
      <c r="S454" s="8"/>
    </row>
    <row r="455" spans="1:19" x14ac:dyDescent="0.25">
      <c r="A455" s="21"/>
      <c r="B455" s="5"/>
      <c r="C455" s="5"/>
      <c r="D455" s="8"/>
      <c r="E455" s="9"/>
      <c r="F455" s="14" t="str">
        <f>IFERROR(VLOOKUP(Tableau37[[#This Row],[Produits]],Tableau2[],2,FALSE),"")</f>
        <v/>
      </c>
      <c r="G455" s="15" t="str">
        <f t="shared" si="6"/>
        <v/>
      </c>
      <c r="H455" s="10"/>
      <c r="I455" s="8"/>
      <c r="J455" s="14" t="str">
        <f>IFERROR(VLOOKUP(Tableau37[[#This Row],[Produits]],Tableau2[],3,FALSE),"")</f>
        <v/>
      </c>
      <c r="K45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5" s="12"/>
      <c r="M455" s="8"/>
      <c r="N455" s="14" t="str">
        <f>IFERROR(VLOOKUP(Tableau37[[#This Row],[Produits]],Tableau2[],4,FALSE),"")</f>
        <v/>
      </c>
      <c r="O45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5" s="16"/>
      <c r="Q455" s="8"/>
      <c r="R455" s="8"/>
      <c r="S455" s="8"/>
    </row>
    <row r="456" spans="1:19" x14ac:dyDescent="0.25">
      <c r="A456" s="21"/>
      <c r="B456" s="5"/>
      <c r="C456" s="5"/>
      <c r="D456" s="8"/>
      <c r="E456" s="9"/>
      <c r="F456" s="14" t="str">
        <f>IFERROR(VLOOKUP(Tableau37[[#This Row],[Produits]],Tableau2[],2,FALSE),"")</f>
        <v/>
      </c>
      <c r="G456" s="15" t="str">
        <f t="shared" ref="G456:G488" si="7">IF(ISERROR(F456-E456),"",F456-E456)</f>
        <v/>
      </c>
      <c r="H456" s="10"/>
      <c r="I456" s="8"/>
      <c r="J456" s="14" t="str">
        <f>IFERROR(VLOOKUP(Tableau37[[#This Row],[Produits]],Tableau2[],3,FALSE),"")</f>
        <v/>
      </c>
      <c r="K45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6" s="12"/>
      <c r="M456" s="8"/>
      <c r="N456" s="14" t="str">
        <f>IFERROR(VLOOKUP(Tableau37[[#This Row],[Produits]],Tableau2[],4,FALSE),"")</f>
        <v/>
      </c>
      <c r="O45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6" s="16"/>
      <c r="Q456" s="8"/>
      <c r="R456" s="8"/>
      <c r="S456" s="8"/>
    </row>
    <row r="457" spans="1:19" x14ac:dyDescent="0.25">
      <c r="A457" s="21"/>
      <c r="B457" s="5"/>
      <c r="C457" s="5"/>
      <c r="D457" s="8"/>
      <c r="E457" s="9"/>
      <c r="F457" s="14" t="str">
        <f>IFERROR(VLOOKUP(Tableau37[[#This Row],[Produits]],Tableau2[],2,FALSE),"")</f>
        <v/>
      </c>
      <c r="G457" s="15" t="str">
        <f t="shared" si="7"/>
        <v/>
      </c>
      <c r="H457" s="10"/>
      <c r="I457" s="8"/>
      <c r="J457" s="14" t="str">
        <f>IFERROR(VLOOKUP(Tableau37[[#This Row],[Produits]],Tableau2[],3,FALSE),"")</f>
        <v/>
      </c>
      <c r="K45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7" s="12"/>
      <c r="M457" s="8"/>
      <c r="N457" s="14" t="str">
        <f>IFERROR(VLOOKUP(Tableau37[[#This Row],[Produits]],Tableau2[],4,FALSE),"")</f>
        <v/>
      </c>
      <c r="O45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7" s="16"/>
      <c r="Q457" s="8"/>
      <c r="R457" s="8"/>
      <c r="S457" s="8"/>
    </row>
    <row r="458" spans="1:19" x14ac:dyDescent="0.25">
      <c r="A458" s="21"/>
      <c r="B458" s="5"/>
      <c r="C458" s="5"/>
      <c r="D458" s="8"/>
      <c r="E458" s="9"/>
      <c r="F458" s="14" t="str">
        <f>IFERROR(VLOOKUP(Tableau37[[#This Row],[Produits]],Tableau2[],2,FALSE),"")</f>
        <v/>
      </c>
      <c r="G458" s="15" t="str">
        <f t="shared" si="7"/>
        <v/>
      </c>
      <c r="H458" s="10"/>
      <c r="I458" s="8"/>
      <c r="J458" s="14" t="str">
        <f>IFERROR(VLOOKUP(Tableau37[[#This Row],[Produits]],Tableau2[],3,FALSE),"")</f>
        <v/>
      </c>
      <c r="K45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8" s="12"/>
      <c r="M458" s="8"/>
      <c r="N458" s="14" t="str">
        <f>IFERROR(VLOOKUP(Tableau37[[#This Row],[Produits]],Tableau2[],4,FALSE),"")</f>
        <v/>
      </c>
      <c r="O45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8" s="16"/>
      <c r="Q458" s="8"/>
      <c r="R458" s="8"/>
      <c r="S458" s="8"/>
    </row>
    <row r="459" spans="1:19" x14ac:dyDescent="0.25">
      <c r="A459" s="21"/>
      <c r="B459" s="5"/>
      <c r="C459" s="5"/>
      <c r="D459" s="8"/>
      <c r="E459" s="9"/>
      <c r="F459" s="14" t="str">
        <f>IFERROR(VLOOKUP(Tableau37[[#This Row],[Produits]],Tableau2[],2,FALSE),"")</f>
        <v/>
      </c>
      <c r="G459" s="15" t="str">
        <f t="shared" si="7"/>
        <v/>
      </c>
      <c r="H459" s="10"/>
      <c r="I459" s="8"/>
      <c r="J459" s="14" t="str">
        <f>IFERROR(VLOOKUP(Tableau37[[#This Row],[Produits]],Tableau2[],3,FALSE),"")</f>
        <v/>
      </c>
      <c r="K45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59" s="12"/>
      <c r="M459" s="8"/>
      <c r="N459" s="14" t="str">
        <f>IFERROR(VLOOKUP(Tableau37[[#This Row],[Produits]],Tableau2[],4,FALSE),"")</f>
        <v/>
      </c>
      <c r="O45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59" s="16"/>
      <c r="Q459" s="8"/>
      <c r="R459" s="8"/>
      <c r="S459" s="8"/>
    </row>
    <row r="460" spans="1:19" x14ac:dyDescent="0.25">
      <c r="A460" s="21"/>
      <c r="B460" s="5"/>
      <c r="C460" s="5"/>
      <c r="D460" s="8"/>
      <c r="E460" s="9"/>
      <c r="F460" s="14" t="str">
        <f>IFERROR(VLOOKUP(Tableau37[[#This Row],[Produits]],Tableau2[],2,FALSE),"")</f>
        <v/>
      </c>
      <c r="G460" s="15" t="str">
        <f t="shared" si="7"/>
        <v/>
      </c>
      <c r="H460" s="10"/>
      <c r="I460" s="8"/>
      <c r="J460" s="14" t="str">
        <f>IFERROR(VLOOKUP(Tableau37[[#This Row],[Produits]],Tableau2[],3,FALSE),"")</f>
        <v/>
      </c>
      <c r="K46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0" s="12"/>
      <c r="M460" s="8"/>
      <c r="N460" s="14" t="str">
        <f>IFERROR(VLOOKUP(Tableau37[[#This Row],[Produits]],Tableau2[],4,FALSE),"")</f>
        <v/>
      </c>
      <c r="O46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0" s="16"/>
      <c r="Q460" s="8"/>
      <c r="R460" s="8"/>
      <c r="S460" s="8"/>
    </row>
    <row r="461" spans="1:19" x14ac:dyDescent="0.25">
      <c r="A461" s="21"/>
      <c r="B461" s="5"/>
      <c r="C461" s="5"/>
      <c r="D461" s="8"/>
      <c r="E461" s="9"/>
      <c r="F461" s="14" t="str">
        <f>IFERROR(VLOOKUP(Tableau37[[#This Row],[Produits]],Tableau2[],2,FALSE),"")</f>
        <v/>
      </c>
      <c r="G461" s="15" t="str">
        <f t="shared" si="7"/>
        <v/>
      </c>
      <c r="H461" s="10"/>
      <c r="I461" s="8"/>
      <c r="J461" s="14" t="str">
        <f>IFERROR(VLOOKUP(Tableau37[[#This Row],[Produits]],Tableau2[],3,FALSE),"")</f>
        <v/>
      </c>
      <c r="K46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1" s="12"/>
      <c r="M461" s="8"/>
      <c r="N461" s="14" t="str">
        <f>IFERROR(VLOOKUP(Tableau37[[#This Row],[Produits]],Tableau2[],4,FALSE),"")</f>
        <v/>
      </c>
      <c r="O46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1" s="16"/>
      <c r="Q461" s="8"/>
      <c r="R461" s="8"/>
      <c r="S461" s="8"/>
    </row>
    <row r="462" spans="1:19" x14ac:dyDescent="0.25">
      <c r="A462" s="21"/>
      <c r="B462" s="5"/>
      <c r="C462" s="5"/>
      <c r="D462" s="8"/>
      <c r="E462" s="9"/>
      <c r="F462" s="14" t="str">
        <f>IFERROR(VLOOKUP(Tableau37[[#This Row],[Produits]],Tableau2[],2,FALSE),"")</f>
        <v/>
      </c>
      <c r="G462" s="15" t="str">
        <f t="shared" si="7"/>
        <v/>
      </c>
      <c r="H462" s="10"/>
      <c r="I462" s="8"/>
      <c r="J462" s="14" t="str">
        <f>IFERROR(VLOOKUP(Tableau37[[#This Row],[Produits]],Tableau2[],3,FALSE),"")</f>
        <v/>
      </c>
      <c r="K46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2" s="12"/>
      <c r="M462" s="8"/>
      <c r="N462" s="14" t="str">
        <f>IFERROR(VLOOKUP(Tableau37[[#This Row],[Produits]],Tableau2[],4,FALSE),"")</f>
        <v/>
      </c>
      <c r="O46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2" s="16"/>
      <c r="Q462" s="8"/>
      <c r="R462" s="8"/>
      <c r="S462" s="8"/>
    </row>
    <row r="463" spans="1:19" x14ac:dyDescent="0.25">
      <c r="A463" s="21"/>
      <c r="B463" s="5"/>
      <c r="C463" s="5"/>
      <c r="D463" s="8"/>
      <c r="E463" s="9"/>
      <c r="F463" s="14" t="str">
        <f>IFERROR(VLOOKUP(Tableau37[[#This Row],[Produits]],Tableau2[],2,FALSE),"")</f>
        <v/>
      </c>
      <c r="G463" s="15" t="str">
        <f t="shared" si="7"/>
        <v/>
      </c>
      <c r="H463" s="10"/>
      <c r="I463" s="8"/>
      <c r="J463" s="14" t="str">
        <f>IFERROR(VLOOKUP(Tableau37[[#This Row],[Produits]],Tableau2[],3,FALSE),"")</f>
        <v/>
      </c>
      <c r="K46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3" s="12"/>
      <c r="M463" s="8"/>
      <c r="N463" s="14" t="str">
        <f>IFERROR(VLOOKUP(Tableau37[[#This Row],[Produits]],Tableau2[],4,FALSE),"")</f>
        <v/>
      </c>
      <c r="O46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3" s="16"/>
      <c r="Q463" s="8"/>
      <c r="R463" s="8"/>
      <c r="S463" s="8"/>
    </row>
    <row r="464" spans="1:19" x14ac:dyDescent="0.25">
      <c r="A464" s="21"/>
      <c r="B464" s="5"/>
      <c r="C464" s="5"/>
      <c r="D464" s="8"/>
      <c r="E464" s="9"/>
      <c r="F464" s="14" t="str">
        <f>IFERROR(VLOOKUP(Tableau37[[#This Row],[Produits]],Tableau2[],2,FALSE),"")</f>
        <v/>
      </c>
      <c r="G464" s="15" t="str">
        <f t="shared" si="7"/>
        <v/>
      </c>
      <c r="H464" s="10"/>
      <c r="I464" s="8"/>
      <c r="J464" s="14" t="str">
        <f>IFERROR(VLOOKUP(Tableau37[[#This Row],[Produits]],Tableau2[],3,FALSE),"")</f>
        <v/>
      </c>
      <c r="K46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4" s="12"/>
      <c r="M464" s="8"/>
      <c r="N464" s="14" t="str">
        <f>IFERROR(VLOOKUP(Tableau37[[#This Row],[Produits]],Tableau2[],4,FALSE),"")</f>
        <v/>
      </c>
      <c r="O46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4" s="16"/>
      <c r="Q464" s="8"/>
      <c r="R464" s="8"/>
      <c r="S464" s="8"/>
    </row>
    <row r="465" spans="1:19" x14ac:dyDescent="0.25">
      <c r="A465" s="21"/>
      <c r="B465" s="5"/>
      <c r="C465" s="5"/>
      <c r="D465" s="8"/>
      <c r="E465" s="9"/>
      <c r="F465" s="14" t="str">
        <f>IFERROR(VLOOKUP(Tableau37[[#This Row],[Produits]],Tableau2[],2,FALSE),"")</f>
        <v/>
      </c>
      <c r="G465" s="15" t="str">
        <f t="shared" si="7"/>
        <v/>
      </c>
      <c r="H465" s="10"/>
      <c r="I465" s="8"/>
      <c r="J465" s="14" t="str">
        <f>IFERROR(VLOOKUP(Tableau37[[#This Row],[Produits]],Tableau2[],3,FALSE),"")</f>
        <v/>
      </c>
      <c r="K46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5" s="12"/>
      <c r="M465" s="8"/>
      <c r="N465" s="14" t="str">
        <f>IFERROR(VLOOKUP(Tableau37[[#This Row],[Produits]],Tableau2[],4,FALSE),"")</f>
        <v/>
      </c>
      <c r="O46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5" s="16"/>
      <c r="Q465" s="8"/>
      <c r="R465" s="8"/>
      <c r="S465" s="8"/>
    </row>
    <row r="466" spans="1:19" x14ac:dyDescent="0.25">
      <c r="A466" s="21"/>
      <c r="B466" s="5"/>
      <c r="C466" s="5"/>
      <c r="D466" s="8"/>
      <c r="E466" s="9"/>
      <c r="F466" s="14" t="str">
        <f>IFERROR(VLOOKUP(Tableau37[[#This Row],[Produits]],Tableau2[],2,FALSE),"")</f>
        <v/>
      </c>
      <c r="G466" s="15" t="str">
        <f t="shared" si="7"/>
        <v/>
      </c>
      <c r="H466" s="10"/>
      <c r="I466" s="8"/>
      <c r="J466" s="14" t="str">
        <f>IFERROR(VLOOKUP(Tableau37[[#This Row],[Produits]],Tableau2[],3,FALSE),"")</f>
        <v/>
      </c>
      <c r="K46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6" s="12"/>
      <c r="M466" s="8"/>
      <c r="N466" s="14" t="str">
        <f>IFERROR(VLOOKUP(Tableau37[[#This Row],[Produits]],Tableau2[],4,FALSE),"")</f>
        <v/>
      </c>
      <c r="O46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6" s="16"/>
      <c r="Q466" s="8"/>
      <c r="R466" s="8"/>
      <c r="S466" s="8"/>
    </row>
    <row r="467" spans="1:19" x14ac:dyDescent="0.25">
      <c r="A467" s="21"/>
      <c r="B467" s="5"/>
      <c r="C467" s="5"/>
      <c r="D467" s="8"/>
      <c r="E467" s="9"/>
      <c r="F467" s="14" t="str">
        <f>IFERROR(VLOOKUP(Tableau37[[#This Row],[Produits]],Tableau2[],2,FALSE),"")</f>
        <v/>
      </c>
      <c r="G467" s="15" t="str">
        <f t="shared" si="7"/>
        <v/>
      </c>
      <c r="H467" s="10"/>
      <c r="I467" s="8"/>
      <c r="J467" s="14" t="str">
        <f>IFERROR(VLOOKUP(Tableau37[[#This Row],[Produits]],Tableau2[],3,FALSE),"")</f>
        <v/>
      </c>
      <c r="K46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7" s="12"/>
      <c r="M467" s="8"/>
      <c r="N467" s="14" t="str">
        <f>IFERROR(VLOOKUP(Tableau37[[#This Row],[Produits]],Tableau2[],4,FALSE),"")</f>
        <v/>
      </c>
      <c r="O46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7" s="16"/>
      <c r="Q467" s="8"/>
      <c r="R467" s="8"/>
      <c r="S467" s="8"/>
    </row>
    <row r="468" spans="1:19" x14ac:dyDescent="0.25">
      <c r="A468" s="21"/>
      <c r="B468" s="5"/>
      <c r="C468" s="5"/>
      <c r="D468" s="8"/>
      <c r="E468" s="9"/>
      <c r="F468" s="14" t="str">
        <f>IFERROR(VLOOKUP(Tableau37[[#This Row],[Produits]],Tableau2[],2,FALSE),"")</f>
        <v/>
      </c>
      <c r="G468" s="15" t="str">
        <f t="shared" si="7"/>
        <v/>
      </c>
      <c r="H468" s="10"/>
      <c r="I468" s="8"/>
      <c r="J468" s="14" t="str">
        <f>IFERROR(VLOOKUP(Tableau37[[#This Row],[Produits]],Tableau2[],3,FALSE),"")</f>
        <v/>
      </c>
      <c r="K46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8" s="12"/>
      <c r="M468" s="8"/>
      <c r="N468" s="14" t="str">
        <f>IFERROR(VLOOKUP(Tableau37[[#This Row],[Produits]],Tableau2[],4,FALSE),"")</f>
        <v/>
      </c>
      <c r="O46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8" s="16"/>
      <c r="Q468" s="8"/>
      <c r="R468" s="8"/>
      <c r="S468" s="8"/>
    </row>
    <row r="469" spans="1:19" x14ac:dyDescent="0.25">
      <c r="A469" s="21"/>
      <c r="B469" s="5"/>
      <c r="C469" s="5"/>
      <c r="D469" s="8"/>
      <c r="E469" s="9"/>
      <c r="F469" s="14" t="str">
        <f>IFERROR(VLOOKUP(Tableau37[[#This Row],[Produits]],Tableau2[],2,FALSE),"")</f>
        <v/>
      </c>
      <c r="G469" s="15" t="str">
        <f t="shared" si="7"/>
        <v/>
      </c>
      <c r="H469" s="10"/>
      <c r="I469" s="8"/>
      <c r="J469" s="14" t="str">
        <f>IFERROR(VLOOKUP(Tableau37[[#This Row],[Produits]],Tableau2[],3,FALSE),"")</f>
        <v/>
      </c>
      <c r="K46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69" s="12"/>
      <c r="M469" s="8"/>
      <c r="N469" s="14" t="str">
        <f>IFERROR(VLOOKUP(Tableau37[[#This Row],[Produits]],Tableau2[],4,FALSE),"")</f>
        <v/>
      </c>
      <c r="O46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69" s="16"/>
      <c r="Q469" s="8"/>
      <c r="R469" s="8"/>
      <c r="S469" s="8"/>
    </row>
    <row r="470" spans="1:19" x14ac:dyDescent="0.25">
      <c r="A470" s="21"/>
      <c r="B470" s="5"/>
      <c r="C470" s="5"/>
      <c r="D470" s="8"/>
      <c r="E470" s="9"/>
      <c r="F470" s="14" t="str">
        <f>IFERROR(VLOOKUP(Tableau37[[#This Row],[Produits]],Tableau2[],2,FALSE),"")</f>
        <v/>
      </c>
      <c r="G470" s="15" t="str">
        <f t="shared" si="7"/>
        <v/>
      </c>
      <c r="H470" s="10"/>
      <c r="I470" s="8"/>
      <c r="J470" s="14" t="str">
        <f>IFERROR(VLOOKUP(Tableau37[[#This Row],[Produits]],Tableau2[],3,FALSE),"")</f>
        <v/>
      </c>
      <c r="K47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0" s="12"/>
      <c r="M470" s="8"/>
      <c r="N470" s="14" t="str">
        <f>IFERROR(VLOOKUP(Tableau37[[#This Row],[Produits]],Tableau2[],4,FALSE),"")</f>
        <v/>
      </c>
      <c r="O47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0" s="16"/>
      <c r="Q470" s="8"/>
      <c r="R470" s="8"/>
      <c r="S470" s="8"/>
    </row>
    <row r="471" spans="1:19" x14ac:dyDescent="0.25">
      <c r="A471" s="21"/>
      <c r="B471" s="5"/>
      <c r="C471" s="5"/>
      <c r="D471" s="8"/>
      <c r="E471" s="9"/>
      <c r="F471" s="14" t="str">
        <f>IFERROR(VLOOKUP(Tableau37[[#This Row],[Produits]],Tableau2[],2,FALSE),"")</f>
        <v/>
      </c>
      <c r="G471" s="15" t="str">
        <f t="shared" si="7"/>
        <v/>
      </c>
      <c r="H471" s="10"/>
      <c r="I471" s="8"/>
      <c r="J471" s="14" t="str">
        <f>IFERROR(VLOOKUP(Tableau37[[#This Row],[Produits]],Tableau2[],3,FALSE),"")</f>
        <v/>
      </c>
      <c r="K47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1" s="12"/>
      <c r="M471" s="8"/>
      <c r="N471" s="14" t="str">
        <f>IFERROR(VLOOKUP(Tableau37[[#This Row],[Produits]],Tableau2[],4,FALSE),"")</f>
        <v/>
      </c>
      <c r="O47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1" s="16"/>
      <c r="Q471" s="8"/>
      <c r="R471" s="8"/>
      <c r="S471" s="8"/>
    </row>
    <row r="472" spans="1:19" x14ac:dyDescent="0.25">
      <c r="A472" s="21"/>
      <c r="B472" s="5"/>
      <c r="C472" s="5"/>
      <c r="D472" s="8"/>
      <c r="E472" s="9"/>
      <c r="F472" s="14" t="str">
        <f>IFERROR(VLOOKUP(Tableau37[[#This Row],[Produits]],Tableau2[],2,FALSE),"")</f>
        <v/>
      </c>
      <c r="G472" s="15" t="str">
        <f t="shared" si="7"/>
        <v/>
      </c>
      <c r="H472" s="10"/>
      <c r="I472" s="8"/>
      <c r="J472" s="14" t="str">
        <f>IFERROR(VLOOKUP(Tableau37[[#This Row],[Produits]],Tableau2[],3,FALSE),"")</f>
        <v/>
      </c>
      <c r="K47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2" s="12"/>
      <c r="M472" s="8"/>
      <c r="N472" s="14" t="str">
        <f>IFERROR(VLOOKUP(Tableau37[[#This Row],[Produits]],Tableau2[],4,FALSE),"")</f>
        <v/>
      </c>
      <c r="O47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2" s="16"/>
      <c r="Q472" s="8"/>
      <c r="R472" s="8"/>
      <c r="S472" s="8"/>
    </row>
    <row r="473" spans="1:19" x14ac:dyDescent="0.25">
      <c r="A473" s="21"/>
      <c r="B473" s="5"/>
      <c r="C473" s="5"/>
      <c r="D473" s="8"/>
      <c r="E473" s="9"/>
      <c r="F473" s="14" t="str">
        <f>IFERROR(VLOOKUP(Tableau37[[#This Row],[Produits]],Tableau2[],2,FALSE),"")</f>
        <v/>
      </c>
      <c r="G473" s="15" t="str">
        <f t="shared" si="7"/>
        <v/>
      </c>
      <c r="H473" s="10"/>
      <c r="I473" s="8"/>
      <c r="J473" s="14" t="str">
        <f>IFERROR(VLOOKUP(Tableau37[[#This Row],[Produits]],Tableau2[],3,FALSE),"")</f>
        <v/>
      </c>
      <c r="K47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3" s="12"/>
      <c r="M473" s="8"/>
      <c r="N473" s="14" t="str">
        <f>IFERROR(VLOOKUP(Tableau37[[#This Row],[Produits]],Tableau2[],4,FALSE),"")</f>
        <v/>
      </c>
      <c r="O47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3" s="16"/>
      <c r="Q473" s="8"/>
      <c r="R473" s="8"/>
      <c r="S473" s="8"/>
    </row>
    <row r="474" spans="1:19" x14ac:dyDescent="0.25">
      <c r="A474" s="21"/>
      <c r="B474" s="5"/>
      <c r="C474" s="5"/>
      <c r="D474" s="8"/>
      <c r="E474" s="9"/>
      <c r="F474" s="14" t="str">
        <f>IFERROR(VLOOKUP(Tableau37[[#This Row],[Produits]],Tableau2[],2,FALSE),"")</f>
        <v/>
      </c>
      <c r="G474" s="15" t="str">
        <f t="shared" si="7"/>
        <v/>
      </c>
      <c r="H474" s="10"/>
      <c r="I474" s="8"/>
      <c r="J474" s="14" t="str">
        <f>IFERROR(VLOOKUP(Tableau37[[#This Row],[Produits]],Tableau2[],3,FALSE),"")</f>
        <v/>
      </c>
      <c r="K47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4" s="12"/>
      <c r="M474" s="8"/>
      <c r="N474" s="14" t="str">
        <f>IFERROR(VLOOKUP(Tableau37[[#This Row],[Produits]],Tableau2[],4,FALSE),"")</f>
        <v/>
      </c>
      <c r="O47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4" s="16"/>
      <c r="Q474" s="8"/>
      <c r="R474" s="8"/>
      <c r="S474" s="8"/>
    </row>
    <row r="475" spans="1:19" x14ac:dyDescent="0.25">
      <c r="A475" s="21"/>
      <c r="B475" s="5"/>
      <c r="C475" s="5"/>
      <c r="D475" s="8"/>
      <c r="E475" s="9"/>
      <c r="F475" s="14" t="str">
        <f>IFERROR(VLOOKUP(Tableau37[[#This Row],[Produits]],Tableau2[],2,FALSE),"")</f>
        <v/>
      </c>
      <c r="G475" s="15" t="str">
        <f t="shared" si="7"/>
        <v/>
      </c>
      <c r="H475" s="10"/>
      <c r="I475" s="8"/>
      <c r="J475" s="14" t="str">
        <f>IFERROR(VLOOKUP(Tableau37[[#This Row],[Produits]],Tableau2[],3,FALSE),"")</f>
        <v/>
      </c>
      <c r="K47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5" s="12"/>
      <c r="M475" s="8"/>
      <c r="N475" s="14" t="str">
        <f>IFERROR(VLOOKUP(Tableau37[[#This Row],[Produits]],Tableau2[],4,FALSE),"")</f>
        <v/>
      </c>
      <c r="O47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5" s="16"/>
      <c r="Q475" s="8"/>
      <c r="R475" s="8"/>
      <c r="S475" s="8"/>
    </row>
    <row r="476" spans="1:19" x14ac:dyDescent="0.25">
      <c r="A476" s="21"/>
      <c r="B476" s="5"/>
      <c r="C476" s="5"/>
      <c r="D476" s="8"/>
      <c r="E476" s="9"/>
      <c r="F476" s="14" t="str">
        <f>IFERROR(VLOOKUP(Tableau37[[#This Row],[Produits]],Tableau2[],2,FALSE),"")</f>
        <v/>
      </c>
      <c r="G476" s="15" t="str">
        <f t="shared" si="7"/>
        <v/>
      </c>
      <c r="H476" s="10"/>
      <c r="I476" s="8"/>
      <c r="J476" s="14" t="str">
        <f>IFERROR(VLOOKUP(Tableau37[[#This Row],[Produits]],Tableau2[],3,FALSE),"")</f>
        <v/>
      </c>
      <c r="K47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6" s="12"/>
      <c r="M476" s="8"/>
      <c r="N476" s="14" t="str">
        <f>IFERROR(VLOOKUP(Tableau37[[#This Row],[Produits]],Tableau2[],4,FALSE),"")</f>
        <v/>
      </c>
      <c r="O47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6" s="16"/>
      <c r="Q476" s="8"/>
      <c r="R476" s="8"/>
      <c r="S476" s="8"/>
    </row>
    <row r="477" spans="1:19" x14ac:dyDescent="0.25">
      <c r="A477" s="21"/>
      <c r="B477" s="5"/>
      <c r="C477" s="5"/>
      <c r="D477" s="8"/>
      <c r="E477" s="9"/>
      <c r="F477" s="14" t="str">
        <f>IFERROR(VLOOKUP(Tableau37[[#This Row],[Produits]],Tableau2[],2,FALSE),"")</f>
        <v/>
      </c>
      <c r="G477" s="15" t="str">
        <f t="shared" si="7"/>
        <v/>
      </c>
      <c r="H477" s="10"/>
      <c r="I477" s="8"/>
      <c r="J477" s="14" t="str">
        <f>IFERROR(VLOOKUP(Tableau37[[#This Row],[Produits]],Tableau2[],3,FALSE),"")</f>
        <v/>
      </c>
      <c r="K47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7" s="12"/>
      <c r="M477" s="8"/>
      <c r="N477" s="14" t="str">
        <f>IFERROR(VLOOKUP(Tableau37[[#This Row],[Produits]],Tableau2[],4,FALSE),"")</f>
        <v/>
      </c>
      <c r="O47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7" s="16"/>
      <c r="Q477" s="8"/>
      <c r="R477" s="8"/>
      <c r="S477" s="8"/>
    </row>
    <row r="478" spans="1:19" x14ac:dyDescent="0.25">
      <c r="A478" s="21"/>
      <c r="B478" s="5"/>
      <c r="C478" s="5"/>
      <c r="D478" s="8"/>
      <c r="E478" s="9"/>
      <c r="F478" s="14" t="str">
        <f>IFERROR(VLOOKUP(Tableau37[[#This Row],[Produits]],Tableau2[],2,FALSE),"")</f>
        <v/>
      </c>
      <c r="G478" s="15" t="str">
        <f t="shared" si="7"/>
        <v/>
      </c>
      <c r="H478" s="10"/>
      <c r="I478" s="8"/>
      <c r="J478" s="14" t="str">
        <f>IFERROR(VLOOKUP(Tableau37[[#This Row],[Produits]],Tableau2[],3,FALSE),"")</f>
        <v/>
      </c>
      <c r="K47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8" s="12"/>
      <c r="M478" s="8"/>
      <c r="N478" s="14" t="str">
        <f>IFERROR(VLOOKUP(Tableau37[[#This Row],[Produits]],Tableau2[],4,FALSE),"")</f>
        <v/>
      </c>
      <c r="O47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8" s="16"/>
      <c r="Q478" s="8"/>
      <c r="R478" s="8"/>
      <c r="S478" s="8"/>
    </row>
    <row r="479" spans="1:19" x14ac:dyDescent="0.25">
      <c r="A479" s="21"/>
      <c r="B479" s="5"/>
      <c r="C479" s="5"/>
      <c r="D479" s="8"/>
      <c r="E479" s="9"/>
      <c r="F479" s="14" t="str">
        <f>IFERROR(VLOOKUP(Tableau37[[#This Row],[Produits]],Tableau2[],2,FALSE),"")</f>
        <v/>
      </c>
      <c r="G479" s="15" t="str">
        <f t="shared" si="7"/>
        <v/>
      </c>
      <c r="H479" s="10"/>
      <c r="I479" s="8"/>
      <c r="J479" s="14" t="str">
        <f>IFERROR(VLOOKUP(Tableau37[[#This Row],[Produits]],Tableau2[],3,FALSE),"")</f>
        <v/>
      </c>
      <c r="K479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79" s="12"/>
      <c r="M479" s="8"/>
      <c r="N479" s="14" t="str">
        <f>IFERROR(VLOOKUP(Tableau37[[#This Row],[Produits]],Tableau2[],4,FALSE),"")</f>
        <v/>
      </c>
      <c r="O479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79" s="16"/>
      <c r="Q479" s="8"/>
      <c r="R479" s="8"/>
      <c r="S479" s="8"/>
    </row>
    <row r="480" spans="1:19" x14ac:dyDescent="0.25">
      <c r="A480" s="21"/>
      <c r="B480" s="5"/>
      <c r="C480" s="5"/>
      <c r="D480" s="8"/>
      <c r="E480" s="9"/>
      <c r="F480" s="14" t="str">
        <f>IFERROR(VLOOKUP(Tableau37[[#This Row],[Produits]],Tableau2[],2,FALSE),"")</f>
        <v/>
      </c>
      <c r="G480" s="15" t="str">
        <f t="shared" si="7"/>
        <v/>
      </c>
      <c r="H480" s="10"/>
      <c r="I480" s="8"/>
      <c r="J480" s="14" t="str">
        <f>IFERROR(VLOOKUP(Tableau37[[#This Row],[Produits]],Tableau2[],3,FALSE),"")</f>
        <v/>
      </c>
      <c r="K480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0" s="12"/>
      <c r="M480" s="8"/>
      <c r="N480" s="14" t="str">
        <f>IFERROR(VLOOKUP(Tableau37[[#This Row],[Produits]],Tableau2[],4,FALSE),"")</f>
        <v/>
      </c>
      <c r="O480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0" s="16"/>
      <c r="Q480" s="8"/>
      <c r="R480" s="8"/>
      <c r="S480" s="8"/>
    </row>
    <row r="481" spans="1:19" x14ac:dyDescent="0.25">
      <c r="A481" s="21"/>
      <c r="B481" s="5"/>
      <c r="C481" s="5"/>
      <c r="D481" s="8"/>
      <c r="E481" s="9"/>
      <c r="F481" s="14" t="str">
        <f>IFERROR(VLOOKUP(Tableau37[[#This Row],[Produits]],Tableau2[],2,FALSE),"")</f>
        <v/>
      </c>
      <c r="G481" s="15" t="str">
        <f t="shared" si="7"/>
        <v/>
      </c>
      <c r="H481" s="10"/>
      <c r="I481" s="8"/>
      <c r="J481" s="14" t="str">
        <f>IFERROR(VLOOKUP(Tableau37[[#This Row],[Produits]],Tableau2[],3,FALSE),"")</f>
        <v/>
      </c>
      <c r="K481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1" s="12"/>
      <c r="M481" s="8"/>
      <c r="N481" s="14" t="str">
        <f>IFERROR(VLOOKUP(Tableau37[[#This Row],[Produits]],Tableau2[],4,FALSE),"")</f>
        <v/>
      </c>
      <c r="O481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1" s="16"/>
      <c r="Q481" s="8"/>
      <c r="R481" s="8"/>
      <c r="S481" s="8"/>
    </row>
    <row r="482" spans="1:19" x14ac:dyDescent="0.25">
      <c r="A482" s="21"/>
      <c r="B482" s="5"/>
      <c r="C482" s="5"/>
      <c r="D482" s="8"/>
      <c r="E482" s="9"/>
      <c r="F482" s="14" t="str">
        <f>IFERROR(VLOOKUP(Tableau37[[#This Row],[Produits]],Tableau2[],2,FALSE),"")</f>
        <v/>
      </c>
      <c r="G482" s="15" t="str">
        <f t="shared" si="7"/>
        <v/>
      </c>
      <c r="H482" s="10"/>
      <c r="I482" s="8"/>
      <c r="J482" s="14" t="str">
        <f>IFERROR(VLOOKUP(Tableau37[[#This Row],[Produits]],Tableau2[],3,FALSE),"")</f>
        <v/>
      </c>
      <c r="K482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2" s="12"/>
      <c r="M482" s="8"/>
      <c r="N482" s="14" t="str">
        <f>IFERROR(VLOOKUP(Tableau37[[#This Row],[Produits]],Tableau2[],4,FALSE),"")</f>
        <v/>
      </c>
      <c r="O482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2" s="16"/>
      <c r="Q482" s="8"/>
      <c r="R482" s="8"/>
      <c r="S482" s="8"/>
    </row>
    <row r="483" spans="1:19" x14ac:dyDescent="0.25">
      <c r="A483" s="21"/>
      <c r="B483" s="5"/>
      <c r="C483" s="5"/>
      <c r="D483" s="8"/>
      <c r="E483" s="9"/>
      <c r="F483" s="14" t="str">
        <f>IFERROR(VLOOKUP(Tableau37[[#This Row],[Produits]],Tableau2[],2,FALSE),"")</f>
        <v/>
      </c>
      <c r="G483" s="15" t="str">
        <f t="shared" si="7"/>
        <v/>
      </c>
      <c r="H483" s="10"/>
      <c r="I483" s="8"/>
      <c r="J483" s="14" t="str">
        <f>IFERROR(VLOOKUP(Tableau37[[#This Row],[Produits]],Tableau2[],3,FALSE),"")</f>
        <v/>
      </c>
      <c r="K483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3" s="12"/>
      <c r="M483" s="8"/>
      <c r="N483" s="14" t="str">
        <f>IFERROR(VLOOKUP(Tableau37[[#This Row],[Produits]],Tableau2[],4,FALSE),"")</f>
        <v/>
      </c>
      <c r="O483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3" s="16"/>
      <c r="Q483" s="8"/>
      <c r="R483" s="8"/>
      <c r="S483" s="8"/>
    </row>
    <row r="484" spans="1:19" x14ac:dyDescent="0.25">
      <c r="A484" s="21"/>
      <c r="B484" s="5"/>
      <c r="C484" s="5"/>
      <c r="D484" s="8"/>
      <c r="E484" s="9"/>
      <c r="F484" s="14" t="str">
        <f>IFERROR(VLOOKUP(Tableau37[[#This Row],[Produits]],Tableau2[],2,FALSE),"")</f>
        <v/>
      </c>
      <c r="G484" s="15" t="str">
        <f t="shared" si="7"/>
        <v/>
      </c>
      <c r="H484" s="10"/>
      <c r="I484" s="8"/>
      <c r="J484" s="14" t="str">
        <f>IFERROR(VLOOKUP(Tableau37[[#This Row],[Produits]],Tableau2[],3,FALSE),"")</f>
        <v/>
      </c>
      <c r="K484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4" s="12"/>
      <c r="M484" s="8"/>
      <c r="N484" s="14" t="str">
        <f>IFERROR(VLOOKUP(Tableau37[[#This Row],[Produits]],Tableau2[],4,FALSE),"")</f>
        <v/>
      </c>
      <c r="O484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4" s="16"/>
      <c r="Q484" s="8"/>
      <c r="R484" s="8"/>
      <c r="S484" s="8"/>
    </row>
    <row r="485" spans="1:19" x14ac:dyDescent="0.25">
      <c r="A485" s="21"/>
      <c r="B485" s="5"/>
      <c r="C485" s="5"/>
      <c r="D485" s="8"/>
      <c r="E485" s="9"/>
      <c r="F485" s="14" t="str">
        <f>IFERROR(VLOOKUP(Tableau37[[#This Row],[Produits]],Tableau2[],2,FALSE),"")</f>
        <v/>
      </c>
      <c r="G485" s="15" t="str">
        <f t="shared" si="7"/>
        <v/>
      </c>
      <c r="H485" s="10"/>
      <c r="I485" s="8"/>
      <c r="J485" s="14" t="str">
        <f>IFERROR(VLOOKUP(Tableau37[[#This Row],[Produits]],Tableau2[],3,FALSE),"")</f>
        <v/>
      </c>
      <c r="K485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5" s="12"/>
      <c r="M485" s="8"/>
      <c r="N485" s="14" t="str">
        <f>IFERROR(VLOOKUP(Tableau37[[#This Row],[Produits]],Tableau2[],4,FALSE),"")</f>
        <v/>
      </c>
      <c r="O485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5" s="16"/>
      <c r="Q485" s="8"/>
      <c r="R485" s="8"/>
      <c r="S485" s="8"/>
    </row>
    <row r="486" spans="1:19" x14ac:dyDescent="0.25">
      <c r="A486" s="21"/>
      <c r="B486" s="5"/>
      <c r="C486" s="5"/>
      <c r="D486" s="8"/>
      <c r="E486" s="9"/>
      <c r="F486" s="14" t="str">
        <f>IFERROR(VLOOKUP(Tableau37[[#This Row],[Produits]],Tableau2[],2,FALSE),"")</f>
        <v/>
      </c>
      <c r="G486" s="15" t="str">
        <f t="shared" si="7"/>
        <v/>
      </c>
      <c r="H486" s="10"/>
      <c r="I486" s="8"/>
      <c r="J486" s="14" t="str">
        <f>IFERROR(VLOOKUP(Tableau37[[#This Row],[Produits]],Tableau2[],3,FALSE),"")</f>
        <v/>
      </c>
      <c r="K486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6" s="12"/>
      <c r="M486" s="8"/>
      <c r="N486" s="14" t="str">
        <f>IFERROR(VLOOKUP(Tableau37[[#This Row],[Produits]],Tableau2[],4,FALSE),"")</f>
        <v/>
      </c>
      <c r="O486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6" s="16"/>
      <c r="Q486" s="8"/>
      <c r="R486" s="8"/>
      <c r="S486" s="8"/>
    </row>
    <row r="487" spans="1:19" x14ac:dyDescent="0.25">
      <c r="A487" s="21"/>
      <c r="B487" s="5"/>
      <c r="C487" s="5"/>
      <c r="D487" s="8"/>
      <c r="E487" s="9"/>
      <c r="F487" s="14" t="str">
        <f>IFERROR(VLOOKUP(Tableau37[[#This Row],[Produits]],Tableau2[],2,FALSE),"")</f>
        <v/>
      </c>
      <c r="G487" s="15" t="str">
        <f t="shared" si="7"/>
        <v/>
      </c>
      <c r="H487" s="10"/>
      <c r="I487" s="8"/>
      <c r="J487" s="14" t="str">
        <f>IFERROR(VLOOKUP(Tableau37[[#This Row],[Produits]],Tableau2[],3,FALSE),"")</f>
        <v/>
      </c>
      <c r="K487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7" s="12"/>
      <c r="M487" s="8"/>
      <c r="N487" s="14" t="str">
        <f>IFERROR(VLOOKUP(Tableau37[[#This Row],[Produits]],Tableau2[],4,FALSE),"")</f>
        <v/>
      </c>
      <c r="O487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7" s="16"/>
      <c r="Q487" s="8"/>
      <c r="R487" s="8"/>
      <c r="S487" s="8"/>
    </row>
    <row r="488" spans="1:19" x14ac:dyDescent="0.25">
      <c r="A488" s="21"/>
      <c r="B488" s="5"/>
      <c r="C488" s="5"/>
      <c r="D488" s="8"/>
      <c r="E488" s="9"/>
      <c r="F488" s="14" t="str">
        <f>IFERROR(VLOOKUP(Tableau37[[#This Row],[Produits]],Tableau2[],2,FALSE),"")</f>
        <v/>
      </c>
      <c r="G488" s="15" t="str">
        <f t="shared" si="7"/>
        <v/>
      </c>
      <c r="H488" s="10"/>
      <c r="I488" s="8"/>
      <c r="J488" s="14" t="str">
        <f>IFERROR(VLOOKUP(Tableau37[[#This Row],[Produits]],Tableau2[],3,FALSE),"")</f>
        <v/>
      </c>
      <c r="K488" s="11" t="str">
        <f>IF(ISERROR(Tableau37[[#This Row],[Résultats MV étalon (g/cm3)]]-Tableau37[[#This Row],[Résultats MV (g/cm3)]]),"",Tableau37[[#This Row],[Résultats MV étalon (g/cm3)]]-Tableau37[[#This Row],[Résultats MV (g/cm3)]])</f>
        <v/>
      </c>
      <c r="L488" s="12"/>
      <c r="M488" s="8"/>
      <c r="N488" s="14" t="str">
        <f>IFERROR(VLOOKUP(Tableau37[[#This Row],[Produits]],Tableau2[],4,FALSE),"")</f>
        <v/>
      </c>
      <c r="O488" s="13" t="str">
        <f>IF(ISERROR(Tableau37[[#This Row],[Résultats Sucre étalon (g/L)]]-Tableau37[[#This Row],[Résultats Sucres (g/L)]]),"",Tableau37[[#This Row],[Résultats Sucre étalon (g/L)]]-Tableau37[[#This Row],[Résultats Sucres (g/L)]])</f>
        <v/>
      </c>
      <c r="P488" s="16"/>
      <c r="Q488" s="8"/>
      <c r="R488" s="8"/>
      <c r="S488" s="8"/>
    </row>
  </sheetData>
  <mergeCells count="9">
    <mergeCell ref="A1:D4"/>
    <mergeCell ref="E1:J1"/>
    <mergeCell ref="K1:N1"/>
    <mergeCell ref="E2:J2"/>
    <mergeCell ref="K2:L2"/>
    <mergeCell ref="M2:N2"/>
    <mergeCell ref="E3:J4"/>
    <mergeCell ref="K3:L4"/>
    <mergeCell ref="M3:N4"/>
  </mergeCells>
  <conditionalFormatting sqref="G9:G488">
    <cfRule type="cellIs" dxfId="32" priority="5" operator="notBetween">
      <formula>-0.04</formula>
      <formula>0.04</formula>
    </cfRule>
    <cfRule type="cellIs" dxfId="31" priority="6" operator="between">
      <formula>-0.04</formula>
      <formula>0.04</formula>
    </cfRule>
  </conditionalFormatting>
  <conditionalFormatting sqref="K9:K488">
    <cfRule type="cellIs" dxfId="30" priority="3" operator="notBetween">
      <formula>-0.0004</formula>
      <formula>0.0004</formula>
    </cfRule>
    <cfRule type="cellIs" dxfId="29" priority="4" operator="between">
      <formula>-0.0004</formula>
      <formula>0.0004</formula>
    </cfRule>
  </conditionalFormatting>
  <conditionalFormatting sqref="O9:O488">
    <cfRule type="cellIs" dxfId="28" priority="1" operator="notBetween">
      <formula>-0.4</formula>
      <formula>0.4</formula>
    </cfRule>
    <cfRule type="cellIs" dxfId="27" priority="2" operator="between">
      <formula>-0.4</formula>
      <formula>0.4</formula>
    </cfRule>
  </conditionalFormatting>
  <dataValidations count="2">
    <dataValidation type="list" allowBlank="1" showInputMessage="1" showErrorMessage="1" sqref="D9:D488">
      <formula1>INDIRECT("Tableau2[Produits]")</formula1>
    </dataValidation>
    <dataValidation type="list" errorStyle="information" allowBlank="1" showInputMessage="1" sqref="R9:R488">
      <formula1>INDIRECT("Tableau6")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16</xdr:col>
                    <xdr:colOff>257175</xdr:colOff>
                    <xdr:row>7</xdr:row>
                    <xdr:rowOff>571500</xdr:rowOff>
                  </from>
                  <to>
                    <xdr:col>17</xdr:col>
                    <xdr:colOff>514350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16</xdr:col>
                    <xdr:colOff>257175</xdr:colOff>
                    <xdr:row>8</xdr:row>
                    <xdr:rowOff>180975</xdr:rowOff>
                  </from>
                  <to>
                    <xdr:col>17</xdr:col>
                    <xdr:colOff>514350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16</xdr:col>
                    <xdr:colOff>257175</xdr:colOff>
                    <xdr:row>9</xdr:row>
                    <xdr:rowOff>180975</xdr:rowOff>
                  </from>
                  <to>
                    <xdr:col>17</xdr:col>
                    <xdr:colOff>514350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16</xdr:col>
                    <xdr:colOff>257175</xdr:colOff>
                    <xdr:row>10</xdr:row>
                    <xdr:rowOff>190500</xdr:rowOff>
                  </from>
                  <to>
                    <xdr:col>17</xdr:col>
                    <xdr:colOff>514350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16</xdr:col>
                    <xdr:colOff>257175</xdr:colOff>
                    <xdr:row>11</xdr:row>
                    <xdr:rowOff>190500</xdr:rowOff>
                  </from>
                  <to>
                    <xdr:col>17</xdr:col>
                    <xdr:colOff>514350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16</xdr:col>
                    <xdr:colOff>257175</xdr:colOff>
                    <xdr:row>12</xdr:row>
                    <xdr:rowOff>190500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16</xdr:col>
                    <xdr:colOff>257175</xdr:colOff>
                    <xdr:row>13</xdr:row>
                    <xdr:rowOff>180975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16</xdr:col>
                    <xdr:colOff>257175</xdr:colOff>
                    <xdr:row>14</xdr:row>
                    <xdr:rowOff>180975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16</xdr:col>
                    <xdr:colOff>257175</xdr:colOff>
                    <xdr:row>15</xdr:row>
                    <xdr:rowOff>180975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16</xdr:col>
                    <xdr:colOff>257175</xdr:colOff>
                    <xdr:row>16</xdr:row>
                    <xdr:rowOff>190500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16</xdr:col>
                    <xdr:colOff>257175</xdr:colOff>
                    <xdr:row>17</xdr:row>
                    <xdr:rowOff>190500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16</xdr:col>
                    <xdr:colOff>257175</xdr:colOff>
                    <xdr:row>18</xdr:row>
                    <xdr:rowOff>190500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16</xdr:col>
                    <xdr:colOff>257175</xdr:colOff>
                    <xdr:row>19</xdr:row>
                    <xdr:rowOff>180975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16</xdr:col>
                    <xdr:colOff>257175</xdr:colOff>
                    <xdr:row>20</xdr:row>
                    <xdr:rowOff>180975</xdr:rowOff>
                  </from>
                  <to>
                    <xdr:col>17</xdr:col>
                    <xdr:colOff>514350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16</xdr:col>
                    <xdr:colOff>257175</xdr:colOff>
                    <xdr:row>21</xdr:row>
                    <xdr:rowOff>180975</xdr:rowOff>
                  </from>
                  <to>
                    <xdr:col>17</xdr:col>
                    <xdr:colOff>514350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16</xdr:col>
                    <xdr:colOff>257175</xdr:colOff>
                    <xdr:row>23</xdr:row>
                    <xdr:rowOff>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16</xdr:col>
                    <xdr:colOff>257175</xdr:colOff>
                    <xdr:row>24</xdr:row>
                    <xdr:rowOff>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16</xdr:col>
                    <xdr:colOff>257175</xdr:colOff>
                    <xdr:row>25</xdr:row>
                    <xdr:rowOff>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16</xdr:col>
                    <xdr:colOff>257175</xdr:colOff>
                    <xdr:row>25</xdr:row>
                    <xdr:rowOff>180975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16</xdr:col>
                    <xdr:colOff>257175</xdr:colOff>
                    <xdr:row>26</xdr:row>
                    <xdr:rowOff>180975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16</xdr:col>
                    <xdr:colOff>257175</xdr:colOff>
                    <xdr:row>27</xdr:row>
                    <xdr:rowOff>180975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16</xdr:col>
                    <xdr:colOff>257175</xdr:colOff>
                    <xdr:row>29</xdr:row>
                    <xdr:rowOff>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16</xdr:col>
                    <xdr:colOff>257175</xdr:colOff>
                    <xdr:row>30</xdr:row>
                    <xdr:rowOff>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16</xdr:col>
                    <xdr:colOff>257175</xdr:colOff>
                    <xdr:row>31</xdr:row>
                    <xdr:rowOff>0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16</xdr:col>
                    <xdr:colOff>257175</xdr:colOff>
                    <xdr:row>31</xdr:row>
                    <xdr:rowOff>180975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16</xdr:col>
                    <xdr:colOff>257175</xdr:colOff>
                    <xdr:row>32</xdr:row>
                    <xdr:rowOff>180975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16</xdr:col>
                    <xdr:colOff>257175</xdr:colOff>
                    <xdr:row>33</xdr:row>
                    <xdr:rowOff>180975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16</xdr:col>
                    <xdr:colOff>257175</xdr:colOff>
                    <xdr:row>35</xdr:row>
                    <xdr:rowOff>0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16</xdr:col>
                    <xdr:colOff>257175</xdr:colOff>
                    <xdr:row>36</xdr:row>
                    <xdr:rowOff>0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16</xdr:col>
                    <xdr:colOff>257175</xdr:colOff>
                    <xdr:row>37</xdr:row>
                    <xdr:rowOff>0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16</xdr:col>
                    <xdr:colOff>257175</xdr:colOff>
                    <xdr:row>37</xdr:row>
                    <xdr:rowOff>180975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16</xdr:col>
                    <xdr:colOff>257175</xdr:colOff>
                    <xdr:row>38</xdr:row>
                    <xdr:rowOff>180975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16</xdr:col>
                    <xdr:colOff>257175</xdr:colOff>
                    <xdr:row>39</xdr:row>
                    <xdr:rowOff>171450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16</xdr:col>
                    <xdr:colOff>257175</xdr:colOff>
                    <xdr:row>41</xdr:row>
                    <xdr:rowOff>0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16</xdr:col>
                    <xdr:colOff>257175</xdr:colOff>
                    <xdr:row>41</xdr:row>
                    <xdr:rowOff>171450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 Box 36">
              <controlPr defaultSize="0" autoFill="0" autoLine="0" autoPict="0">
                <anchor moveWithCells="1">
                  <from>
                    <xdr:col>16</xdr:col>
                    <xdr:colOff>257175</xdr:colOff>
                    <xdr:row>42</xdr:row>
                    <xdr:rowOff>171450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 Box 37">
              <controlPr defaultSize="0" autoFill="0" autoLine="0" autoPict="0">
                <anchor moveWithCells="1">
                  <from>
                    <xdr:col>16</xdr:col>
                    <xdr:colOff>257175</xdr:colOff>
                    <xdr:row>43</xdr:row>
                    <xdr:rowOff>161925</xdr:rowOff>
                  </from>
                  <to>
                    <xdr:col>17</xdr:col>
                    <xdr:colOff>514350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 Box 38">
              <controlPr defaultSize="0" autoFill="0" autoLine="0" autoPict="0">
                <anchor moveWithCells="1">
                  <from>
                    <xdr:col>16</xdr:col>
                    <xdr:colOff>257175</xdr:colOff>
                    <xdr:row>44</xdr:row>
                    <xdr:rowOff>161925</xdr:rowOff>
                  </from>
                  <to>
                    <xdr:col>17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 Box 39">
              <controlPr defaultSize="0" autoFill="0" autoLine="0" autoPict="0">
                <anchor moveWithCells="1">
                  <from>
                    <xdr:col>16</xdr:col>
                    <xdr:colOff>257175</xdr:colOff>
                    <xdr:row>45</xdr:row>
                    <xdr:rowOff>161925</xdr:rowOff>
                  </from>
                  <to>
                    <xdr:col>17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 Box 40">
              <controlPr defaultSize="0" autoFill="0" autoLine="0" autoPict="0">
                <anchor moveWithCells="1">
                  <from>
                    <xdr:col>16</xdr:col>
                    <xdr:colOff>257175</xdr:colOff>
                    <xdr:row>46</xdr:row>
                    <xdr:rowOff>171450</xdr:rowOff>
                  </from>
                  <to>
                    <xdr:col>17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 Box 41">
              <controlPr defaultSize="0" autoFill="0" autoLine="0" autoPict="0">
                <anchor moveWithCells="1">
                  <from>
                    <xdr:col>16</xdr:col>
                    <xdr:colOff>257175</xdr:colOff>
                    <xdr:row>47</xdr:row>
                    <xdr:rowOff>171450</xdr:rowOff>
                  </from>
                  <to>
                    <xdr:col>17</xdr:col>
                    <xdr:colOff>514350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 Box 42">
              <controlPr defaultSize="0" autoFill="0" autoLine="0" autoPict="0">
                <anchor moveWithCells="1">
                  <from>
                    <xdr:col>16</xdr:col>
                    <xdr:colOff>257175</xdr:colOff>
                    <xdr:row>48</xdr:row>
                    <xdr:rowOff>171450</xdr:rowOff>
                  </from>
                  <to>
                    <xdr:col>17</xdr:col>
                    <xdr:colOff>514350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 Box 43">
              <controlPr defaultSize="0" autoFill="0" autoLine="0" autoPict="0">
                <anchor moveWithCells="1">
                  <from>
                    <xdr:col>16</xdr:col>
                    <xdr:colOff>257175</xdr:colOff>
                    <xdr:row>49</xdr:row>
                    <xdr:rowOff>180975</xdr:rowOff>
                  </from>
                  <to>
                    <xdr:col>17</xdr:col>
                    <xdr:colOff>514350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 Box 44">
              <controlPr defaultSize="0" autoFill="0" autoLine="0" autoPict="0">
                <anchor moveWithCells="1">
                  <from>
                    <xdr:col>16</xdr:col>
                    <xdr:colOff>257175</xdr:colOff>
                    <xdr:row>50</xdr:row>
                    <xdr:rowOff>180975</xdr:rowOff>
                  </from>
                  <to>
                    <xdr:col>17</xdr:col>
                    <xdr:colOff>514350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 Box 45">
              <controlPr defaultSize="0" autoFill="0" autoLine="0" autoPict="0">
                <anchor moveWithCells="1">
                  <from>
                    <xdr:col>16</xdr:col>
                    <xdr:colOff>257175</xdr:colOff>
                    <xdr:row>52</xdr:row>
                    <xdr:rowOff>0</xdr:rowOff>
                  </from>
                  <to>
                    <xdr:col>17</xdr:col>
                    <xdr:colOff>514350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 Box 46">
              <controlPr defaultSize="0" autoFill="0" autoLine="0" autoPict="0">
                <anchor moveWithCells="1">
                  <from>
                    <xdr:col>16</xdr:col>
                    <xdr:colOff>257175</xdr:colOff>
                    <xdr:row>52</xdr:row>
                    <xdr:rowOff>180975</xdr:rowOff>
                  </from>
                  <to>
                    <xdr:col>17</xdr:col>
                    <xdr:colOff>514350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 Box 47">
              <controlPr defaultSize="0" autoFill="0" autoLine="0" autoPict="0">
                <anchor moveWithCells="1">
                  <from>
                    <xdr:col>16</xdr:col>
                    <xdr:colOff>257175</xdr:colOff>
                    <xdr:row>53</xdr:row>
                    <xdr:rowOff>180975</xdr:rowOff>
                  </from>
                  <to>
                    <xdr:col>17</xdr:col>
                    <xdr:colOff>514350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 Box 48">
              <controlPr defaultSize="0" autoFill="0" autoLine="0" autoPict="0">
                <anchor moveWithCells="1">
                  <from>
                    <xdr:col>16</xdr:col>
                    <xdr:colOff>257175</xdr:colOff>
                    <xdr:row>54</xdr:row>
                    <xdr:rowOff>180975</xdr:rowOff>
                  </from>
                  <to>
                    <xdr:col>17</xdr:col>
                    <xdr:colOff>514350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 Box 49">
              <controlPr defaultSize="0" autoFill="0" autoLine="0" autoPict="0">
                <anchor moveWithCells="1">
                  <from>
                    <xdr:col>16</xdr:col>
                    <xdr:colOff>257175</xdr:colOff>
                    <xdr:row>56</xdr:row>
                    <xdr:rowOff>9525</xdr:rowOff>
                  </from>
                  <to>
                    <xdr:col>17</xdr:col>
                    <xdr:colOff>514350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 Box 50">
              <controlPr defaultSize="0" autoFill="0" autoLine="0" autoPict="0">
                <anchor moveWithCells="1">
                  <from>
                    <xdr:col>16</xdr:col>
                    <xdr:colOff>257175</xdr:colOff>
                    <xdr:row>57</xdr:row>
                    <xdr:rowOff>9525</xdr:rowOff>
                  </from>
                  <to>
                    <xdr:col>17</xdr:col>
                    <xdr:colOff>514350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 Box 51">
              <controlPr defaultSize="0" autoFill="0" autoLine="0" autoPict="0">
                <anchor moveWithCells="1">
                  <from>
                    <xdr:col>16</xdr:col>
                    <xdr:colOff>257175</xdr:colOff>
                    <xdr:row>58</xdr:row>
                    <xdr:rowOff>9525</xdr:rowOff>
                  </from>
                  <to>
                    <xdr:col>17</xdr:col>
                    <xdr:colOff>514350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 Box 52">
              <controlPr defaultSize="0" autoFill="0" autoLine="0" autoPict="0">
                <anchor moveWithCells="1">
                  <from>
                    <xdr:col>16</xdr:col>
                    <xdr:colOff>257175</xdr:colOff>
                    <xdr:row>59</xdr:row>
                    <xdr:rowOff>19050</xdr:rowOff>
                  </from>
                  <to>
                    <xdr:col>17</xdr:col>
                    <xdr:colOff>514350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 Box 53">
              <controlPr defaultSize="0" autoFill="0" autoLine="0" autoPict="0">
                <anchor moveWithCells="1">
                  <from>
                    <xdr:col>16</xdr:col>
                    <xdr:colOff>257175</xdr:colOff>
                    <xdr:row>60</xdr:row>
                    <xdr:rowOff>19050</xdr:rowOff>
                  </from>
                  <to>
                    <xdr:col>17</xdr:col>
                    <xdr:colOff>514350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 Box 54">
              <controlPr defaultSize="0" autoFill="0" autoLine="0" autoPict="0">
                <anchor moveWithCells="1">
                  <from>
                    <xdr:col>16</xdr:col>
                    <xdr:colOff>257175</xdr:colOff>
                    <xdr:row>61</xdr:row>
                    <xdr:rowOff>19050</xdr:rowOff>
                  </from>
                  <to>
                    <xdr:col>17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 Box 55">
              <controlPr defaultSize="0" autoFill="0" autoLine="0" autoPict="0">
                <anchor moveWithCells="1">
                  <from>
                    <xdr:col>16</xdr:col>
                    <xdr:colOff>257175</xdr:colOff>
                    <xdr:row>62</xdr:row>
                    <xdr:rowOff>9525</xdr:rowOff>
                  </from>
                  <to>
                    <xdr:col>17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 Box 56">
              <controlPr defaultSize="0" autoFill="0" autoLine="0" autoPict="0">
                <anchor moveWithCells="1">
                  <from>
                    <xdr:col>16</xdr:col>
                    <xdr:colOff>257175</xdr:colOff>
                    <xdr:row>63</xdr:row>
                    <xdr:rowOff>9525</xdr:rowOff>
                  </from>
                  <to>
                    <xdr:col>17</xdr:col>
                    <xdr:colOff>514350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 Box 57">
              <controlPr defaultSize="0" autoFill="0" autoLine="0" autoPict="0">
                <anchor moveWithCells="1">
                  <from>
                    <xdr:col>16</xdr:col>
                    <xdr:colOff>257175</xdr:colOff>
                    <xdr:row>64</xdr:row>
                    <xdr:rowOff>9525</xdr:rowOff>
                  </from>
                  <to>
                    <xdr:col>17</xdr:col>
                    <xdr:colOff>514350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 Box 58">
              <controlPr defaultSize="0" autoFill="0" autoLine="0" autoPict="0">
                <anchor moveWithCells="1">
                  <from>
                    <xdr:col>16</xdr:col>
                    <xdr:colOff>257175</xdr:colOff>
                    <xdr:row>65</xdr:row>
                    <xdr:rowOff>19050</xdr:rowOff>
                  </from>
                  <to>
                    <xdr:col>17</xdr:col>
                    <xdr:colOff>514350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 Box 59">
              <controlPr defaultSize="0" autoFill="0" autoLine="0" autoPict="0">
                <anchor moveWithCells="1">
                  <from>
                    <xdr:col>16</xdr:col>
                    <xdr:colOff>257175</xdr:colOff>
                    <xdr:row>66</xdr:row>
                    <xdr:rowOff>19050</xdr:rowOff>
                  </from>
                  <to>
                    <xdr:col>17</xdr:col>
                    <xdr:colOff>514350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 Box 60">
              <controlPr defaultSize="0" autoFill="0" autoLine="0" autoPict="0">
                <anchor moveWithCells="1">
                  <from>
                    <xdr:col>16</xdr:col>
                    <xdr:colOff>257175</xdr:colOff>
                    <xdr:row>67</xdr:row>
                    <xdr:rowOff>19050</xdr:rowOff>
                  </from>
                  <to>
                    <xdr:col>17</xdr:col>
                    <xdr:colOff>514350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 Box 61">
              <controlPr defaultSize="0" autoFill="0" autoLine="0" autoPict="0">
                <anchor moveWithCells="1">
                  <from>
                    <xdr:col>16</xdr:col>
                    <xdr:colOff>257175</xdr:colOff>
                    <xdr:row>68</xdr:row>
                    <xdr:rowOff>9525</xdr:rowOff>
                  </from>
                  <to>
                    <xdr:col>17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 Box 62">
              <controlPr defaultSize="0" autoFill="0" autoLine="0" autoPict="0">
                <anchor moveWithCells="1">
                  <from>
                    <xdr:col>16</xdr:col>
                    <xdr:colOff>257175</xdr:colOff>
                    <xdr:row>69</xdr:row>
                    <xdr:rowOff>9525</xdr:rowOff>
                  </from>
                  <to>
                    <xdr:col>17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 Box 63">
              <controlPr defaultSize="0" autoFill="0" autoLine="0" autoPict="0">
                <anchor moveWithCells="1">
                  <from>
                    <xdr:col>16</xdr:col>
                    <xdr:colOff>257175</xdr:colOff>
                    <xdr:row>70</xdr:row>
                    <xdr:rowOff>9525</xdr:rowOff>
                  </from>
                  <to>
                    <xdr:col>17</xdr:col>
                    <xdr:colOff>514350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 Box 64">
              <controlPr defaultSize="0" autoFill="0" autoLine="0" autoPict="0">
                <anchor moveWithCells="1">
                  <from>
                    <xdr:col>16</xdr:col>
                    <xdr:colOff>257175</xdr:colOff>
                    <xdr:row>71</xdr:row>
                    <xdr:rowOff>19050</xdr:rowOff>
                  </from>
                  <to>
                    <xdr:col>17</xdr:col>
                    <xdr:colOff>514350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 Box 65">
              <controlPr defaultSize="0" autoFill="0" autoLine="0" autoPict="0">
                <anchor moveWithCells="1">
                  <from>
                    <xdr:col>16</xdr:col>
                    <xdr:colOff>257175</xdr:colOff>
                    <xdr:row>72</xdr:row>
                    <xdr:rowOff>19050</xdr:rowOff>
                  </from>
                  <to>
                    <xdr:col>17</xdr:col>
                    <xdr:colOff>514350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 Box 66">
              <controlPr defaultSize="0" autoFill="0" autoLine="0" autoPict="0">
                <anchor moveWithCells="1">
                  <from>
                    <xdr:col>16</xdr:col>
                    <xdr:colOff>257175</xdr:colOff>
                    <xdr:row>73</xdr:row>
                    <xdr:rowOff>19050</xdr:rowOff>
                  </from>
                  <to>
                    <xdr:col>17</xdr:col>
                    <xdr:colOff>514350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 Box 67">
              <controlPr defaultSize="0" autoFill="0" autoLine="0" autoPict="0">
                <anchor moveWithCells="1">
                  <from>
                    <xdr:col>16</xdr:col>
                    <xdr:colOff>257175</xdr:colOff>
                    <xdr:row>74</xdr:row>
                    <xdr:rowOff>9525</xdr:rowOff>
                  </from>
                  <to>
                    <xdr:col>17</xdr:col>
                    <xdr:colOff>514350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 Box 68">
              <controlPr defaultSize="0" autoFill="0" autoLine="0" autoPict="0">
                <anchor moveWithCells="1">
                  <from>
                    <xdr:col>16</xdr:col>
                    <xdr:colOff>257175</xdr:colOff>
                    <xdr:row>75</xdr:row>
                    <xdr:rowOff>9525</xdr:rowOff>
                  </from>
                  <to>
                    <xdr:col>17</xdr:col>
                    <xdr:colOff>514350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 Box 69">
              <controlPr defaultSize="0" autoFill="0" autoLine="0" autoPict="0">
                <anchor moveWithCells="1">
                  <from>
                    <xdr:col>16</xdr:col>
                    <xdr:colOff>257175</xdr:colOff>
                    <xdr:row>76</xdr:row>
                    <xdr:rowOff>9525</xdr:rowOff>
                  </from>
                  <to>
                    <xdr:col>17</xdr:col>
                    <xdr:colOff>514350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 Box 70">
              <controlPr defaultSize="0" autoFill="0" autoLine="0" autoPict="0">
                <anchor moveWithCells="1">
                  <from>
                    <xdr:col>16</xdr:col>
                    <xdr:colOff>257175</xdr:colOff>
                    <xdr:row>77</xdr:row>
                    <xdr:rowOff>19050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 Box 71">
              <controlPr defaultSize="0" autoFill="0" autoLine="0" autoPict="0">
                <anchor moveWithCells="1">
                  <from>
                    <xdr:col>16</xdr:col>
                    <xdr:colOff>257175</xdr:colOff>
                    <xdr:row>78</xdr:row>
                    <xdr:rowOff>19050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 Box 72">
              <controlPr defaultSize="0" autoFill="0" autoLine="0" autoPict="0">
                <anchor moveWithCells="1">
                  <from>
                    <xdr:col>16</xdr:col>
                    <xdr:colOff>257175</xdr:colOff>
                    <xdr:row>79</xdr:row>
                    <xdr:rowOff>19050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 Box 73">
              <controlPr defaultSize="0" autoFill="0" autoLine="0" autoPict="0">
                <anchor moveWithCells="1">
                  <from>
                    <xdr:col>16</xdr:col>
                    <xdr:colOff>257175</xdr:colOff>
                    <xdr:row>80</xdr:row>
                    <xdr:rowOff>9525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 Box 74">
              <controlPr defaultSize="0" autoFill="0" autoLine="0" autoPict="0">
                <anchor moveWithCells="1">
                  <from>
                    <xdr:col>16</xdr:col>
                    <xdr:colOff>257175</xdr:colOff>
                    <xdr:row>81</xdr:row>
                    <xdr:rowOff>9525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 Box 75">
              <controlPr defaultSize="0" autoFill="0" autoLine="0" autoPict="0">
                <anchor moveWithCells="1">
                  <from>
                    <xdr:col>16</xdr:col>
                    <xdr:colOff>257175</xdr:colOff>
                    <xdr:row>82</xdr:row>
                    <xdr:rowOff>9525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 Box 76">
              <controlPr defaultSize="0" autoFill="0" autoLine="0" autoPict="0">
                <anchor moveWithCells="1">
                  <from>
                    <xdr:col>16</xdr:col>
                    <xdr:colOff>257175</xdr:colOff>
                    <xdr:row>83</xdr:row>
                    <xdr:rowOff>19050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77">
              <controlPr defaultSize="0" autoFill="0" autoLine="0" autoPict="0">
                <anchor moveWithCells="1">
                  <from>
                    <xdr:col>16</xdr:col>
                    <xdr:colOff>257175</xdr:colOff>
                    <xdr:row>84</xdr:row>
                    <xdr:rowOff>19050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Check Box 78">
              <controlPr defaultSize="0" autoFill="0" autoLine="0" autoPict="0">
                <anchor moveWithCells="1">
                  <from>
                    <xdr:col>16</xdr:col>
                    <xdr:colOff>257175</xdr:colOff>
                    <xdr:row>85</xdr:row>
                    <xdr:rowOff>19050</xdr:rowOff>
                  </from>
                  <to>
                    <xdr:col>17</xdr:col>
                    <xdr:colOff>514350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Check Box 79">
              <controlPr defaultSize="0" autoFill="0" autoLine="0" autoPict="0">
                <anchor moveWithCells="1">
                  <from>
                    <xdr:col>16</xdr:col>
                    <xdr:colOff>257175</xdr:colOff>
                    <xdr:row>86</xdr:row>
                    <xdr:rowOff>9525</xdr:rowOff>
                  </from>
                  <to>
                    <xdr:col>17</xdr:col>
                    <xdr:colOff>514350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Check Box 80">
              <controlPr defaultSize="0" autoFill="0" autoLine="0" autoPict="0">
                <anchor moveWithCells="1">
                  <from>
                    <xdr:col>16</xdr:col>
                    <xdr:colOff>257175</xdr:colOff>
                    <xdr:row>87</xdr:row>
                    <xdr:rowOff>9525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Check Box 81">
              <controlPr defaultSize="0" autoFill="0" autoLine="0" autoPict="0">
                <anchor moveWithCells="1">
                  <from>
                    <xdr:col>16</xdr:col>
                    <xdr:colOff>257175</xdr:colOff>
                    <xdr:row>88</xdr:row>
                    <xdr:rowOff>0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Check Box 82">
              <controlPr defaultSize="0" autoFill="0" autoLine="0" autoPict="0">
                <anchor moveWithCells="1">
                  <from>
                    <xdr:col>16</xdr:col>
                    <xdr:colOff>257175</xdr:colOff>
                    <xdr:row>88</xdr:row>
                    <xdr:rowOff>161925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Check Box 83">
              <controlPr defaultSize="0" autoFill="0" autoLine="0" autoPict="0">
                <anchor moveWithCells="1">
                  <from>
                    <xdr:col>16</xdr:col>
                    <xdr:colOff>257175</xdr:colOff>
                    <xdr:row>89</xdr:row>
                    <xdr:rowOff>161925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Check Box 84">
              <controlPr defaultSize="0" autoFill="0" autoLine="0" autoPict="0">
                <anchor moveWithCells="1">
                  <from>
                    <xdr:col>16</xdr:col>
                    <xdr:colOff>257175</xdr:colOff>
                    <xdr:row>90</xdr:row>
                    <xdr:rowOff>161925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Check Box 85">
              <controlPr defaultSize="0" autoFill="0" autoLine="0" autoPict="0">
                <anchor moveWithCells="1">
                  <from>
                    <xdr:col>16</xdr:col>
                    <xdr:colOff>257175</xdr:colOff>
                    <xdr:row>91</xdr:row>
                    <xdr:rowOff>152400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Check Box 86">
              <controlPr defaultSize="0" autoFill="0" autoLine="0" autoPict="0">
                <anchor moveWithCells="1">
                  <from>
                    <xdr:col>16</xdr:col>
                    <xdr:colOff>257175</xdr:colOff>
                    <xdr:row>92</xdr:row>
                    <xdr:rowOff>152400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Check Box 87">
              <controlPr defaultSize="0" autoFill="0" autoLine="0" autoPict="0">
                <anchor moveWithCells="1">
                  <from>
                    <xdr:col>16</xdr:col>
                    <xdr:colOff>257175</xdr:colOff>
                    <xdr:row>93</xdr:row>
                    <xdr:rowOff>152400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Check Box 88">
              <controlPr defaultSize="0" autoFill="0" autoLine="0" autoPict="0">
                <anchor moveWithCells="1">
                  <from>
                    <xdr:col>16</xdr:col>
                    <xdr:colOff>257175</xdr:colOff>
                    <xdr:row>94</xdr:row>
                    <xdr:rowOff>161925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Check Box 89">
              <controlPr defaultSize="0" autoFill="0" autoLine="0" autoPict="0">
                <anchor moveWithCells="1">
                  <from>
                    <xdr:col>16</xdr:col>
                    <xdr:colOff>257175</xdr:colOff>
                    <xdr:row>95</xdr:row>
                    <xdr:rowOff>161925</xdr:rowOff>
                  </from>
                  <to>
                    <xdr:col>17</xdr:col>
                    <xdr:colOff>514350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Check Box 90">
              <controlPr defaultSize="0" autoFill="0" autoLine="0" autoPict="0">
                <anchor moveWithCells="1">
                  <from>
                    <xdr:col>16</xdr:col>
                    <xdr:colOff>257175</xdr:colOff>
                    <xdr:row>96</xdr:row>
                    <xdr:rowOff>161925</xdr:rowOff>
                  </from>
                  <to>
                    <xdr:col>17</xdr:col>
                    <xdr:colOff>514350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Check Box 91">
              <controlPr defaultSize="0" autoFill="0" autoLine="0" autoPict="0">
                <anchor moveWithCells="1">
                  <from>
                    <xdr:col>16</xdr:col>
                    <xdr:colOff>257175</xdr:colOff>
                    <xdr:row>97</xdr:row>
                    <xdr:rowOff>171450</xdr:rowOff>
                  </from>
                  <to>
                    <xdr:col>17</xdr:col>
                    <xdr:colOff>514350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Check Box 92">
              <controlPr defaultSize="0" autoFill="0" autoLine="0" autoPict="0">
                <anchor moveWithCells="1">
                  <from>
                    <xdr:col>16</xdr:col>
                    <xdr:colOff>257175</xdr:colOff>
                    <xdr:row>98</xdr:row>
                    <xdr:rowOff>171450</xdr:rowOff>
                  </from>
                  <to>
                    <xdr:col>17</xdr:col>
                    <xdr:colOff>514350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Check Box 93">
              <controlPr defaultSize="0" autoFill="0" autoLine="0" autoPict="0">
                <anchor moveWithCells="1">
                  <from>
                    <xdr:col>16</xdr:col>
                    <xdr:colOff>257175</xdr:colOff>
                    <xdr:row>99</xdr:row>
                    <xdr:rowOff>180975</xdr:rowOff>
                  </from>
                  <to>
                    <xdr:col>17</xdr:col>
                    <xdr:colOff>514350</xdr:colOff>
                    <xdr:row>101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Check Box 94">
              <controlPr defaultSize="0" autoFill="0" autoLine="0" autoPict="0">
                <anchor moveWithCells="1">
                  <from>
                    <xdr:col>16</xdr:col>
                    <xdr:colOff>257175</xdr:colOff>
                    <xdr:row>100</xdr:row>
                    <xdr:rowOff>171450</xdr:rowOff>
                  </from>
                  <to>
                    <xdr:col>17</xdr:col>
                    <xdr:colOff>514350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Check Box 95">
              <controlPr defaultSize="0" autoFill="0" autoLine="0" autoPict="0">
                <anchor moveWithCells="1">
                  <from>
                    <xdr:col>16</xdr:col>
                    <xdr:colOff>257175</xdr:colOff>
                    <xdr:row>101</xdr:row>
                    <xdr:rowOff>171450</xdr:rowOff>
                  </from>
                  <to>
                    <xdr:col>17</xdr:col>
                    <xdr:colOff>514350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Check Box 96">
              <controlPr defaultSize="0" autoFill="0" autoLine="0" autoPict="0">
                <anchor moveWithCells="1">
                  <from>
                    <xdr:col>16</xdr:col>
                    <xdr:colOff>257175</xdr:colOff>
                    <xdr:row>102</xdr:row>
                    <xdr:rowOff>171450</xdr:rowOff>
                  </from>
                  <to>
                    <xdr:col>17</xdr:col>
                    <xdr:colOff>514350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Check Box 97">
              <controlPr defaultSize="0" autoFill="0" autoLine="0" autoPict="0">
                <anchor moveWithCells="1">
                  <from>
                    <xdr:col>16</xdr:col>
                    <xdr:colOff>257175</xdr:colOff>
                    <xdr:row>103</xdr:row>
                    <xdr:rowOff>171450</xdr:rowOff>
                  </from>
                  <to>
                    <xdr:col>17</xdr:col>
                    <xdr:colOff>514350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Check Box 98">
              <controlPr defaultSize="0" autoFill="0" autoLine="0" autoPict="0">
                <anchor moveWithCells="1">
                  <from>
                    <xdr:col>16</xdr:col>
                    <xdr:colOff>257175</xdr:colOff>
                    <xdr:row>104</xdr:row>
                    <xdr:rowOff>171450</xdr:rowOff>
                  </from>
                  <to>
                    <xdr:col>17</xdr:col>
                    <xdr:colOff>514350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Check Box 99">
              <controlPr defaultSize="0" autoFill="0" autoLine="0" autoPict="0">
                <anchor moveWithCells="1">
                  <from>
                    <xdr:col>16</xdr:col>
                    <xdr:colOff>257175</xdr:colOff>
                    <xdr:row>105</xdr:row>
                    <xdr:rowOff>171450</xdr:rowOff>
                  </from>
                  <to>
                    <xdr:col>17</xdr:col>
                    <xdr:colOff>514350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Check Box 100">
              <controlPr defaultSize="0" autoFill="0" autoLine="0" autoPict="0">
                <anchor moveWithCells="1">
                  <from>
                    <xdr:col>16</xdr:col>
                    <xdr:colOff>257175</xdr:colOff>
                    <xdr:row>106</xdr:row>
                    <xdr:rowOff>180975</xdr:rowOff>
                  </from>
                  <to>
                    <xdr:col>17</xdr:col>
                    <xdr:colOff>514350</xdr:colOff>
                    <xdr:row>108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Check Box 101">
              <controlPr defaultSize="0" autoFill="0" autoLine="0" autoPict="0">
                <anchor moveWithCells="1">
                  <from>
                    <xdr:col>16</xdr:col>
                    <xdr:colOff>257175</xdr:colOff>
                    <xdr:row>107</xdr:row>
                    <xdr:rowOff>180975</xdr:rowOff>
                  </from>
                  <to>
                    <xdr:col>17</xdr:col>
                    <xdr:colOff>514350</xdr:colOff>
                    <xdr:row>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Check Box 102">
              <controlPr defaultSize="0" autoFill="0" autoLine="0" autoPict="0">
                <anchor moveWithCells="1">
                  <from>
                    <xdr:col>16</xdr:col>
                    <xdr:colOff>257175</xdr:colOff>
                    <xdr:row>108</xdr:row>
                    <xdr:rowOff>180975</xdr:rowOff>
                  </from>
                  <to>
                    <xdr:col>17</xdr:col>
                    <xdr:colOff>514350</xdr:colOff>
                    <xdr:row>110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Check Box 103">
              <controlPr defaultSize="0" autoFill="0" autoLine="0" autoPict="0">
                <anchor moveWithCells="1">
                  <from>
                    <xdr:col>16</xdr:col>
                    <xdr:colOff>257175</xdr:colOff>
                    <xdr:row>109</xdr:row>
                    <xdr:rowOff>171450</xdr:rowOff>
                  </from>
                  <to>
                    <xdr:col>17</xdr:col>
                    <xdr:colOff>514350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Check Box 104">
              <controlPr defaultSize="0" autoFill="0" autoLine="0" autoPict="0">
                <anchor moveWithCells="1">
                  <from>
                    <xdr:col>16</xdr:col>
                    <xdr:colOff>257175</xdr:colOff>
                    <xdr:row>110</xdr:row>
                    <xdr:rowOff>171450</xdr:rowOff>
                  </from>
                  <to>
                    <xdr:col>17</xdr:col>
                    <xdr:colOff>514350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Check Box 105">
              <controlPr defaultSize="0" autoFill="0" autoLine="0" autoPict="0">
                <anchor moveWithCells="1">
                  <from>
                    <xdr:col>16</xdr:col>
                    <xdr:colOff>257175</xdr:colOff>
                    <xdr:row>111</xdr:row>
                    <xdr:rowOff>171450</xdr:rowOff>
                  </from>
                  <to>
                    <xdr:col>17</xdr:col>
                    <xdr:colOff>514350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Check Box 106">
              <controlPr defaultSize="0" autoFill="0" autoLine="0" autoPict="0">
                <anchor moveWithCells="1">
                  <from>
                    <xdr:col>16</xdr:col>
                    <xdr:colOff>257175</xdr:colOff>
                    <xdr:row>112</xdr:row>
                    <xdr:rowOff>180975</xdr:rowOff>
                  </from>
                  <to>
                    <xdr:col>17</xdr:col>
                    <xdr:colOff>514350</xdr:colOff>
                    <xdr:row>114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Check Box 107">
              <controlPr defaultSize="0" autoFill="0" autoLine="0" autoPict="0">
                <anchor moveWithCells="1">
                  <from>
                    <xdr:col>16</xdr:col>
                    <xdr:colOff>257175</xdr:colOff>
                    <xdr:row>113</xdr:row>
                    <xdr:rowOff>180975</xdr:rowOff>
                  </from>
                  <to>
                    <xdr:col>17</xdr:col>
                    <xdr:colOff>514350</xdr:colOff>
                    <xdr:row>115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Check Box 108">
              <controlPr defaultSize="0" autoFill="0" autoLine="0" autoPict="0">
                <anchor moveWithCells="1">
                  <from>
                    <xdr:col>16</xdr:col>
                    <xdr:colOff>257175</xdr:colOff>
                    <xdr:row>114</xdr:row>
                    <xdr:rowOff>180975</xdr:rowOff>
                  </from>
                  <to>
                    <xdr:col>17</xdr:col>
                    <xdr:colOff>514350</xdr:colOff>
                    <xdr:row>116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Check Box 109">
              <controlPr defaultSize="0" autoFill="0" autoLine="0" autoPict="0">
                <anchor moveWithCells="1">
                  <from>
                    <xdr:col>16</xdr:col>
                    <xdr:colOff>257175</xdr:colOff>
                    <xdr:row>115</xdr:row>
                    <xdr:rowOff>171450</xdr:rowOff>
                  </from>
                  <to>
                    <xdr:col>17</xdr:col>
                    <xdr:colOff>514350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Check Box 110">
              <controlPr defaultSize="0" autoFill="0" autoLine="0" autoPict="0">
                <anchor moveWithCells="1">
                  <from>
                    <xdr:col>16</xdr:col>
                    <xdr:colOff>257175</xdr:colOff>
                    <xdr:row>116</xdr:row>
                    <xdr:rowOff>171450</xdr:rowOff>
                  </from>
                  <to>
                    <xdr:col>17</xdr:col>
                    <xdr:colOff>514350</xdr:colOff>
                    <xdr:row>118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Check Box 111">
              <controlPr defaultSize="0" autoFill="0" autoLine="0" autoPict="0">
                <anchor moveWithCells="1">
                  <from>
                    <xdr:col>16</xdr:col>
                    <xdr:colOff>257175</xdr:colOff>
                    <xdr:row>117</xdr:row>
                    <xdr:rowOff>171450</xdr:rowOff>
                  </from>
                  <to>
                    <xdr:col>17</xdr:col>
                    <xdr:colOff>514350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Check Box 112">
              <controlPr defaultSize="0" autoFill="0" autoLine="0" autoPict="0">
                <anchor moveWithCells="1">
                  <from>
                    <xdr:col>16</xdr:col>
                    <xdr:colOff>257175</xdr:colOff>
                    <xdr:row>118</xdr:row>
                    <xdr:rowOff>180975</xdr:rowOff>
                  </from>
                  <to>
                    <xdr:col>17</xdr:col>
                    <xdr:colOff>514350</xdr:colOff>
                    <xdr:row>120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Check Box 113">
              <controlPr defaultSize="0" autoFill="0" autoLine="0" autoPict="0">
                <anchor moveWithCells="1">
                  <from>
                    <xdr:col>16</xdr:col>
                    <xdr:colOff>257175</xdr:colOff>
                    <xdr:row>119</xdr:row>
                    <xdr:rowOff>180975</xdr:rowOff>
                  </from>
                  <to>
                    <xdr:col>17</xdr:col>
                    <xdr:colOff>514350</xdr:colOff>
                    <xdr:row>121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Check Box 114">
              <controlPr defaultSize="0" autoFill="0" autoLine="0" autoPict="0">
                <anchor moveWithCells="1">
                  <from>
                    <xdr:col>16</xdr:col>
                    <xdr:colOff>257175</xdr:colOff>
                    <xdr:row>120</xdr:row>
                    <xdr:rowOff>180975</xdr:rowOff>
                  </from>
                  <to>
                    <xdr:col>17</xdr:col>
                    <xdr:colOff>514350</xdr:colOff>
                    <xdr:row>122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Check Box 115">
              <controlPr defaultSize="0" autoFill="0" autoLine="0" autoPict="0">
                <anchor moveWithCells="1">
                  <from>
                    <xdr:col>16</xdr:col>
                    <xdr:colOff>257175</xdr:colOff>
                    <xdr:row>121</xdr:row>
                    <xdr:rowOff>171450</xdr:rowOff>
                  </from>
                  <to>
                    <xdr:col>17</xdr:col>
                    <xdr:colOff>514350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Check Box 116">
              <controlPr defaultSize="0" autoFill="0" autoLine="0" autoPict="0">
                <anchor moveWithCells="1">
                  <from>
                    <xdr:col>16</xdr:col>
                    <xdr:colOff>257175</xdr:colOff>
                    <xdr:row>122</xdr:row>
                    <xdr:rowOff>171450</xdr:rowOff>
                  </from>
                  <to>
                    <xdr:col>17</xdr:col>
                    <xdr:colOff>514350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Check Box 117">
              <controlPr defaultSize="0" autoFill="0" autoLine="0" autoPict="0">
                <anchor moveWithCells="1">
                  <from>
                    <xdr:col>16</xdr:col>
                    <xdr:colOff>257175</xdr:colOff>
                    <xdr:row>123</xdr:row>
                    <xdr:rowOff>171450</xdr:rowOff>
                  </from>
                  <to>
                    <xdr:col>17</xdr:col>
                    <xdr:colOff>514350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Check Box 118">
              <controlPr defaultSize="0" autoFill="0" autoLine="0" autoPict="0">
                <anchor moveWithCells="1">
                  <from>
                    <xdr:col>16</xdr:col>
                    <xdr:colOff>257175</xdr:colOff>
                    <xdr:row>124</xdr:row>
                    <xdr:rowOff>180975</xdr:rowOff>
                  </from>
                  <to>
                    <xdr:col>17</xdr:col>
                    <xdr:colOff>514350</xdr:colOff>
                    <xdr:row>126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Check Box 119">
              <controlPr defaultSize="0" autoFill="0" autoLine="0" autoPict="0">
                <anchor moveWithCells="1">
                  <from>
                    <xdr:col>16</xdr:col>
                    <xdr:colOff>257175</xdr:colOff>
                    <xdr:row>125</xdr:row>
                    <xdr:rowOff>180975</xdr:rowOff>
                  </from>
                  <to>
                    <xdr:col>17</xdr:col>
                    <xdr:colOff>514350</xdr:colOff>
                    <xdr:row>127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Check Box 120">
              <controlPr defaultSize="0" autoFill="0" autoLine="0" autoPict="0">
                <anchor moveWithCells="1">
                  <from>
                    <xdr:col>16</xdr:col>
                    <xdr:colOff>257175</xdr:colOff>
                    <xdr:row>126</xdr:row>
                    <xdr:rowOff>180975</xdr:rowOff>
                  </from>
                  <to>
                    <xdr:col>17</xdr:col>
                    <xdr:colOff>514350</xdr:colOff>
                    <xdr:row>128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Check Box 121">
              <controlPr defaultSize="0" autoFill="0" autoLine="0" autoPict="0">
                <anchor moveWithCells="1">
                  <from>
                    <xdr:col>16</xdr:col>
                    <xdr:colOff>257175</xdr:colOff>
                    <xdr:row>127</xdr:row>
                    <xdr:rowOff>171450</xdr:rowOff>
                  </from>
                  <to>
                    <xdr:col>17</xdr:col>
                    <xdr:colOff>514350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Check Box 122">
              <controlPr defaultSize="0" autoFill="0" autoLine="0" autoPict="0">
                <anchor moveWithCells="1">
                  <from>
                    <xdr:col>16</xdr:col>
                    <xdr:colOff>257175</xdr:colOff>
                    <xdr:row>128</xdr:row>
                    <xdr:rowOff>171450</xdr:rowOff>
                  </from>
                  <to>
                    <xdr:col>17</xdr:col>
                    <xdr:colOff>514350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Check Box 123">
              <controlPr defaultSize="0" autoFill="0" autoLine="0" autoPict="0">
                <anchor moveWithCells="1">
                  <from>
                    <xdr:col>16</xdr:col>
                    <xdr:colOff>257175</xdr:colOff>
                    <xdr:row>129</xdr:row>
                    <xdr:rowOff>171450</xdr:rowOff>
                  </from>
                  <to>
                    <xdr:col>17</xdr:col>
                    <xdr:colOff>514350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Check Box 124">
              <controlPr defaultSize="0" autoFill="0" autoLine="0" autoPict="0">
                <anchor moveWithCells="1">
                  <from>
                    <xdr:col>16</xdr:col>
                    <xdr:colOff>257175</xdr:colOff>
                    <xdr:row>130</xdr:row>
                    <xdr:rowOff>180975</xdr:rowOff>
                  </from>
                  <to>
                    <xdr:col>17</xdr:col>
                    <xdr:colOff>514350</xdr:colOff>
                    <xdr:row>132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Check Box 125">
              <controlPr defaultSize="0" autoFill="0" autoLine="0" autoPict="0">
                <anchor moveWithCells="1">
                  <from>
                    <xdr:col>16</xdr:col>
                    <xdr:colOff>257175</xdr:colOff>
                    <xdr:row>131</xdr:row>
                    <xdr:rowOff>180975</xdr:rowOff>
                  </from>
                  <to>
                    <xdr:col>17</xdr:col>
                    <xdr:colOff>514350</xdr:colOff>
                    <xdr:row>133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Check Box 126">
              <controlPr defaultSize="0" autoFill="0" autoLine="0" autoPict="0">
                <anchor moveWithCells="1">
                  <from>
                    <xdr:col>16</xdr:col>
                    <xdr:colOff>257175</xdr:colOff>
                    <xdr:row>132</xdr:row>
                    <xdr:rowOff>180975</xdr:rowOff>
                  </from>
                  <to>
                    <xdr:col>17</xdr:col>
                    <xdr:colOff>514350</xdr:colOff>
                    <xdr:row>134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Check Box 127">
              <controlPr defaultSize="0" autoFill="0" autoLine="0" autoPict="0">
                <anchor moveWithCells="1">
                  <from>
                    <xdr:col>16</xdr:col>
                    <xdr:colOff>257175</xdr:colOff>
                    <xdr:row>133</xdr:row>
                    <xdr:rowOff>171450</xdr:rowOff>
                  </from>
                  <to>
                    <xdr:col>17</xdr:col>
                    <xdr:colOff>514350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Check Box 128">
              <controlPr defaultSize="0" autoFill="0" autoLine="0" autoPict="0">
                <anchor moveWithCells="1">
                  <from>
                    <xdr:col>16</xdr:col>
                    <xdr:colOff>257175</xdr:colOff>
                    <xdr:row>134</xdr:row>
                    <xdr:rowOff>171450</xdr:rowOff>
                  </from>
                  <to>
                    <xdr:col>17</xdr:col>
                    <xdr:colOff>514350</xdr:colOff>
                    <xdr:row>136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Check Box 129">
              <controlPr defaultSize="0" autoFill="0" autoLine="0" autoPict="0">
                <anchor moveWithCells="1">
                  <from>
                    <xdr:col>16</xdr:col>
                    <xdr:colOff>257175</xdr:colOff>
                    <xdr:row>135</xdr:row>
                    <xdr:rowOff>161925</xdr:rowOff>
                  </from>
                  <to>
                    <xdr:col>17</xdr:col>
                    <xdr:colOff>514350</xdr:colOff>
                    <xdr:row>136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Check Box 130">
              <controlPr defaultSize="0" autoFill="0" autoLine="0" autoPict="0">
                <anchor moveWithCells="1">
                  <from>
                    <xdr:col>16</xdr:col>
                    <xdr:colOff>257175</xdr:colOff>
                    <xdr:row>136</xdr:row>
                    <xdr:rowOff>133350</xdr:rowOff>
                  </from>
                  <to>
                    <xdr:col>17</xdr:col>
                    <xdr:colOff>514350</xdr:colOff>
                    <xdr:row>137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Check Box 131">
              <controlPr defaultSize="0" autoFill="0" autoLine="0" autoPict="0">
                <anchor moveWithCells="1">
                  <from>
                    <xdr:col>16</xdr:col>
                    <xdr:colOff>257175</xdr:colOff>
                    <xdr:row>137</xdr:row>
                    <xdr:rowOff>133350</xdr:rowOff>
                  </from>
                  <to>
                    <xdr:col>17</xdr:col>
                    <xdr:colOff>514350</xdr:colOff>
                    <xdr:row>138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Check Box 132">
              <controlPr defaultSize="0" autoFill="0" autoLine="0" autoPict="0">
                <anchor moveWithCells="1">
                  <from>
                    <xdr:col>16</xdr:col>
                    <xdr:colOff>257175</xdr:colOff>
                    <xdr:row>138</xdr:row>
                    <xdr:rowOff>133350</xdr:rowOff>
                  </from>
                  <to>
                    <xdr:col>17</xdr:col>
                    <xdr:colOff>514350</xdr:colOff>
                    <xdr:row>139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Check Box 133">
              <controlPr defaultSize="0" autoFill="0" autoLine="0" autoPict="0">
                <anchor moveWithCells="1">
                  <from>
                    <xdr:col>16</xdr:col>
                    <xdr:colOff>257175</xdr:colOff>
                    <xdr:row>139</xdr:row>
                    <xdr:rowOff>123825</xdr:rowOff>
                  </from>
                  <to>
                    <xdr:col>17</xdr:col>
                    <xdr:colOff>514350</xdr:colOff>
                    <xdr:row>140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Check Box 134">
              <controlPr defaultSize="0" autoFill="0" autoLine="0" autoPict="0">
                <anchor moveWithCells="1">
                  <from>
                    <xdr:col>16</xdr:col>
                    <xdr:colOff>257175</xdr:colOff>
                    <xdr:row>140</xdr:row>
                    <xdr:rowOff>123825</xdr:rowOff>
                  </from>
                  <to>
                    <xdr:col>17</xdr:col>
                    <xdr:colOff>514350</xdr:colOff>
                    <xdr:row>141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Check Box 135">
              <controlPr defaultSize="0" autoFill="0" autoLine="0" autoPict="0">
                <anchor moveWithCells="1">
                  <from>
                    <xdr:col>16</xdr:col>
                    <xdr:colOff>257175</xdr:colOff>
                    <xdr:row>141</xdr:row>
                    <xdr:rowOff>123825</xdr:rowOff>
                  </from>
                  <to>
                    <xdr:col>17</xdr:col>
                    <xdr:colOff>514350</xdr:colOff>
                    <xdr:row>142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Check Box 136">
              <controlPr defaultSize="0" autoFill="0" autoLine="0" autoPict="0">
                <anchor moveWithCells="1">
                  <from>
                    <xdr:col>16</xdr:col>
                    <xdr:colOff>257175</xdr:colOff>
                    <xdr:row>142</xdr:row>
                    <xdr:rowOff>133350</xdr:rowOff>
                  </from>
                  <to>
                    <xdr:col>17</xdr:col>
                    <xdr:colOff>514350</xdr:colOff>
                    <xdr:row>143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Check Box 137">
              <controlPr defaultSize="0" autoFill="0" autoLine="0" autoPict="0">
                <anchor moveWithCells="1">
                  <from>
                    <xdr:col>16</xdr:col>
                    <xdr:colOff>257175</xdr:colOff>
                    <xdr:row>143</xdr:row>
                    <xdr:rowOff>133350</xdr:rowOff>
                  </from>
                  <to>
                    <xdr:col>17</xdr:col>
                    <xdr:colOff>514350</xdr:colOff>
                    <xdr:row>144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Check Box 138">
              <controlPr defaultSize="0" autoFill="0" autoLine="0" autoPict="0">
                <anchor moveWithCells="1">
                  <from>
                    <xdr:col>16</xdr:col>
                    <xdr:colOff>257175</xdr:colOff>
                    <xdr:row>144</xdr:row>
                    <xdr:rowOff>133350</xdr:rowOff>
                  </from>
                  <to>
                    <xdr:col>17</xdr:col>
                    <xdr:colOff>514350</xdr:colOff>
                    <xdr:row>145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Check Box 139">
              <controlPr defaultSize="0" autoFill="0" autoLine="0" autoPict="0">
                <anchor moveWithCells="1">
                  <from>
                    <xdr:col>16</xdr:col>
                    <xdr:colOff>257175</xdr:colOff>
                    <xdr:row>145</xdr:row>
                    <xdr:rowOff>142875</xdr:rowOff>
                  </from>
                  <to>
                    <xdr:col>17</xdr:col>
                    <xdr:colOff>514350</xdr:colOff>
                    <xdr:row>146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Check Box 140">
              <controlPr defaultSize="0" autoFill="0" autoLine="0" autoPict="0">
                <anchor moveWithCells="1">
                  <from>
                    <xdr:col>16</xdr:col>
                    <xdr:colOff>257175</xdr:colOff>
                    <xdr:row>146</xdr:row>
                    <xdr:rowOff>142875</xdr:rowOff>
                  </from>
                  <to>
                    <xdr:col>17</xdr:col>
                    <xdr:colOff>514350</xdr:colOff>
                    <xdr:row>147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Check Box 141">
              <controlPr defaultSize="0" autoFill="0" autoLine="0" autoPict="0">
                <anchor moveWithCells="1">
                  <from>
                    <xdr:col>16</xdr:col>
                    <xdr:colOff>257175</xdr:colOff>
                    <xdr:row>147</xdr:row>
                    <xdr:rowOff>152400</xdr:rowOff>
                  </from>
                  <to>
                    <xdr:col>17</xdr:col>
                    <xdr:colOff>514350</xdr:colOff>
                    <xdr:row>148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Check Box 142">
              <controlPr defaultSize="0" autoFill="0" autoLine="0" autoPict="0">
                <anchor moveWithCells="1">
                  <from>
                    <xdr:col>16</xdr:col>
                    <xdr:colOff>257175</xdr:colOff>
                    <xdr:row>148</xdr:row>
                    <xdr:rowOff>142875</xdr:rowOff>
                  </from>
                  <to>
                    <xdr:col>17</xdr:col>
                    <xdr:colOff>514350</xdr:colOff>
                    <xdr:row>149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Check Box 143">
              <controlPr defaultSize="0" autoFill="0" autoLine="0" autoPict="0">
                <anchor moveWithCells="1">
                  <from>
                    <xdr:col>16</xdr:col>
                    <xdr:colOff>257175</xdr:colOff>
                    <xdr:row>149</xdr:row>
                    <xdr:rowOff>142875</xdr:rowOff>
                  </from>
                  <to>
                    <xdr:col>17</xdr:col>
                    <xdr:colOff>514350</xdr:colOff>
                    <xdr:row>150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Check Box 144">
              <controlPr defaultSize="0" autoFill="0" autoLine="0" autoPict="0">
                <anchor moveWithCells="1">
                  <from>
                    <xdr:col>16</xdr:col>
                    <xdr:colOff>257175</xdr:colOff>
                    <xdr:row>150</xdr:row>
                    <xdr:rowOff>142875</xdr:rowOff>
                  </from>
                  <to>
                    <xdr:col>17</xdr:col>
                    <xdr:colOff>514350</xdr:colOff>
                    <xdr:row>151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Check Box 145">
              <controlPr defaultSize="0" autoFill="0" autoLine="0" autoPict="0">
                <anchor moveWithCells="1">
                  <from>
                    <xdr:col>16</xdr:col>
                    <xdr:colOff>257175</xdr:colOff>
                    <xdr:row>151</xdr:row>
                    <xdr:rowOff>161925</xdr:rowOff>
                  </from>
                  <to>
                    <xdr:col>17</xdr:col>
                    <xdr:colOff>514350</xdr:colOff>
                    <xdr:row>152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Check Box 146">
              <controlPr defaultSize="0" autoFill="0" autoLine="0" autoPict="0">
                <anchor moveWithCells="1">
                  <from>
                    <xdr:col>16</xdr:col>
                    <xdr:colOff>257175</xdr:colOff>
                    <xdr:row>152</xdr:row>
                    <xdr:rowOff>161925</xdr:rowOff>
                  </from>
                  <to>
                    <xdr:col>17</xdr:col>
                    <xdr:colOff>514350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Check Box 147">
              <controlPr defaultSize="0" autoFill="0" autoLine="0" autoPict="0">
                <anchor moveWithCells="1">
                  <from>
                    <xdr:col>16</xdr:col>
                    <xdr:colOff>257175</xdr:colOff>
                    <xdr:row>153</xdr:row>
                    <xdr:rowOff>161925</xdr:rowOff>
                  </from>
                  <to>
                    <xdr:col>17</xdr:col>
                    <xdr:colOff>514350</xdr:colOff>
                    <xdr:row>154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Check Box 148">
              <controlPr defaultSize="0" autoFill="0" autoLine="0" autoPict="0">
                <anchor moveWithCells="1">
                  <from>
                    <xdr:col>16</xdr:col>
                    <xdr:colOff>257175</xdr:colOff>
                    <xdr:row>154</xdr:row>
                    <xdr:rowOff>171450</xdr:rowOff>
                  </from>
                  <to>
                    <xdr:col>17</xdr:col>
                    <xdr:colOff>514350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Check Box 149">
              <controlPr defaultSize="0" autoFill="0" autoLine="0" autoPict="0">
                <anchor moveWithCells="1">
                  <from>
                    <xdr:col>16</xdr:col>
                    <xdr:colOff>257175</xdr:colOff>
                    <xdr:row>155</xdr:row>
                    <xdr:rowOff>171450</xdr:rowOff>
                  </from>
                  <to>
                    <xdr:col>17</xdr:col>
                    <xdr:colOff>514350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Check Box 150">
              <controlPr defaultSize="0" autoFill="0" autoLine="0" autoPict="0">
                <anchor moveWithCells="1">
                  <from>
                    <xdr:col>16</xdr:col>
                    <xdr:colOff>257175</xdr:colOff>
                    <xdr:row>156</xdr:row>
                    <xdr:rowOff>171450</xdr:rowOff>
                  </from>
                  <to>
                    <xdr:col>17</xdr:col>
                    <xdr:colOff>514350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Check Box 151">
              <controlPr defaultSize="0" autoFill="0" autoLine="0" autoPict="0">
                <anchor moveWithCells="1">
                  <from>
                    <xdr:col>16</xdr:col>
                    <xdr:colOff>257175</xdr:colOff>
                    <xdr:row>157</xdr:row>
                    <xdr:rowOff>161925</xdr:rowOff>
                  </from>
                  <to>
                    <xdr:col>17</xdr:col>
                    <xdr:colOff>514350</xdr:colOff>
                    <xdr:row>158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Check Box 152">
              <controlPr defaultSize="0" autoFill="0" autoLine="0" autoPict="0">
                <anchor moveWithCells="1">
                  <from>
                    <xdr:col>16</xdr:col>
                    <xdr:colOff>257175</xdr:colOff>
                    <xdr:row>158</xdr:row>
                    <xdr:rowOff>161925</xdr:rowOff>
                  </from>
                  <to>
                    <xdr:col>17</xdr:col>
                    <xdr:colOff>514350</xdr:colOff>
                    <xdr:row>159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Check Box 153">
              <controlPr defaultSize="0" autoFill="0" autoLine="0" autoPict="0">
                <anchor moveWithCells="1">
                  <from>
                    <xdr:col>16</xdr:col>
                    <xdr:colOff>257175</xdr:colOff>
                    <xdr:row>159</xdr:row>
                    <xdr:rowOff>161925</xdr:rowOff>
                  </from>
                  <to>
                    <xdr:col>17</xdr:col>
                    <xdr:colOff>514350</xdr:colOff>
                    <xdr:row>160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Check Box 154">
              <controlPr defaultSize="0" autoFill="0" autoLine="0" autoPict="0">
                <anchor moveWithCells="1">
                  <from>
                    <xdr:col>16</xdr:col>
                    <xdr:colOff>257175</xdr:colOff>
                    <xdr:row>160</xdr:row>
                    <xdr:rowOff>171450</xdr:rowOff>
                  </from>
                  <to>
                    <xdr:col>17</xdr:col>
                    <xdr:colOff>514350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Check Box 155">
              <controlPr defaultSize="0" autoFill="0" autoLine="0" autoPict="0">
                <anchor moveWithCells="1">
                  <from>
                    <xdr:col>16</xdr:col>
                    <xdr:colOff>257175</xdr:colOff>
                    <xdr:row>161</xdr:row>
                    <xdr:rowOff>171450</xdr:rowOff>
                  </from>
                  <to>
                    <xdr:col>17</xdr:col>
                    <xdr:colOff>514350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Check Box 156">
              <controlPr defaultSize="0" autoFill="0" autoLine="0" autoPict="0">
                <anchor moveWithCells="1">
                  <from>
                    <xdr:col>16</xdr:col>
                    <xdr:colOff>257175</xdr:colOff>
                    <xdr:row>162</xdr:row>
                    <xdr:rowOff>171450</xdr:rowOff>
                  </from>
                  <to>
                    <xdr:col>17</xdr:col>
                    <xdr:colOff>514350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Check Box 157">
              <controlPr defaultSize="0" autoFill="0" autoLine="0" autoPict="0">
                <anchor moveWithCells="1">
                  <from>
                    <xdr:col>16</xdr:col>
                    <xdr:colOff>257175</xdr:colOff>
                    <xdr:row>163</xdr:row>
                    <xdr:rowOff>161925</xdr:rowOff>
                  </from>
                  <to>
                    <xdr:col>17</xdr:col>
                    <xdr:colOff>514350</xdr:colOff>
                    <xdr:row>164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Check Box 158">
              <controlPr defaultSize="0" autoFill="0" autoLine="0" autoPict="0">
                <anchor moveWithCells="1">
                  <from>
                    <xdr:col>16</xdr:col>
                    <xdr:colOff>257175</xdr:colOff>
                    <xdr:row>164</xdr:row>
                    <xdr:rowOff>161925</xdr:rowOff>
                  </from>
                  <to>
                    <xdr:col>17</xdr:col>
                    <xdr:colOff>514350</xdr:colOff>
                    <xdr:row>165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Check Box 159">
              <controlPr defaultSize="0" autoFill="0" autoLine="0" autoPict="0">
                <anchor moveWithCells="1">
                  <from>
                    <xdr:col>16</xdr:col>
                    <xdr:colOff>257175</xdr:colOff>
                    <xdr:row>165</xdr:row>
                    <xdr:rowOff>161925</xdr:rowOff>
                  </from>
                  <to>
                    <xdr:col>17</xdr:col>
                    <xdr:colOff>514350</xdr:colOff>
                    <xdr:row>166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Check Box 160">
              <controlPr defaultSize="0" autoFill="0" autoLine="0" autoPict="0">
                <anchor moveWithCells="1">
                  <from>
                    <xdr:col>16</xdr:col>
                    <xdr:colOff>257175</xdr:colOff>
                    <xdr:row>166</xdr:row>
                    <xdr:rowOff>171450</xdr:rowOff>
                  </from>
                  <to>
                    <xdr:col>17</xdr:col>
                    <xdr:colOff>514350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4" name="Check Box 161">
              <controlPr defaultSize="0" autoFill="0" autoLine="0" autoPict="0">
                <anchor moveWithCells="1">
                  <from>
                    <xdr:col>16</xdr:col>
                    <xdr:colOff>257175</xdr:colOff>
                    <xdr:row>167</xdr:row>
                    <xdr:rowOff>171450</xdr:rowOff>
                  </from>
                  <to>
                    <xdr:col>17</xdr:col>
                    <xdr:colOff>514350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5" name="Check Box 162">
              <controlPr defaultSize="0" autoFill="0" autoLine="0" autoPict="0">
                <anchor moveWithCells="1">
                  <from>
                    <xdr:col>16</xdr:col>
                    <xdr:colOff>257175</xdr:colOff>
                    <xdr:row>168</xdr:row>
                    <xdr:rowOff>171450</xdr:rowOff>
                  </from>
                  <to>
                    <xdr:col>17</xdr:col>
                    <xdr:colOff>514350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6" name="Check Box 163">
              <controlPr defaultSize="0" autoFill="0" autoLine="0" autoPict="0">
                <anchor moveWithCells="1">
                  <from>
                    <xdr:col>16</xdr:col>
                    <xdr:colOff>257175</xdr:colOff>
                    <xdr:row>169</xdr:row>
                    <xdr:rowOff>161925</xdr:rowOff>
                  </from>
                  <to>
                    <xdr:col>17</xdr:col>
                    <xdr:colOff>514350</xdr:colOff>
                    <xdr:row>170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7" name="Check Box 164">
              <controlPr defaultSize="0" autoFill="0" autoLine="0" autoPict="0">
                <anchor moveWithCells="1">
                  <from>
                    <xdr:col>16</xdr:col>
                    <xdr:colOff>257175</xdr:colOff>
                    <xdr:row>170</xdr:row>
                    <xdr:rowOff>161925</xdr:rowOff>
                  </from>
                  <to>
                    <xdr:col>17</xdr:col>
                    <xdr:colOff>514350</xdr:colOff>
                    <xdr:row>171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8" name="Check Box 165">
              <controlPr defaultSize="0" autoFill="0" autoLine="0" autoPict="0">
                <anchor moveWithCells="1">
                  <from>
                    <xdr:col>16</xdr:col>
                    <xdr:colOff>257175</xdr:colOff>
                    <xdr:row>171</xdr:row>
                    <xdr:rowOff>161925</xdr:rowOff>
                  </from>
                  <to>
                    <xdr:col>17</xdr:col>
                    <xdr:colOff>514350</xdr:colOff>
                    <xdr:row>172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9" name="Check Box 166">
              <controlPr defaultSize="0" autoFill="0" autoLine="0" autoPict="0">
                <anchor moveWithCells="1">
                  <from>
                    <xdr:col>16</xdr:col>
                    <xdr:colOff>257175</xdr:colOff>
                    <xdr:row>172</xdr:row>
                    <xdr:rowOff>171450</xdr:rowOff>
                  </from>
                  <to>
                    <xdr:col>17</xdr:col>
                    <xdr:colOff>514350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70" name="Check Box 167">
              <controlPr defaultSize="0" autoFill="0" autoLine="0" autoPict="0">
                <anchor moveWithCells="1">
                  <from>
                    <xdr:col>16</xdr:col>
                    <xdr:colOff>257175</xdr:colOff>
                    <xdr:row>173</xdr:row>
                    <xdr:rowOff>171450</xdr:rowOff>
                  </from>
                  <to>
                    <xdr:col>17</xdr:col>
                    <xdr:colOff>514350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1" name="Check Box 168">
              <controlPr defaultSize="0" autoFill="0" autoLine="0" autoPict="0">
                <anchor moveWithCells="1">
                  <from>
                    <xdr:col>16</xdr:col>
                    <xdr:colOff>257175</xdr:colOff>
                    <xdr:row>174</xdr:row>
                    <xdr:rowOff>171450</xdr:rowOff>
                  </from>
                  <to>
                    <xdr:col>17</xdr:col>
                    <xdr:colOff>514350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2" name="Check Box 169">
              <controlPr defaultSize="0" autoFill="0" autoLine="0" autoPict="0">
                <anchor moveWithCells="1">
                  <from>
                    <xdr:col>16</xdr:col>
                    <xdr:colOff>257175</xdr:colOff>
                    <xdr:row>175</xdr:row>
                    <xdr:rowOff>161925</xdr:rowOff>
                  </from>
                  <to>
                    <xdr:col>17</xdr:col>
                    <xdr:colOff>514350</xdr:colOff>
                    <xdr:row>176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3" name="Check Box 170">
              <controlPr defaultSize="0" autoFill="0" autoLine="0" autoPict="0">
                <anchor moveWithCells="1">
                  <from>
                    <xdr:col>16</xdr:col>
                    <xdr:colOff>257175</xdr:colOff>
                    <xdr:row>176</xdr:row>
                    <xdr:rowOff>161925</xdr:rowOff>
                  </from>
                  <to>
                    <xdr:col>17</xdr:col>
                    <xdr:colOff>514350</xdr:colOff>
                    <xdr:row>177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4" name="Check Box 171">
              <controlPr defaultSize="0" autoFill="0" autoLine="0" autoPict="0">
                <anchor moveWithCells="1">
                  <from>
                    <xdr:col>16</xdr:col>
                    <xdr:colOff>257175</xdr:colOff>
                    <xdr:row>177</xdr:row>
                    <xdr:rowOff>161925</xdr:rowOff>
                  </from>
                  <to>
                    <xdr:col>17</xdr:col>
                    <xdr:colOff>514350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5" name="Check Box 172">
              <controlPr defaultSize="0" autoFill="0" autoLine="0" autoPict="0">
                <anchor moveWithCells="1">
                  <from>
                    <xdr:col>16</xdr:col>
                    <xdr:colOff>257175</xdr:colOff>
                    <xdr:row>178</xdr:row>
                    <xdr:rowOff>171450</xdr:rowOff>
                  </from>
                  <to>
                    <xdr:col>17</xdr:col>
                    <xdr:colOff>514350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6" name="Check Box 173">
              <controlPr defaultSize="0" autoFill="0" autoLine="0" autoPict="0">
                <anchor moveWithCells="1">
                  <from>
                    <xdr:col>16</xdr:col>
                    <xdr:colOff>257175</xdr:colOff>
                    <xdr:row>179</xdr:row>
                    <xdr:rowOff>171450</xdr:rowOff>
                  </from>
                  <to>
                    <xdr:col>17</xdr:col>
                    <xdr:colOff>514350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7" name="Check Box 174">
              <controlPr defaultSize="0" autoFill="0" autoLine="0" autoPict="0">
                <anchor moveWithCells="1">
                  <from>
                    <xdr:col>16</xdr:col>
                    <xdr:colOff>257175</xdr:colOff>
                    <xdr:row>180</xdr:row>
                    <xdr:rowOff>171450</xdr:rowOff>
                  </from>
                  <to>
                    <xdr:col>17</xdr:col>
                    <xdr:colOff>514350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8" name="Check Box 175">
              <controlPr defaultSize="0" autoFill="0" autoLine="0" autoPict="0">
                <anchor moveWithCells="1">
                  <from>
                    <xdr:col>16</xdr:col>
                    <xdr:colOff>257175</xdr:colOff>
                    <xdr:row>181</xdr:row>
                    <xdr:rowOff>161925</xdr:rowOff>
                  </from>
                  <to>
                    <xdr:col>17</xdr:col>
                    <xdr:colOff>514350</xdr:colOff>
                    <xdr:row>182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9" name="Check Box 176">
              <controlPr defaultSize="0" autoFill="0" autoLine="0" autoPict="0">
                <anchor moveWithCells="1">
                  <from>
                    <xdr:col>16</xdr:col>
                    <xdr:colOff>257175</xdr:colOff>
                    <xdr:row>182</xdr:row>
                    <xdr:rowOff>161925</xdr:rowOff>
                  </from>
                  <to>
                    <xdr:col>17</xdr:col>
                    <xdr:colOff>514350</xdr:colOff>
                    <xdr:row>183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80" name="Check Box 177">
              <controlPr defaultSize="0" autoFill="0" autoLine="0" autoPict="0">
                <anchor moveWithCells="1">
                  <from>
                    <xdr:col>16</xdr:col>
                    <xdr:colOff>257175</xdr:colOff>
                    <xdr:row>183</xdr:row>
                    <xdr:rowOff>152400</xdr:rowOff>
                  </from>
                  <to>
                    <xdr:col>17</xdr:col>
                    <xdr:colOff>514350</xdr:colOff>
                    <xdr:row>184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1" name="Check Box 178">
              <controlPr defaultSize="0" autoFill="0" autoLine="0" autoPict="0">
                <anchor moveWithCells="1">
                  <from>
                    <xdr:col>16</xdr:col>
                    <xdr:colOff>257175</xdr:colOff>
                    <xdr:row>184</xdr:row>
                    <xdr:rowOff>171450</xdr:rowOff>
                  </from>
                  <to>
                    <xdr:col>17</xdr:col>
                    <xdr:colOff>514350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2" name="Check Box 179">
              <controlPr defaultSize="0" autoFill="0" autoLine="0" autoPict="0">
                <anchor moveWithCells="1">
                  <from>
                    <xdr:col>16</xdr:col>
                    <xdr:colOff>257175</xdr:colOff>
                    <xdr:row>185</xdr:row>
                    <xdr:rowOff>171450</xdr:rowOff>
                  </from>
                  <to>
                    <xdr:col>17</xdr:col>
                    <xdr:colOff>514350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3" name="Check Box 180">
              <controlPr defaultSize="0" autoFill="0" autoLine="0" autoPict="0">
                <anchor moveWithCells="1">
                  <from>
                    <xdr:col>16</xdr:col>
                    <xdr:colOff>257175</xdr:colOff>
                    <xdr:row>186</xdr:row>
                    <xdr:rowOff>171450</xdr:rowOff>
                  </from>
                  <to>
                    <xdr:col>17</xdr:col>
                    <xdr:colOff>514350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4" name="Check Box 181">
              <controlPr defaultSize="0" autoFill="0" autoLine="0" autoPict="0">
                <anchor moveWithCells="1">
                  <from>
                    <xdr:col>16</xdr:col>
                    <xdr:colOff>257175</xdr:colOff>
                    <xdr:row>187</xdr:row>
                    <xdr:rowOff>161925</xdr:rowOff>
                  </from>
                  <to>
                    <xdr:col>17</xdr:col>
                    <xdr:colOff>514350</xdr:colOff>
                    <xdr:row>188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5" name="Check Box 182">
              <controlPr defaultSize="0" autoFill="0" autoLine="0" autoPict="0">
                <anchor moveWithCells="1">
                  <from>
                    <xdr:col>16</xdr:col>
                    <xdr:colOff>257175</xdr:colOff>
                    <xdr:row>188</xdr:row>
                    <xdr:rowOff>161925</xdr:rowOff>
                  </from>
                  <to>
                    <xdr:col>17</xdr:col>
                    <xdr:colOff>514350</xdr:colOff>
                    <xdr:row>189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6" name="Check Box 183">
              <controlPr defaultSize="0" autoFill="0" autoLine="0" autoPict="0">
                <anchor moveWithCells="1">
                  <from>
                    <xdr:col>16</xdr:col>
                    <xdr:colOff>257175</xdr:colOff>
                    <xdr:row>189</xdr:row>
                    <xdr:rowOff>161925</xdr:rowOff>
                  </from>
                  <to>
                    <xdr:col>17</xdr:col>
                    <xdr:colOff>514350</xdr:colOff>
                    <xdr:row>190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7" name="Check Box 184">
              <controlPr defaultSize="0" autoFill="0" autoLine="0" autoPict="0">
                <anchor moveWithCells="1">
                  <from>
                    <xdr:col>16</xdr:col>
                    <xdr:colOff>257175</xdr:colOff>
                    <xdr:row>190</xdr:row>
                    <xdr:rowOff>171450</xdr:rowOff>
                  </from>
                  <to>
                    <xdr:col>17</xdr:col>
                    <xdr:colOff>514350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8" name="Check Box 185">
              <controlPr defaultSize="0" autoFill="0" autoLine="0" autoPict="0">
                <anchor moveWithCells="1">
                  <from>
                    <xdr:col>16</xdr:col>
                    <xdr:colOff>257175</xdr:colOff>
                    <xdr:row>191</xdr:row>
                    <xdr:rowOff>171450</xdr:rowOff>
                  </from>
                  <to>
                    <xdr:col>17</xdr:col>
                    <xdr:colOff>514350</xdr:colOff>
                    <xdr:row>193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9" name="Check Box 186">
              <controlPr defaultSize="0" autoFill="0" autoLine="0" autoPict="0">
                <anchor moveWithCells="1">
                  <from>
                    <xdr:col>16</xdr:col>
                    <xdr:colOff>257175</xdr:colOff>
                    <xdr:row>192</xdr:row>
                    <xdr:rowOff>171450</xdr:rowOff>
                  </from>
                  <to>
                    <xdr:col>17</xdr:col>
                    <xdr:colOff>514350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90" name="Check Box 187">
              <controlPr defaultSize="0" autoFill="0" autoLine="0" autoPict="0">
                <anchor moveWithCells="1">
                  <from>
                    <xdr:col>16</xdr:col>
                    <xdr:colOff>257175</xdr:colOff>
                    <xdr:row>193</xdr:row>
                    <xdr:rowOff>180975</xdr:rowOff>
                  </from>
                  <to>
                    <xdr:col>17</xdr:col>
                    <xdr:colOff>514350</xdr:colOff>
                    <xdr:row>195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1" name="Check Box 188">
              <controlPr defaultSize="0" autoFill="0" autoLine="0" autoPict="0">
                <anchor moveWithCells="1">
                  <from>
                    <xdr:col>16</xdr:col>
                    <xdr:colOff>257175</xdr:colOff>
                    <xdr:row>194</xdr:row>
                    <xdr:rowOff>180975</xdr:rowOff>
                  </from>
                  <to>
                    <xdr:col>17</xdr:col>
                    <xdr:colOff>514350</xdr:colOff>
                    <xdr:row>196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2" name="Check Box 189">
              <controlPr defaultSize="0" autoFill="0" autoLine="0" autoPict="0">
                <anchor moveWithCells="1">
                  <from>
                    <xdr:col>16</xdr:col>
                    <xdr:colOff>257175</xdr:colOff>
                    <xdr:row>196</xdr:row>
                    <xdr:rowOff>0</xdr:rowOff>
                  </from>
                  <to>
                    <xdr:col>17</xdr:col>
                    <xdr:colOff>514350</xdr:colOff>
                    <xdr:row>197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3" name="Check Box 190">
              <controlPr defaultSize="0" autoFill="0" autoLine="0" autoPict="0">
                <anchor moveWithCells="1">
                  <from>
                    <xdr:col>16</xdr:col>
                    <xdr:colOff>257175</xdr:colOff>
                    <xdr:row>196</xdr:row>
                    <xdr:rowOff>180975</xdr:rowOff>
                  </from>
                  <to>
                    <xdr:col>17</xdr:col>
                    <xdr:colOff>514350</xdr:colOff>
                    <xdr:row>198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4" name="Check Box 191">
              <controlPr defaultSize="0" autoFill="0" autoLine="0" autoPict="0">
                <anchor moveWithCells="1">
                  <from>
                    <xdr:col>16</xdr:col>
                    <xdr:colOff>257175</xdr:colOff>
                    <xdr:row>197</xdr:row>
                    <xdr:rowOff>180975</xdr:rowOff>
                  </from>
                  <to>
                    <xdr:col>17</xdr:col>
                    <xdr:colOff>514350</xdr:colOff>
                    <xdr:row>199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5" name="Check Box 192">
              <controlPr defaultSize="0" autoFill="0" autoLine="0" autoPict="0">
                <anchor moveWithCells="1">
                  <from>
                    <xdr:col>16</xdr:col>
                    <xdr:colOff>257175</xdr:colOff>
                    <xdr:row>198</xdr:row>
                    <xdr:rowOff>180975</xdr:rowOff>
                  </from>
                  <to>
                    <xdr:col>17</xdr:col>
                    <xdr:colOff>514350</xdr:colOff>
                    <xdr:row>200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6" name="Check Box 193">
              <controlPr defaultSize="0" autoFill="0" autoLine="0" autoPict="0">
                <anchor moveWithCells="1">
                  <from>
                    <xdr:col>16</xdr:col>
                    <xdr:colOff>257175</xdr:colOff>
                    <xdr:row>200</xdr:row>
                    <xdr:rowOff>0</xdr:rowOff>
                  </from>
                  <to>
                    <xdr:col>17</xdr:col>
                    <xdr:colOff>514350</xdr:colOff>
                    <xdr:row>201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7" name="Check Box 194">
              <controlPr defaultSize="0" autoFill="0" autoLine="0" autoPict="0">
                <anchor moveWithCells="1">
                  <from>
                    <xdr:col>16</xdr:col>
                    <xdr:colOff>257175</xdr:colOff>
                    <xdr:row>201</xdr:row>
                    <xdr:rowOff>0</xdr:rowOff>
                  </from>
                  <to>
                    <xdr:col>17</xdr:col>
                    <xdr:colOff>514350</xdr:colOff>
                    <xdr:row>202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8" name="Check Box 195">
              <controlPr defaultSize="0" autoFill="0" autoLine="0" autoPict="0">
                <anchor moveWithCells="1">
                  <from>
                    <xdr:col>16</xdr:col>
                    <xdr:colOff>257175</xdr:colOff>
                    <xdr:row>202</xdr:row>
                    <xdr:rowOff>0</xdr:rowOff>
                  </from>
                  <to>
                    <xdr:col>17</xdr:col>
                    <xdr:colOff>514350</xdr:colOff>
                    <xdr:row>203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9" name="Check Box 196">
              <controlPr defaultSize="0" autoFill="0" autoLine="0" autoPict="0">
                <anchor moveWithCells="1">
                  <from>
                    <xdr:col>16</xdr:col>
                    <xdr:colOff>257175</xdr:colOff>
                    <xdr:row>203</xdr:row>
                    <xdr:rowOff>9525</xdr:rowOff>
                  </from>
                  <to>
                    <xdr:col>17</xdr:col>
                    <xdr:colOff>514350</xdr:colOff>
                    <xdr:row>204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200" name="Check Box 197">
              <controlPr defaultSize="0" autoFill="0" autoLine="0" autoPict="0">
                <anchor moveWithCells="1">
                  <from>
                    <xdr:col>16</xdr:col>
                    <xdr:colOff>257175</xdr:colOff>
                    <xdr:row>204</xdr:row>
                    <xdr:rowOff>9525</xdr:rowOff>
                  </from>
                  <to>
                    <xdr:col>17</xdr:col>
                    <xdr:colOff>514350</xdr:colOff>
                    <xdr:row>205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1" name="Check Box 198">
              <controlPr defaultSize="0" autoFill="0" autoLine="0" autoPict="0">
                <anchor moveWithCells="1">
                  <from>
                    <xdr:col>16</xdr:col>
                    <xdr:colOff>257175</xdr:colOff>
                    <xdr:row>205</xdr:row>
                    <xdr:rowOff>9525</xdr:rowOff>
                  </from>
                  <to>
                    <xdr:col>17</xdr:col>
                    <xdr:colOff>514350</xdr:colOff>
                    <xdr:row>206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2" name="Check Box 199">
              <controlPr defaultSize="0" autoFill="0" autoLine="0" autoPict="0">
                <anchor moveWithCells="1">
                  <from>
                    <xdr:col>16</xdr:col>
                    <xdr:colOff>257175</xdr:colOff>
                    <xdr:row>206</xdr:row>
                    <xdr:rowOff>0</xdr:rowOff>
                  </from>
                  <to>
                    <xdr:col>17</xdr:col>
                    <xdr:colOff>514350</xdr:colOff>
                    <xdr:row>207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3" name="Check Box 200">
              <controlPr defaultSize="0" autoFill="0" autoLine="0" autoPict="0">
                <anchor moveWithCells="1">
                  <from>
                    <xdr:col>16</xdr:col>
                    <xdr:colOff>257175</xdr:colOff>
                    <xdr:row>207</xdr:row>
                    <xdr:rowOff>0</xdr:rowOff>
                  </from>
                  <to>
                    <xdr:col>17</xdr:col>
                    <xdr:colOff>514350</xdr:colOff>
                    <xdr:row>208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4" name="Check Box 201">
              <controlPr defaultSize="0" autoFill="0" autoLine="0" autoPict="0">
                <anchor moveWithCells="1">
                  <from>
                    <xdr:col>16</xdr:col>
                    <xdr:colOff>257175</xdr:colOff>
                    <xdr:row>208</xdr:row>
                    <xdr:rowOff>0</xdr:rowOff>
                  </from>
                  <to>
                    <xdr:col>17</xdr:col>
                    <xdr:colOff>514350</xdr:colOff>
                    <xdr:row>209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5" name="Check Box 202">
              <controlPr defaultSize="0" autoFill="0" autoLine="0" autoPict="0">
                <anchor moveWithCells="1">
                  <from>
                    <xdr:col>16</xdr:col>
                    <xdr:colOff>257175</xdr:colOff>
                    <xdr:row>209</xdr:row>
                    <xdr:rowOff>9525</xdr:rowOff>
                  </from>
                  <to>
                    <xdr:col>17</xdr:col>
                    <xdr:colOff>514350</xdr:colOff>
                    <xdr:row>210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6" name="Check Box 203">
              <controlPr defaultSize="0" autoFill="0" autoLine="0" autoPict="0">
                <anchor moveWithCells="1">
                  <from>
                    <xdr:col>16</xdr:col>
                    <xdr:colOff>257175</xdr:colOff>
                    <xdr:row>210</xdr:row>
                    <xdr:rowOff>9525</xdr:rowOff>
                  </from>
                  <to>
                    <xdr:col>17</xdr:col>
                    <xdr:colOff>514350</xdr:colOff>
                    <xdr:row>211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7" name="Check Box 204">
              <controlPr defaultSize="0" autoFill="0" autoLine="0" autoPict="0">
                <anchor moveWithCells="1">
                  <from>
                    <xdr:col>16</xdr:col>
                    <xdr:colOff>257175</xdr:colOff>
                    <xdr:row>211</xdr:row>
                    <xdr:rowOff>9525</xdr:rowOff>
                  </from>
                  <to>
                    <xdr:col>17</xdr:col>
                    <xdr:colOff>514350</xdr:colOff>
                    <xdr:row>212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8" name="Check Box 205">
              <controlPr defaultSize="0" autoFill="0" autoLine="0" autoPict="0">
                <anchor moveWithCells="1">
                  <from>
                    <xdr:col>16</xdr:col>
                    <xdr:colOff>257175</xdr:colOff>
                    <xdr:row>212</xdr:row>
                    <xdr:rowOff>0</xdr:rowOff>
                  </from>
                  <to>
                    <xdr:col>17</xdr:col>
                    <xdr:colOff>514350</xdr:colOff>
                    <xdr:row>213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9" name="Check Box 206">
              <controlPr defaultSize="0" autoFill="0" autoLine="0" autoPict="0">
                <anchor moveWithCells="1">
                  <from>
                    <xdr:col>16</xdr:col>
                    <xdr:colOff>257175</xdr:colOff>
                    <xdr:row>213</xdr:row>
                    <xdr:rowOff>0</xdr:rowOff>
                  </from>
                  <to>
                    <xdr:col>17</xdr:col>
                    <xdr:colOff>514350</xdr:colOff>
                    <xdr:row>214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10" name="Check Box 207">
              <controlPr defaultSize="0" autoFill="0" autoLine="0" autoPict="0">
                <anchor moveWithCells="1">
                  <from>
                    <xdr:col>16</xdr:col>
                    <xdr:colOff>257175</xdr:colOff>
                    <xdr:row>214</xdr:row>
                    <xdr:rowOff>0</xdr:rowOff>
                  </from>
                  <to>
                    <xdr:col>17</xdr:col>
                    <xdr:colOff>514350</xdr:colOff>
                    <xdr:row>215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1" name="Check Box 208">
              <controlPr defaultSize="0" autoFill="0" autoLine="0" autoPict="0">
                <anchor moveWithCells="1">
                  <from>
                    <xdr:col>16</xdr:col>
                    <xdr:colOff>257175</xdr:colOff>
                    <xdr:row>215</xdr:row>
                    <xdr:rowOff>9525</xdr:rowOff>
                  </from>
                  <to>
                    <xdr:col>17</xdr:col>
                    <xdr:colOff>514350</xdr:colOff>
                    <xdr:row>216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2" name="Check Box 209">
              <controlPr defaultSize="0" autoFill="0" autoLine="0" autoPict="0">
                <anchor moveWithCells="1">
                  <from>
                    <xdr:col>16</xdr:col>
                    <xdr:colOff>257175</xdr:colOff>
                    <xdr:row>216</xdr:row>
                    <xdr:rowOff>9525</xdr:rowOff>
                  </from>
                  <to>
                    <xdr:col>17</xdr:col>
                    <xdr:colOff>514350</xdr:colOff>
                    <xdr:row>217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3" name="Check Box 210">
              <controlPr defaultSize="0" autoFill="0" autoLine="0" autoPict="0">
                <anchor moveWithCells="1">
                  <from>
                    <xdr:col>16</xdr:col>
                    <xdr:colOff>257175</xdr:colOff>
                    <xdr:row>217</xdr:row>
                    <xdr:rowOff>9525</xdr:rowOff>
                  </from>
                  <to>
                    <xdr:col>17</xdr:col>
                    <xdr:colOff>514350</xdr:colOff>
                    <xdr:row>218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4" name="Check Box 211">
              <controlPr defaultSize="0" autoFill="0" autoLine="0" autoPict="0">
                <anchor moveWithCells="1">
                  <from>
                    <xdr:col>16</xdr:col>
                    <xdr:colOff>257175</xdr:colOff>
                    <xdr:row>218</xdr:row>
                    <xdr:rowOff>0</xdr:rowOff>
                  </from>
                  <to>
                    <xdr:col>17</xdr:col>
                    <xdr:colOff>514350</xdr:colOff>
                    <xdr:row>219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5" name="Check Box 212">
              <controlPr defaultSize="0" autoFill="0" autoLine="0" autoPict="0">
                <anchor moveWithCells="1">
                  <from>
                    <xdr:col>16</xdr:col>
                    <xdr:colOff>257175</xdr:colOff>
                    <xdr:row>219</xdr:row>
                    <xdr:rowOff>0</xdr:rowOff>
                  </from>
                  <to>
                    <xdr:col>17</xdr:col>
                    <xdr:colOff>514350</xdr:colOff>
                    <xdr:row>220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6" name="Check Box 213">
              <controlPr defaultSize="0" autoFill="0" autoLine="0" autoPict="0">
                <anchor moveWithCells="1">
                  <from>
                    <xdr:col>16</xdr:col>
                    <xdr:colOff>257175</xdr:colOff>
                    <xdr:row>220</xdr:row>
                    <xdr:rowOff>0</xdr:rowOff>
                  </from>
                  <to>
                    <xdr:col>17</xdr:col>
                    <xdr:colOff>514350</xdr:colOff>
                    <xdr:row>221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7" name="Check Box 214">
              <controlPr defaultSize="0" autoFill="0" autoLine="0" autoPict="0">
                <anchor moveWithCells="1">
                  <from>
                    <xdr:col>16</xdr:col>
                    <xdr:colOff>257175</xdr:colOff>
                    <xdr:row>221</xdr:row>
                    <xdr:rowOff>9525</xdr:rowOff>
                  </from>
                  <to>
                    <xdr:col>17</xdr:col>
                    <xdr:colOff>514350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8" name="Check Box 215">
              <controlPr defaultSize="0" autoFill="0" autoLine="0" autoPict="0">
                <anchor moveWithCells="1">
                  <from>
                    <xdr:col>16</xdr:col>
                    <xdr:colOff>257175</xdr:colOff>
                    <xdr:row>222</xdr:row>
                    <xdr:rowOff>9525</xdr:rowOff>
                  </from>
                  <to>
                    <xdr:col>17</xdr:col>
                    <xdr:colOff>514350</xdr:colOff>
                    <xdr:row>223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9" name="Check Box 216">
              <controlPr defaultSize="0" autoFill="0" autoLine="0" autoPict="0">
                <anchor moveWithCells="1">
                  <from>
                    <xdr:col>16</xdr:col>
                    <xdr:colOff>257175</xdr:colOff>
                    <xdr:row>223</xdr:row>
                    <xdr:rowOff>9525</xdr:rowOff>
                  </from>
                  <to>
                    <xdr:col>17</xdr:col>
                    <xdr:colOff>514350</xdr:colOff>
                    <xdr:row>224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20" name="Check Box 217">
              <controlPr defaultSize="0" autoFill="0" autoLine="0" autoPict="0">
                <anchor moveWithCells="1">
                  <from>
                    <xdr:col>16</xdr:col>
                    <xdr:colOff>257175</xdr:colOff>
                    <xdr:row>224</xdr:row>
                    <xdr:rowOff>0</xdr:rowOff>
                  </from>
                  <to>
                    <xdr:col>17</xdr:col>
                    <xdr:colOff>514350</xdr:colOff>
                    <xdr:row>225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1" name="Check Box 218">
              <controlPr defaultSize="0" autoFill="0" autoLine="0" autoPict="0">
                <anchor moveWithCells="1">
                  <from>
                    <xdr:col>16</xdr:col>
                    <xdr:colOff>257175</xdr:colOff>
                    <xdr:row>225</xdr:row>
                    <xdr:rowOff>0</xdr:rowOff>
                  </from>
                  <to>
                    <xdr:col>17</xdr:col>
                    <xdr:colOff>514350</xdr:colOff>
                    <xdr:row>226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2" name="Check Box 219">
              <controlPr defaultSize="0" autoFill="0" autoLine="0" autoPict="0">
                <anchor moveWithCells="1">
                  <from>
                    <xdr:col>16</xdr:col>
                    <xdr:colOff>257175</xdr:colOff>
                    <xdr:row>226</xdr:row>
                    <xdr:rowOff>0</xdr:rowOff>
                  </from>
                  <to>
                    <xdr:col>17</xdr:col>
                    <xdr:colOff>514350</xdr:colOff>
                    <xdr:row>227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3" name="Check Box 220">
              <controlPr defaultSize="0" autoFill="0" autoLine="0" autoPict="0">
                <anchor moveWithCells="1">
                  <from>
                    <xdr:col>16</xdr:col>
                    <xdr:colOff>257175</xdr:colOff>
                    <xdr:row>227</xdr:row>
                    <xdr:rowOff>9525</xdr:rowOff>
                  </from>
                  <to>
                    <xdr:col>17</xdr:col>
                    <xdr:colOff>514350</xdr:colOff>
                    <xdr:row>228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4" name="Check Box 221">
              <controlPr defaultSize="0" autoFill="0" autoLine="0" autoPict="0">
                <anchor moveWithCells="1">
                  <from>
                    <xdr:col>16</xdr:col>
                    <xdr:colOff>257175</xdr:colOff>
                    <xdr:row>228</xdr:row>
                    <xdr:rowOff>9525</xdr:rowOff>
                  </from>
                  <to>
                    <xdr:col>17</xdr:col>
                    <xdr:colOff>514350</xdr:colOff>
                    <xdr:row>229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5" name="Check Box 222">
              <controlPr defaultSize="0" autoFill="0" autoLine="0" autoPict="0">
                <anchor moveWithCells="1">
                  <from>
                    <xdr:col>16</xdr:col>
                    <xdr:colOff>257175</xdr:colOff>
                    <xdr:row>229</xdr:row>
                    <xdr:rowOff>9525</xdr:rowOff>
                  </from>
                  <to>
                    <xdr:col>17</xdr:col>
                    <xdr:colOff>514350</xdr:colOff>
                    <xdr:row>230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6" name="Check Box 223">
              <controlPr defaultSize="0" autoFill="0" autoLine="0" autoPict="0">
                <anchor moveWithCells="1">
                  <from>
                    <xdr:col>16</xdr:col>
                    <xdr:colOff>257175</xdr:colOff>
                    <xdr:row>230</xdr:row>
                    <xdr:rowOff>0</xdr:rowOff>
                  </from>
                  <to>
                    <xdr:col>17</xdr:col>
                    <xdr:colOff>514350</xdr:colOff>
                    <xdr:row>231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7" name="Check Box 224">
              <controlPr defaultSize="0" autoFill="0" autoLine="0" autoPict="0">
                <anchor moveWithCells="1">
                  <from>
                    <xdr:col>16</xdr:col>
                    <xdr:colOff>257175</xdr:colOff>
                    <xdr:row>231</xdr:row>
                    <xdr:rowOff>0</xdr:rowOff>
                  </from>
                  <to>
                    <xdr:col>17</xdr:col>
                    <xdr:colOff>514350</xdr:colOff>
                    <xdr:row>232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8" name="Check Box 225">
              <controlPr defaultSize="0" autoFill="0" autoLine="0" autoPict="0">
                <anchor moveWithCells="1">
                  <from>
                    <xdr:col>16</xdr:col>
                    <xdr:colOff>257175</xdr:colOff>
                    <xdr:row>231</xdr:row>
                    <xdr:rowOff>180975</xdr:rowOff>
                  </from>
                  <to>
                    <xdr:col>17</xdr:col>
                    <xdr:colOff>514350</xdr:colOff>
                    <xdr:row>233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9" name="Check Box 226">
              <controlPr defaultSize="0" autoFill="0" autoLine="0" autoPict="0">
                <anchor moveWithCells="1">
                  <from>
                    <xdr:col>16</xdr:col>
                    <xdr:colOff>257175</xdr:colOff>
                    <xdr:row>232</xdr:row>
                    <xdr:rowOff>152400</xdr:rowOff>
                  </from>
                  <to>
                    <xdr:col>17</xdr:col>
                    <xdr:colOff>514350</xdr:colOff>
                    <xdr:row>233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30" name="Check Box 227">
              <controlPr defaultSize="0" autoFill="0" autoLine="0" autoPict="0">
                <anchor moveWithCells="1">
                  <from>
                    <xdr:col>16</xdr:col>
                    <xdr:colOff>257175</xdr:colOff>
                    <xdr:row>233</xdr:row>
                    <xdr:rowOff>152400</xdr:rowOff>
                  </from>
                  <to>
                    <xdr:col>17</xdr:col>
                    <xdr:colOff>514350</xdr:colOff>
                    <xdr:row>234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1" name="Check Box 228">
              <controlPr defaultSize="0" autoFill="0" autoLine="0" autoPict="0">
                <anchor moveWithCells="1">
                  <from>
                    <xdr:col>16</xdr:col>
                    <xdr:colOff>257175</xdr:colOff>
                    <xdr:row>234</xdr:row>
                    <xdr:rowOff>152400</xdr:rowOff>
                  </from>
                  <to>
                    <xdr:col>17</xdr:col>
                    <xdr:colOff>514350</xdr:colOff>
                    <xdr:row>235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2" name="Check Box 229">
              <controlPr defaultSize="0" autoFill="0" autoLine="0" autoPict="0">
                <anchor moveWithCells="1">
                  <from>
                    <xdr:col>16</xdr:col>
                    <xdr:colOff>257175</xdr:colOff>
                    <xdr:row>235</xdr:row>
                    <xdr:rowOff>142875</xdr:rowOff>
                  </from>
                  <to>
                    <xdr:col>17</xdr:col>
                    <xdr:colOff>514350</xdr:colOff>
                    <xdr:row>236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3" name="Check Box 230">
              <controlPr defaultSize="0" autoFill="0" autoLine="0" autoPict="0">
                <anchor moveWithCells="1">
                  <from>
                    <xdr:col>16</xdr:col>
                    <xdr:colOff>257175</xdr:colOff>
                    <xdr:row>236</xdr:row>
                    <xdr:rowOff>142875</xdr:rowOff>
                  </from>
                  <to>
                    <xdr:col>17</xdr:col>
                    <xdr:colOff>514350</xdr:colOff>
                    <xdr:row>237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4" name="Check Box 231">
              <controlPr defaultSize="0" autoFill="0" autoLine="0" autoPict="0">
                <anchor moveWithCells="1">
                  <from>
                    <xdr:col>16</xdr:col>
                    <xdr:colOff>257175</xdr:colOff>
                    <xdr:row>237</xdr:row>
                    <xdr:rowOff>142875</xdr:rowOff>
                  </from>
                  <to>
                    <xdr:col>17</xdr:col>
                    <xdr:colOff>514350</xdr:colOff>
                    <xdr:row>238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5" name="Check Box 232">
              <controlPr defaultSize="0" autoFill="0" autoLine="0" autoPict="0">
                <anchor moveWithCells="1">
                  <from>
                    <xdr:col>16</xdr:col>
                    <xdr:colOff>257175</xdr:colOff>
                    <xdr:row>238</xdr:row>
                    <xdr:rowOff>152400</xdr:rowOff>
                  </from>
                  <to>
                    <xdr:col>17</xdr:col>
                    <xdr:colOff>514350</xdr:colOff>
                    <xdr:row>239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6" name="Check Box 233">
              <controlPr defaultSize="0" autoFill="0" autoLine="0" autoPict="0">
                <anchor moveWithCells="1">
                  <from>
                    <xdr:col>16</xdr:col>
                    <xdr:colOff>257175</xdr:colOff>
                    <xdr:row>239</xdr:row>
                    <xdr:rowOff>152400</xdr:rowOff>
                  </from>
                  <to>
                    <xdr:col>17</xdr:col>
                    <xdr:colOff>514350</xdr:colOff>
                    <xdr:row>240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7" name="Check Box 234">
              <controlPr defaultSize="0" autoFill="0" autoLine="0" autoPict="0">
                <anchor moveWithCells="1">
                  <from>
                    <xdr:col>16</xdr:col>
                    <xdr:colOff>257175</xdr:colOff>
                    <xdr:row>240</xdr:row>
                    <xdr:rowOff>152400</xdr:rowOff>
                  </from>
                  <to>
                    <xdr:col>17</xdr:col>
                    <xdr:colOff>514350</xdr:colOff>
                    <xdr:row>241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8" name="Check Box 235">
              <controlPr defaultSize="0" autoFill="0" autoLine="0" autoPict="0">
                <anchor moveWithCells="1">
                  <from>
                    <xdr:col>16</xdr:col>
                    <xdr:colOff>257175</xdr:colOff>
                    <xdr:row>241</xdr:row>
                    <xdr:rowOff>161925</xdr:rowOff>
                  </from>
                  <to>
                    <xdr:col>17</xdr:col>
                    <xdr:colOff>514350</xdr:colOff>
                    <xdr:row>242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9" name="Check Box 236">
              <controlPr defaultSize="0" autoFill="0" autoLine="0" autoPict="0">
                <anchor moveWithCells="1">
                  <from>
                    <xdr:col>16</xdr:col>
                    <xdr:colOff>257175</xdr:colOff>
                    <xdr:row>242</xdr:row>
                    <xdr:rowOff>161925</xdr:rowOff>
                  </from>
                  <to>
                    <xdr:col>17</xdr:col>
                    <xdr:colOff>514350</xdr:colOff>
                    <xdr:row>243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40" name="Check Box 237">
              <controlPr defaultSize="0" autoFill="0" autoLine="0" autoPict="0">
                <anchor moveWithCells="1">
                  <from>
                    <xdr:col>16</xdr:col>
                    <xdr:colOff>257175</xdr:colOff>
                    <xdr:row>243</xdr:row>
                    <xdr:rowOff>171450</xdr:rowOff>
                  </from>
                  <to>
                    <xdr:col>17</xdr:col>
                    <xdr:colOff>514350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1" name="Check Box 238">
              <controlPr defaultSize="0" autoFill="0" autoLine="0" autoPict="0">
                <anchor moveWithCells="1">
                  <from>
                    <xdr:col>16</xdr:col>
                    <xdr:colOff>257175</xdr:colOff>
                    <xdr:row>244</xdr:row>
                    <xdr:rowOff>161925</xdr:rowOff>
                  </from>
                  <to>
                    <xdr:col>17</xdr:col>
                    <xdr:colOff>514350</xdr:colOff>
                    <xdr:row>245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2" name="Check Box 239">
              <controlPr defaultSize="0" autoFill="0" autoLine="0" autoPict="0">
                <anchor moveWithCells="1">
                  <from>
                    <xdr:col>16</xdr:col>
                    <xdr:colOff>257175</xdr:colOff>
                    <xdr:row>245</xdr:row>
                    <xdr:rowOff>161925</xdr:rowOff>
                  </from>
                  <to>
                    <xdr:col>17</xdr:col>
                    <xdr:colOff>514350</xdr:colOff>
                    <xdr:row>246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3" name="Check Box 240">
              <controlPr defaultSize="0" autoFill="0" autoLine="0" autoPict="0">
                <anchor moveWithCells="1">
                  <from>
                    <xdr:col>16</xdr:col>
                    <xdr:colOff>257175</xdr:colOff>
                    <xdr:row>246</xdr:row>
                    <xdr:rowOff>161925</xdr:rowOff>
                  </from>
                  <to>
                    <xdr:col>17</xdr:col>
                    <xdr:colOff>514350</xdr:colOff>
                    <xdr:row>247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4" name="Check Box 241">
              <controlPr defaultSize="0" autoFill="0" autoLine="0" autoPict="0">
                <anchor moveWithCells="1">
                  <from>
                    <xdr:col>16</xdr:col>
                    <xdr:colOff>257175</xdr:colOff>
                    <xdr:row>247</xdr:row>
                    <xdr:rowOff>180975</xdr:rowOff>
                  </from>
                  <to>
                    <xdr:col>17</xdr:col>
                    <xdr:colOff>514350</xdr:colOff>
                    <xdr:row>249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5" name="Check Box 242">
              <controlPr defaultSize="0" autoFill="0" autoLine="0" autoPict="0">
                <anchor moveWithCells="1">
                  <from>
                    <xdr:col>16</xdr:col>
                    <xdr:colOff>257175</xdr:colOff>
                    <xdr:row>248</xdr:row>
                    <xdr:rowOff>180975</xdr:rowOff>
                  </from>
                  <to>
                    <xdr:col>17</xdr:col>
                    <xdr:colOff>514350</xdr:colOff>
                    <xdr:row>250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6" name="Check Box 243">
              <controlPr defaultSize="0" autoFill="0" autoLine="0" autoPict="0">
                <anchor moveWithCells="1">
                  <from>
                    <xdr:col>16</xdr:col>
                    <xdr:colOff>257175</xdr:colOff>
                    <xdr:row>249</xdr:row>
                    <xdr:rowOff>180975</xdr:rowOff>
                  </from>
                  <to>
                    <xdr:col>17</xdr:col>
                    <xdr:colOff>514350</xdr:colOff>
                    <xdr:row>251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7" name="Check Box 244">
              <controlPr defaultSize="0" autoFill="0" autoLine="0" autoPict="0">
                <anchor moveWithCells="1">
                  <from>
                    <xdr:col>16</xdr:col>
                    <xdr:colOff>257175</xdr:colOff>
                    <xdr:row>251</xdr:row>
                    <xdr:rowOff>0</xdr:rowOff>
                  </from>
                  <to>
                    <xdr:col>17</xdr:col>
                    <xdr:colOff>514350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8" name="Check Box 245">
              <controlPr defaultSize="0" autoFill="0" autoLine="0" autoPict="0">
                <anchor moveWithCells="1">
                  <from>
                    <xdr:col>16</xdr:col>
                    <xdr:colOff>257175</xdr:colOff>
                    <xdr:row>252</xdr:row>
                    <xdr:rowOff>0</xdr:rowOff>
                  </from>
                  <to>
                    <xdr:col>17</xdr:col>
                    <xdr:colOff>514350</xdr:colOff>
                    <xdr:row>253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9" name="Check Box 246">
              <controlPr defaultSize="0" autoFill="0" autoLine="0" autoPict="0">
                <anchor moveWithCells="1">
                  <from>
                    <xdr:col>16</xdr:col>
                    <xdr:colOff>257175</xdr:colOff>
                    <xdr:row>253</xdr:row>
                    <xdr:rowOff>0</xdr:rowOff>
                  </from>
                  <to>
                    <xdr:col>17</xdr:col>
                    <xdr:colOff>514350</xdr:colOff>
                    <xdr:row>254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50" name="Check Box 247">
              <controlPr defaultSize="0" autoFill="0" autoLine="0" autoPict="0">
                <anchor moveWithCells="1">
                  <from>
                    <xdr:col>16</xdr:col>
                    <xdr:colOff>257175</xdr:colOff>
                    <xdr:row>253</xdr:row>
                    <xdr:rowOff>180975</xdr:rowOff>
                  </from>
                  <to>
                    <xdr:col>17</xdr:col>
                    <xdr:colOff>514350</xdr:colOff>
                    <xdr:row>255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1" name="Check Box 248">
              <controlPr defaultSize="0" autoFill="0" autoLine="0" autoPict="0">
                <anchor moveWithCells="1">
                  <from>
                    <xdr:col>16</xdr:col>
                    <xdr:colOff>257175</xdr:colOff>
                    <xdr:row>254</xdr:row>
                    <xdr:rowOff>180975</xdr:rowOff>
                  </from>
                  <to>
                    <xdr:col>17</xdr:col>
                    <xdr:colOff>514350</xdr:colOff>
                    <xdr:row>256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2" name="Check Box 249">
              <controlPr defaultSize="0" autoFill="0" autoLine="0" autoPict="0">
                <anchor moveWithCells="1">
                  <from>
                    <xdr:col>16</xdr:col>
                    <xdr:colOff>257175</xdr:colOff>
                    <xdr:row>255</xdr:row>
                    <xdr:rowOff>180975</xdr:rowOff>
                  </from>
                  <to>
                    <xdr:col>17</xdr:col>
                    <xdr:colOff>514350</xdr:colOff>
                    <xdr:row>257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3" name="Check Box 250">
              <controlPr defaultSize="0" autoFill="0" autoLine="0" autoPict="0">
                <anchor moveWithCells="1">
                  <from>
                    <xdr:col>16</xdr:col>
                    <xdr:colOff>257175</xdr:colOff>
                    <xdr:row>257</xdr:row>
                    <xdr:rowOff>0</xdr:rowOff>
                  </from>
                  <to>
                    <xdr:col>17</xdr:col>
                    <xdr:colOff>514350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4" name="Check Box 251">
              <controlPr defaultSize="0" autoFill="0" autoLine="0" autoPict="0">
                <anchor moveWithCells="1">
                  <from>
                    <xdr:col>16</xdr:col>
                    <xdr:colOff>257175</xdr:colOff>
                    <xdr:row>258</xdr:row>
                    <xdr:rowOff>0</xdr:rowOff>
                  </from>
                  <to>
                    <xdr:col>17</xdr:col>
                    <xdr:colOff>514350</xdr:colOff>
                    <xdr:row>259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5" name="Check Box 252">
              <controlPr defaultSize="0" autoFill="0" autoLine="0" autoPict="0">
                <anchor moveWithCells="1">
                  <from>
                    <xdr:col>16</xdr:col>
                    <xdr:colOff>257175</xdr:colOff>
                    <xdr:row>259</xdr:row>
                    <xdr:rowOff>0</xdr:rowOff>
                  </from>
                  <to>
                    <xdr:col>17</xdr:col>
                    <xdr:colOff>514350</xdr:colOff>
                    <xdr:row>260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6" name="Check Box 253">
              <controlPr defaultSize="0" autoFill="0" autoLine="0" autoPict="0">
                <anchor moveWithCells="1">
                  <from>
                    <xdr:col>16</xdr:col>
                    <xdr:colOff>257175</xdr:colOff>
                    <xdr:row>259</xdr:row>
                    <xdr:rowOff>180975</xdr:rowOff>
                  </from>
                  <to>
                    <xdr:col>17</xdr:col>
                    <xdr:colOff>514350</xdr:colOff>
                    <xdr:row>261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7" name="Check Box 254">
              <controlPr defaultSize="0" autoFill="0" autoLine="0" autoPict="0">
                <anchor moveWithCells="1">
                  <from>
                    <xdr:col>16</xdr:col>
                    <xdr:colOff>257175</xdr:colOff>
                    <xdr:row>260</xdr:row>
                    <xdr:rowOff>180975</xdr:rowOff>
                  </from>
                  <to>
                    <xdr:col>17</xdr:col>
                    <xdr:colOff>514350</xdr:colOff>
                    <xdr:row>262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8" name="Check Box 255">
              <controlPr defaultSize="0" autoFill="0" autoLine="0" autoPict="0">
                <anchor moveWithCells="1">
                  <from>
                    <xdr:col>16</xdr:col>
                    <xdr:colOff>257175</xdr:colOff>
                    <xdr:row>261</xdr:row>
                    <xdr:rowOff>180975</xdr:rowOff>
                  </from>
                  <to>
                    <xdr:col>17</xdr:col>
                    <xdr:colOff>514350</xdr:colOff>
                    <xdr:row>263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9" name="Check Box 256">
              <controlPr defaultSize="0" autoFill="0" autoLine="0" autoPict="0">
                <anchor moveWithCells="1">
                  <from>
                    <xdr:col>16</xdr:col>
                    <xdr:colOff>257175</xdr:colOff>
                    <xdr:row>263</xdr:row>
                    <xdr:rowOff>0</xdr:rowOff>
                  </from>
                  <to>
                    <xdr:col>17</xdr:col>
                    <xdr:colOff>514350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60" name="Check Box 257">
              <controlPr defaultSize="0" autoFill="0" autoLine="0" autoPict="0">
                <anchor moveWithCells="1">
                  <from>
                    <xdr:col>16</xdr:col>
                    <xdr:colOff>257175</xdr:colOff>
                    <xdr:row>264</xdr:row>
                    <xdr:rowOff>0</xdr:rowOff>
                  </from>
                  <to>
                    <xdr:col>17</xdr:col>
                    <xdr:colOff>514350</xdr:colOff>
                    <xdr:row>265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1" name="Check Box 258">
              <controlPr defaultSize="0" autoFill="0" autoLine="0" autoPict="0">
                <anchor moveWithCells="1">
                  <from>
                    <xdr:col>16</xdr:col>
                    <xdr:colOff>257175</xdr:colOff>
                    <xdr:row>265</xdr:row>
                    <xdr:rowOff>0</xdr:rowOff>
                  </from>
                  <to>
                    <xdr:col>17</xdr:col>
                    <xdr:colOff>514350</xdr:colOff>
                    <xdr:row>266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2" name="Check Box 259">
              <controlPr defaultSize="0" autoFill="0" autoLine="0" autoPict="0">
                <anchor moveWithCells="1">
                  <from>
                    <xdr:col>16</xdr:col>
                    <xdr:colOff>257175</xdr:colOff>
                    <xdr:row>265</xdr:row>
                    <xdr:rowOff>180975</xdr:rowOff>
                  </from>
                  <to>
                    <xdr:col>17</xdr:col>
                    <xdr:colOff>514350</xdr:colOff>
                    <xdr:row>267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3" name="Check Box 260">
              <controlPr defaultSize="0" autoFill="0" autoLine="0" autoPict="0">
                <anchor moveWithCells="1">
                  <from>
                    <xdr:col>16</xdr:col>
                    <xdr:colOff>257175</xdr:colOff>
                    <xdr:row>266</xdr:row>
                    <xdr:rowOff>180975</xdr:rowOff>
                  </from>
                  <to>
                    <xdr:col>17</xdr:col>
                    <xdr:colOff>514350</xdr:colOff>
                    <xdr:row>268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4" name="Check Box 261">
              <controlPr defaultSize="0" autoFill="0" autoLine="0" autoPict="0">
                <anchor moveWithCells="1">
                  <from>
                    <xdr:col>16</xdr:col>
                    <xdr:colOff>257175</xdr:colOff>
                    <xdr:row>267</xdr:row>
                    <xdr:rowOff>180975</xdr:rowOff>
                  </from>
                  <to>
                    <xdr:col>17</xdr:col>
                    <xdr:colOff>514350</xdr:colOff>
                    <xdr:row>269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5" name="Check Box 262">
              <controlPr defaultSize="0" autoFill="0" autoLine="0" autoPict="0">
                <anchor moveWithCells="1">
                  <from>
                    <xdr:col>16</xdr:col>
                    <xdr:colOff>257175</xdr:colOff>
                    <xdr:row>269</xdr:row>
                    <xdr:rowOff>0</xdr:rowOff>
                  </from>
                  <to>
                    <xdr:col>17</xdr:col>
                    <xdr:colOff>514350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6" name="Check Box 263">
              <controlPr defaultSize="0" autoFill="0" autoLine="0" autoPict="0">
                <anchor moveWithCells="1">
                  <from>
                    <xdr:col>16</xdr:col>
                    <xdr:colOff>257175</xdr:colOff>
                    <xdr:row>270</xdr:row>
                    <xdr:rowOff>0</xdr:rowOff>
                  </from>
                  <to>
                    <xdr:col>17</xdr:col>
                    <xdr:colOff>514350</xdr:colOff>
                    <xdr:row>271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7" name="Check Box 264">
              <controlPr defaultSize="0" autoFill="0" autoLine="0" autoPict="0">
                <anchor moveWithCells="1">
                  <from>
                    <xdr:col>16</xdr:col>
                    <xdr:colOff>257175</xdr:colOff>
                    <xdr:row>271</xdr:row>
                    <xdr:rowOff>0</xdr:rowOff>
                  </from>
                  <to>
                    <xdr:col>17</xdr:col>
                    <xdr:colOff>514350</xdr:colOff>
                    <xdr:row>272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8" name="Check Box 265">
              <controlPr defaultSize="0" autoFill="0" autoLine="0" autoPict="0">
                <anchor moveWithCells="1">
                  <from>
                    <xdr:col>16</xdr:col>
                    <xdr:colOff>257175</xdr:colOff>
                    <xdr:row>271</xdr:row>
                    <xdr:rowOff>180975</xdr:rowOff>
                  </from>
                  <to>
                    <xdr:col>17</xdr:col>
                    <xdr:colOff>514350</xdr:colOff>
                    <xdr:row>273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9" name="Check Box 266">
              <controlPr defaultSize="0" autoFill="0" autoLine="0" autoPict="0">
                <anchor moveWithCells="1">
                  <from>
                    <xdr:col>16</xdr:col>
                    <xdr:colOff>257175</xdr:colOff>
                    <xdr:row>272</xdr:row>
                    <xdr:rowOff>180975</xdr:rowOff>
                  </from>
                  <to>
                    <xdr:col>17</xdr:col>
                    <xdr:colOff>514350</xdr:colOff>
                    <xdr:row>274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70" name="Check Box 267">
              <controlPr defaultSize="0" autoFill="0" autoLine="0" autoPict="0">
                <anchor moveWithCells="1">
                  <from>
                    <xdr:col>16</xdr:col>
                    <xdr:colOff>257175</xdr:colOff>
                    <xdr:row>273</xdr:row>
                    <xdr:rowOff>180975</xdr:rowOff>
                  </from>
                  <to>
                    <xdr:col>17</xdr:col>
                    <xdr:colOff>514350</xdr:colOff>
                    <xdr:row>275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1" name="Check Box 268">
              <controlPr defaultSize="0" autoFill="0" autoLine="0" autoPict="0">
                <anchor moveWithCells="1">
                  <from>
                    <xdr:col>16</xdr:col>
                    <xdr:colOff>257175</xdr:colOff>
                    <xdr:row>275</xdr:row>
                    <xdr:rowOff>0</xdr:rowOff>
                  </from>
                  <to>
                    <xdr:col>17</xdr:col>
                    <xdr:colOff>514350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2" name="Check Box 269">
              <controlPr defaultSize="0" autoFill="0" autoLine="0" autoPict="0">
                <anchor moveWithCells="1">
                  <from>
                    <xdr:col>16</xdr:col>
                    <xdr:colOff>257175</xdr:colOff>
                    <xdr:row>276</xdr:row>
                    <xdr:rowOff>0</xdr:rowOff>
                  </from>
                  <to>
                    <xdr:col>17</xdr:col>
                    <xdr:colOff>514350</xdr:colOff>
                    <xdr:row>277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3" name="Check Box 270">
              <controlPr defaultSize="0" autoFill="0" autoLine="0" autoPict="0">
                <anchor moveWithCells="1">
                  <from>
                    <xdr:col>16</xdr:col>
                    <xdr:colOff>257175</xdr:colOff>
                    <xdr:row>277</xdr:row>
                    <xdr:rowOff>0</xdr:rowOff>
                  </from>
                  <to>
                    <xdr:col>17</xdr:col>
                    <xdr:colOff>514350</xdr:colOff>
                    <xdr:row>278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4" name="Check Box 271">
              <controlPr defaultSize="0" autoFill="0" autoLine="0" autoPict="0">
                <anchor moveWithCells="1">
                  <from>
                    <xdr:col>16</xdr:col>
                    <xdr:colOff>257175</xdr:colOff>
                    <xdr:row>277</xdr:row>
                    <xdr:rowOff>180975</xdr:rowOff>
                  </from>
                  <to>
                    <xdr:col>17</xdr:col>
                    <xdr:colOff>514350</xdr:colOff>
                    <xdr:row>279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5" name="Check Box 272">
              <controlPr defaultSize="0" autoFill="0" autoLine="0" autoPict="0">
                <anchor moveWithCells="1">
                  <from>
                    <xdr:col>16</xdr:col>
                    <xdr:colOff>257175</xdr:colOff>
                    <xdr:row>278</xdr:row>
                    <xdr:rowOff>180975</xdr:rowOff>
                  </from>
                  <to>
                    <xdr:col>17</xdr:col>
                    <xdr:colOff>514350</xdr:colOff>
                    <xdr:row>280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6" name="Check Box 273">
              <controlPr defaultSize="0" autoFill="0" autoLine="0" autoPict="0">
                <anchor moveWithCells="1">
                  <from>
                    <xdr:col>16</xdr:col>
                    <xdr:colOff>257175</xdr:colOff>
                    <xdr:row>279</xdr:row>
                    <xdr:rowOff>171450</xdr:rowOff>
                  </from>
                  <to>
                    <xdr:col>17</xdr:col>
                    <xdr:colOff>514350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7" name="Check Box 274">
              <controlPr defaultSize="0" autoFill="0" autoLine="0" autoPict="0">
                <anchor moveWithCells="1">
                  <from>
                    <xdr:col>16</xdr:col>
                    <xdr:colOff>257175</xdr:colOff>
                    <xdr:row>280</xdr:row>
                    <xdr:rowOff>171450</xdr:rowOff>
                  </from>
                  <to>
                    <xdr:col>17</xdr:col>
                    <xdr:colOff>514350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8" name="Check Box 275">
              <controlPr defaultSize="0" autoFill="0" autoLine="0" autoPict="0">
                <anchor moveWithCells="1">
                  <from>
                    <xdr:col>16</xdr:col>
                    <xdr:colOff>257175</xdr:colOff>
                    <xdr:row>281</xdr:row>
                    <xdr:rowOff>171450</xdr:rowOff>
                  </from>
                  <to>
                    <xdr:col>17</xdr:col>
                    <xdr:colOff>514350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9" name="Check Box 276">
              <controlPr defaultSize="0" autoFill="0" autoLine="0" autoPict="0">
                <anchor moveWithCells="1">
                  <from>
                    <xdr:col>16</xdr:col>
                    <xdr:colOff>257175</xdr:colOff>
                    <xdr:row>282</xdr:row>
                    <xdr:rowOff>171450</xdr:rowOff>
                  </from>
                  <to>
                    <xdr:col>17</xdr:col>
                    <xdr:colOff>514350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80" name="Check Box 277">
              <controlPr defaultSize="0" autoFill="0" autoLine="0" autoPict="0">
                <anchor moveWithCells="1">
                  <from>
                    <xdr:col>16</xdr:col>
                    <xdr:colOff>257175</xdr:colOff>
                    <xdr:row>283</xdr:row>
                    <xdr:rowOff>161925</xdr:rowOff>
                  </from>
                  <to>
                    <xdr:col>17</xdr:col>
                    <xdr:colOff>514350</xdr:colOff>
                    <xdr:row>284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1" name="Check Box 278">
              <controlPr defaultSize="0" autoFill="0" autoLine="0" autoPict="0">
                <anchor moveWithCells="1">
                  <from>
                    <xdr:col>16</xdr:col>
                    <xdr:colOff>257175</xdr:colOff>
                    <xdr:row>284</xdr:row>
                    <xdr:rowOff>161925</xdr:rowOff>
                  </from>
                  <to>
                    <xdr:col>17</xdr:col>
                    <xdr:colOff>514350</xdr:colOff>
                    <xdr:row>285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2" name="Check Box 279">
              <controlPr defaultSize="0" autoFill="0" autoLine="0" autoPict="0">
                <anchor moveWithCells="1">
                  <from>
                    <xdr:col>16</xdr:col>
                    <xdr:colOff>257175</xdr:colOff>
                    <xdr:row>285</xdr:row>
                    <xdr:rowOff>161925</xdr:rowOff>
                  </from>
                  <to>
                    <xdr:col>17</xdr:col>
                    <xdr:colOff>514350</xdr:colOff>
                    <xdr:row>286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3" name="Check Box 280">
              <controlPr defaultSize="0" autoFill="0" autoLine="0" autoPict="0">
                <anchor moveWithCells="1">
                  <from>
                    <xdr:col>16</xdr:col>
                    <xdr:colOff>257175</xdr:colOff>
                    <xdr:row>286</xdr:row>
                    <xdr:rowOff>171450</xdr:rowOff>
                  </from>
                  <to>
                    <xdr:col>17</xdr:col>
                    <xdr:colOff>514350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4" name="Check Box 281">
              <controlPr defaultSize="0" autoFill="0" autoLine="0" autoPict="0">
                <anchor moveWithCells="1">
                  <from>
                    <xdr:col>16</xdr:col>
                    <xdr:colOff>257175</xdr:colOff>
                    <xdr:row>287</xdr:row>
                    <xdr:rowOff>171450</xdr:rowOff>
                  </from>
                  <to>
                    <xdr:col>17</xdr:col>
                    <xdr:colOff>514350</xdr:colOff>
                    <xdr:row>289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5" name="Check Box 282">
              <controlPr defaultSize="0" autoFill="0" autoLine="0" autoPict="0">
                <anchor moveWithCells="1">
                  <from>
                    <xdr:col>16</xdr:col>
                    <xdr:colOff>257175</xdr:colOff>
                    <xdr:row>288</xdr:row>
                    <xdr:rowOff>171450</xdr:rowOff>
                  </from>
                  <to>
                    <xdr:col>17</xdr:col>
                    <xdr:colOff>514350</xdr:colOff>
                    <xdr:row>290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6" name="Check Box 283">
              <controlPr defaultSize="0" autoFill="0" autoLine="0" autoPict="0">
                <anchor moveWithCells="1">
                  <from>
                    <xdr:col>16</xdr:col>
                    <xdr:colOff>257175</xdr:colOff>
                    <xdr:row>289</xdr:row>
                    <xdr:rowOff>180975</xdr:rowOff>
                  </from>
                  <to>
                    <xdr:col>17</xdr:col>
                    <xdr:colOff>514350</xdr:colOff>
                    <xdr:row>291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7" name="Check Box 284">
              <controlPr defaultSize="0" autoFill="0" autoLine="0" autoPict="0">
                <anchor moveWithCells="1">
                  <from>
                    <xdr:col>16</xdr:col>
                    <xdr:colOff>257175</xdr:colOff>
                    <xdr:row>290</xdr:row>
                    <xdr:rowOff>180975</xdr:rowOff>
                  </from>
                  <to>
                    <xdr:col>17</xdr:col>
                    <xdr:colOff>514350</xdr:colOff>
                    <xdr:row>292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8" name="Check Box 285">
              <controlPr defaultSize="0" autoFill="0" autoLine="0" autoPict="0">
                <anchor moveWithCells="1">
                  <from>
                    <xdr:col>16</xdr:col>
                    <xdr:colOff>257175</xdr:colOff>
                    <xdr:row>291</xdr:row>
                    <xdr:rowOff>161925</xdr:rowOff>
                  </from>
                  <to>
                    <xdr:col>17</xdr:col>
                    <xdr:colOff>514350</xdr:colOff>
                    <xdr:row>292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9" name="Check Box 286">
              <controlPr defaultSize="0" autoFill="0" autoLine="0" autoPict="0">
                <anchor moveWithCells="1">
                  <from>
                    <xdr:col>16</xdr:col>
                    <xdr:colOff>257175</xdr:colOff>
                    <xdr:row>292</xdr:row>
                    <xdr:rowOff>171450</xdr:rowOff>
                  </from>
                  <to>
                    <xdr:col>17</xdr:col>
                    <xdr:colOff>514350</xdr:colOff>
                    <xdr:row>294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90" name="Check Box 287">
              <controlPr defaultSize="0" autoFill="0" autoLine="0" autoPict="0">
                <anchor moveWithCells="1">
                  <from>
                    <xdr:col>16</xdr:col>
                    <xdr:colOff>257175</xdr:colOff>
                    <xdr:row>293</xdr:row>
                    <xdr:rowOff>152400</xdr:rowOff>
                  </from>
                  <to>
                    <xdr:col>17</xdr:col>
                    <xdr:colOff>514350</xdr:colOff>
                    <xdr:row>294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1" name="Check Box 288">
              <controlPr defaultSize="0" autoFill="0" autoLine="0" autoPict="0">
                <anchor moveWithCells="1">
                  <from>
                    <xdr:col>16</xdr:col>
                    <xdr:colOff>257175</xdr:colOff>
                    <xdr:row>294</xdr:row>
                    <xdr:rowOff>152400</xdr:rowOff>
                  </from>
                  <to>
                    <xdr:col>17</xdr:col>
                    <xdr:colOff>514350</xdr:colOff>
                    <xdr:row>295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2" name="Check Box 289">
              <controlPr defaultSize="0" autoFill="0" autoLine="0" autoPict="0">
                <anchor moveWithCells="1">
                  <from>
                    <xdr:col>16</xdr:col>
                    <xdr:colOff>257175</xdr:colOff>
                    <xdr:row>295</xdr:row>
                    <xdr:rowOff>171450</xdr:rowOff>
                  </from>
                  <to>
                    <xdr:col>17</xdr:col>
                    <xdr:colOff>514350</xdr:colOff>
                    <xdr:row>297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3" name="Check Box 290">
              <controlPr defaultSize="0" autoFill="0" autoLine="0" autoPict="0">
                <anchor moveWithCells="1">
                  <from>
                    <xdr:col>16</xdr:col>
                    <xdr:colOff>257175</xdr:colOff>
                    <xdr:row>296</xdr:row>
                    <xdr:rowOff>171450</xdr:rowOff>
                  </from>
                  <to>
                    <xdr:col>17</xdr:col>
                    <xdr:colOff>514350</xdr:colOff>
                    <xdr:row>298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4" name="Check Box 291">
              <controlPr defaultSize="0" autoFill="0" autoLine="0" autoPict="0">
                <anchor moveWithCells="1">
                  <from>
                    <xdr:col>16</xdr:col>
                    <xdr:colOff>257175</xdr:colOff>
                    <xdr:row>297</xdr:row>
                    <xdr:rowOff>171450</xdr:rowOff>
                  </from>
                  <to>
                    <xdr:col>17</xdr:col>
                    <xdr:colOff>514350</xdr:colOff>
                    <xdr:row>299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5" name="Check Box 292">
              <controlPr defaultSize="0" autoFill="0" autoLine="0" autoPict="0">
                <anchor moveWithCells="1">
                  <from>
                    <xdr:col>16</xdr:col>
                    <xdr:colOff>257175</xdr:colOff>
                    <xdr:row>298</xdr:row>
                    <xdr:rowOff>180975</xdr:rowOff>
                  </from>
                  <to>
                    <xdr:col>17</xdr:col>
                    <xdr:colOff>514350</xdr:colOff>
                    <xdr:row>300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6" name="Check Box 293">
              <controlPr defaultSize="0" autoFill="0" autoLine="0" autoPict="0">
                <anchor moveWithCells="1">
                  <from>
                    <xdr:col>16</xdr:col>
                    <xdr:colOff>257175</xdr:colOff>
                    <xdr:row>299</xdr:row>
                    <xdr:rowOff>180975</xdr:rowOff>
                  </from>
                  <to>
                    <xdr:col>17</xdr:col>
                    <xdr:colOff>514350</xdr:colOff>
                    <xdr:row>301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7" name="Check Box 294">
              <controlPr defaultSize="0" autoFill="0" autoLine="0" autoPict="0">
                <anchor moveWithCells="1">
                  <from>
                    <xdr:col>16</xdr:col>
                    <xdr:colOff>257175</xdr:colOff>
                    <xdr:row>300</xdr:row>
                    <xdr:rowOff>180975</xdr:rowOff>
                  </from>
                  <to>
                    <xdr:col>17</xdr:col>
                    <xdr:colOff>514350</xdr:colOff>
                    <xdr:row>302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8" name="Check Box 295">
              <controlPr defaultSize="0" autoFill="0" autoLine="0" autoPict="0">
                <anchor moveWithCells="1">
                  <from>
                    <xdr:col>16</xdr:col>
                    <xdr:colOff>257175</xdr:colOff>
                    <xdr:row>301</xdr:row>
                    <xdr:rowOff>171450</xdr:rowOff>
                  </from>
                  <to>
                    <xdr:col>17</xdr:col>
                    <xdr:colOff>514350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9" name="Check Box 296">
              <controlPr defaultSize="0" autoFill="0" autoLine="0" autoPict="0">
                <anchor moveWithCells="1">
                  <from>
                    <xdr:col>16</xdr:col>
                    <xdr:colOff>257175</xdr:colOff>
                    <xdr:row>302</xdr:row>
                    <xdr:rowOff>171450</xdr:rowOff>
                  </from>
                  <to>
                    <xdr:col>17</xdr:col>
                    <xdr:colOff>514350</xdr:colOff>
                    <xdr:row>304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300" name="Check Box 297">
              <controlPr defaultSize="0" autoFill="0" autoLine="0" autoPict="0">
                <anchor moveWithCells="1">
                  <from>
                    <xdr:col>16</xdr:col>
                    <xdr:colOff>257175</xdr:colOff>
                    <xdr:row>303</xdr:row>
                    <xdr:rowOff>171450</xdr:rowOff>
                  </from>
                  <to>
                    <xdr:col>17</xdr:col>
                    <xdr:colOff>514350</xdr:colOff>
                    <xdr:row>305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1" name="Check Box 298">
              <controlPr defaultSize="0" autoFill="0" autoLine="0" autoPict="0">
                <anchor moveWithCells="1">
                  <from>
                    <xdr:col>16</xdr:col>
                    <xdr:colOff>257175</xdr:colOff>
                    <xdr:row>304</xdr:row>
                    <xdr:rowOff>180975</xdr:rowOff>
                  </from>
                  <to>
                    <xdr:col>17</xdr:col>
                    <xdr:colOff>514350</xdr:colOff>
                    <xdr:row>306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2" name="Check Box 299">
              <controlPr defaultSize="0" autoFill="0" autoLine="0" autoPict="0">
                <anchor moveWithCells="1">
                  <from>
                    <xdr:col>16</xdr:col>
                    <xdr:colOff>257175</xdr:colOff>
                    <xdr:row>305</xdr:row>
                    <xdr:rowOff>180975</xdr:rowOff>
                  </from>
                  <to>
                    <xdr:col>17</xdr:col>
                    <xdr:colOff>514350</xdr:colOff>
                    <xdr:row>307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3" name="Check Box 300">
              <controlPr defaultSize="0" autoFill="0" autoLine="0" autoPict="0">
                <anchor moveWithCells="1">
                  <from>
                    <xdr:col>16</xdr:col>
                    <xdr:colOff>257175</xdr:colOff>
                    <xdr:row>306</xdr:row>
                    <xdr:rowOff>180975</xdr:rowOff>
                  </from>
                  <to>
                    <xdr:col>17</xdr:col>
                    <xdr:colOff>514350</xdr:colOff>
                    <xdr:row>308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4" name="Check Box 301">
              <controlPr defaultSize="0" autoFill="0" autoLine="0" autoPict="0">
                <anchor moveWithCells="1">
                  <from>
                    <xdr:col>16</xdr:col>
                    <xdr:colOff>257175</xdr:colOff>
                    <xdr:row>307</xdr:row>
                    <xdr:rowOff>171450</xdr:rowOff>
                  </from>
                  <to>
                    <xdr:col>17</xdr:col>
                    <xdr:colOff>514350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5" name="Check Box 302">
              <controlPr defaultSize="0" autoFill="0" autoLine="0" autoPict="0">
                <anchor moveWithCells="1">
                  <from>
                    <xdr:col>16</xdr:col>
                    <xdr:colOff>257175</xdr:colOff>
                    <xdr:row>308</xdr:row>
                    <xdr:rowOff>171450</xdr:rowOff>
                  </from>
                  <to>
                    <xdr:col>17</xdr:col>
                    <xdr:colOff>514350</xdr:colOff>
                    <xdr:row>310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6" name="Check Box 303">
              <controlPr defaultSize="0" autoFill="0" autoLine="0" autoPict="0">
                <anchor moveWithCells="1">
                  <from>
                    <xdr:col>16</xdr:col>
                    <xdr:colOff>257175</xdr:colOff>
                    <xdr:row>309</xdr:row>
                    <xdr:rowOff>171450</xdr:rowOff>
                  </from>
                  <to>
                    <xdr:col>17</xdr:col>
                    <xdr:colOff>514350</xdr:colOff>
                    <xdr:row>311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7" name="Check Box 304">
              <controlPr defaultSize="0" autoFill="0" autoLine="0" autoPict="0">
                <anchor moveWithCells="1">
                  <from>
                    <xdr:col>16</xdr:col>
                    <xdr:colOff>257175</xdr:colOff>
                    <xdr:row>310</xdr:row>
                    <xdr:rowOff>180975</xdr:rowOff>
                  </from>
                  <to>
                    <xdr:col>17</xdr:col>
                    <xdr:colOff>514350</xdr:colOff>
                    <xdr:row>312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8" name="Check Box 305">
              <controlPr defaultSize="0" autoFill="0" autoLine="0" autoPict="0">
                <anchor moveWithCells="1">
                  <from>
                    <xdr:col>16</xdr:col>
                    <xdr:colOff>257175</xdr:colOff>
                    <xdr:row>311</xdr:row>
                    <xdr:rowOff>180975</xdr:rowOff>
                  </from>
                  <to>
                    <xdr:col>17</xdr:col>
                    <xdr:colOff>514350</xdr:colOff>
                    <xdr:row>313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9" name="Check Box 306">
              <controlPr defaultSize="0" autoFill="0" autoLine="0" autoPict="0">
                <anchor moveWithCells="1">
                  <from>
                    <xdr:col>16</xdr:col>
                    <xdr:colOff>257175</xdr:colOff>
                    <xdr:row>312</xdr:row>
                    <xdr:rowOff>180975</xdr:rowOff>
                  </from>
                  <to>
                    <xdr:col>17</xdr:col>
                    <xdr:colOff>514350</xdr:colOff>
                    <xdr:row>314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10" name="Check Box 307">
              <controlPr defaultSize="0" autoFill="0" autoLine="0" autoPict="0">
                <anchor moveWithCells="1">
                  <from>
                    <xdr:col>16</xdr:col>
                    <xdr:colOff>257175</xdr:colOff>
                    <xdr:row>313</xdr:row>
                    <xdr:rowOff>171450</xdr:rowOff>
                  </from>
                  <to>
                    <xdr:col>17</xdr:col>
                    <xdr:colOff>514350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1" name="Check Box 308">
              <controlPr defaultSize="0" autoFill="0" autoLine="0" autoPict="0">
                <anchor moveWithCells="1">
                  <from>
                    <xdr:col>16</xdr:col>
                    <xdr:colOff>257175</xdr:colOff>
                    <xdr:row>314</xdr:row>
                    <xdr:rowOff>171450</xdr:rowOff>
                  </from>
                  <to>
                    <xdr:col>17</xdr:col>
                    <xdr:colOff>514350</xdr:colOff>
                    <xdr:row>316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2" name="Check Box 309">
              <controlPr defaultSize="0" autoFill="0" autoLine="0" autoPict="0">
                <anchor moveWithCells="1">
                  <from>
                    <xdr:col>16</xdr:col>
                    <xdr:colOff>257175</xdr:colOff>
                    <xdr:row>315</xdr:row>
                    <xdr:rowOff>171450</xdr:rowOff>
                  </from>
                  <to>
                    <xdr:col>17</xdr:col>
                    <xdr:colOff>514350</xdr:colOff>
                    <xdr:row>317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3" name="Check Box 310">
              <controlPr defaultSize="0" autoFill="0" autoLine="0" autoPict="0">
                <anchor moveWithCells="1">
                  <from>
                    <xdr:col>16</xdr:col>
                    <xdr:colOff>257175</xdr:colOff>
                    <xdr:row>316</xdr:row>
                    <xdr:rowOff>180975</xdr:rowOff>
                  </from>
                  <to>
                    <xdr:col>17</xdr:col>
                    <xdr:colOff>514350</xdr:colOff>
                    <xdr:row>318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4" name="Check Box 311">
              <controlPr defaultSize="0" autoFill="0" autoLine="0" autoPict="0">
                <anchor moveWithCells="1">
                  <from>
                    <xdr:col>16</xdr:col>
                    <xdr:colOff>257175</xdr:colOff>
                    <xdr:row>317</xdr:row>
                    <xdr:rowOff>180975</xdr:rowOff>
                  </from>
                  <to>
                    <xdr:col>17</xdr:col>
                    <xdr:colOff>514350</xdr:colOff>
                    <xdr:row>319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5" name="Check Box 312">
              <controlPr defaultSize="0" autoFill="0" autoLine="0" autoPict="0">
                <anchor moveWithCells="1">
                  <from>
                    <xdr:col>16</xdr:col>
                    <xdr:colOff>257175</xdr:colOff>
                    <xdr:row>318</xdr:row>
                    <xdr:rowOff>180975</xdr:rowOff>
                  </from>
                  <to>
                    <xdr:col>17</xdr:col>
                    <xdr:colOff>514350</xdr:colOff>
                    <xdr:row>320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6" name="Check Box 313">
              <controlPr defaultSize="0" autoFill="0" autoLine="0" autoPict="0">
                <anchor moveWithCells="1">
                  <from>
                    <xdr:col>16</xdr:col>
                    <xdr:colOff>257175</xdr:colOff>
                    <xdr:row>319</xdr:row>
                    <xdr:rowOff>171450</xdr:rowOff>
                  </from>
                  <to>
                    <xdr:col>17</xdr:col>
                    <xdr:colOff>514350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7" name="Check Box 314">
              <controlPr defaultSize="0" autoFill="0" autoLine="0" autoPict="0">
                <anchor moveWithCells="1">
                  <from>
                    <xdr:col>16</xdr:col>
                    <xdr:colOff>257175</xdr:colOff>
                    <xdr:row>320</xdr:row>
                    <xdr:rowOff>171450</xdr:rowOff>
                  </from>
                  <to>
                    <xdr:col>17</xdr:col>
                    <xdr:colOff>514350</xdr:colOff>
                    <xdr:row>322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8" name="Check Box 315">
              <controlPr defaultSize="0" autoFill="0" autoLine="0" autoPict="0">
                <anchor moveWithCells="1">
                  <from>
                    <xdr:col>16</xdr:col>
                    <xdr:colOff>257175</xdr:colOff>
                    <xdr:row>321</xdr:row>
                    <xdr:rowOff>171450</xdr:rowOff>
                  </from>
                  <to>
                    <xdr:col>17</xdr:col>
                    <xdr:colOff>514350</xdr:colOff>
                    <xdr:row>323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9" name="Check Box 316">
              <controlPr defaultSize="0" autoFill="0" autoLine="0" autoPict="0">
                <anchor moveWithCells="1">
                  <from>
                    <xdr:col>16</xdr:col>
                    <xdr:colOff>257175</xdr:colOff>
                    <xdr:row>322</xdr:row>
                    <xdr:rowOff>180975</xdr:rowOff>
                  </from>
                  <to>
                    <xdr:col>17</xdr:col>
                    <xdr:colOff>514350</xdr:colOff>
                    <xdr:row>324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5" r:id="rId320" name="Check Box 317">
              <controlPr defaultSize="0" autoFill="0" autoLine="0" autoPict="0">
                <anchor moveWithCells="1">
                  <from>
                    <xdr:col>16</xdr:col>
                    <xdr:colOff>257175</xdr:colOff>
                    <xdr:row>323</xdr:row>
                    <xdr:rowOff>180975</xdr:rowOff>
                  </from>
                  <to>
                    <xdr:col>17</xdr:col>
                    <xdr:colOff>514350</xdr:colOff>
                    <xdr:row>325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6" r:id="rId321" name="Check Box 318">
              <controlPr defaultSize="0" autoFill="0" autoLine="0" autoPict="0">
                <anchor moveWithCells="1">
                  <from>
                    <xdr:col>16</xdr:col>
                    <xdr:colOff>257175</xdr:colOff>
                    <xdr:row>324</xdr:row>
                    <xdr:rowOff>180975</xdr:rowOff>
                  </from>
                  <to>
                    <xdr:col>17</xdr:col>
                    <xdr:colOff>514350</xdr:colOff>
                    <xdr:row>326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322" name="Check Box 319">
              <controlPr defaultSize="0" autoFill="0" autoLine="0" autoPict="0">
                <anchor moveWithCells="1">
                  <from>
                    <xdr:col>16</xdr:col>
                    <xdr:colOff>257175</xdr:colOff>
                    <xdr:row>325</xdr:row>
                    <xdr:rowOff>171450</xdr:rowOff>
                  </from>
                  <to>
                    <xdr:col>17</xdr:col>
                    <xdr:colOff>514350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8" r:id="rId323" name="Check Box 320">
              <controlPr defaultSize="0" autoFill="0" autoLine="0" autoPict="0">
                <anchor moveWithCells="1">
                  <from>
                    <xdr:col>16</xdr:col>
                    <xdr:colOff>257175</xdr:colOff>
                    <xdr:row>326</xdr:row>
                    <xdr:rowOff>171450</xdr:rowOff>
                  </from>
                  <to>
                    <xdr:col>17</xdr:col>
                    <xdr:colOff>514350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9" r:id="rId324" name="Check Box 321">
              <controlPr defaultSize="0" autoFill="0" autoLine="0" autoPict="0">
                <anchor moveWithCells="1">
                  <from>
                    <xdr:col>16</xdr:col>
                    <xdr:colOff>257175</xdr:colOff>
                    <xdr:row>327</xdr:row>
                    <xdr:rowOff>161925</xdr:rowOff>
                  </from>
                  <to>
                    <xdr:col>17</xdr:col>
                    <xdr:colOff>514350</xdr:colOff>
                    <xdr:row>328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0" r:id="rId325" name="Check Box 322">
              <controlPr defaultSize="0" autoFill="0" autoLine="0" autoPict="0">
                <anchor moveWithCells="1">
                  <from>
                    <xdr:col>16</xdr:col>
                    <xdr:colOff>257175</xdr:colOff>
                    <xdr:row>328</xdr:row>
                    <xdr:rowOff>171450</xdr:rowOff>
                  </from>
                  <to>
                    <xdr:col>17</xdr:col>
                    <xdr:colOff>514350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1" r:id="rId326" name="Check Box 323">
              <controlPr defaultSize="0" autoFill="0" autoLine="0" autoPict="0">
                <anchor moveWithCells="1">
                  <from>
                    <xdr:col>16</xdr:col>
                    <xdr:colOff>257175</xdr:colOff>
                    <xdr:row>329</xdr:row>
                    <xdr:rowOff>171450</xdr:rowOff>
                  </from>
                  <to>
                    <xdr:col>17</xdr:col>
                    <xdr:colOff>514350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2" r:id="rId327" name="Check Box 324">
              <controlPr defaultSize="0" autoFill="0" autoLine="0" autoPict="0">
                <anchor moveWithCells="1">
                  <from>
                    <xdr:col>16</xdr:col>
                    <xdr:colOff>257175</xdr:colOff>
                    <xdr:row>330</xdr:row>
                    <xdr:rowOff>171450</xdr:rowOff>
                  </from>
                  <to>
                    <xdr:col>17</xdr:col>
                    <xdr:colOff>514350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3" r:id="rId328" name="Check Box 325">
              <controlPr defaultSize="0" autoFill="0" autoLine="0" autoPict="0">
                <anchor moveWithCells="1">
                  <from>
                    <xdr:col>16</xdr:col>
                    <xdr:colOff>257175</xdr:colOff>
                    <xdr:row>331</xdr:row>
                    <xdr:rowOff>161925</xdr:rowOff>
                  </from>
                  <to>
                    <xdr:col>17</xdr:col>
                    <xdr:colOff>514350</xdr:colOff>
                    <xdr:row>332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329" name="Check Box 326">
              <controlPr defaultSize="0" autoFill="0" autoLine="0" autoPict="0">
                <anchor moveWithCells="1">
                  <from>
                    <xdr:col>16</xdr:col>
                    <xdr:colOff>257175</xdr:colOff>
                    <xdr:row>332</xdr:row>
                    <xdr:rowOff>161925</xdr:rowOff>
                  </from>
                  <to>
                    <xdr:col>17</xdr:col>
                    <xdr:colOff>514350</xdr:colOff>
                    <xdr:row>333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5" r:id="rId330" name="Check Box 327">
              <controlPr defaultSize="0" autoFill="0" autoLine="0" autoPict="0">
                <anchor moveWithCells="1">
                  <from>
                    <xdr:col>16</xdr:col>
                    <xdr:colOff>257175</xdr:colOff>
                    <xdr:row>333</xdr:row>
                    <xdr:rowOff>161925</xdr:rowOff>
                  </from>
                  <to>
                    <xdr:col>17</xdr:col>
                    <xdr:colOff>514350</xdr:colOff>
                    <xdr:row>334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6" r:id="rId331" name="Check Box 328">
              <controlPr defaultSize="0" autoFill="0" autoLine="0" autoPict="0">
                <anchor moveWithCells="1">
                  <from>
                    <xdr:col>16</xdr:col>
                    <xdr:colOff>257175</xdr:colOff>
                    <xdr:row>334</xdr:row>
                    <xdr:rowOff>171450</xdr:rowOff>
                  </from>
                  <to>
                    <xdr:col>17</xdr:col>
                    <xdr:colOff>514350</xdr:colOff>
                    <xdr:row>336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7" r:id="rId332" name="Check Box 329">
              <controlPr defaultSize="0" autoFill="0" autoLine="0" autoPict="0">
                <anchor moveWithCells="1">
                  <from>
                    <xdr:col>16</xdr:col>
                    <xdr:colOff>257175</xdr:colOff>
                    <xdr:row>335</xdr:row>
                    <xdr:rowOff>171450</xdr:rowOff>
                  </from>
                  <to>
                    <xdr:col>17</xdr:col>
                    <xdr:colOff>514350</xdr:colOff>
                    <xdr:row>337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8" r:id="rId333" name="Check Box 330">
              <controlPr defaultSize="0" autoFill="0" autoLine="0" autoPict="0">
                <anchor moveWithCells="1">
                  <from>
                    <xdr:col>16</xdr:col>
                    <xdr:colOff>257175</xdr:colOff>
                    <xdr:row>336</xdr:row>
                    <xdr:rowOff>171450</xdr:rowOff>
                  </from>
                  <to>
                    <xdr:col>17</xdr:col>
                    <xdr:colOff>514350</xdr:colOff>
                    <xdr:row>338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9" r:id="rId334" name="Check Box 331">
              <controlPr defaultSize="0" autoFill="0" autoLine="0" autoPict="0">
                <anchor moveWithCells="1">
                  <from>
                    <xdr:col>16</xdr:col>
                    <xdr:colOff>257175</xdr:colOff>
                    <xdr:row>337</xdr:row>
                    <xdr:rowOff>180975</xdr:rowOff>
                  </from>
                  <to>
                    <xdr:col>17</xdr:col>
                    <xdr:colOff>514350</xdr:colOff>
                    <xdr:row>339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0" r:id="rId335" name="Check Box 332">
              <controlPr defaultSize="0" autoFill="0" autoLine="0" autoPict="0">
                <anchor moveWithCells="1">
                  <from>
                    <xdr:col>16</xdr:col>
                    <xdr:colOff>257175</xdr:colOff>
                    <xdr:row>338</xdr:row>
                    <xdr:rowOff>180975</xdr:rowOff>
                  </from>
                  <to>
                    <xdr:col>17</xdr:col>
                    <xdr:colOff>514350</xdr:colOff>
                    <xdr:row>340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336" name="Check Box 333">
              <controlPr defaultSize="0" autoFill="0" autoLine="0" autoPict="0">
                <anchor moveWithCells="1">
                  <from>
                    <xdr:col>16</xdr:col>
                    <xdr:colOff>257175</xdr:colOff>
                    <xdr:row>340</xdr:row>
                    <xdr:rowOff>0</xdr:rowOff>
                  </from>
                  <to>
                    <xdr:col>17</xdr:col>
                    <xdr:colOff>514350</xdr:colOff>
                    <xdr:row>341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337" name="Check Box 334">
              <controlPr defaultSize="0" autoFill="0" autoLine="0" autoPict="0">
                <anchor moveWithCells="1">
                  <from>
                    <xdr:col>16</xdr:col>
                    <xdr:colOff>257175</xdr:colOff>
                    <xdr:row>340</xdr:row>
                    <xdr:rowOff>180975</xdr:rowOff>
                  </from>
                  <to>
                    <xdr:col>17</xdr:col>
                    <xdr:colOff>514350</xdr:colOff>
                    <xdr:row>342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338" name="Check Box 335">
              <controlPr defaultSize="0" autoFill="0" autoLine="0" autoPict="0">
                <anchor moveWithCells="1">
                  <from>
                    <xdr:col>16</xdr:col>
                    <xdr:colOff>257175</xdr:colOff>
                    <xdr:row>341</xdr:row>
                    <xdr:rowOff>180975</xdr:rowOff>
                  </from>
                  <to>
                    <xdr:col>17</xdr:col>
                    <xdr:colOff>514350</xdr:colOff>
                    <xdr:row>343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339" name="Check Box 336">
              <controlPr defaultSize="0" autoFill="0" autoLine="0" autoPict="0">
                <anchor moveWithCells="1">
                  <from>
                    <xdr:col>16</xdr:col>
                    <xdr:colOff>257175</xdr:colOff>
                    <xdr:row>342</xdr:row>
                    <xdr:rowOff>180975</xdr:rowOff>
                  </from>
                  <to>
                    <xdr:col>17</xdr:col>
                    <xdr:colOff>514350</xdr:colOff>
                    <xdr:row>344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340" name="Check Box 337">
              <controlPr defaultSize="0" autoFill="0" autoLine="0" autoPict="0">
                <anchor moveWithCells="1">
                  <from>
                    <xdr:col>16</xdr:col>
                    <xdr:colOff>257175</xdr:colOff>
                    <xdr:row>343</xdr:row>
                    <xdr:rowOff>161925</xdr:rowOff>
                  </from>
                  <to>
                    <xdr:col>17</xdr:col>
                    <xdr:colOff>514350</xdr:colOff>
                    <xdr:row>344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341" name="Check Box 338">
              <controlPr defaultSize="0" autoFill="0" autoLine="0" autoPict="0">
                <anchor moveWithCells="1">
                  <from>
                    <xdr:col>16</xdr:col>
                    <xdr:colOff>257175</xdr:colOff>
                    <xdr:row>344</xdr:row>
                    <xdr:rowOff>161925</xdr:rowOff>
                  </from>
                  <to>
                    <xdr:col>17</xdr:col>
                    <xdr:colOff>514350</xdr:colOff>
                    <xdr:row>345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342" name="Check Box 339">
              <controlPr defaultSize="0" autoFill="0" autoLine="0" autoPict="0">
                <anchor moveWithCells="1">
                  <from>
                    <xdr:col>16</xdr:col>
                    <xdr:colOff>257175</xdr:colOff>
                    <xdr:row>345</xdr:row>
                    <xdr:rowOff>161925</xdr:rowOff>
                  </from>
                  <to>
                    <xdr:col>17</xdr:col>
                    <xdr:colOff>514350</xdr:colOff>
                    <xdr:row>346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343" name="Check Box 340">
              <controlPr defaultSize="0" autoFill="0" autoLine="0" autoPict="0">
                <anchor moveWithCells="1">
                  <from>
                    <xdr:col>16</xdr:col>
                    <xdr:colOff>257175</xdr:colOff>
                    <xdr:row>346</xdr:row>
                    <xdr:rowOff>171450</xdr:rowOff>
                  </from>
                  <to>
                    <xdr:col>17</xdr:col>
                    <xdr:colOff>514350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344" name="Check Box 341">
              <controlPr defaultSize="0" autoFill="0" autoLine="0" autoPict="0">
                <anchor moveWithCells="1">
                  <from>
                    <xdr:col>16</xdr:col>
                    <xdr:colOff>257175</xdr:colOff>
                    <xdr:row>347</xdr:row>
                    <xdr:rowOff>171450</xdr:rowOff>
                  </from>
                  <to>
                    <xdr:col>17</xdr:col>
                    <xdr:colOff>514350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345" name="Check Box 342">
              <controlPr defaultSize="0" autoFill="0" autoLine="0" autoPict="0">
                <anchor moveWithCells="1">
                  <from>
                    <xdr:col>16</xdr:col>
                    <xdr:colOff>257175</xdr:colOff>
                    <xdr:row>348</xdr:row>
                    <xdr:rowOff>171450</xdr:rowOff>
                  </from>
                  <to>
                    <xdr:col>17</xdr:col>
                    <xdr:colOff>514350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346" name="Check Box 343">
              <controlPr defaultSize="0" autoFill="0" autoLine="0" autoPict="0">
                <anchor moveWithCells="1">
                  <from>
                    <xdr:col>16</xdr:col>
                    <xdr:colOff>257175</xdr:colOff>
                    <xdr:row>349</xdr:row>
                    <xdr:rowOff>161925</xdr:rowOff>
                  </from>
                  <to>
                    <xdr:col>17</xdr:col>
                    <xdr:colOff>514350</xdr:colOff>
                    <xdr:row>350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347" name="Check Box 344">
              <controlPr defaultSize="0" autoFill="0" autoLine="0" autoPict="0">
                <anchor moveWithCells="1">
                  <from>
                    <xdr:col>16</xdr:col>
                    <xdr:colOff>257175</xdr:colOff>
                    <xdr:row>350</xdr:row>
                    <xdr:rowOff>161925</xdr:rowOff>
                  </from>
                  <to>
                    <xdr:col>17</xdr:col>
                    <xdr:colOff>514350</xdr:colOff>
                    <xdr:row>351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348" name="Check Box 345">
              <controlPr defaultSize="0" autoFill="0" autoLine="0" autoPict="0">
                <anchor moveWithCells="1">
                  <from>
                    <xdr:col>16</xdr:col>
                    <xdr:colOff>257175</xdr:colOff>
                    <xdr:row>351</xdr:row>
                    <xdr:rowOff>161925</xdr:rowOff>
                  </from>
                  <to>
                    <xdr:col>17</xdr:col>
                    <xdr:colOff>514350</xdr:colOff>
                    <xdr:row>352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349" name="Check Box 346">
              <controlPr defaultSize="0" autoFill="0" autoLine="0" autoPict="0">
                <anchor moveWithCells="1">
                  <from>
                    <xdr:col>16</xdr:col>
                    <xdr:colOff>257175</xdr:colOff>
                    <xdr:row>352</xdr:row>
                    <xdr:rowOff>171450</xdr:rowOff>
                  </from>
                  <to>
                    <xdr:col>17</xdr:col>
                    <xdr:colOff>514350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350" name="Check Box 347">
              <controlPr defaultSize="0" autoFill="0" autoLine="0" autoPict="0">
                <anchor moveWithCells="1">
                  <from>
                    <xdr:col>16</xdr:col>
                    <xdr:colOff>257175</xdr:colOff>
                    <xdr:row>353</xdr:row>
                    <xdr:rowOff>171450</xdr:rowOff>
                  </from>
                  <to>
                    <xdr:col>17</xdr:col>
                    <xdr:colOff>514350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351" name="Check Box 348">
              <controlPr defaultSize="0" autoFill="0" autoLine="0" autoPict="0">
                <anchor moveWithCells="1">
                  <from>
                    <xdr:col>16</xdr:col>
                    <xdr:colOff>257175</xdr:colOff>
                    <xdr:row>354</xdr:row>
                    <xdr:rowOff>171450</xdr:rowOff>
                  </from>
                  <to>
                    <xdr:col>17</xdr:col>
                    <xdr:colOff>514350</xdr:colOff>
                    <xdr:row>356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352" name="Check Box 349">
              <controlPr defaultSize="0" autoFill="0" autoLine="0" autoPict="0">
                <anchor moveWithCells="1">
                  <from>
                    <xdr:col>16</xdr:col>
                    <xdr:colOff>257175</xdr:colOff>
                    <xdr:row>355</xdr:row>
                    <xdr:rowOff>161925</xdr:rowOff>
                  </from>
                  <to>
                    <xdr:col>17</xdr:col>
                    <xdr:colOff>514350</xdr:colOff>
                    <xdr:row>356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353" name="Check Box 350">
              <controlPr defaultSize="0" autoFill="0" autoLine="0" autoPict="0">
                <anchor moveWithCells="1">
                  <from>
                    <xdr:col>16</xdr:col>
                    <xdr:colOff>257175</xdr:colOff>
                    <xdr:row>356</xdr:row>
                    <xdr:rowOff>161925</xdr:rowOff>
                  </from>
                  <to>
                    <xdr:col>17</xdr:col>
                    <xdr:colOff>514350</xdr:colOff>
                    <xdr:row>357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354" name="Check Box 351">
              <controlPr defaultSize="0" autoFill="0" autoLine="0" autoPict="0">
                <anchor moveWithCells="1">
                  <from>
                    <xdr:col>16</xdr:col>
                    <xdr:colOff>257175</xdr:colOff>
                    <xdr:row>357</xdr:row>
                    <xdr:rowOff>161925</xdr:rowOff>
                  </from>
                  <to>
                    <xdr:col>17</xdr:col>
                    <xdr:colOff>514350</xdr:colOff>
                    <xdr:row>358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355" name="Check Box 352">
              <controlPr defaultSize="0" autoFill="0" autoLine="0" autoPict="0">
                <anchor moveWithCells="1">
                  <from>
                    <xdr:col>16</xdr:col>
                    <xdr:colOff>257175</xdr:colOff>
                    <xdr:row>358</xdr:row>
                    <xdr:rowOff>171450</xdr:rowOff>
                  </from>
                  <to>
                    <xdr:col>17</xdr:col>
                    <xdr:colOff>514350</xdr:colOff>
                    <xdr:row>360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356" name="Check Box 353">
              <controlPr defaultSize="0" autoFill="0" autoLine="0" autoPict="0">
                <anchor moveWithCells="1">
                  <from>
                    <xdr:col>16</xdr:col>
                    <xdr:colOff>257175</xdr:colOff>
                    <xdr:row>359</xdr:row>
                    <xdr:rowOff>171450</xdr:rowOff>
                  </from>
                  <to>
                    <xdr:col>17</xdr:col>
                    <xdr:colOff>514350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357" name="Check Box 354">
              <controlPr defaultSize="0" autoFill="0" autoLine="0" autoPict="0">
                <anchor moveWithCells="1">
                  <from>
                    <xdr:col>16</xdr:col>
                    <xdr:colOff>257175</xdr:colOff>
                    <xdr:row>360</xdr:row>
                    <xdr:rowOff>171450</xdr:rowOff>
                  </from>
                  <to>
                    <xdr:col>17</xdr:col>
                    <xdr:colOff>514350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358" name="Check Box 355">
              <controlPr defaultSize="0" autoFill="0" autoLine="0" autoPict="0">
                <anchor moveWithCells="1">
                  <from>
                    <xdr:col>16</xdr:col>
                    <xdr:colOff>257175</xdr:colOff>
                    <xdr:row>361</xdr:row>
                    <xdr:rowOff>161925</xdr:rowOff>
                  </from>
                  <to>
                    <xdr:col>17</xdr:col>
                    <xdr:colOff>514350</xdr:colOff>
                    <xdr:row>362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4" r:id="rId359" name="Check Box 356">
              <controlPr defaultSize="0" autoFill="0" autoLine="0" autoPict="0">
                <anchor moveWithCells="1">
                  <from>
                    <xdr:col>16</xdr:col>
                    <xdr:colOff>257175</xdr:colOff>
                    <xdr:row>362</xdr:row>
                    <xdr:rowOff>161925</xdr:rowOff>
                  </from>
                  <to>
                    <xdr:col>17</xdr:col>
                    <xdr:colOff>514350</xdr:colOff>
                    <xdr:row>363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360" name="Check Box 357">
              <controlPr defaultSize="0" autoFill="0" autoLine="0" autoPict="0">
                <anchor moveWithCells="1">
                  <from>
                    <xdr:col>16</xdr:col>
                    <xdr:colOff>257175</xdr:colOff>
                    <xdr:row>363</xdr:row>
                    <xdr:rowOff>161925</xdr:rowOff>
                  </from>
                  <to>
                    <xdr:col>17</xdr:col>
                    <xdr:colOff>514350</xdr:colOff>
                    <xdr:row>364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361" name="Check Box 358">
              <controlPr defaultSize="0" autoFill="0" autoLine="0" autoPict="0">
                <anchor moveWithCells="1">
                  <from>
                    <xdr:col>16</xdr:col>
                    <xdr:colOff>257175</xdr:colOff>
                    <xdr:row>364</xdr:row>
                    <xdr:rowOff>171450</xdr:rowOff>
                  </from>
                  <to>
                    <xdr:col>17</xdr:col>
                    <xdr:colOff>514350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362" name="Check Box 359">
              <controlPr defaultSize="0" autoFill="0" autoLine="0" autoPict="0">
                <anchor moveWithCells="1">
                  <from>
                    <xdr:col>16</xdr:col>
                    <xdr:colOff>257175</xdr:colOff>
                    <xdr:row>365</xdr:row>
                    <xdr:rowOff>171450</xdr:rowOff>
                  </from>
                  <to>
                    <xdr:col>17</xdr:col>
                    <xdr:colOff>514350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363" name="Check Box 360">
              <controlPr defaultSize="0" autoFill="0" autoLine="0" autoPict="0">
                <anchor moveWithCells="1">
                  <from>
                    <xdr:col>16</xdr:col>
                    <xdr:colOff>257175</xdr:colOff>
                    <xdr:row>366</xdr:row>
                    <xdr:rowOff>171450</xdr:rowOff>
                  </from>
                  <to>
                    <xdr:col>17</xdr:col>
                    <xdr:colOff>514350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364" name="Check Box 361">
              <controlPr defaultSize="0" autoFill="0" autoLine="0" autoPict="0">
                <anchor moveWithCells="1">
                  <from>
                    <xdr:col>16</xdr:col>
                    <xdr:colOff>257175</xdr:colOff>
                    <xdr:row>367</xdr:row>
                    <xdr:rowOff>161925</xdr:rowOff>
                  </from>
                  <to>
                    <xdr:col>17</xdr:col>
                    <xdr:colOff>514350</xdr:colOff>
                    <xdr:row>368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365" name="Check Box 362">
              <controlPr defaultSize="0" autoFill="0" autoLine="0" autoPict="0">
                <anchor moveWithCells="1">
                  <from>
                    <xdr:col>16</xdr:col>
                    <xdr:colOff>257175</xdr:colOff>
                    <xdr:row>368</xdr:row>
                    <xdr:rowOff>161925</xdr:rowOff>
                  </from>
                  <to>
                    <xdr:col>17</xdr:col>
                    <xdr:colOff>514350</xdr:colOff>
                    <xdr:row>369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366" name="Check Box 363">
              <controlPr defaultSize="0" autoFill="0" autoLine="0" autoPict="0">
                <anchor moveWithCells="1">
                  <from>
                    <xdr:col>16</xdr:col>
                    <xdr:colOff>257175</xdr:colOff>
                    <xdr:row>369</xdr:row>
                    <xdr:rowOff>161925</xdr:rowOff>
                  </from>
                  <to>
                    <xdr:col>17</xdr:col>
                    <xdr:colOff>514350</xdr:colOff>
                    <xdr:row>370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367" name="Check Box 364">
              <controlPr defaultSize="0" autoFill="0" autoLine="0" autoPict="0">
                <anchor moveWithCells="1">
                  <from>
                    <xdr:col>16</xdr:col>
                    <xdr:colOff>257175</xdr:colOff>
                    <xdr:row>370</xdr:row>
                    <xdr:rowOff>171450</xdr:rowOff>
                  </from>
                  <to>
                    <xdr:col>17</xdr:col>
                    <xdr:colOff>514350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368" name="Check Box 365">
              <controlPr defaultSize="0" autoFill="0" autoLine="0" autoPict="0">
                <anchor moveWithCells="1">
                  <from>
                    <xdr:col>16</xdr:col>
                    <xdr:colOff>257175</xdr:colOff>
                    <xdr:row>371</xdr:row>
                    <xdr:rowOff>171450</xdr:rowOff>
                  </from>
                  <to>
                    <xdr:col>17</xdr:col>
                    <xdr:colOff>514350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369" name="Check Box 366">
              <controlPr defaultSize="0" autoFill="0" autoLine="0" autoPict="0">
                <anchor moveWithCells="1">
                  <from>
                    <xdr:col>16</xdr:col>
                    <xdr:colOff>257175</xdr:colOff>
                    <xdr:row>372</xdr:row>
                    <xdr:rowOff>171450</xdr:rowOff>
                  </from>
                  <to>
                    <xdr:col>17</xdr:col>
                    <xdr:colOff>514350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370" name="Check Box 367">
              <controlPr defaultSize="0" autoFill="0" autoLine="0" autoPict="0">
                <anchor moveWithCells="1">
                  <from>
                    <xdr:col>16</xdr:col>
                    <xdr:colOff>257175</xdr:colOff>
                    <xdr:row>373</xdr:row>
                    <xdr:rowOff>161925</xdr:rowOff>
                  </from>
                  <to>
                    <xdr:col>17</xdr:col>
                    <xdr:colOff>514350</xdr:colOff>
                    <xdr:row>374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371" name="Check Box 368">
              <controlPr defaultSize="0" autoFill="0" autoLine="0" autoPict="0">
                <anchor moveWithCells="1">
                  <from>
                    <xdr:col>16</xdr:col>
                    <xdr:colOff>257175</xdr:colOff>
                    <xdr:row>374</xdr:row>
                    <xdr:rowOff>161925</xdr:rowOff>
                  </from>
                  <to>
                    <xdr:col>17</xdr:col>
                    <xdr:colOff>514350</xdr:colOff>
                    <xdr:row>375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372" name="Check Box 369">
              <controlPr defaultSize="0" autoFill="0" autoLine="0" autoPict="0">
                <anchor moveWithCells="1">
                  <from>
                    <xdr:col>16</xdr:col>
                    <xdr:colOff>257175</xdr:colOff>
                    <xdr:row>375</xdr:row>
                    <xdr:rowOff>171450</xdr:rowOff>
                  </from>
                  <to>
                    <xdr:col>17</xdr:col>
                    <xdr:colOff>514350</xdr:colOff>
                    <xdr:row>377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373" name="Check Box 370">
              <controlPr defaultSize="0" autoFill="0" autoLine="0" autoPict="0">
                <anchor moveWithCells="1">
                  <from>
                    <xdr:col>16</xdr:col>
                    <xdr:colOff>257175</xdr:colOff>
                    <xdr:row>376</xdr:row>
                    <xdr:rowOff>171450</xdr:rowOff>
                  </from>
                  <to>
                    <xdr:col>17</xdr:col>
                    <xdr:colOff>514350</xdr:colOff>
                    <xdr:row>378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374" name="Check Box 371">
              <controlPr defaultSize="0" autoFill="0" autoLine="0" autoPict="0">
                <anchor moveWithCells="1">
                  <from>
                    <xdr:col>16</xdr:col>
                    <xdr:colOff>257175</xdr:colOff>
                    <xdr:row>377</xdr:row>
                    <xdr:rowOff>171450</xdr:rowOff>
                  </from>
                  <to>
                    <xdr:col>17</xdr:col>
                    <xdr:colOff>514350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375" name="Check Box 372">
              <controlPr defaultSize="0" autoFill="0" autoLine="0" autoPict="0">
                <anchor moveWithCells="1">
                  <from>
                    <xdr:col>16</xdr:col>
                    <xdr:colOff>257175</xdr:colOff>
                    <xdr:row>378</xdr:row>
                    <xdr:rowOff>171450</xdr:rowOff>
                  </from>
                  <to>
                    <xdr:col>17</xdr:col>
                    <xdr:colOff>514350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376" name="Check Box 373">
              <controlPr defaultSize="0" autoFill="0" autoLine="0" autoPict="0">
                <anchor moveWithCells="1">
                  <from>
                    <xdr:col>16</xdr:col>
                    <xdr:colOff>257175</xdr:colOff>
                    <xdr:row>379</xdr:row>
                    <xdr:rowOff>161925</xdr:rowOff>
                  </from>
                  <to>
                    <xdr:col>17</xdr:col>
                    <xdr:colOff>514350</xdr:colOff>
                    <xdr:row>380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377" name="Check Box 374">
              <controlPr defaultSize="0" autoFill="0" autoLine="0" autoPict="0">
                <anchor moveWithCells="1">
                  <from>
                    <xdr:col>16</xdr:col>
                    <xdr:colOff>257175</xdr:colOff>
                    <xdr:row>380</xdr:row>
                    <xdr:rowOff>161925</xdr:rowOff>
                  </from>
                  <to>
                    <xdr:col>17</xdr:col>
                    <xdr:colOff>514350</xdr:colOff>
                    <xdr:row>381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378" name="Check Box 375">
              <controlPr defaultSize="0" autoFill="0" autoLine="0" autoPict="0">
                <anchor moveWithCells="1">
                  <from>
                    <xdr:col>16</xdr:col>
                    <xdr:colOff>257175</xdr:colOff>
                    <xdr:row>381</xdr:row>
                    <xdr:rowOff>161925</xdr:rowOff>
                  </from>
                  <to>
                    <xdr:col>17</xdr:col>
                    <xdr:colOff>514350</xdr:colOff>
                    <xdr:row>382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379" name="Check Box 376">
              <controlPr defaultSize="0" autoFill="0" autoLine="0" autoPict="0">
                <anchor moveWithCells="1">
                  <from>
                    <xdr:col>16</xdr:col>
                    <xdr:colOff>257175</xdr:colOff>
                    <xdr:row>382</xdr:row>
                    <xdr:rowOff>171450</xdr:rowOff>
                  </from>
                  <to>
                    <xdr:col>17</xdr:col>
                    <xdr:colOff>514350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380" name="Check Box 377">
              <controlPr defaultSize="0" autoFill="0" autoLine="0" autoPict="0">
                <anchor moveWithCells="1">
                  <from>
                    <xdr:col>16</xdr:col>
                    <xdr:colOff>257175</xdr:colOff>
                    <xdr:row>383</xdr:row>
                    <xdr:rowOff>171450</xdr:rowOff>
                  </from>
                  <to>
                    <xdr:col>17</xdr:col>
                    <xdr:colOff>514350</xdr:colOff>
                    <xdr:row>385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381" name="Check Box 378">
              <controlPr defaultSize="0" autoFill="0" autoLine="0" autoPict="0">
                <anchor moveWithCells="1">
                  <from>
                    <xdr:col>16</xdr:col>
                    <xdr:colOff>257175</xdr:colOff>
                    <xdr:row>384</xdr:row>
                    <xdr:rowOff>171450</xdr:rowOff>
                  </from>
                  <to>
                    <xdr:col>17</xdr:col>
                    <xdr:colOff>514350</xdr:colOff>
                    <xdr:row>386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382" name="Check Box 379">
              <controlPr defaultSize="0" autoFill="0" autoLine="0" autoPict="0">
                <anchor moveWithCells="1">
                  <from>
                    <xdr:col>16</xdr:col>
                    <xdr:colOff>257175</xdr:colOff>
                    <xdr:row>385</xdr:row>
                    <xdr:rowOff>180975</xdr:rowOff>
                  </from>
                  <to>
                    <xdr:col>17</xdr:col>
                    <xdr:colOff>514350</xdr:colOff>
                    <xdr:row>387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383" name="Check Box 380">
              <controlPr defaultSize="0" autoFill="0" autoLine="0" autoPict="0">
                <anchor moveWithCells="1">
                  <from>
                    <xdr:col>16</xdr:col>
                    <xdr:colOff>257175</xdr:colOff>
                    <xdr:row>386</xdr:row>
                    <xdr:rowOff>180975</xdr:rowOff>
                  </from>
                  <to>
                    <xdr:col>17</xdr:col>
                    <xdr:colOff>514350</xdr:colOff>
                    <xdr:row>388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9" r:id="rId384" name="Check Box 381">
              <controlPr defaultSize="0" autoFill="0" autoLine="0" autoPict="0">
                <anchor moveWithCells="1">
                  <from>
                    <xdr:col>16</xdr:col>
                    <xdr:colOff>257175</xdr:colOff>
                    <xdr:row>388</xdr:row>
                    <xdr:rowOff>0</xdr:rowOff>
                  </from>
                  <to>
                    <xdr:col>17</xdr:col>
                    <xdr:colOff>514350</xdr:colOff>
                    <xdr:row>389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385" name="Check Box 382">
              <controlPr defaultSize="0" autoFill="0" autoLine="0" autoPict="0">
                <anchor moveWithCells="1">
                  <from>
                    <xdr:col>16</xdr:col>
                    <xdr:colOff>257175</xdr:colOff>
                    <xdr:row>388</xdr:row>
                    <xdr:rowOff>180975</xdr:rowOff>
                  </from>
                  <to>
                    <xdr:col>17</xdr:col>
                    <xdr:colOff>514350</xdr:colOff>
                    <xdr:row>390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1" r:id="rId386" name="Check Box 383">
              <controlPr defaultSize="0" autoFill="0" autoLine="0" autoPict="0">
                <anchor moveWithCells="1">
                  <from>
                    <xdr:col>16</xdr:col>
                    <xdr:colOff>257175</xdr:colOff>
                    <xdr:row>389</xdr:row>
                    <xdr:rowOff>180975</xdr:rowOff>
                  </from>
                  <to>
                    <xdr:col>17</xdr:col>
                    <xdr:colOff>514350</xdr:colOff>
                    <xdr:row>391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2" r:id="rId387" name="Check Box 384">
              <controlPr defaultSize="0" autoFill="0" autoLine="0" autoPict="0">
                <anchor moveWithCells="1">
                  <from>
                    <xdr:col>16</xdr:col>
                    <xdr:colOff>257175</xdr:colOff>
                    <xdr:row>390</xdr:row>
                    <xdr:rowOff>180975</xdr:rowOff>
                  </from>
                  <to>
                    <xdr:col>17</xdr:col>
                    <xdr:colOff>514350</xdr:colOff>
                    <xdr:row>392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3" r:id="rId388" name="Check Box 385">
              <controlPr defaultSize="0" autoFill="0" autoLine="0" autoPict="0">
                <anchor moveWithCells="1">
                  <from>
                    <xdr:col>16</xdr:col>
                    <xdr:colOff>257175</xdr:colOff>
                    <xdr:row>391</xdr:row>
                    <xdr:rowOff>161925</xdr:rowOff>
                  </from>
                  <to>
                    <xdr:col>17</xdr:col>
                    <xdr:colOff>514350</xdr:colOff>
                    <xdr:row>392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4" r:id="rId389" name="Check Box 386">
              <controlPr defaultSize="0" autoFill="0" autoLine="0" autoPict="0">
                <anchor moveWithCells="1">
                  <from>
                    <xdr:col>16</xdr:col>
                    <xdr:colOff>257175</xdr:colOff>
                    <xdr:row>392</xdr:row>
                    <xdr:rowOff>161925</xdr:rowOff>
                  </from>
                  <to>
                    <xdr:col>17</xdr:col>
                    <xdr:colOff>514350</xdr:colOff>
                    <xdr:row>393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5" r:id="rId390" name="Check Box 387">
              <controlPr defaultSize="0" autoFill="0" autoLine="0" autoPict="0">
                <anchor moveWithCells="1">
                  <from>
                    <xdr:col>16</xdr:col>
                    <xdr:colOff>257175</xdr:colOff>
                    <xdr:row>393</xdr:row>
                    <xdr:rowOff>161925</xdr:rowOff>
                  </from>
                  <to>
                    <xdr:col>17</xdr:col>
                    <xdr:colOff>514350</xdr:colOff>
                    <xdr:row>394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6" r:id="rId391" name="Check Box 388">
              <controlPr defaultSize="0" autoFill="0" autoLine="0" autoPict="0">
                <anchor moveWithCells="1">
                  <from>
                    <xdr:col>16</xdr:col>
                    <xdr:colOff>257175</xdr:colOff>
                    <xdr:row>394</xdr:row>
                    <xdr:rowOff>171450</xdr:rowOff>
                  </from>
                  <to>
                    <xdr:col>17</xdr:col>
                    <xdr:colOff>514350</xdr:colOff>
                    <xdr:row>396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7" r:id="rId392" name="Check Box 389">
              <controlPr defaultSize="0" autoFill="0" autoLine="0" autoPict="0">
                <anchor moveWithCells="1">
                  <from>
                    <xdr:col>16</xdr:col>
                    <xdr:colOff>257175</xdr:colOff>
                    <xdr:row>395</xdr:row>
                    <xdr:rowOff>171450</xdr:rowOff>
                  </from>
                  <to>
                    <xdr:col>17</xdr:col>
                    <xdr:colOff>514350</xdr:colOff>
                    <xdr:row>397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8" r:id="rId393" name="Check Box 390">
              <controlPr defaultSize="0" autoFill="0" autoLine="0" autoPict="0">
                <anchor moveWithCells="1">
                  <from>
                    <xdr:col>16</xdr:col>
                    <xdr:colOff>257175</xdr:colOff>
                    <xdr:row>396</xdr:row>
                    <xdr:rowOff>171450</xdr:rowOff>
                  </from>
                  <to>
                    <xdr:col>17</xdr:col>
                    <xdr:colOff>514350</xdr:colOff>
                    <xdr:row>398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9" r:id="rId394" name="Check Box 391">
              <controlPr defaultSize="0" autoFill="0" autoLine="0" autoPict="0">
                <anchor moveWithCells="1">
                  <from>
                    <xdr:col>16</xdr:col>
                    <xdr:colOff>257175</xdr:colOff>
                    <xdr:row>397</xdr:row>
                    <xdr:rowOff>161925</xdr:rowOff>
                  </from>
                  <to>
                    <xdr:col>17</xdr:col>
                    <xdr:colOff>514350</xdr:colOff>
                    <xdr:row>398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0" r:id="rId395" name="Check Box 392">
              <controlPr defaultSize="0" autoFill="0" autoLine="0" autoPict="0">
                <anchor moveWithCells="1">
                  <from>
                    <xdr:col>16</xdr:col>
                    <xdr:colOff>257175</xdr:colOff>
                    <xdr:row>398</xdr:row>
                    <xdr:rowOff>161925</xdr:rowOff>
                  </from>
                  <to>
                    <xdr:col>17</xdr:col>
                    <xdr:colOff>514350</xdr:colOff>
                    <xdr:row>399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1" r:id="rId396" name="Check Box 393">
              <controlPr defaultSize="0" autoFill="0" autoLine="0" autoPict="0">
                <anchor moveWithCells="1">
                  <from>
                    <xdr:col>16</xdr:col>
                    <xdr:colOff>257175</xdr:colOff>
                    <xdr:row>399</xdr:row>
                    <xdr:rowOff>161925</xdr:rowOff>
                  </from>
                  <to>
                    <xdr:col>17</xdr:col>
                    <xdr:colOff>514350</xdr:colOff>
                    <xdr:row>400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2" r:id="rId397" name="Check Box 394">
              <controlPr defaultSize="0" autoFill="0" autoLine="0" autoPict="0">
                <anchor moveWithCells="1">
                  <from>
                    <xdr:col>16</xdr:col>
                    <xdr:colOff>257175</xdr:colOff>
                    <xdr:row>400</xdr:row>
                    <xdr:rowOff>171450</xdr:rowOff>
                  </from>
                  <to>
                    <xdr:col>17</xdr:col>
                    <xdr:colOff>514350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3" r:id="rId398" name="Check Box 395">
              <controlPr defaultSize="0" autoFill="0" autoLine="0" autoPict="0">
                <anchor moveWithCells="1">
                  <from>
                    <xdr:col>16</xdr:col>
                    <xdr:colOff>257175</xdr:colOff>
                    <xdr:row>401</xdr:row>
                    <xdr:rowOff>171450</xdr:rowOff>
                  </from>
                  <to>
                    <xdr:col>17</xdr:col>
                    <xdr:colOff>514350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4" r:id="rId399" name="Check Box 396">
              <controlPr defaultSize="0" autoFill="0" autoLine="0" autoPict="0">
                <anchor moveWithCells="1">
                  <from>
                    <xdr:col>16</xdr:col>
                    <xdr:colOff>257175</xdr:colOff>
                    <xdr:row>402</xdr:row>
                    <xdr:rowOff>171450</xdr:rowOff>
                  </from>
                  <to>
                    <xdr:col>17</xdr:col>
                    <xdr:colOff>514350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400" name="Check Box 397">
              <controlPr defaultSize="0" autoFill="0" autoLine="0" autoPict="0">
                <anchor moveWithCells="1">
                  <from>
                    <xdr:col>16</xdr:col>
                    <xdr:colOff>257175</xdr:colOff>
                    <xdr:row>403</xdr:row>
                    <xdr:rowOff>161925</xdr:rowOff>
                  </from>
                  <to>
                    <xdr:col>17</xdr:col>
                    <xdr:colOff>514350</xdr:colOff>
                    <xdr:row>404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401" name="Check Box 398">
              <controlPr defaultSize="0" autoFill="0" autoLine="0" autoPict="0">
                <anchor moveWithCells="1">
                  <from>
                    <xdr:col>16</xdr:col>
                    <xdr:colOff>257175</xdr:colOff>
                    <xdr:row>404</xdr:row>
                    <xdr:rowOff>161925</xdr:rowOff>
                  </from>
                  <to>
                    <xdr:col>17</xdr:col>
                    <xdr:colOff>514350</xdr:colOff>
                    <xdr:row>405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402" name="Check Box 399">
              <controlPr defaultSize="0" autoFill="0" autoLine="0" autoPict="0">
                <anchor moveWithCells="1">
                  <from>
                    <xdr:col>16</xdr:col>
                    <xdr:colOff>257175</xdr:colOff>
                    <xdr:row>405</xdr:row>
                    <xdr:rowOff>161925</xdr:rowOff>
                  </from>
                  <to>
                    <xdr:col>17</xdr:col>
                    <xdr:colOff>514350</xdr:colOff>
                    <xdr:row>406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403" name="Check Box 400">
              <controlPr defaultSize="0" autoFill="0" autoLine="0" autoPict="0">
                <anchor moveWithCells="1">
                  <from>
                    <xdr:col>16</xdr:col>
                    <xdr:colOff>257175</xdr:colOff>
                    <xdr:row>406</xdr:row>
                    <xdr:rowOff>171450</xdr:rowOff>
                  </from>
                  <to>
                    <xdr:col>17</xdr:col>
                    <xdr:colOff>514350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9" r:id="rId404" name="Check Box 401">
              <controlPr defaultSize="0" autoFill="0" autoLine="0" autoPict="0">
                <anchor moveWithCells="1">
                  <from>
                    <xdr:col>16</xdr:col>
                    <xdr:colOff>257175</xdr:colOff>
                    <xdr:row>407</xdr:row>
                    <xdr:rowOff>171450</xdr:rowOff>
                  </from>
                  <to>
                    <xdr:col>17</xdr:col>
                    <xdr:colOff>514350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0" r:id="rId405" name="Check Box 402">
              <controlPr defaultSize="0" autoFill="0" autoLine="0" autoPict="0">
                <anchor moveWithCells="1">
                  <from>
                    <xdr:col>16</xdr:col>
                    <xdr:colOff>257175</xdr:colOff>
                    <xdr:row>408</xdr:row>
                    <xdr:rowOff>171450</xdr:rowOff>
                  </from>
                  <to>
                    <xdr:col>17</xdr:col>
                    <xdr:colOff>514350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1" r:id="rId406" name="Check Box 403">
              <controlPr defaultSize="0" autoFill="0" autoLine="0" autoPict="0">
                <anchor moveWithCells="1">
                  <from>
                    <xdr:col>16</xdr:col>
                    <xdr:colOff>257175</xdr:colOff>
                    <xdr:row>409</xdr:row>
                    <xdr:rowOff>161925</xdr:rowOff>
                  </from>
                  <to>
                    <xdr:col>17</xdr:col>
                    <xdr:colOff>514350</xdr:colOff>
                    <xdr:row>410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2" r:id="rId407" name="Check Box 404">
              <controlPr defaultSize="0" autoFill="0" autoLine="0" autoPict="0">
                <anchor moveWithCells="1">
                  <from>
                    <xdr:col>16</xdr:col>
                    <xdr:colOff>257175</xdr:colOff>
                    <xdr:row>410</xdr:row>
                    <xdr:rowOff>161925</xdr:rowOff>
                  </from>
                  <to>
                    <xdr:col>17</xdr:col>
                    <xdr:colOff>514350</xdr:colOff>
                    <xdr:row>411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3" r:id="rId408" name="Check Box 405">
              <controlPr defaultSize="0" autoFill="0" autoLine="0" autoPict="0">
                <anchor moveWithCells="1">
                  <from>
                    <xdr:col>16</xdr:col>
                    <xdr:colOff>257175</xdr:colOff>
                    <xdr:row>411</xdr:row>
                    <xdr:rowOff>161925</xdr:rowOff>
                  </from>
                  <to>
                    <xdr:col>17</xdr:col>
                    <xdr:colOff>514350</xdr:colOff>
                    <xdr:row>412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4" r:id="rId409" name="Check Box 406">
              <controlPr defaultSize="0" autoFill="0" autoLine="0" autoPict="0">
                <anchor moveWithCells="1">
                  <from>
                    <xdr:col>16</xdr:col>
                    <xdr:colOff>257175</xdr:colOff>
                    <xdr:row>412</xdr:row>
                    <xdr:rowOff>171450</xdr:rowOff>
                  </from>
                  <to>
                    <xdr:col>17</xdr:col>
                    <xdr:colOff>514350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5" r:id="rId410" name="Check Box 407">
              <controlPr defaultSize="0" autoFill="0" autoLine="0" autoPict="0">
                <anchor moveWithCells="1">
                  <from>
                    <xdr:col>16</xdr:col>
                    <xdr:colOff>257175</xdr:colOff>
                    <xdr:row>413</xdr:row>
                    <xdr:rowOff>171450</xdr:rowOff>
                  </from>
                  <to>
                    <xdr:col>17</xdr:col>
                    <xdr:colOff>514350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6" r:id="rId411" name="Check Box 408">
              <controlPr defaultSize="0" autoFill="0" autoLine="0" autoPict="0">
                <anchor moveWithCells="1">
                  <from>
                    <xdr:col>16</xdr:col>
                    <xdr:colOff>257175</xdr:colOff>
                    <xdr:row>414</xdr:row>
                    <xdr:rowOff>171450</xdr:rowOff>
                  </from>
                  <to>
                    <xdr:col>17</xdr:col>
                    <xdr:colOff>514350</xdr:colOff>
                    <xdr:row>416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" r:id="rId412" name="Check Box 409">
              <controlPr defaultSize="0" autoFill="0" autoLine="0" autoPict="0">
                <anchor moveWithCells="1">
                  <from>
                    <xdr:col>16</xdr:col>
                    <xdr:colOff>257175</xdr:colOff>
                    <xdr:row>415</xdr:row>
                    <xdr:rowOff>161925</xdr:rowOff>
                  </from>
                  <to>
                    <xdr:col>17</xdr:col>
                    <xdr:colOff>514350</xdr:colOff>
                    <xdr:row>416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" r:id="rId413" name="Check Box 410">
              <controlPr defaultSize="0" autoFill="0" autoLine="0" autoPict="0">
                <anchor moveWithCells="1">
                  <from>
                    <xdr:col>16</xdr:col>
                    <xdr:colOff>257175</xdr:colOff>
                    <xdr:row>416</xdr:row>
                    <xdr:rowOff>161925</xdr:rowOff>
                  </from>
                  <to>
                    <xdr:col>17</xdr:col>
                    <xdr:colOff>514350</xdr:colOff>
                    <xdr:row>417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" r:id="rId414" name="Check Box 411">
              <controlPr defaultSize="0" autoFill="0" autoLine="0" autoPict="0">
                <anchor moveWithCells="1">
                  <from>
                    <xdr:col>16</xdr:col>
                    <xdr:colOff>257175</xdr:colOff>
                    <xdr:row>417</xdr:row>
                    <xdr:rowOff>161925</xdr:rowOff>
                  </from>
                  <to>
                    <xdr:col>17</xdr:col>
                    <xdr:colOff>514350</xdr:colOff>
                    <xdr:row>418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" r:id="rId415" name="Check Box 412">
              <controlPr defaultSize="0" autoFill="0" autoLine="0" autoPict="0">
                <anchor moveWithCells="1">
                  <from>
                    <xdr:col>16</xdr:col>
                    <xdr:colOff>257175</xdr:colOff>
                    <xdr:row>418</xdr:row>
                    <xdr:rowOff>171450</xdr:rowOff>
                  </from>
                  <to>
                    <xdr:col>17</xdr:col>
                    <xdr:colOff>514350</xdr:colOff>
                    <xdr:row>420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" r:id="rId416" name="Check Box 413">
              <controlPr defaultSize="0" autoFill="0" autoLine="0" autoPict="0">
                <anchor moveWithCells="1">
                  <from>
                    <xdr:col>16</xdr:col>
                    <xdr:colOff>257175</xdr:colOff>
                    <xdr:row>419</xdr:row>
                    <xdr:rowOff>171450</xdr:rowOff>
                  </from>
                  <to>
                    <xdr:col>17</xdr:col>
                    <xdr:colOff>514350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" r:id="rId417" name="Check Box 414">
              <controlPr defaultSize="0" autoFill="0" autoLine="0" autoPict="0">
                <anchor moveWithCells="1">
                  <from>
                    <xdr:col>16</xdr:col>
                    <xdr:colOff>257175</xdr:colOff>
                    <xdr:row>420</xdr:row>
                    <xdr:rowOff>171450</xdr:rowOff>
                  </from>
                  <to>
                    <xdr:col>17</xdr:col>
                    <xdr:colOff>514350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" r:id="rId418" name="Check Box 415">
              <controlPr defaultSize="0" autoFill="0" autoLine="0" autoPict="0">
                <anchor moveWithCells="1">
                  <from>
                    <xdr:col>16</xdr:col>
                    <xdr:colOff>257175</xdr:colOff>
                    <xdr:row>421</xdr:row>
                    <xdr:rowOff>161925</xdr:rowOff>
                  </from>
                  <to>
                    <xdr:col>17</xdr:col>
                    <xdr:colOff>514350</xdr:colOff>
                    <xdr:row>422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4" r:id="rId419" name="Check Box 416">
              <controlPr defaultSize="0" autoFill="0" autoLine="0" autoPict="0">
                <anchor moveWithCells="1">
                  <from>
                    <xdr:col>16</xdr:col>
                    <xdr:colOff>257175</xdr:colOff>
                    <xdr:row>422</xdr:row>
                    <xdr:rowOff>161925</xdr:rowOff>
                  </from>
                  <to>
                    <xdr:col>17</xdr:col>
                    <xdr:colOff>514350</xdr:colOff>
                    <xdr:row>423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5" r:id="rId420" name="Check Box 417">
              <controlPr defaultSize="0" autoFill="0" autoLine="0" autoPict="0">
                <anchor moveWithCells="1">
                  <from>
                    <xdr:col>16</xdr:col>
                    <xdr:colOff>257175</xdr:colOff>
                    <xdr:row>423</xdr:row>
                    <xdr:rowOff>171450</xdr:rowOff>
                  </from>
                  <to>
                    <xdr:col>17</xdr:col>
                    <xdr:colOff>514350</xdr:colOff>
                    <xdr:row>425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6" r:id="rId421" name="Check Box 418">
              <controlPr defaultSize="0" autoFill="0" autoLine="0" autoPict="0">
                <anchor moveWithCells="1">
                  <from>
                    <xdr:col>16</xdr:col>
                    <xdr:colOff>257175</xdr:colOff>
                    <xdr:row>424</xdr:row>
                    <xdr:rowOff>152400</xdr:rowOff>
                  </from>
                  <to>
                    <xdr:col>17</xdr:col>
                    <xdr:colOff>514350</xdr:colOff>
                    <xdr:row>425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7" r:id="rId422" name="Check Box 419">
              <controlPr defaultSize="0" autoFill="0" autoLine="0" autoPict="0">
                <anchor moveWithCells="1">
                  <from>
                    <xdr:col>16</xdr:col>
                    <xdr:colOff>257175</xdr:colOff>
                    <xdr:row>425</xdr:row>
                    <xdr:rowOff>152400</xdr:rowOff>
                  </from>
                  <to>
                    <xdr:col>17</xdr:col>
                    <xdr:colOff>514350</xdr:colOff>
                    <xdr:row>426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8" r:id="rId423" name="Check Box 420">
              <controlPr defaultSize="0" autoFill="0" autoLine="0" autoPict="0">
                <anchor moveWithCells="1">
                  <from>
                    <xdr:col>16</xdr:col>
                    <xdr:colOff>257175</xdr:colOff>
                    <xdr:row>426</xdr:row>
                    <xdr:rowOff>152400</xdr:rowOff>
                  </from>
                  <to>
                    <xdr:col>17</xdr:col>
                    <xdr:colOff>514350</xdr:colOff>
                    <xdr:row>427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9" r:id="rId424" name="Check Box 421">
              <controlPr defaultSize="0" autoFill="0" autoLine="0" autoPict="0">
                <anchor moveWithCells="1">
                  <from>
                    <xdr:col>16</xdr:col>
                    <xdr:colOff>257175</xdr:colOff>
                    <xdr:row>427</xdr:row>
                    <xdr:rowOff>142875</xdr:rowOff>
                  </from>
                  <to>
                    <xdr:col>17</xdr:col>
                    <xdr:colOff>514350</xdr:colOff>
                    <xdr:row>428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0" r:id="rId425" name="Check Box 422">
              <controlPr defaultSize="0" autoFill="0" autoLine="0" autoPict="0">
                <anchor moveWithCells="1">
                  <from>
                    <xdr:col>16</xdr:col>
                    <xdr:colOff>257175</xdr:colOff>
                    <xdr:row>428</xdr:row>
                    <xdr:rowOff>142875</xdr:rowOff>
                  </from>
                  <to>
                    <xdr:col>17</xdr:col>
                    <xdr:colOff>514350</xdr:colOff>
                    <xdr:row>429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1" r:id="rId426" name="Check Box 423">
              <controlPr defaultSize="0" autoFill="0" autoLine="0" autoPict="0">
                <anchor moveWithCells="1">
                  <from>
                    <xdr:col>16</xdr:col>
                    <xdr:colOff>257175</xdr:colOff>
                    <xdr:row>429</xdr:row>
                    <xdr:rowOff>142875</xdr:rowOff>
                  </from>
                  <to>
                    <xdr:col>17</xdr:col>
                    <xdr:colOff>514350</xdr:colOff>
                    <xdr:row>430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2" r:id="rId427" name="Check Box 424">
              <controlPr defaultSize="0" autoFill="0" autoLine="0" autoPict="0">
                <anchor moveWithCells="1">
                  <from>
                    <xdr:col>16</xdr:col>
                    <xdr:colOff>257175</xdr:colOff>
                    <xdr:row>430</xdr:row>
                    <xdr:rowOff>152400</xdr:rowOff>
                  </from>
                  <to>
                    <xdr:col>17</xdr:col>
                    <xdr:colOff>514350</xdr:colOff>
                    <xdr:row>431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3" r:id="rId428" name="Check Box 425">
              <controlPr defaultSize="0" autoFill="0" autoLine="0" autoPict="0">
                <anchor moveWithCells="1">
                  <from>
                    <xdr:col>16</xdr:col>
                    <xdr:colOff>257175</xdr:colOff>
                    <xdr:row>431</xdr:row>
                    <xdr:rowOff>152400</xdr:rowOff>
                  </from>
                  <to>
                    <xdr:col>17</xdr:col>
                    <xdr:colOff>514350</xdr:colOff>
                    <xdr:row>432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4" r:id="rId429" name="Check Box 426">
              <controlPr defaultSize="0" autoFill="0" autoLine="0" autoPict="0">
                <anchor moveWithCells="1">
                  <from>
                    <xdr:col>16</xdr:col>
                    <xdr:colOff>257175</xdr:colOff>
                    <xdr:row>432</xdr:row>
                    <xdr:rowOff>152400</xdr:rowOff>
                  </from>
                  <to>
                    <xdr:col>17</xdr:col>
                    <xdr:colOff>514350</xdr:colOff>
                    <xdr:row>433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5" r:id="rId430" name="Check Box 427">
              <controlPr defaultSize="0" autoFill="0" autoLine="0" autoPict="0">
                <anchor moveWithCells="1">
                  <from>
                    <xdr:col>16</xdr:col>
                    <xdr:colOff>257175</xdr:colOff>
                    <xdr:row>433</xdr:row>
                    <xdr:rowOff>161925</xdr:rowOff>
                  </from>
                  <to>
                    <xdr:col>17</xdr:col>
                    <xdr:colOff>514350</xdr:colOff>
                    <xdr:row>434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6" r:id="rId431" name="Check Box 428">
              <controlPr defaultSize="0" autoFill="0" autoLine="0" autoPict="0">
                <anchor moveWithCells="1">
                  <from>
                    <xdr:col>16</xdr:col>
                    <xdr:colOff>257175</xdr:colOff>
                    <xdr:row>434</xdr:row>
                    <xdr:rowOff>161925</xdr:rowOff>
                  </from>
                  <to>
                    <xdr:col>17</xdr:col>
                    <xdr:colOff>514350</xdr:colOff>
                    <xdr:row>435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7" r:id="rId432" name="Check Box 429">
              <controlPr defaultSize="0" autoFill="0" autoLine="0" autoPict="0">
                <anchor moveWithCells="1">
                  <from>
                    <xdr:col>16</xdr:col>
                    <xdr:colOff>257175</xdr:colOff>
                    <xdr:row>435</xdr:row>
                    <xdr:rowOff>171450</xdr:rowOff>
                  </from>
                  <to>
                    <xdr:col>17</xdr:col>
                    <xdr:colOff>514350</xdr:colOff>
                    <xdr:row>437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433" name="Check Box 430">
              <controlPr defaultSize="0" autoFill="0" autoLine="0" autoPict="0">
                <anchor moveWithCells="1">
                  <from>
                    <xdr:col>16</xdr:col>
                    <xdr:colOff>257175</xdr:colOff>
                    <xdr:row>436</xdr:row>
                    <xdr:rowOff>161925</xdr:rowOff>
                  </from>
                  <to>
                    <xdr:col>17</xdr:col>
                    <xdr:colOff>514350</xdr:colOff>
                    <xdr:row>437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434" name="Check Box 431">
              <controlPr defaultSize="0" autoFill="0" autoLine="0" autoPict="0">
                <anchor moveWithCells="1">
                  <from>
                    <xdr:col>16</xdr:col>
                    <xdr:colOff>257175</xdr:colOff>
                    <xdr:row>437</xdr:row>
                    <xdr:rowOff>161925</xdr:rowOff>
                  </from>
                  <to>
                    <xdr:col>17</xdr:col>
                    <xdr:colOff>514350</xdr:colOff>
                    <xdr:row>438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435" name="Check Box 432">
              <controlPr defaultSize="0" autoFill="0" autoLine="0" autoPict="0">
                <anchor moveWithCells="1">
                  <from>
                    <xdr:col>16</xdr:col>
                    <xdr:colOff>257175</xdr:colOff>
                    <xdr:row>438</xdr:row>
                    <xdr:rowOff>161925</xdr:rowOff>
                  </from>
                  <to>
                    <xdr:col>17</xdr:col>
                    <xdr:colOff>514350</xdr:colOff>
                    <xdr:row>439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436" name="Check Box 433">
              <controlPr defaultSize="0" autoFill="0" autoLine="0" autoPict="0">
                <anchor moveWithCells="1">
                  <from>
                    <xdr:col>16</xdr:col>
                    <xdr:colOff>257175</xdr:colOff>
                    <xdr:row>439</xdr:row>
                    <xdr:rowOff>180975</xdr:rowOff>
                  </from>
                  <to>
                    <xdr:col>17</xdr:col>
                    <xdr:colOff>514350</xdr:colOff>
                    <xdr:row>441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2" r:id="rId437" name="Check Box 434">
              <controlPr defaultSize="0" autoFill="0" autoLine="0" autoPict="0">
                <anchor moveWithCells="1">
                  <from>
                    <xdr:col>16</xdr:col>
                    <xdr:colOff>257175</xdr:colOff>
                    <xdr:row>440</xdr:row>
                    <xdr:rowOff>180975</xdr:rowOff>
                  </from>
                  <to>
                    <xdr:col>17</xdr:col>
                    <xdr:colOff>514350</xdr:colOff>
                    <xdr:row>442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3" r:id="rId438" name="Check Box 435">
              <controlPr defaultSize="0" autoFill="0" autoLine="0" autoPict="0">
                <anchor moveWithCells="1">
                  <from>
                    <xdr:col>16</xdr:col>
                    <xdr:colOff>257175</xdr:colOff>
                    <xdr:row>441</xdr:row>
                    <xdr:rowOff>180975</xdr:rowOff>
                  </from>
                  <to>
                    <xdr:col>17</xdr:col>
                    <xdr:colOff>514350</xdr:colOff>
                    <xdr:row>443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4" r:id="rId439" name="Check Box 436">
              <controlPr defaultSize="0" autoFill="0" autoLine="0" autoPict="0">
                <anchor moveWithCells="1">
                  <from>
                    <xdr:col>16</xdr:col>
                    <xdr:colOff>257175</xdr:colOff>
                    <xdr:row>442</xdr:row>
                    <xdr:rowOff>161925</xdr:rowOff>
                  </from>
                  <to>
                    <xdr:col>17</xdr:col>
                    <xdr:colOff>514350</xdr:colOff>
                    <xdr:row>443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5" r:id="rId440" name="Check Box 437">
              <controlPr defaultSize="0" autoFill="0" autoLine="0" autoPict="0">
                <anchor moveWithCells="1">
                  <from>
                    <xdr:col>16</xdr:col>
                    <xdr:colOff>257175</xdr:colOff>
                    <xdr:row>443</xdr:row>
                    <xdr:rowOff>161925</xdr:rowOff>
                  </from>
                  <to>
                    <xdr:col>17</xdr:col>
                    <xdr:colOff>514350</xdr:colOff>
                    <xdr:row>444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6" r:id="rId441" name="Check Box 438">
              <controlPr defaultSize="0" autoFill="0" autoLine="0" autoPict="0">
                <anchor moveWithCells="1">
                  <from>
                    <xdr:col>16</xdr:col>
                    <xdr:colOff>257175</xdr:colOff>
                    <xdr:row>444</xdr:row>
                    <xdr:rowOff>161925</xdr:rowOff>
                  </from>
                  <to>
                    <xdr:col>17</xdr:col>
                    <xdr:colOff>514350</xdr:colOff>
                    <xdr:row>445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7" r:id="rId442" name="Check Box 439">
              <controlPr defaultSize="0" autoFill="0" autoLine="0" autoPict="0">
                <anchor moveWithCells="1">
                  <from>
                    <xdr:col>16</xdr:col>
                    <xdr:colOff>257175</xdr:colOff>
                    <xdr:row>445</xdr:row>
                    <xdr:rowOff>180975</xdr:rowOff>
                  </from>
                  <to>
                    <xdr:col>17</xdr:col>
                    <xdr:colOff>514350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8" r:id="rId443" name="Check Box 440">
              <controlPr defaultSize="0" autoFill="0" autoLine="0" autoPict="0">
                <anchor moveWithCells="1">
                  <from>
                    <xdr:col>16</xdr:col>
                    <xdr:colOff>257175</xdr:colOff>
                    <xdr:row>446</xdr:row>
                    <xdr:rowOff>180975</xdr:rowOff>
                  </from>
                  <to>
                    <xdr:col>17</xdr:col>
                    <xdr:colOff>514350</xdr:colOff>
                    <xdr:row>448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9" r:id="rId444" name="Check Box 441">
              <controlPr defaultSize="0" autoFill="0" autoLine="0" autoPict="0">
                <anchor moveWithCells="1">
                  <from>
                    <xdr:col>16</xdr:col>
                    <xdr:colOff>257175</xdr:colOff>
                    <xdr:row>447</xdr:row>
                    <xdr:rowOff>180975</xdr:rowOff>
                  </from>
                  <to>
                    <xdr:col>17</xdr:col>
                    <xdr:colOff>514350</xdr:colOff>
                    <xdr:row>449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0" r:id="rId445" name="Check Box 442">
              <controlPr defaultSize="0" autoFill="0" autoLine="0" autoPict="0">
                <anchor moveWithCells="1">
                  <from>
                    <xdr:col>16</xdr:col>
                    <xdr:colOff>257175</xdr:colOff>
                    <xdr:row>449</xdr:row>
                    <xdr:rowOff>19050</xdr:rowOff>
                  </from>
                  <to>
                    <xdr:col>17</xdr:col>
                    <xdr:colOff>514350</xdr:colOff>
                    <xdr:row>450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1" r:id="rId446" name="Check Box 443">
              <controlPr defaultSize="0" autoFill="0" autoLine="0" autoPict="0">
                <anchor moveWithCells="1">
                  <from>
                    <xdr:col>16</xdr:col>
                    <xdr:colOff>257175</xdr:colOff>
                    <xdr:row>449</xdr:row>
                    <xdr:rowOff>161925</xdr:rowOff>
                  </from>
                  <to>
                    <xdr:col>17</xdr:col>
                    <xdr:colOff>514350</xdr:colOff>
                    <xdr:row>450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2" r:id="rId447" name="Check Box 444">
              <controlPr defaultSize="0" autoFill="0" autoLine="0" autoPict="0">
                <anchor moveWithCells="1">
                  <from>
                    <xdr:col>16</xdr:col>
                    <xdr:colOff>257175</xdr:colOff>
                    <xdr:row>450</xdr:row>
                    <xdr:rowOff>161925</xdr:rowOff>
                  </from>
                  <to>
                    <xdr:col>17</xdr:col>
                    <xdr:colOff>514350</xdr:colOff>
                    <xdr:row>451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3" r:id="rId448" name="Check Box 445">
              <controlPr defaultSize="0" autoFill="0" autoLine="0" autoPict="0">
                <anchor moveWithCells="1">
                  <from>
                    <xdr:col>16</xdr:col>
                    <xdr:colOff>257175</xdr:colOff>
                    <xdr:row>451</xdr:row>
                    <xdr:rowOff>152400</xdr:rowOff>
                  </from>
                  <to>
                    <xdr:col>17</xdr:col>
                    <xdr:colOff>514350</xdr:colOff>
                    <xdr:row>452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4" r:id="rId449" name="Check Box 446">
              <controlPr defaultSize="0" autoFill="0" autoLine="0" autoPict="0">
                <anchor moveWithCells="1">
                  <from>
                    <xdr:col>16</xdr:col>
                    <xdr:colOff>257175</xdr:colOff>
                    <xdr:row>452</xdr:row>
                    <xdr:rowOff>152400</xdr:rowOff>
                  </from>
                  <to>
                    <xdr:col>17</xdr:col>
                    <xdr:colOff>514350</xdr:colOff>
                    <xdr:row>453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450" name="Check Box 447">
              <controlPr defaultSize="0" autoFill="0" autoLine="0" autoPict="0">
                <anchor moveWithCells="1">
                  <from>
                    <xdr:col>16</xdr:col>
                    <xdr:colOff>257175</xdr:colOff>
                    <xdr:row>453</xdr:row>
                    <xdr:rowOff>152400</xdr:rowOff>
                  </from>
                  <to>
                    <xdr:col>17</xdr:col>
                    <xdr:colOff>514350</xdr:colOff>
                    <xdr:row>454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6" r:id="rId451" name="Check Box 448">
              <controlPr defaultSize="0" autoFill="0" autoLine="0" autoPict="0">
                <anchor moveWithCells="1">
                  <from>
                    <xdr:col>16</xdr:col>
                    <xdr:colOff>257175</xdr:colOff>
                    <xdr:row>454</xdr:row>
                    <xdr:rowOff>161925</xdr:rowOff>
                  </from>
                  <to>
                    <xdr:col>17</xdr:col>
                    <xdr:colOff>514350</xdr:colOff>
                    <xdr:row>455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7" r:id="rId452" name="Check Box 449">
              <controlPr defaultSize="0" autoFill="0" autoLine="0" autoPict="0">
                <anchor moveWithCells="1">
                  <from>
                    <xdr:col>16</xdr:col>
                    <xdr:colOff>257175</xdr:colOff>
                    <xdr:row>455</xdr:row>
                    <xdr:rowOff>161925</xdr:rowOff>
                  </from>
                  <to>
                    <xdr:col>17</xdr:col>
                    <xdr:colOff>514350</xdr:colOff>
                    <xdr:row>456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8" r:id="rId453" name="Check Box 450">
              <controlPr defaultSize="0" autoFill="0" autoLine="0" autoPict="0">
                <anchor moveWithCells="1">
                  <from>
                    <xdr:col>16</xdr:col>
                    <xdr:colOff>257175</xdr:colOff>
                    <xdr:row>456</xdr:row>
                    <xdr:rowOff>161925</xdr:rowOff>
                  </from>
                  <to>
                    <xdr:col>17</xdr:col>
                    <xdr:colOff>514350</xdr:colOff>
                    <xdr:row>457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9" r:id="rId454" name="Check Box 451">
              <controlPr defaultSize="0" autoFill="0" autoLine="0" autoPict="0">
                <anchor moveWithCells="1">
                  <from>
                    <xdr:col>16</xdr:col>
                    <xdr:colOff>257175</xdr:colOff>
                    <xdr:row>457</xdr:row>
                    <xdr:rowOff>171450</xdr:rowOff>
                  </from>
                  <to>
                    <xdr:col>17</xdr:col>
                    <xdr:colOff>514350</xdr:colOff>
                    <xdr:row>459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0" r:id="rId455" name="Check Box 452">
              <controlPr defaultSize="0" autoFill="0" autoLine="0" autoPict="0">
                <anchor moveWithCells="1">
                  <from>
                    <xdr:col>16</xdr:col>
                    <xdr:colOff>257175</xdr:colOff>
                    <xdr:row>459</xdr:row>
                    <xdr:rowOff>0</xdr:rowOff>
                  </from>
                  <to>
                    <xdr:col>17</xdr:col>
                    <xdr:colOff>514350</xdr:colOff>
                    <xdr:row>460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1" r:id="rId456" name="Check Box 453">
              <controlPr defaultSize="0" autoFill="0" autoLine="0" autoPict="0">
                <anchor moveWithCells="1">
                  <from>
                    <xdr:col>16</xdr:col>
                    <xdr:colOff>257175</xdr:colOff>
                    <xdr:row>460</xdr:row>
                    <xdr:rowOff>0</xdr:rowOff>
                  </from>
                  <to>
                    <xdr:col>17</xdr:col>
                    <xdr:colOff>514350</xdr:colOff>
                    <xdr:row>461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2" r:id="rId457" name="Check Box 454">
              <controlPr defaultSize="0" autoFill="0" autoLine="0" autoPict="0">
                <anchor moveWithCells="1">
                  <from>
                    <xdr:col>16</xdr:col>
                    <xdr:colOff>257175</xdr:colOff>
                    <xdr:row>461</xdr:row>
                    <xdr:rowOff>9525</xdr:rowOff>
                  </from>
                  <to>
                    <xdr:col>17</xdr:col>
                    <xdr:colOff>514350</xdr:colOff>
                    <xdr:row>462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" r:id="rId458" name="Check Box 455">
              <controlPr defaultSize="0" autoFill="0" autoLine="0" autoPict="0">
                <anchor moveWithCells="1">
                  <from>
                    <xdr:col>16</xdr:col>
                    <xdr:colOff>257175</xdr:colOff>
                    <xdr:row>462</xdr:row>
                    <xdr:rowOff>9525</xdr:rowOff>
                  </from>
                  <to>
                    <xdr:col>17</xdr:col>
                    <xdr:colOff>514350</xdr:colOff>
                    <xdr:row>463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" r:id="rId459" name="Check Box 456">
              <controlPr defaultSize="0" autoFill="0" autoLine="0" autoPict="0">
                <anchor moveWithCells="1">
                  <from>
                    <xdr:col>16</xdr:col>
                    <xdr:colOff>257175</xdr:colOff>
                    <xdr:row>463</xdr:row>
                    <xdr:rowOff>9525</xdr:rowOff>
                  </from>
                  <to>
                    <xdr:col>17</xdr:col>
                    <xdr:colOff>514350</xdr:colOff>
                    <xdr:row>464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" r:id="rId460" name="Check Box 457">
              <controlPr defaultSize="0" autoFill="0" autoLine="0" autoPict="0">
                <anchor moveWithCells="1">
                  <from>
                    <xdr:col>16</xdr:col>
                    <xdr:colOff>257175</xdr:colOff>
                    <xdr:row>464</xdr:row>
                    <xdr:rowOff>0</xdr:rowOff>
                  </from>
                  <to>
                    <xdr:col>17</xdr:col>
                    <xdr:colOff>514350</xdr:colOff>
                    <xdr:row>465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" r:id="rId461" name="Check Box 458">
              <controlPr defaultSize="0" autoFill="0" autoLine="0" autoPict="0">
                <anchor moveWithCells="1">
                  <from>
                    <xdr:col>16</xdr:col>
                    <xdr:colOff>257175</xdr:colOff>
                    <xdr:row>465</xdr:row>
                    <xdr:rowOff>0</xdr:rowOff>
                  </from>
                  <to>
                    <xdr:col>17</xdr:col>
                    <xdr:colOff>514350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" r:id="rId462" name="Check Box 459">
              <controlPr defaultSize="0" autoFill="0" autoLine="0" autoPict="0">
                <anchor moveWithCells="1">
                  <from>
                    <xdr:col>16</xdr:col>
                    <xdr:colOff>257175</xdr:colOff>
                    <xdr:row>466</xdr:row>
                    <xdr:rowOff>0</xdr:rowOff>
                  </from>
                  <to>
                    <xdr:col>17</xdr:col>
                    <xdr:colOff>514350</xdr:colOff>
                    <xdr:row>467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8" r:id="rId463" name="Check Box 460">
              <controlPr defaultSize="0" autoFill="0" autoLine="0" autoPict="0">
                <anchor moveWithCells="1">
                  <from>
                    <xdr:col>16</xdr:col>
                    <xdr:colOff>257175</xdr:colOff>
                    <xdr:row>467</xdr:row>
                    <xdr:rowOff>0</xdr:rowOff>
                  </from>
                  <to>
                    <xdr:col>17</xdr:col>
                    <xdr:colOff>514350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9" r:id="rId464" name="Check Box 461">
              <controlPr defaultSize="0" autoFill="0" autoLine="0" autoPict="0">
                <anchor moveWithCells="1">
                  <from>
                    <xdr:col>16</xdr:col>
                    <xdr:colOff>257175</xdr:colOff>
                    <xdr:row>468</xdr:row>
                    <xdr:rowOff>0</xdr:rowOff>
                  </from>
                  <to>
                    <xdr:col>17</xdr:col>
                    <xdr:colOff>514350</xdr:colOff>
                    <xdr:row>469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0" r:id="rId465" name="Check Box 462">
              <controlPr defaultSize="0" autoFill="0" autoLine="0" autoPict="0">
                <anchor moveWithCells="1">
                  <from>
                    <xdr:col>16</xdr:col>
                    <xdr:colOff>257175</xdr:colOff>
                    <xdr:row>469</xdr:row>
                    <xdr:rowOff>0</xdr:rowOff>
                  </from>
                  <to>
                    <xdr:col>17</xdr:col>
                    <xdr:colOff>514350</xdr:colOff>
                    <xdr:row>470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466" name="Check Box 463">
              <controlPr defaultSize="0" autoFill="0" autoLine="0" autoPict="0">
                <anchor moveWithCells="1">
                  <from>
                    <xdr:col>16</xdr:col>
                    <xdr:colOff>257175</xdr:colOff>
                    <xdr:row>469</xdr:row>
                    <xdr:rowOff>180975</xdr:rowOff>
                  </from>
                  <to>
                    <xdr:col>17</xdr:col>
                    <xdr:colOff>514350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467" name="Check Box 464">
              <controlPr defaultSize="0" autoFill="0" autoLine="0" autoPict="0">
                <anchor moveWithCells="1">
                  <from>
                    <xdr:col>16</xdr:col>
                    <xdr:colOff>257175</xdr:colOff>
                    <xdr:row>470</xdr:row>
                    <xdr:rowOff>180975</xdr:rowOff>
                  </from>
                  <to>
                    <xdr:col>17</xdr:col>
                    <xdr:colOff>514350</xdr:colOff>
                    <xdr:row>472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468" name="Check Box 465">
              <controlPr defaultSize="0" autoFill="0" autoLine="0" autoPict="0">
                <anchor moveWithCells="1">
                  <from>
                    <xdr:col>16</xdr:col>
                    <xdr:colOff>257175</xdr:colOff>
                    <xdr:row>471</xdr:row>
                    <xdr:rowOff>180975</xdr:rowOff>
                  </from>
                  <to>
                    <xdr:col>17</xdr:col>
                    <xdr:colOff>514350</xdr:colOff>
                    <xdr:row>473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469" name="Check Box 466">
              <controlPr defaultSize="0" autoFill="0" autoLine="0" autoPict="0">
                <anchor moveWithCells="1">
                  <from>
                    <xdr:col>16</xdr:col>
                    <xdr:colOff>257175</xdr:colOff>
                    <xdr:row>472</xdr:row>
                    <xdr:rowOff>171450</xdr:rowOff>
                  </from>
                  <to>
                    <xdr:col>17</xdr:col>
                    <xdr:colOff>514350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5" r:id="rId470" name="Check Box 467">
              <controlPr defaultSize="0" autoFill="0" autoLine="0" autoPict="0">
                <anchor moveWithCells="1">
                  <from>
                    <xdr:col>16</xdr:col>
                    <xdr:colOff>257175</xdr:colOff>
                    <xdr:row>473</xdr:row>
                    <xdr:rowOff>171450</xdr:rowOff>
                  </from>
                  <to>
                    <xdr:col>17</xdr:col>
                    <xdr:colOff>514350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6" r:id="rId471" name="Check Box 468">
              <controlPr defaultSize="0" autoFill="0" autoLine="0" autoPict="0">
                <anchor moveWithCells="1">
                  <from>
                    <xdr:col>16</xdr:col>
                    <xdr:colOff>257175</xdr:colOff>
                    <xdr:row>474</xdr:row>
                    <xdr:rowOff>171450</xdr:rowOff>
                  </from>
                  <to>
                    <xdr:col>17</xdr:col>
                    <xdr:colOff>514350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7" r:id="rId472" name="Check Box 469">
              <controlPr defaultSize="0" autoFill="0" autoLine="0" autoPict="0">
                <anchor moveWithCells="1">
                  <from>
                    <xdr:col>16</xdr:col>
                    <xdr:colOff>257175</xdr:colOff>
                    <xdr:row>475</xdr:row>
                    <xdr:rowOff>161925</xdr:rowOff>
                  </from>
                  <to>
                    <xdr:col>17</xdr:col>
                    <xdr:colOff>514350</xdr:colOff>
                    <xdr:row>476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8" r:id="rId473" name="Check Box 470">
              <controlPr defaultSize="0" autoFill="0" autoLine="0" autoPict="0">
                <anchor moveWithCells="1">
                  <from>
                    <xdr:col>16</xdr:col>
                    <xdr:colOff>257175</xdr:colOff>
                    <xdr:row>476</xdr:row>
                    <xdr:rowOff>161925</xdr:rowOff>
                  </from>
                  <to>
                    <xdr:col>17</xdr:col>
                    <xdr:colOff>514350</xdr:colOff>
                    <xdr:row>477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9" r:id="rId474" name="Check Box 471">
              <controlPr defaultSize="0" autoFill="0" autoLine="0" autoPict="0">
                <anchor moveWithCells="1">
                  <from>
                    <xdr:col>16</xdr:col>
                    <xdr:colOff>257175</xdr:colOff>
                    <xdr:row>477</xdr:row>
                    <xdr:rowOff>161925</xdr:rowOff>
                  </from>
                  <to>
                    <xdr:col>17</xdr:col>
                    <xdr:colOff>514350</xdr:colOff>
                    <xdr:row>478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0" r:id="rId475" name="Check Box 472">
              <controlPr defaultSize="0" autoFill="0" autoLine="0" autoPict="0">
                <anchor moveWithCells="1">
                  <from>
                    <xdr:col>16</xdr:col>
                    <xdr:colOff>257175</xdr:colOff>
                    <xdr:row>478</xdr:row>
                    <xdr:rowOff>171450</xdr:rowOff>
                  </from>
                  <to>
                    <xdr:col>17</xdr:col>
                    <xdr:colOff>514350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1" r:id="rId476" name="Check Box 473">
              <controlPr defaultSize="0" autoFill="0" autoLine="0" autoPict="0">
                <anchor moveWithCells="1">
                  <from>
                    <xdr:col>16</xdr:col>
                    <xdr:colOff>257175</xdr:colOff>
                    <xdr:row>479</xdr:row>
                    <xdr:rowOff>171450</xdr:rowOff>
                  </from>
                  <to>
                    <xdr:col>17</xdr:col>
                    <xdr:colOff>514350</xdr:colOff>
                    <xdr:row>481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2" r:id="rId477" name="Check Box 474">
              <controlPr defaultSize="0" autoFill="0" autoLine="0" autoPict="0">
                <anchor moveWithCells="1">
                  <from>
                    <xdr:col>16</xdr:col>
                    <xdr:colOff>257175</xdr:colOff>
                    <xdr:row>480</xdr:row>
                    <xdr:rowOff>171450</xdr:rowOff>
                  </from>
                  <to>
                    <xdr:col>17</xdr:col>
                    <xdr:colOff>514350</xdr:colOff>
                    <xdr:row>482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3" r:id="rId478" name="Check Box 475">
              <controlPr defaultSize="0" autoFill="0" autoLine="0" autoPict="0">
                <anchor moveWithCells="1">
                  <from>
                    <xdr:col>16</xdr:col>
                    <xdr:colOff>257175</xdr:colOff>
                    <xdr:row>481</xdr:row>
                    <xdr:rowOff>180975</xdr:rowOff>
                  </from>
                  <to>
                    <xdr:col>17</xdr:col>
                    <xdr:colOff>514350</xdr:colOff>
                    <xdr:row>483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4" r:id="rId479" name="Check Box 476">
              <controlPr defaultSize="0" autoFill="0" autoLine="0" autoPict="0">
                <anchor moveWithCells="1">
                  <from>
                    <xdr:col>16</xdr:col>
                    <xdr:colOff>257175</xdr:colOff>
                    <xdr:row>482</xdr:row>
                    <xdr:rowOff>180975</xdr:rowOff>
                  </from>
                  <to>
                    <xdr:col>17</xdr:col>
                    <xdr:colOff>514350</xdr:colOff>
                    <xdr:row>484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5" r:id="rId480" name="Check Box 477">
              <controlPr defaultSize="0" autoFill="0" autoLine="0" autoPict="0">
                <anchor moveWithCells="1">
                  <from>
                    <xdr:col>16</xdr:col>
                    <xdr:colOff>257175</xdr:colOff>
                    <xdr:row>484</xdr:row>
                    <xdr:rowOff>0</xdr:rowOff>
                  </from>
                  <to>
                    <xdr:col>17</xdr:col>
                    <xdr:colOff>514350</xdr:colOff>
                    <xdr:row>485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6" r:id="rId481" name="Check Box 478">
              <controlPr defaultSize="0" autoFill="0" autoLine="0" autoPict="0">
                <anchor moveWithCells="1">
                  <from>
                    <xdr:col>16</xdr:col>
                    <xdr:colOff>257175</xdr:colOff>
                    <xdr:row>484</xdr:row>
                    <xdr:rowOff>180975</xdr:rowOff>
                  </from>
                  <to>
                    <xdr:col>17</xdr:col>
                    <xdr:colOff>514350</xdr:colOff>
                    <xdr:row>486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7" r:id="rId482" name="Check Box 479">
              <controlPr defaultSize="0" autoFill="0" autoLine="0" autoPict="0">
                <anchor moveWithCells="1">
                  <from>
                    <xdr:col>16</xdr:col>
                    <xdr:colOff>257175</xdr:colOff>
                    <xdr:row>485</xdr:row>
                    <xdr:rowOff>180975</xdr:rowOff>
                  </from>
                  <to>
                    <xdr:col>17</xdr:col>
                    <xdr:colOff>514350</xdr:colOff>
                    <xdr:row>487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8" r:id="rId483" name="Check Box 480">
              <controlPr defaultSize="0" autoFill="0" autoLine="0" autoPict="0">
                <anchor moveWithCells="1">
                  <from>
                    <xdr:col>16</xdr:col>
                    <xdr:colOff>257175</xdr:colOff>
                    <xdr:row>486</xdr:row>
                    <xdr:rowOff>180975</xdr:rowOff>
                  </from>
                  <to>
                    <xdr:col>17</xdr:col>
                    <xdr:colOff>514350</xdr:colOff>
                    <xdr:row>488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3" r:id="rId484" name="Check Box 485">
              <controlPr defaultSize="0" autoFill="0" autoLine="0" autoPict="0">
                <anchor moveWithCells="1">
                  <from>
                    <xdr:col>16</xdr:col>
                    <xdr:colOff>257175</xdr:colOff>
                    <xdr:row>11</xdr:row>
                    <xdr:rowOff>571500</xdr:rowOff>
                  </from>
                  <to>
                    <xdr:col>17</xdr:col>
                    <xdr:colOff>514350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6" r:id="rId485" name="Check Box 488">
              <controlPr defaultSize="0" autoFill="0" autoLine="0" autoPict="0">
                <anchor moveWithCells="1">
                  <from>
                    <xdr:col>16</xdr:col>
                    <xdr:colOff>257175</xdr:colOff>
                    <xdr:row>14</xdr:row>
                    <xdr:rowOff>180975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9" r:id="rId486" name="Check Box 491">
              <controlPr defaultSize="0" autoFill="0" autoLine="0" autoPict="0">
                <anchor moveWithCells="1">
                  <from>
                    <xdr:col>16</xdr:col>
                    <xdr:colOff>257175</xdr:colOff>
                    <xdr:row>17</xdr:row>
                    <xdr:rowOff>571500</xdr:rowOff>
                  </from>
                  <to>
                    <xdr:col>17</xdr:col>
                    <xdr:colOff>514350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2" r:id="rId487" name="Check Box 494">
              <controlPr defaultSize="0" autoFill="0" autoLine="0" autoPict="0">
                <anchor moveWithCells="1">
                  <from>
                    <xdr:col>16</xdr:col>
                    <xdr:colOff>257175</xdr:colOff>
                    <xdr:row>20</xdr:row>
                    <xdr:rowOff>180975</xdr:rowOff>
                  </from>
                  <to>
                    <xdr:col>17</xdr:col>
                    <xdr:colOff>514350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488" name="Check Box 497">
              <controlPr defaultSize="0" autoFill="0" autoLine="0" autoPict="0">
                <anchor moveWithCells="1">
                  <from>
                    <xdr:col>16</xdr:col>
                    <xdr:colOff>257175</xdr:colOff>
                    <xdr:row>23</xdr:row>
                    <xdr:rowOff>571500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" r:id="rId489" name="Check Box 500">
              <controlPr defaultSize="0" autoFill="0" autoLine="0" autoPict="0">
                <anchor moveWithCells="1">
                  <from>
                    <xdr:col>16</xdr:col>
                    <xdr:colOff>257175</xdr:colOff>
                    <xdr:row>26</xdr:row>
                    <xdr:rowOff>180975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1" r:id="rId490" name="Check Box 503">
              <controlPr defaultSize="0" autoFill="0" autoLine="0" autoPict="0">
                <anchor moveWithCells="1">
                  <from>
                    <xdr:col>16</xdr:col>
                    <xdr:colOff>257175</xdr:colOff>
                    <xdr:row>29</xdr:row>
                    <xdr:rowOff>571500</xdr:rowOff>
                  </from>
                  <to>
                    <xdr:col>17</xdr:col>
                    <xdr:colOff>514350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4" r:id="rId491" name="Check Box 506">
              <controlPr defaultSize="0" autoFill="0" autoLine="0" autoPict="0">
                <anchor moveWithCells="1">
                  <from>
                    <xdr:col>16</xdr:col>
                    <xdr:colOff>257175</xdr:colOff>
                    <xdr:row>32</xdr:row>
                    <xdr:rowOff>180975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7" r:id="rId492" name="Check Box 509">
              <controlPr defaultSize="0" autoFill="0" autoLine="0" autoPict="0">
                <anchor moveWithCells="1">
                  <from>
                    <xdr:col>16</xdr:col>
                    <xdr:colOff>257175</xdr:colOff>
                    <xdr:row>35</xdr:row>
                    <xdr:rowOff>571500</xdr:rowOff>
                  </from>
                  <to>
                    <xdr:col>17</xdr:col>
                    <xdr:colOff>514350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" r:id="rId493" name="Check Box 512">
              <controlPr defaultSize="0" autoFill="0" autoLine="0" autoPict="0">
                <anchor moveWithCells="1">
                  <from>
                    <xdr:col>16</xdr:col>
                    <xdr:colOff>257175</xdr:colOff>
                    <xdr:row>38</xdr:row>
                    <xdr:rowOff>180975</xdr:rowOff>
                  </from>
                  <to>
                    <xdr:col>17</xdr:col>
                    <xdr:colOff>514350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" r:id="rId494" name="Check Box 524">
              <controlPr defaultSize="0" autoFill="0" autoLine="0" autoPict="0">
                <anchor moveWithCells="1">
                  <from>
                    <xdr:col>16</xdr:col>
                    <xdr:colOff>257175</xdr:colOff>
                    <xdr:row>49</xdr:row>
                    <xdr:rowOff>180975</xdr:rowOff>
                  </from>
                  <to>
                    <xdr:col>17</xdr:col>
                    <xdr:colOff>514350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6" r:id="rId495" name="Check Box 528">
              <controlPr defaultSize="0" autoFill="0" autoLine="0" autoPict="0">
                <anchor moveWithCells="1">
                  <from>
                    <xdr:col>16</xdr:col>
                    <xdr:colOff>257175</xdr:colOff>
                    <xdr:row>53</xdr:row>
                    <xdr:rowOff>180975</xdr:rowOff>
                  </from>
                  <to>
                    <xdr:col>17</xdr:col>
                    <xdr:colOff>514350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2" r:id="rId496" name="Check Box 574">
              <controlPr defaultSize="0" autoFill="0" autoLine="0" autoPict="0">
                <anchor moveWithCells="1">
                  <from>
                    <xdr:col>16</xdr:col>
                    <xdr:colOff>257175</xdr:colOff>
                    <xdr:row>99</xdr:row>
                    <xdr:rowOff>180975</xdr:rowOff>
                  </from>
                  <to>
                    <xdr:col>17</xdr:col>
                    <xdr:colOff>514350</xdr:colOff>
                    <xdr:row>101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0" r:id="rId497" name="Check Box 582">
              <controlPr defaultSize="0" autoFill="0" autoLine="0" autoPict="0">
                <anchor moveWithCells="1">
                  <from>
                    <xdr:col>16</xdr:col>
                    <xdr:colOff>257175</xdr:colOff>
                    <xdr:row>107</xdr:row>
                    <xdr:rowOff>180975</xdr:rowOff>
                  </from>
                  <to>
                    <xdr:col>17</xdr:col>
                    <xdr:colOff>514350</xdr:colOff>
                    <xdr:row>109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" r:id="rId498" name="Check Box 606">
              <controlPr defaultSize="0" autoFill="0" autoLine="0" autoPict="0">
                <anchor moveWithCells="1">
                  <from>
                    <xdr:col>16</xdr:col>
                    <xdr:colOff>257175</xdr:colOff>
                    <xdr:row>131</xdr:row>
                    <xdr:rowOff>180975</xdr:rowOff>
                  </from>
                  <to>
                    <xdr:col>17</xdr:col>
                    <xdr:colOff>514350</xdr:colOff>
                    <xdr:row>133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6" r:id="rId499" name="Check Box 668">
              <controlPr defaultSize="0" autoFill="0" autoLine="0" autoPict="0">
                <anchor moveWithCells="1">
                  <from>
                    <xdr:col>16</xdr:col>
                    <xdr:colOff>257175</xdr:colOff>
                    <xdr:row>193</xdr:row>
                    <xdr:rowOff>180975</xdr:rowOff>
                  </from>
                  <to>
                    <xdr:col>17</xdr:col>
                    <xdr:colOff>514350</xdr:colOff>
                    <xdr:row>195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0" r:id="rId500" name="Check Box 672">
              <controlPr defaultSize="0" autoFill="0" autoLine="0" autoPict="0">
                <anchor moveWithCells="1">
                  <from>
                    <xdr:col>16</xdr:col>
                    <xdr:colOff>257175</xdr:colOff>
                    <xdr:row>197</xdr:row>
                    <xdr:rowOff>180975</xdr:rowOff>
                  </from>
                  <to>
                    <xdr:col>17</xdr:col>
                    <xdr:colOff>514350</xdr:colOff>
                    <xdr:row>199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" r:id="rId501" name="Check Box 675">
              <controlPr defaultSize="0" autoFill="0" autoLine="0" autoPict="0">
                <anchor moveWithCells="1">
                  <from>
                    <xdr:col>16</xdr:col>
                    <xdr:colOff>257175</xdr:colOff>
                    <xdr:row>200</xdr:row>
                    <xdr:rowOff>571500</xdr:rowOff>
                  </from>
                  <to>
                    <xdr:col>17</xdr:col>
                    <xdr:colOff>514350</xdr:colOff>
                    <xdr:row>202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9" r:id="rId502" name="Check Box 681">
              <controlPr defaultSize="0" autoFill="0" autoLine="0" autoPict="0">
                <anchor moveWithCells="1">
                  <from>
                    <xdr:col>16</xdr:col>
                    <xdr:colOff>257175</xdr:colOff>
                    <xdr:row>206</xdr:row>
                    <xdr:rowOff>571500</xdr:rowOff>
                  </from>
                  <to>
                    <xdr:col>17</xdr:col>
                    <xdr:colOff>514350</xdr:colOff>
                    <xdr:row>208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5" r:id="rId503" name="Check Box 687">
              <controlPr defaultSize="0" autoFill="0" autoLine="0" autoPict="0">
                <anchor moveWithCells="1">
                  <from>
                    <xdr:col>16</xdr:col>
                    <xdr:colOff>257175</xdr:colOff>
                    <xdr:row>212</xdr:row>
                    <xdr:rowOff>571500</xdr:rowOff>
                  </from>
                  <to>
                    <xdr:col>17</xdr:col>
                    <xdr:colOff>514350</xdr:colOff>
                    <xdr:row>214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7" r:id="rId504" name="Check Box 699">
              <controlPr defaultSize="0" autoFill="0" autoLine="0" autoPict="0">
                <anchor moveWithCells="1">
                  <from>
                    <xdr:col>16</xdr:col>
                    <xdr:colOff>257175</xdr:colOff>
                    <xdr:row>224</xdr:row>
                    <xdr:rowOff>571500</xdr:rowOff>
                  </from>
                  <to>
                    <xdr:col>17</xdr:col>
                    <xdr:colOff>514350</xdr:colOff>
                    <xdr:row>226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3" r:id="rId505" name="Check Box 705">
              <controlPr defaultSize="0" autoFill="0" autoLine="0" autoPict="0">
                <anchor moveWithCells="1">
                  <from>
                    <xdr:col>16</xdr:col>
                    <xdr:colOff>257175</xdr:colOff>
                    <xdr:row>230</xdr:row>
                    <xdr:rowOff>571500</xdr:rowOff>
                  </from>
                  <to>
                    <xdr:col>17</xdr:col>
                    <xdr:colOff>514350</xdr:colOff>
                    <xdr:row>232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4" r:id="rId506" name="Check Box 706">
              <controlPr defaultSize="0" autoFill="0" autoLine="0" autoPict="0">
                <anchor moveWithCells="1">
                  <from>
                    <xdr:col>16</xdr:col>
                    <xdr:colOff>257175</xdr:colOff>
                    <xdr:row>231</xdr:row>
                    <xdr:rowOff>180975</xdr:rowOff>
                  </from>
                  <to>
                    <xdr:col>17</xdr:col>
                    <xdr:colOff>514350</xdr:colOff>
                    <xdr:row>233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" r:id="rId507" name="Check Box 722">
              <controlPr defaultSize="0" autoFill="0" autoLine="0" autoPict="0">
                <anchor moveWithCells="1">
                  <from>
                    <xdr:col>16</xdr:col>
                    <xdr:colOff>257175</xdr:colOff>
                    <xdr:row>247</xdr:row>
                    <xdr:rowOff>180975</xdr:rowOff>
                  </from>
                  <to>
                    <xdr:col>17</xdr:col>
                    <xdr:colOff>514350</xdr:colOff>
                    <xdr:row>249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2" r:id="rId508" name="Check Box 724">
              <controlPr defaultSize="0" autoFill="0" autoLine="0" autoPict="0">
                <anchor moveWithCells="1">
                  <from>
                    <xdr:col>16</xdr:col>
                    <xdr:colOff>257175</xdr:colOff>
                    <xdr:row>249</xdr:row>
                    <xdr:rowOff>180975</xdr:rowOff>
                  </from>
                  <to>
                    <xdr:col>17</xdr:col>
                    <xdr:colOff>514350</xdr:colOff>
                    <xdr:row>251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3" r:id="rId509" name="Check Box 725">
              <controlPr defaultSize="0" autoFill="0" autoLine="0" autoPict="0">
                <anchor moveWithCells="1">
                  <from>
                    <xdr:col>16</xdr:col>
                    <xdr:colOff>257175</xdr:colOff>
                    <xdr:row>250</xdr:row>
                    <xdr:rowOff>571500</xdr:rowOff>
                  </from>
                  <to>
                    <xdr:col>17</xdr:col>
                    <xdr:colOff>514350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510" name="Check Box 727">
              <controlPr defaultSize="0" autoFill="0" autoLine="0" autoPict="0">
                <anchor moveWithCells="1">
                  <from>
                    <xdr:col>16</xdr:col>
                    <xdr:colOff>257175</xdr:colOff>
                    <xdr:row>252</xdr:row>
                    <xdr:rowOff>571500</xdr:rowOff>
                  </from>
                  <to>
                    <xdr:col>17</xdr:col>
                    <xdr:colOff>514350</xdr:colOff>
                    <xdr:row>254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511" name="Check Box 728">
              <controlPr defaultSize="0" autoFill="0" autoLine="0" autoPict="0">
                <anchor moveWithCells="1">
                  <from>
                    <xdr:col>16</xdr:col>
                    <xdr:colOff>257175</xdr:colOff>
                    <xdr:row>253</xdr:row>
                    <xdr:rowOff>180975</xdr:rowOff>
                  </from>
                  <to>
                    <xdr:col>17</xdr:col>
                    <xdr:colOff>514350</xdr:colOff>
                    <xdr:row>255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512" name="Check Box 730">
              <controlPr defaultSize="0" autoFill="0" autoLine="0" autoPict="0">
                <anchor moveWithCells="1">
                  <from>
                    <xdr:col>16</xdr:col>
                    <xdr:colOff>257175</xdr:colOff>
                    <xdr:row>255</xdr:row>
                    <xdr:rowOff>180975</xdr:rowOff>
                  </from>
                  <to>
                    <xdr:col>17</xdr:col>
                    <xdr:colOff>514350</xdr:colOff>
                    <xdr:row>257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9" r:id="rId513" name="Check Box 731">
              <controlPr defaultSize="0" autoFill="0" autoLine="0" autoPict="0">
                <anchor moveWithCells="1">
                  <from>
                    <xdr:col>16</xdr:col>
                    <xdr:colOff>257175</xdr:colOff>
                    <xdr:row>256</xdr:row>
                    <xdr:rowOff>571500</xdr:rowOff>
                  </from>
                  <to>
                    <xdr:col>17</xdr:col>
                    <xdr:colOff>514350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1" r:id="rId514" name="Check Box 733">
              <controlPr defaultSize="0" autoFill="0" autoLine="0" autoPict="0">
                <anchor moveWithCells="1">
                  <from>
                    <xdr:col>16</xdr:col>
                    <xdr:colOff>257175</xdr:colOff>
                    <xdr:row>258</xdr:row>
                    <xdr:rowOff>571500</xdr:rowOff>
                  </from>
                  <to>
                    <xdr:col>17</xdr:col>
                    <xdr:colOff>514350</xdr:colOff>
                    <xdr:row>260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2" r:id="rId515" name="Check Box 734">
              <controlPr defaultSize="0" autoFill="0" autoLine="0" autoPict="0">
                <anchor moveWithCells="1">
                  <from>
                    <xdr:col>16</xdr:col>
                    <xdr:colOff>257175</xdr:colOff>
                    <xdr:row>259</xdr:row>
                    <xdr:rowOff>180975</xdr:rowOff>
                  </from>
                  <to>
                    <xdr:col>17</xdr:col>
                    <xdr:colOff>514350</xdr:colOff>
                    <xdr:row>261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4" r:id="rId516" name="Check Box 736">
              <controlPr defaultSize="0" autoFill="0" autoLine="0" autoPict="0">
                <anchor moveWithCells="1">
                  <from>
                    <xdr:col>16</xdr:col>
                    <xdr:colOff>257175</xdr:colOff>
                    <xdr:row>261</xdr:row>
                    <xdr:rowOff>180975</xdr:rowOff>
                  </from>
                  <to>
                    <xdr:col>17</xdr:col>
                    <xdr:colOff>514350</xdr:colOff>
                    <xdr:row>263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" r:id="rId517" name="Check Box 737">
              <controlPr defaultSize="0" autoFill="0" autoLine="0" autoPict="0">
                <anchor moveWithCells="1">
                  <from>
                    <xdr:col>16</xdr:col>
                    <xdr:colOff>257175</xdr:colOff>
                    <xdr:row>262</xdr:row>
                    <xdr:rowOff>571500</xdr:rowOff>
                  </from>
                  <to>
                    <xdr:col>17</xdr:col>
                    <xdr:colOff>514350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7" r:id="rId518" name="Check Box 739">
              <controlPr defaultSize="0" autoFill="0" autoLine="0" autoPict="0">
                <anchor moveWithCells="1">
                  <from>
                    <xdr:col>16</xdr:col>
                    <xdr:colOff>257175</xdr:colOff>
                    <xdr:row>264</xdr:row>
                    <xdr:rowOff>571500</xdr:rowOff>
                  </from>
                  <to>
                    <xdr:col>17</xdr:col>
                    <xdr:colOff>514350</xdr:colOff>
                    <xdr:row>266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8" r:id="rId519" name="Check Box 740">
              <controlPr defaultSize="0" autoFill="0" autoLine="0" autoPict="0">
                <anchor moveWithCells="1">
                  <from>
                    <xdr:col>16</xdr:col>
                    <xdr:colOff>257175</xdr:colOff>
                    <xdr:row>265</xdr:row>
                    <xdr:rowOff>180975</xdr:rowOff>
                  </from>
                  <to>
                    <xdr:col>17</xdr:col>
                    <xdr:colOff>514350</xdr:colOff>
                    <xdr:row>267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0" r:id="rId520" name="Check Box 742">
              <controlPr defaultSize="0" autoFill="0" autoLine="0" autoPict="0">
                <anchor moveWithCells="1">
                  <from>
                    <xdr:col>16</xdr:col>
                    <xdr:colOff>257175</xdr:colOff>
                    <xdr:row>267</xdr:row>
                    <xdr:rowOff>180975</xdr:rowOff>
                  </from>
                  <to>
                    <xdr:col>17</xdr:col>
                    <xdr:colOff>514350</xdr:colOff>
                    <xdr:row>269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1" r:id="rId521" name="Check Box 743">
              <controlPr defaultSize="0" autoFill="0" autoLine="0" autoPict="0">
                <anchor moveWithCells="1">
                  <from>
                    <xdr:col>16</xdr:col>
                    <xdr:colOff>257175</xdr:colOff>
                    <xdr:row>268</xdr:row>
                    <xdr:rowOff>571500</xdr:rowOff>
                  </from>
                  <to>
                    <xdr:col>17</xdr:col>
                    <xdr:colOff>514350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3" r:id="rId522" name="Check Box 745">
              <controlPr defaultSize="0" autoFill="0" autoLine="0" autoPict="0">
                <anchor moveWithCells="1">
                  <from>
                    <xdr:col>16</xdr:col>
                    <xdr:colOff>257175</xdr:colOff>
                    <xdr:row>270</xdr:row>
                    <xdr:rowOff>571500</xdr:rowOff>
                  </from>
                  <to>
                    <xdr:col>17</xdr:col>
                    <xdr:colOff>514350</xdr:colOff>
                    <xdr:row>272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4" r:id="rId523" name="Check Box 746">
              <controlPr defaultSize="0" autoFill="0" autoLine="0" autoPict="0">
                <anchor moveWithCells="1">
                  <from>
                    <xdr:col>16</xdr:col>
                    <xdr:colOff>257175</xdr:colOff>
                    <xdr:row>271</xdr:row>
                    <xdr:rowOff>180975</xdr:rowOff>
                  </from>
                  <to>
                    <xdr:col>17</xdr:col>
                    <xdr:colOff>514350</xdr:colOff>
                    <xdr:row>273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6" r:id="rId524" name="Check Box 748">
              <controlPr defaultSize="0" autoFill="0" autoLine="0" autoPict="0">
                <anchor moveWithCells="1">
                  <from>
                    <xdr:col>16</xdr:col>
                    <xdr:colOff>257175</xdr:colOff>
                    <xdr:row>273</xdr:row>
                    <xdr:rowOff>180975</xdr:rowOff>
                  </from>
                  <to>
                    <xdr:col>17</xdr:col>
                    <xdr:colOff>514350</xdr:colOff>
                    <xdr:row>275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7" r:id="rId525" name="Check Box 749">
              <controlPr defaultSize="0" autoFill="0" autoLine="0" autoPict="0">
                <anchor moveWithCells="1">
                  <from>
                    <xdr:col>16</xdr:col>
                    <xdr:colOff>257175</xdr:colOff>
                    <xdr:row>274</xdr:row>
                    <xdr:rowOff>571500</xdr:rowOff>
                  </from>
                  <to>
                    <xdr:col>17</xdr:col>
                    <xdr:colOff>514350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9" r:id="rId526" name="Check Box 751">
              <controlPr defaultSize="0" autoFill="0" autoLine="0" autoPict="0">
                <anchor moveWithCells="1">
                  <from>
                    <xdr:col>16</xdr:col>
                    <xdr:colOff>257175</xdr:colOff>
                    <xdr:row>276</xdr:row>
                    <xdr:rowOff>571500</xdr:rowOff>
                  </from>
                  <to>
                    <xdr:col>17</xdr:col>
                    <xdr:colOff>514350</xdr:colOff>
                    <xdr:row>278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0" r:id="rId527" name="Check Box 752">
              <controlPr defaultSize="0" autoFill="0" autoLine="0" autoPict="0">
                <anchor moveWithCells="1">
                  <from>
                    <xdr:col>16</xdr:col>
                    <xdr:colOff>257175</xdr:colOff>
                    <xdr:row>277</xdr:row>
                    <xdr:rowOff>180975</xdr:rowOff>
                  </from>
                  <to>
                    <xdr:col>17</xdr:col>
                    <xdr:colOff>514350</xdr:colOff>
                    <xdr:row>279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2" r:id="rId528" name="Check Box 764">
              <controlPr defaultSize="0" autoFill="0" autoLine="0" autoPict="0">
                <anchor moveWithCells="1">
                  <from>
                    <xdr:col>16</xdr:col>
                    <xdr:colOff>257175</xdr:colOff>
                    <xdr:row>289</xdr:row>
                    <xdr:rowOff>180975</xdr:rowOff>
                  </from>
                  <to>
                    <xdr:col>17</xdr:col>
                    <xdr:colOff>514350</xdr:colOff>
                    <xdr:row>291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2" r:id="rId529" name="Check Box 774">
              <controlPr defaultSize="0" autoFill="0" autoLine="0" autoPict="0">
                <anchor moveWithCells="1">
                  <from>
                    <xdr:col>16</xdr:col>
                    <xdr:colOff>257175</xdr:colOff>
                    <xdr:row>299</xdr:row>
                    <xdr:rowOff>180975</xdr:rowOff>
                  </from>
                  <to>
                    <xdr:col>17</xdr:col>
                    <xdr:colOff>514350</xdr:colOff>
                    <xdr:row>301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8" r:id="rId530" name="Check Box 780">
              <controlPr defaultSize="0" autoFill="0" autoLine="0" autoPict="0">
                <anchor moveWithCells="1">
                  <from>
                    <xdr:col>16</xdr:col>
                    <xdr:colOff>257175</xdr:colOff>
                    <xdr:row>305</xdr:row>
                    <xdr:rowOff>180975</xdr:rowOff>
                  </from>
                  <to>
                    <xdr:col>17</xdr:col>
                    <xdr:colOff>514350</xdr:colOff>
                    <xdr:row>307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4" r:id="rId531" name="Check Box 786">
              <controlPr defaultSize="0" autoFill="0" autoLine="0" autoPict="0">
                <anchor moveWithCells="1">
                  <from>
                    <xdr:col>16</xdr:col>
                    <xdr:colOff>257175</xdr:colOff>
                    <xdr:row>311</xdr:row>
                    <xdr:rowOff>180975</xdr:rowOff>
                  </from>
                  <to>
                    <xdr:col>17</xdr:col>
                    <xdr:colOff>514350</xdr:colOff>
                    <xdr:row>313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0" r:id="rId532" name="Check Box 792">
              <controlPr defaultSize="0" autoFill="0" autoLine="0" autoPict="0">
                <anchor moveWithCells="1">
                  <from>
                    <xdr:col>16</xdr:col>
                    <xdr:colOff>257175</xdr:colOff>
                    <xdr:row>317</xdr:row>
                    <xdr:rowOff>180975</xdr:rowOff>
                  </from>
                  <to>
                    <xdr:col>17</xdr:col>
                    <xdr:colOff>514350</xdr:colOff>
                    <xdr:row>319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" r:id="rId533" name="Check Box 798">
              <controlPr defaultSize="0" autoFill="0" autoLine="0" autoPict="0">
                <anchor moveWithCells="1">
                  <from>
                    <xdr:col>16</xdr:col>
                    <xdr:colOff>257175</xdr:colOff>
                    <xdr:row>323</xdr:row>
                    <xdr:rowOff>180975</xdr:rowOff>
                  </from>
                  <to>
                    <xdr:col>17</xdr:col>
                    <xdr:colOff>514350</xdr:colOff>
                    <xdr:row>325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0" r:id="rId534" name="Check Box 812">
              <controlPr defaultSize="0" autoFill="0" autoLine="0" autoPict="0">
                <anchor moveWithCells="1">
                  <from>
                    <xdr:col>16</xdr:col>
                    <xdr:colOff>257175</xdr:colOff>
                    <xdr:row>337</xdr:row>
                    <xdr:rowOff>180975</xdr:rowOff>
                  </from>
                  <to>
                    <xdr:col>17</xdr:col>
                    <xdr:colOff>514350</xdr:colOff>
                    <xdr:row>339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4" r:id="rId535" name="Check Box 816">
              <controlPr defaultSize="0" autoFill="0" autoLine="0" autoPict="0">
                <anchor moveWithCells="1">
                  <from>
                    <xdr:col>16</xdr:col>
                    <xdr:colOff>257175</xdr:colOff>
                    <xdr:row>341</xdr:row>
                    <xdr:rowOff>180975</xdr:rowOff>
                  </from>
                  <to>
                    <xdr:col>17</xdr:col>
                    <xdr:colOff>514350</xdr:colOff>
                    <xdr:row>343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536" name="Check Box 860">
              <controlPr defaultSize="0" autoFill="0" autoLine="0" autoPict="0">
                <anchor moveWithCells="1">
                  <from>
                    <xdr:col>16</xdr:col>
                    <xdr:colOff>257175</xdr:colOff>
                    <xdr:row>385</xdr:row>
                    <xdr:rowOff>180975</xdr:rowOff>
                  </from>
                  <to>
                    <xdr:col>17</xdr:col>
                    <xdr:colOff>514350</xdr:colOff>
                    <xdr:row>387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2" r:id="rId537" name="Check Box 864">
              <controlPr defaultSize="0" autoFill="0" autoLine="0" autoPict="0">
                <anchor moveWithCells="1">
                  <from>
                    <xdr:col>16</xdr:col>
                    <xdr:colOff>257175</xdr:colOff>
                    <xdr:row>389</xdr:row>
                    <xdr:rowOff>180975</xdr:rowOff>
                  </from>
                  <to>
                    <xdr:col>17</xdr:col>
                    <xdr:colOff>514350</xdr:colOff>
                    <xdr:row>391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2" r:id="rId538" name="Check Box 914">
              <controlPr defaultSize="0" autoFill="0" autoLine="0" autoPict="0">
                <anchor moveWithCells="1">
                  <from>
                    <xdr:col>16</xdr:col>
                    <xdr:colOff>257175</xdr:colOff>
                    <xdr:row>439</xdr:row>
                    <xdr:rowOff>180975</xdr:rowOff>
                  </from>
                  <to>
                    <xdr:col>17</xdr:col>
                    <xdr:colOff>514350</xdr:colOff>
                    <xdr:row>441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4" r:id="rId539" name="Check Box 916">
              <controlPr defaultSize="0" autoFill="0" autoLine="0" autoPict="0">
                <anchor moveWithCells="1">
                  <from>
                    <xdr:col>16</xdr:col>
                    <xdr:colOff>257175</xdr:colOff>
                    <xdr:row>441</xdr:row>
                    <xdr:rowOff>180975</xdr:rowOff>
                  </from>
                  <to>
                    <xdr:col>17</xdr:col>
                    <xdr:colOff>514350</xdr:colOff>
                    <xdr:row>443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8" r:id="rId540" name="Check Box 920">
              <controlPr defaultSize="0" autoFill="0" autoLine="0" autoPict="0">
                <anchor moveWithCells="1">
                  <from>
                    <xdr:col>16</xdr:col>
                    <xdr:colOff>257175</xdr:colOff>
                    <xdr:row>445</xdr:row>
                    <xdr:rowOff>180975</xdr:rowOff>
                  </from>
                  <to>
                    <xdr:col>17</xdr:col>
                    <xdr:colOff>514350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" r:id="rId541" name="Check Box 922">
              <controlPr defaultSize="0" autoFill="0" autoLine="0" autoPict="0">
                <anchor moveWithCells="1">
                  <from>
                    <xdr:col>16</xdr:col>
                    <xdr:colOff>257175</xdr:colOff>
                    <xdr:row>447</xdr:row>
                    <xdr:rowOff>180975</xdr:rowOff>
                  </from>
                  <to>
                    <xdr:col>17</xdr:col>
                    <xdr:colOff>514350</xdr:colOff>
                    <xdr:row>449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1" r:id="rId542" name="Check Box 933">
              <controlPr defaultSize="0" autoFill="0" autoLine="0" autoPict="0">
                <anchor moveWithCells="1">
                  <from>
                    <xdr:col>16</xdr:col>
                    <xdr:colOff>257175</xdr:colOff>
                    <xdr:row>458</xdr:row>
                    <xdr:rowOff>571500</xdr:rowOff>
                  </from>
                  <to>
                    <xdr:col>17</xdr:col>
                    <xdr:colOff>514350</xdr:colOff>
                    <xdr:row>460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7" r:id="rId543" name="Check Box 939">
              <controlPr defaultSize="0" autoFill="0" autoLine="0" autoPict="0">
                <anchor moveWithCells="1">
                  <from>
                    <xdr:col>16</xdr:col>
                    <xdr:colOff>257175</xdr:colOff>
                    <xdr:row>464</xdr:row>
                    <xdr:rowOff>571500</xdr:rowOff>
                  </from>
                  <to>
                    <xdr:col>17</xdr:col>
                    <xdr:colOff>514350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9" r:id="rId544" name="Check Box 941">
              <controlPr defaultSize="0" autoFill="0" autoLine="0" autoPict="0">
                <anchor moveWithCells="1">
                  <from>
                    <xdr:col>16</xdr:col>
                    <xdr:colOff>257175</xdr:colOff>
                    <xdr:row>466</xdr:row>
                    <xdr:rowOff>571500</xdr:rowOff>
                  </from>
                  <to>
                    <xdr:col>17</xdr:col>
                    <xdr:colOff>514350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1" r:id="rId545" name="Check Box 943">
              <controlPr defaultSize="0" autoFill="0" autoLine="0" autoPict="0">
                <anchor moveWithCells="1">
                  <from>
                    <xdr:col>16</xdr:col>
                    <xdr:colOff>257175</xdr:colOff>
                    <xdr:row>468</xdr:row>
                    <xdr:rowOff>571500</xdr:rowOff>
                  </from>
                  <to>
                    <xdr:col>17</xdr:col>
                    <xdr:colOff>514350</xdr:colOff>
                    <xdr:row>470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2" r:id="rId546" name="Check Box 944">
              <controlPr defaultSize="0" autoFill="0" autoLine="0" autoPict="0">
                <anchor moveWithCells="1">
                  <from>
                    <xdr:col>16</xdr:col>
                    <xdr:colOff>257175</xdr:colOff>
                    <xdr:row>469</xdr:row>
                    <xdr:rowOff>180975</xdr:rowOff>
                  </from>
                  <to>
                    <xdr:col>17</xdr:col>
                    <xdr:colOff>514350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4" r:id="rId547" name="Check Box 946">
              <controlPr defaultSize="0" autoFill="0" autoLine="0" autoPict="0">
                <anchor moveWithCells="1">
                  <from>
                    <xdr:col>16</xdr:col>
                    <xdr:colOff>257175</xdr:colOff>
                    <xdr:row>471</xdr:row>
                    <xdr:rowOff>180975</xdr:rowOff>
                  </from>
                  <to>
                    <xdr:col>17</xdr:col>
                    <xdr:colOff>514350</xdr:colOff>
                    <xdr:row>473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548" name="Check Box 960">
              <controlPr defaultSize="0" autoFill="0" autoLine="0" autoPict="0">
                <anchor moveWithCells="1">
                  <from>
                    <xdr:col>16</xdr:col>
                    <xdr:colOff>257175</xdr:colOff>
                    <xdr:row>485</xdr:row>
                    <xdr:rowOff>180975</xdr:rowOff>
                  </from>
                  <to>
                    <xdr:col>17</xdr:col>
                    <xdr:colOff>514350</xdr:colOff>
                    <xdr:row>487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49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Données!$M$6:$M$9</xm:f>
          </x14:formula1>
          <xm:sqref>C9:C488</xm:sqref>
        </x14:dataValidation>
        <x14:dataValidation type="list" allowBlank="1" showInputMessage="1" showErrorMessage="1">
          <x14:formula1>
            <xm:f>Données!$K$6:$K$8</xm:f>
          </x14:formula1>
          <xm:sqref>B9:B488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M37"/>
  <sheetViews>
    <sheetView zoomScaleNormal="100" workbookViewId="0">
      <selection activeCell="B34" sqref="B34"/>
    </sheetView>
  </sheetViews>
  <sheetFormatPr baseColWidth="10" defaultRowHeight="15" x14ac:dyDescent="0.25"/>
  <cols>
    <col min="1" max="1" width="18.140625" customWidth="1"/>
  </cols>
  <sheetData>
    <row r="5" spans="1:13" x14ac:dyDescent="0.25">
      <c r="A5" t="s">
        <v>3</v>
      </c>
      <c r="B5" t="s">
        <v>4</v>
      </c>
      <c r="C5" t="s">
        <v>1</v>
      </c>
      <c r="D5" t="s">
        <v>2</v>
      </c>
      <c r="E5" t="s">
        <v>7</v>
      </c>
      <c r="F5" t="s">
        <v>5</v>
      </c>
      <c r="G5" t="s">
        <v>6</v>
      </c>
      <c r="K5" t="s">
        <v>10</v>
      </c>
      <c r="M5" t="s">
        <v>11</v>
      </c>
    </row>
    <row r="6" spans="1:13" x14ac:dyDescent="0.25">
      <c r="A6" t="s">
        <v>32</v>
      </c>
      <c r="B6" s="2">
        <v>39.94</v>
      </c>
      <c r="C6" s="4">
        <v>1.0304</v>
      </c>
      <c r="D6" s="2">
        <v>227.2</v>
      </c>
      <c r="E6" s="2">
        <v>-29.8</v>
      </c>
      <c r="F6" s="4">
        <v>-0.73</v>
      </c>
      <c r="G6" s="2">
        <v>-226.6</v>
      </c>
      <c r="K6" t="s">
        <v>14</v>
      </c>
      <c r="M6" t="s">
        <v>28</v>
      </c>
    </row>
    <row r="7" spans="1:13" x14ac:dyDescent="0.25">
      <c r="A7" t="s">
        <v>33</v>
      </c>
      <c r="B7" s="2">
        <v>40</v>
      </c>
      <c r="C7" s="2"/>
      <c r="D7" s="2"/>
      <c r="E7" s="2">
        <v>-7.15</v>
      </c>
      <c r="F7" s="4"/>
      <c r="G7" s="2"/>
      <c r="K7" t="s">
        <v>15</v>
      </c>
      <c r="M7" t="s">
        <v>29</v>
      </c>
    </row>
    <row r="8" spans="1:13" x14ac:dyDescent="0.25">
      <c r="A8" t="s">
        <v>34</v>
      </c>
      <c r="B8" s="2">
        <v>40.01</v>
      </c>
      <c r="C8" s="2"/>
      <c r="D8" s="2"/>
      <c r="E8" s="2">
        <v>-7.15</v>
      </c>
      <c r="F8" s="4"/>
      <c r="G8" s="2"/>
      <c r="K8" t="s">
        <v>16</v>
      </c>
      <c r="M8" t="s">
        <v>30</v>
      </c>
    </row>
    <row r="9" spans="1:13" x14ac:dyDescent="0.25">
      <c r="B9" s="2"/>
      <c r="C9" s="2"/>
      <c r="D9" s="2"/>
      <c r="E9" s="2"/>
      <c r="F9" s="4"/>
      <c r="G9" s="2"/>
      <c r="M9" t="s">
        <v>31</v>
      </c>
    </row>
    <row r="10" spans="1:13" x14ac:dyDescent="0.25">
      <c r="B10" s="2"/>
      <c r="C10" s="2"/>
      <c r="D10" s="2"/>
      <c r="E10" s="2"/>
      <c r="F10" s="4"/>
      <c r="G10" s="2"/>
    </row>
    <row r="11" spans="1:13" x14ac:dyDescent="0.25">
      <c r="B11" s="2"/>
      <c r="C11" s="2"/>
      <c r="D11" s="2"/>
      <c r="E11" s="2"/>
      <c r="F11" s="4"/>
      <c r="G11" s="2"/>
    </row>
    <row r="12" spans="1:13" x14ac:dyDescent="0.25">
      <c r="B12" s="2"/>
      <c r="C12" s="2"/>
      <c r="D12" s="2"/>
      <c r="E12" s="2"/>
      <c r="F12" s="4"/>
      <c r="G12" s="2"/>
    </row>
    <row r="13" spans="1:13" x14ac:dyDescent="0.25">
      <c r="B13" s="2"/>
      <c r="C13" s="2"/>
      <c r="D13" s="2"/>
      <c r="E13" s="2"/>
      <c r="F13" s="4"/>
      <c r="G13" s="2"/>
    </row>
    <row r="14" spans="1:13" x14ac:dyDescent="0.25">
      <c r="B14" s="2"/>
      <c r="C14" s="2"/>
      <c r="D14" s="2"/>
      <c r="E14" s="2"/>
      <c r="F14" s="4"/>
      <c r="G14" s="2"/>
    </row>
    <row r="15" spans="1:13" x14ac:dyDescent="0.25">
      <c r="B15" s="2"/>
      <c r="C15" s="2"/>
      <c r="D15" s="2"/>
      <c r="E15" s="2"/>
      <c r="F15" s="4"/>
      <c r="G15" s="2"/>
    </row>
    <row r="16" spans="1:13" x14ac:dyDescent="0.25">
      <c r="B16" s="2"/>
      <c r="C16" s="2"/>
      <c r="D16" s="2"/>
      <c r="E16" s="2"/>
      <c r="F16" s="4"/>
      <c r="G16" s="2"/>
      <c r="K16" t="s">
        <v>17</v>
      </c>
    </row>
    <row r="17" spans="2:7" x14ac:dyDescent="0.25">
      <c r="B17" s="2"/>
      <c r="C17" s="2"/>
      <c r="D17" s="2"/>
      <c r="E17" s="2"/>
      <c r="F17" s="4"/>
      <c r="G17" s="2"/>
    </row>
    <row r="18" spans="2:7" x14ac:dyDescent="0.25">
      <c r="B18" s="2"/>
      <c r="C18" s="2"/>
      <c r="D18" s="2"/>
      <c r="E18" s="2"/>
      <c r="F18" s="4"/>
      <c r="G18" s="2"/>
    </row>
    <row r="19" spans="2:7" x14ac:dyDescent="0.25">
      <c r="B19" s="2"/>
      <c r="C19" s="2"/>
      <c r="D19" s="2"/>
      <c r="E19" s="2"/>
      <c r="F19" s="4"/>
      <c r="G19" s="2"/>
    </row>
    <row r="20" spans="2:7" x14ac:dyDescent="0.25">
      <c r="B20" s="2"/>
      <c r="C20" s="2"/>
      <c r="D20" s="2"/>
      <c r="E20" s="2"/>
      <c r="F20" s="4"/>
      <c r="G20" s="2"/>
    </row>
    <row r="21" spans="2:7" x14ac:dyDescent="0.25">
      <c r="B21" s="2"/>
      <c r="C21" s="2"/>
      <c r="D21" s="2"/>
      <c r="E21" s="2"/>
      <c r="F21" s="4"/>
      <c r="G21" s="2"/>
    </row>
    <row r="23" spans="2:7" x14ac:dyDescent="0.25">
      <c r="G23" s="17"/>
    </row>
    <row r="24" spans="2:7" x14ac:dyDescent="0.25">
      <c r="G24" s="18"/>
    </row>
    <row r="25" spans="2:7" x14ac:dyDescent="0.25">
      <c r="G25" s="18"/>
    </row>
    <row r="26" spans="2:7" x14ac:dyDescent="0.25">
      <c r="G26" s="18"/>
    </row>
    <row r="27" spans="2:7" x14ac:dyDescent="0.25">
      <c r="G27" s="18"/>
    </row>
    <row r="28" spans="2:7" x14ac:dyDescent="0.25">
      <c r="G28" s="18"/>
    </row>
    <row r="29" spans="2:7" x14ac:dyDescent="0.25">
      <c r="G29" s="18"/>
    </row>
    <row r="30" spans="2:7" x14ac:dyDescent="0.25">
      <c r="G30" s="18"/>
    </row>
    <row r="31" spans="2:7" x14ac:dyDescent="0.25">
      <c r="G31" s="18"/>
    </row>
    <row r="32" spans="2:7" x14ac:dyDescent="0.25">
      <c r="G32" s="18"/>
    </row>
    <row r="33" spans="7:7" x14ac:dyDescent="0.25">
      <c r="G33" s="18"/>
    </row>
    <row r="34" spans="7:7" x14ac:dyDescent="0.25">
      <c r="G34" s="18"/>
    </row>
    <row r="35" spans="7:7" x14ac:dyDescent="0.25">
      <c r="G35" s="18"/>
    </row>
    <row r="36" spans="7:7" x14ac:dyDescent="0.25">
      <c r="G36" s="18"/>
    </row>
    <row r="37" spans="7:7" x14ac:dyDescent="0.25">
      <c r="G37" s="17"/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84B547-3AA9-4564-B15A-1EEBA6696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 Journalier</vt:lpstr>
      <vt:lpstr>Données</vt:lpstr>
    </vt:vector>
  </TitlesOfParts>
  <Company>REMY COINTREAU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PONTONNIER</dc:creator>
  <cp:lastModifiedBy>Maxime PONTONNIER</cp:lastModifiedBy>
  <dcterms:created xsi:type="dcterms:W3CDTF">2023-04-07T12:35:24Z</dcterms:created>
  <dcterms:modified xsi:type="dcterms:W3CDTF">2023-05-30T10:51:35Z</dcterms:modified>
</cp:coreProperties>
</file>