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zlem.delogoz\Downloads\"/>
    </mc:Choice>
  </mc:AlternateContent>
  <xr:revisionPtr revIDLastSave="0" documentId="13_ncr:1_{436B33FF-3214-49F0-8EC2-C2E95B43836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D2" i="2" a="1"/>
  <c r="D2" i="2" s="1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" i="2"/>
  <c r="I21" i="1"/>
  <c r="I20" i="1"/>
  <c r="I22" i="1"/>
  <c r="A44" i="1" l="1"/>
  <c r="C1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<sst xmlns="http://schemas.openxmlformats.org/spreadsheetml/2006/main" count="102" uniqueCount="81">
  <si>
    <t>Commentaires</t>
  </si>
  <si>
    <t>Très satisfaisant</t>
  </si>
  <si>
    <t>Satisfaisant</t>
  </si>
  <si>
    <t>Peu satisfaisant</t>
  </si>
  <si>
    <t>Pas du tout</t>
  </si>
  <si>
    <t>Critères remplis, avec des possibilités d'amélioration</t>
  </si>
  <si>
    <t>Critères remplis</t>
  </si>
  <si>
    <t>Critères non remplis</t>
  </si>
  <si>
    <t>Date d'audit</t>
  </si>
  <si>
    <t>Évaluation finale</t>
  </si>
  <si>
    <t>Synthèse des résultats de l'audit</t>
  </si>
  <si>
    <t>Forces</t>
  </si>
  <si>
    <t>Note</t>
  </si>
  <si>
    <t>Notation</t>
  </si>
  <si>
    <t>Justification</t>
  </si>
  <si>
    <t>Points d'améliorations</t>
  </si>
  <si>
    <t>Auditeur(s)</t>
  </si>
  <si>
    <t>Critères remplis, au delà de l'attendu</t>
  </si>
  <si>
    <t>Critères de notation</t>
  </si>
  <si>
    <t>Présentation générale du centre de formation</t>
  </si>
  <si>
    <t>Synthèse générale de l'audit</t>
  </si>
  <si>
    <t>Synthèse des forces et faiblesses</t>
  </si>
  <si>
    <t>Faiblesses</t>
  </si>
  <si>
    <t>Synthèse des recommandations</t>
  </si>
  <si>
    <t>Informations sur l'échantillonnage des actions lors de l'audit</t>
  </si>
  <si>
    <t>Inscrire les documents vus, les ateliers vu, les exercices observés</t>
  </si>
  <si>
    <t>Critère 1 : Les structures</t>
  </si>
  <si>
    <t>N°</t>
  </si>
  <si>
    <t>Attendu</t>
  </si>
  <si>
    <t>Constat</t>
  </si>
  <si>
    <t>L’organisme contrôle l’accès du public à ses installations</t>
  </si>
  <si>
    <t>L’organisme dispose de suffisamment de salles pour dispenser les modules théoriques</t>
  </si>
  <si>
    <t>Toutes les salles disposent de moyens de projection</t>
  </si>
  <si>
    <t>L’organisme dispose d’eau potable, de boissons chaudes (le cas échéant), de vestiaires, de douches, de toilettes.</t>
  </si>
  <si>
    <t>Les éléments cités ci-dessus sont à l’abri des intempéries</t>
  </si>
  <si>
    <t>Le(s) terrain(s) d’exercice(s) est suffisamment stable pour y circuler en toute sécurité</t>
  </si>
  <si>
    <t>Les aires d’exercices disposent d’installations pour l’utilisation de tuyau et de poteaux incendie</t>
  </si>
  <si>
    <t>Les installations présentes sur les aires d’exercice sont réalistes par rapport aux installations du monde professionnel</t>
  </si>
  <si>
    <t>Les installations disposent de systèmes sûr pour l’alimentation/coupure du carburant</t>
  </si>
  <si>
    <t>L’approvisionnement en eau et en agents extincteur est suffisant pour l’utilisation des ateliers en toute sécurité</t>
  </si>
  <si>
    <t xml:space="preserve">Les ateliers permettent d’utiliser une variété d’équipements de service incendie </t>
  </si>
  <si>
    <t>Critère 2 : Les ressources humaines</t>
  </si>
  <si>
    <t>L’organisme dispose de suffisamment de moyens humains pour dispenser des formations</t>
  </si>
  <si>
    <t>L’organisme détermine et évalue les compétences des différents intervenants</t>
  </si>
  <si>
    <t>L’organisme entretient et développe les compétences des différents intervenants</t>
  </si>
  <si>
    <t>L’organisme dispose d’une évaluation des risques liée à ses ateliers et à mis en place des moyens de maitrise de ces risques</t>
  </si>
  <si>
    <t>L’organisme dispose des FDS des produits chimique utilisés</t>
  </si>
  <si>
    <t>L’organisme dispose de moyens de protections individuels adaptés aux risques et aux ateliers</t>
  </si>
  <si>
    <t>Critère 3 : La sécurité</t>
  </si>
  <si>
    <t>Les équipements de protections individuels sont correctement entretenus et contrôlés le cas échéant</t>
  </si>
  <si>
    <t>L’organisme a une organisation en place permettant de réagir rapidement en cas d’incident ou d’accident</t>
  </si>
  <si>
    <t>L’organisme réalise une maintenance régulière de ses équipements</t>
  </si>
  <si>
    <t>L’organisme dispose d’une politique sécurité</t>
  </si>
  <si>
    <t>Critère 4 : L'environnement</t>
  </si>
  <si>
    <t>L’organisme dispose des autorisations nécessaire pour son activité</t>
  </si>
  <si>
    <t>L’organisme a pris en compte le risque de propagation du feu avant l’utilisation de ses ateliers</t>
  </si>
  <si>
    <t>L’organisme a pris en compte les nuisances (odeur, visibilité…) dues aux fumées</t>
  </si>
  <si>
    <t>L’organisme a pris en compte le traitement de l’eau et des hydrocarbures résultant des formations</t>
  </si>
  <si>
    <t>Critère 5 : Les formations</t>
  </si>
  <si>
    <t>Conformes</t>
  </si>
  <si>
    <t>Non conformes</t>
  </si>
  <si>
    <t>L’organisme a construit ses formations de façon pertinentes au regard des besoins et attentes des clients et des stagiaires</t>
  </si>
  <si>
    <t>L’organisme dispose programme détaillant le contenu du stage et d’objectifs évaluables</t>
  </si>
  <si>
    <t>L’organisme met à jour de manière régulière le programme de ses formations (à minima tous les 5 ans)</t>
  </si>
  <si>
    <t>L’organisme effectue une veille afin de ne pas être en décalage avec les pratiques professionnelles ainsi qu’avec les moyens utilisés</t>
  </si>
  <si>
    <t>L’organisme s’assure au préalable que les stagiaires peuvent suivre la formation (forme physique, langue…)</t>
  </si>
  <si>
    <t>L’organisme dispose de contenu présenté en salle de formation (pack slides…)</t>
  </si>
  <si>
    <t>L’organisme met à disposition des stagiaires des supports permettant l’assimilation de la théorie</t>
  </si>
  <si>
    <t>Critère 5 : La satisfaction</t>
  </si>
  <si>
    <t>L’organisme recueil la satisfaction des stagiaires à la suite des stages</t>
  </si>
  <si>
    <t>L’organisme recueil la satisfaction des clients</t>
  </si>
  <si>
    <t>L’organisme effectue des questionnaires à froid auprès des clients</t>
  </si>
  <si>
    <t>L’organisme recueil les retours des formateurs à la suite des stages</t>
  </si>
  <si>
    <t>L’organisme analyse la satisfaction des parties prenantes</t>
  </si>
  <si>
    <t>L’organisme met en place des actions d’amélioration suite à l’analyse des questionnaires de satisfaction</t>
  </si>
  <si>
    <t>Liste des commentaires pour :</t>
  </si>
  <si>
    <t>&lt;- Tu peux modifier en D1 le commentaire exact que tu cherches</t>
  </si>
  <si>
    <t>Conforme avec des points d'améliorations</t>
  </si>
  <si>
    <t>Test</t>
  </si>
  <si>
    <t>Test 2</t>
  </si>
  <si>
    <t>Ici tu peux rallonger ta formule autant que tu veux. Là elle viendra rappatrier les 8 premiers commentaires.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</si>
</sst>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rgb="FF212C3B"/>
      <name val="Calibri"/>
      <family val="2"/>
      <scheme val="minor"/>
    </font>
    <font>
      <sz val="11"/>
      <color theme="1"/>
      <name val="Arial"/>
      <family val="2"/>
    </font>
    <font>
      <sz val="11"/>
      <color rgb="FF212C3B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i/>
      <sz val="11"/>
      <color theme="0"/>
      <name val="Arial"/>
      <family val="2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5B80A5"/>
        <bgColor indexed="64"/>
      </patternFill>
    </fill>
    <fill>
      <patternFill patternType="solid">
        <fgColor rgb="FFD8D7DD"/>
        <bgColor indexed="64"/>
      </patternFill>
    </fill>
    <fill>
      <patternFill patternType="solid">
        <fgColor rgb="FF661D1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67C1C"/>
        <bgColor indexed="64"/>
      </patternFill>
    </fill>
    <fill>
      <patternFill patternType="solid">
        <fgColor rgb="FFBC0F1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212C3B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212C3B"/>
      </left>
      <right/>
      <top style="medium">
        <color rgb="FF212C3B"/>
      </top>
      <bottom style="medium">
        <color rgb="FF212C3B"/>
      </bottom>
      <diagonal/>
    </border>
    <border>
      <left/>
      <right/>
      <top style="medium">
        <color rgb="FF212C3B"/>
      </top>
      <bottom style="medium">
        <color rgb="FF212C3B"/>
      </bottom>
      <diagonal/>
    </border>
    <border>
      <left/>
      <right style="medium">
        <color rgb="FF212C3B"/>
      </right>
      <top style="medium">
        <color rgb="FF212C3B"/>
      </top>
      <bottom style="medium">
        <color rgb="FF212C3B"/>
      </bottom>
      <diagonal/>
    </border>
    <border>
      <left style="medium">
        <color rgb="FF212C3B"/>
      </left>
      <right/>
      <top style="medium">
        <color rgb="FF212C3B"/>
      </top>
      <bottom/>
      <diagonal/>
    </border>
    <border>
      <left/>
      <right/>
      <top style="medium">
        <color rgb="FF212C3B"/>
      </top>
      <bottom/>
      <diagonal/>
    </border>
    <border>
      <left/>
      <right style="medium">
        <color rgb="FF212C3B"/>
      </right>
      <top style="medium">
        <color rgb="FF212C3B"/>
      </top>
      <bottom/>
      <diagonal/>
    </border>
    <border>
      <left style="medium">
        <color rgb="FF212C3B"/>
      </left>
      <right/>
      <top/>
      <bottom/>
      <diagonal/>
    </border>
    <border>
      <left/>
      <right style="medium">
        <color rgb="FF212C3B"/>
      </right>
      <top/>
      <bottom/>
      <diagonal/>
    </border>
    <border>
      <left style="medium">
        <color rgb="FF212C3B"/>
      </left>
      <right/>
      <top/>
      <bottom style="medium">
        <color rgb="FF212C3B"/>
      </bottom>
      <diagonal/>
    </border>
    <border>
      <left/>
      <right/>
      <top/>
      <bottom style="medium">
        <color rgb="FF212C3B"/>
      </bottom>
      <diagonal/>
    </border>
    <border>
      <left/>
      <right style="medium">
        <color rgb="FF212C3B"/>
      </right>
      <top/>
      <bottom style="medium">
        <color rgb="FF212C3B"/>
      </bottom>
      <diagonal/>
    </border>
    <border>
      <left style="medium">
        <color rgb="FF212C3B"/>
      </left>
      <right style="thin">
        <color rgb="FF212C3B"/>
      </right>
      <top style="medium">
        <color rgb="FF212C3B"/>
      </top>
      <bottom style="thin">
        <color rgb="FF212C3B"/>
      </bottom>
      <diagonal/>
    </border>
    <border>
      <left style="thin">
        <color rgb="FF212C3B"/>
      </left>
      <right style="thin">
        <color rgb="FF212C3B"/>
      </right>
      <top style="medium">
        <color rgb="FF212C3B"/>
      </top>
      <bottom style="thin">
        <color rgb="FF212C3B"/>
      </bottom>
      <diagonal/>
    </border>
    <border>
      <left style="thin">
        <color rgb="FF212C3B"/>
      </left>
      <right style="medium">
        <color rgb="FF212C3B"/>
      </right>
      <top style="medium">
        <color rgb="FF212C3B"/>
      </top>
      <bottom style="thin">
        <color rgb="FF212C3B"/>
      </bottom>
      <diagonal/>
    </border>
    <border>
      <left/>
      <right/>
      <top style="thin">
        <color rgb="FF212C3B"/>
      </top>
      <bottom style="thin">
        <color rgb="FF212C3B"/>
      </bottom>
      <diagonal/>
    </border>
    <border>
      <left style="medium">
        <color rgb="FF212C3B"/>
      </left>
      <right style="thin">
        <color rgb="FF212C3B"/>
      </right>
      <top style="thin">
        <color rgb="FF212C3B"/>
      </top>
      <bottom style="thin">
        <color rgb="FF212C3B"/>
      </bottom>
      <diagonal/>
    </border>
    <border>
      <left style="thin">
        <color rgb="FF212C3B"/>
      </left>
      <right style="thin">
        <color rgb="FF212C3B"/>
      </right>
      <top style="thin">
        <color rgb="FF212C3B"/>
      </top>
      <bottom style="thin">
        <color rgb="FF212C3B"/>
      </bottom>
      <diagonal/>
    </border>
    <border>
      <left style="thin">
        <color rgb="FF212C3B"/>
      </left>
      <right style="medium">
        <color rgb="FF212C3B"/>
      </right>
      <top style="thin">
        <color rgb="FF212C3B"/>
      </top>
      <bottom style="thin">
        <color rgb="FF212C3B"/>
      </bottom>
      <diagonal/>
    </border>
    <border>
      <left style="medium">
        <color rgb="FF212C3B"/>
      </left>
      <right style="thin">
        <color rgb="FF212C3B"/>
      </right>
      <top style="thin">
        <color rgb="FF212C3B"/>
      </top>
      <bottom style="medium">
        <color rgb="FF212C3B"/>
      </bottom>
      <diagonal/>
    </border>
    <border>
      <left style="thin">
        <color rgb="FF212C3B"/>
      </left>
      <right style="thin">
        <color rgb="FF212C3B"/>
      </right>
      <top style="thin">
        <color rgb="FF212C3B"/>
      </top>
      <bottom style="medium">
        <color rgb="FF212C3B"/>
      </bottom>
      <diagonal/>
    </border>
    <border>
      <left style="thin">
        <color rgb="FF212C3B"/>
      </left>
      <right style="medium">
        <color rgb="FF212C3B"/>
      </right>
      <top style="thin">
        <color rgb="FF212C3B"/>
      </top>
      <bottom style="medium">
        <color rgb="FF212C3B"/>
      </bottom>
      <diagonal/>
    </border>
    <border>
      <left style="thin">
        <color rgb="FF212C3B"/>
      </left>
      <right/>
      <top style="thin">
        <color rgb="FF212C3B"/>
      </top>
      <bottom style="thin">
        <color rgb="FF212C3B"/>
      </bottom>
      <diagonal/>
    </border>
    <border>
      <left/>
      <right style="medium">
        <color rgb="FF212C3B"/>
      </right>
      <top style="thin">
        <color rgb="FF212C3B"/>
      </top>
      <bottom style="thin">
        <color rgb="FF212C3B"/>
      </bottom>
      <diagonal/>
    </border>
    <border>
      <left/>
      <right/>
      <top style="medium">
        <color rgb="FF212C3B"/>
      </top>
      <bottom style="thin">
        <color rgb="FF212C3B"/>
      </bottom>
      <diagonal/>
    </border>
    <border>
      <left/>
      <right style="thin">
        <color rgb="FF212C3B"/>
      </right>
      <top style="medium">
        <color rgb="FF212C3B"/>
      </top>
      <bottom style="thin">
        <color rgb="FF212C3B"/>
      </bottom>
      <diagonal/>
    </border>
    <border>
      <left/>
      <right style="thin">
        <color rgb="FF212C3B"/>
      </right>
      <top style="thin">
        <color rgb="FF212C3B"/>
      </top>
      <bottom style="thin">
        <color rgb="FF212C3B"/>
      </bottom>
      <diagonal/>
    </border>
    <border>
      <left style="thin">
        <color rgb="FF212C3B"/>
      </left>
      <right/>
      <top style="medium">
        <color rgb="FF212C3B"/>
      </top>
      <bottom style="thin">
        <color rgb="FF212C3B"/>
      </bottom>
      <diagonal/>
    </border>
    <border>
      <left/>
      <right style="medium">
        <color rgb="FF212C3B"/>
      </right>
      <top style="medium">
        <color rgb="FF212C3B"/>
      </top>
      <bottom style="thin">
        <color rgb="FF212C3B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212C3B"/>
      </left>
      <right style="medium">
        <color rgb="FF212C3B"/>
      </right>
      <top style="medium">
        <color rgb="FF212C3B"/>
      </top>
      <bottom style="medium">
        <color rgb="FF212C3B"/>
      </bottom>
      <diagonal/>
    </border>
    <border>
      <left style="thin">
        <color rgb="FF212C3B"/>
      </left>
      <right style="thin">
        <color rgb="FF212C3B"/>
      </right>
      <top style="medium">
        <color rgb="FF212C3B"/>
      </top>
      <bottom style="medium">
        <color rgb="FF212C3B"/>
      </bottom>
      <diagonal/>
    </border>
    <border>
      <left style="medium">
        <color rgb="FF212C3B"/>
      </left>
      <right style="thin">
        <color rgb="FF212C3B"/>
      </right>
      <top style="medium">
        <color rgb="FF212C3B"/>
      </top>
      <bottom style="medium">
        <color rgb="FF212C3B"/>
      </bottom>
      <diagonal/>
    </border>
    <border>
      <left style="medium">
        <color rgb="FF212C3B"/>
      </left>
      <right style="thin">
        <color rgb="FF212C3B"/>
      </right>
      <top/>
      <bottom style="medium">
        <color rgb="FF212C3B"/>
      </bottom>
      <diagonal/>
    </border>
    <border>
      <left style="thin">
        <color rgb="FF212C3B"/>
      </left>
      <right style="medium">
        <color rgb="FF212C3B"/>
      </right>
      <top style="medium">
        <color rgb="FF212C3B"/>
      </top>
      <bottom style="medium">
        <color rgb="FF212C3B"/>
      </bottom>
      <diagonal/>
    </border>
    <border>
      <left style="medium">
        <color rgb="FF212C3B"/>
      </left>
      <right style="medium">
        <color rgb="FF212C3B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0" borderId="0" xfId="0" applyFont="1"/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/>
    <xf numFmtId="0" fontId="4" fillId="5" borderId="19" xfId="0" applyFont="1" applyFill="1" applyBorder="1" applyAlignment="1">
      <alignment horizontal="center"/>
    </xf>
    <xf numFmtId="0" fontId="4" fillId="5" borderId="20" xfId="0" applyFont="1" applyFill="1" applyBorder="1"/>
    <xf numFmtId="0" fontId="4" fillId="6" borderId="19" xfId="0" applyFont="1" applyFill="1" applyBorder="1" applyAlignment="1">
      <alignment horizontal="center"/>
    </xf>
    <xf numFmtId="0" fontId="4" fillId="6" borderId="20" xfId="0" applyFont="1" applyFill="1" applyBorder="1" applyAlignment="1">
      <alignment wrapText="1"/>
    </xf>
    <xf numFmtId="0" fontId="4" fillId="7" borderId="22" xfId="0" applyFont="1" applyFill="1" applyBorder="1" applyAlignment="1">
      <alignment horizontal="center"/>
    </xf>
    <xf numFmtId="0" fontId="4" fillId="7" borderId="23" xfId="0" applyFont="1" applyFill="1" applyBorder="1"/>
    <xf numFmtId="0" fontId="4" fillId="8" borderId="19" xfId="0" applyFont="1" applyFill="1" applyBorder="1" applyAlignment="1">
      <alignment horizontal="center"/>
    </xf>
    <xf numFmtId="0" fontId="4" fillId="8" borderId="20" xfId="0" applyFont="1" applyFill="1" applyBorder="1"/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13" xfId="0" applyFont="1" applyBorder="1"/>
    <xf numFmtId="0" fontId="7" fillId="0" borderId="8" xfId="0" applyFont="1" applyBorder="1"/>
    <xf numFmtId="0" fontId="4" fillId="0" borderId="7" xfId="0" applyFont="1" applyBorder="1"/>
    <xf numFmtId="0" fontId="4" fillId="0" borderId="10" xfId="0" applyFont="1" applyBorder="1"/>
    <xf numFmtId="0" fontId="7" fillId="4" borderId="40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5" fillId="3" borderId="4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/>
    <xf numFmtId="0" fontId="4" fillId="0" borderId="0" xfId="0" applyFont="1" applyAlignment="1">
      <alignment vertical="center" wrapText="1"/>
    </xf>
    <xf numFmtId="0" fontId="4" fillId="0" borderId="45" xfId="0" applyFont="1" applyBorder="1"/>
    <xf numFmtId="0" fontId="4" fillId="0" borderId="13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13" xfId="0" applyFont="1" applyBorder="1" applyAlignment="1">
      <alignment horizontal="right"/>
    </xf>
    <xf numFmtId="0" fontId="5" fillId="3" borderId="20" xfId="0" applyFont="1" applyFill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5" fillId="3" borderId="16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4" borderId="40" xfId="0" applyFont="1" applyFill="1" applyBorder="1" applyAlignment="1">
      <alignment horizontal="center"/>
    </xf>
    <xf numFmtId="0" fontId="5" fillId="3" borderId="41" xfId="0" applyFont="1" applyFill="1" applyBorder="1" applyAlignment="1">
      <alignment horizontal="left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3" borderId="25" xfId="0" applyFont="1" applyFill="1" applyBorder="1" applyAlignment="1">
      <alignment horizontal="left" vertical="center" wrapText="1"/>
    </xf>
    <xf numFmtId="0" fontId="5" fillId="3" borderId="18" xfId="0" applyFont="1" applyFill="1" applyBorder="1" applyAlignment="1">
      <alignment horizontal="left" vertical="center" wrapText="1"/>
    </xf>
    <xf numFmtId="0" fontId="5" fillId="3" borderId="29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0" fontId="8" fillId="9" borderId="4" xfId="0" applyFont="1" applyFill="1" applyBorder="1"/>
    <xf numFmtId="0" fontId="8" fillId="9" borderId="5" xfId="0" applyFont="1" applyFill="1" applyBorder="1"/>
    <xf numFmtId="0" fontId="8" fillId="9" borderId="6" xfId="0" applyFont="1" applyFill="1" applyBorder="1"/>
    <xf numFmtId="0" fontId="5" fillId="3" borderId="30" xfId="0" applyFont="1" applyFill="1" applyBorder="1" applyAlignment="1">
      <alignment horizontal="left" vertical="center" wrapText="1"/>
    </xf>
    <xf numFmtId="0" fontId="5" fillId="3" borderId="27" xfId="0" applyFont="1" applyFill="1" applyBorder="1" applyAlignment="1">
      <alignment horizontal="left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/>
    </xf>
    <xf numFmtId="0" fontId="4" fillId="8" borderId="21" xfId="0" applyFont="1" applyFill="1" applyBorder="1" applyAlignment="1">
      <alignment horizontal="center"/>
    </xf>
    <xf numFmtId="0" fontId="4" fillId="6" borderId="2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/>
    </xf>
    <xf numFmtId="0" fontId="9" fillId="0" borderId="0" xfId="0" quotePrefix="1" applyFont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46" xfId="0" applyBorder="1"/>
    <xf numFmtId="0" fontId="4" fillId="0" borderId="0" xfId="0" applyFont="1" applyBorder="1" applyAlignment="1">
      <alignment horizontal="left" vertical="top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4" fillId="0" borderId="35" xfId="0" applyFont="1" applyBorder="1" applyAlignment="1">
      <alignment horizontal="left" vertical="top"/>
    </xf>
    <xf numFmtId="0" fontId="4" fillId="0" borderId="34" xfId="0" applyFont="1" applyBorder="1" applyAlignment="1">
      <alignment horizontal="left" vertical="top"/>
    </xf>
    <xf numFmtId="0" fontId="4" fillId="0" borderId="36" xfId="0" applyFont="1" applyBorder="1" applyAlignment="1">
      <alignment horizontal="left" vertical="top"/>
    </xf>
    <xf numFmtId="0" fontId="4" fillId="0" borderId="32" xfId="0" applyFont="1" applyBorder="1" applyAlignment="1">
      <alignment horizontal="left" vertical="top"/>
    </xf>
    <xf numFmtId="0" fontId="4" fillId="0" borderId="33" xfId="0" applyFont="1" applyBorder="1" applyAlignment="1">
      <alignment horizontal="left" vertical="top"/>
    </xf>
    <xf numFmtId="0" fontId="4" fillId="0" borderId="37" xfId="0" applyFont="1" applyBorder="1" applyAlignment="1">
      <alignment horizontal="left" vertical="top"/>
    </xf>
    <xf numFmtId="0" fontId="4" fillId="0" borderId="38" xfId="0" applyFont="1" applyBorder="1" applyAlignment="1">
      <alignment horizontal="left" vertical="top"/>
    </xf>
    <xf numFmtId="0" fontId="4" fillId="0" borderId="39" xfId="0" applyFont="1" applyBorder="1" applyAlignment="1">
      <alignment horizontal="left" vertical="top"/>
    </xf>
    <xf numFmtId="0" fontId="9" fillId="0" borderId="0" xfId="0" applyFont="1"/>
  </cellXfs>
  <cellStyles count="1">
    <cellStyle name="Normal" xfId="0" builtinId="0"/>
  </cellStyles>
  <dxfs count="15"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BC0F1A"/>
        </patternFill>
      </fill>
    </dxf>
  </dxfs>
  <tableStyles count="0" defaultTableStyle="TableStyleMedium2" defaultPivotStyle="PivotStyleLight16"/>
  <colors>
    <mruColors>
      <color rgb="FFBC0F1A"/>
      <color rgb="FF661D16"/>
      <color rgb="FF212C3B"/>
      <color rgb="FF5B80A5"/>
      <color rgb="FFD67C1C"/>
      <color rgb="FFD8D7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85"/>
  <sheetViews>
    <sheetView topLeftCell="A36" zoomScaleNormal="100" zoomScalePageLayoutView="90" workbookViewId="0">
      <selection activeCell="M57" sqref="M57"/>
    </sheetView>
  </sheetViews>
  <sheetFormatPr baseColWidth="10" defaultRowHeight="15" x14ac:dyDescent="0.25"/>
  <cols>
    <col min="1" max="1" width="5.28515625" customWidth="1"/>
    <col min="4" max="4" width="17.85546875" bestFit="1" customWidth="1"/>
    <col min="6" max="6" width="14.85546875" bestFit="1" customWidth="1"/>
    <col min="10" max="10" width="24.5703125" customWidth="1"/>
    <col min="13" max="13" width="38.5703125" customWidth="1"/>
  </cols>
  <sheetData>
    <row r="2" spans="1:11" ht="15.75" thickBot="1" x14ac:dyDescent="0.3"/>
    <row r="3" spans="1:11" ht="15.75" thickBot="1" x14ac:dyDescent="0.3">
      <c r="B3" s="3" t="s">
        <v>8</v>
      </c>
      <c r="C3" s="96"/>
      <c r="D3" s="97"/>
      <c r="G3" s="4" t="s">
        <v>16</v>
      </c>
      <c r="H3" s="96"/>
      <c r="I3" s="97"/>
    </row>
    <row r="5" spans="1:11" ht="15.75" thickBot="1" x14ac:dyDescent="0.3"/>
    <row r="6" spans="1:11" ht="15.75" thickBot="1" x14ac:dyDescent="0.3">
      <c r="A6" s="98" t="s">
        <v>19</v>
      </c>
      <c r="B6" s="99"/>
      <c r="C6" s="99"/>
      <c r="D6" s="99"/>
      <c r="E6" s="99"/>
      <c r="F6" s="99"/>
      <c r="G6" s="99"/>
      <c r="H6" s="99"/>
      <c r="I6" s="99"/>
      <c r="J6" s="100"/>
    </row>
    <row r="7" spans="1:11" x14ac:dyDescent="0.25">
      <c r="A7" s="101"/>
      <c r="B7" s="102"/>
      <c r="C7" s="102"/>
      <c r="D7" s="102"/>
      <c r="E7" s="102"/>
      <c r="F7" s="102"/>
      <c r="G7" s="102"/>
      <c r="H7" s="102"/>
      <c r="I7" s="102"/>
      <c r="J7" s="103"/>
    </row>
    <row r="8" spans="1:11" x14ac:dyDescent="0.25">
      <c r="A8" s="104"/>
      <c r="B8" s="105"/>
      <c r="C8" s="105"/>
      <c r="D8" s="105"/>
      <c r="E8" s="105"/>
      <c r="F8" s="105"/>
      <c r="G8" s="105"/>
      <c r="H8" s="105"/>
      <c r="I8" s="105"/>
      <c r="J8" s="106"/>
    </row>
    <row r="9" spans="1:11" x14ac:dyDescent="0.25">
      <c r="A9" s="104"/>
      <c r="B9" s="105"/>
      <c r="C9" s="105"/>
      <c r="D9" s="105"/>
      <c r="E9" s="105"/>
      <c r="F9" s="105"/>
      <c r="G9" s="105"/>
      <c r="H9" s="105"/>
      <c r="I9" s="105"/>
      <c r="J9" s="106"/>
    </row>
    <row r="10" spans="1:11" x14ac:dyDescent="0.25">
      <c r="A10" s="104"/>
      <c r="B10" s="105"/>
      <c r="C10" s="105"/>
      <c r="D10" s="105"/>
      <c r="E10" s="105"/>
      <c r="F10" s="105"/>
      <c r="G10" s="105"/>
      <c r="H10" s="105"/>
      <c r="I10" s="105"/>
      <c r="J10" s="106"/>
    </row>
    <row r="11" spans="1:11" x14ac:dyDescent="0.25">
      <c r="A11" s="104"/>
      <c r="B11" s="105"/>
      <c r="C11" s="105"/>
      <c r="D11" s="105"/>
      <c r="E11" s="105"/>
      <c r="F11" s="105"/>
      <c r="G11" s="105"/>
      <c r="H11" s="105"/>
      <c r="I11" s="105"/>
      <c r="J11" s="106"/>
    </row>
    <row r="12" spans="1:11" x14ac:dyDescent="0.25">
      <c r="A12" s="104"/>
      <c r="B12" s="105"/>
      <c r="C12" s="105"/>
      <c r="D12" s="105"/>
      <c r="E12" s="105"/>
      <c r="F12" s="105"/>
      <c r="G12" s="105"/>
      <c r="H12" s="105"/>
      <c r="I12" s="105"/>
      <c r="J12" s="106"/>
      <c r="K12" s="12"/>
    </row>
    <row r="13" spans="1:11" x14ac:dyDescent="0.25">
      <c r="A13" s="104"/>
      <c r="B13" s="105"/>
      <c r="C13" s="105"/>
      <c r="D13" s="105"/>
      <c r="E13" s="105"/>
      <c r="F13" s="105"/>
      <c r="G13" s="105"/>
      <c r="H13" s="105"/>
      <c r="I13" s="105"/>
      <c r="J13" s="106"/>
    </row>
    <row r="14" spans="1:11" x14ac:dyDescent="0.25">
      <c r="A14" s="104"/>
      <c r="B14" s="105"/>
      <c r="C14" s="105"/>
      <c r="D14" s="105"/>
      <c r="E14" s="105"/>
      <c r="F14" s="105"/>
      <c r="G14" s="105"/>
      <c r="H14" s="105"/>
      <c r="I14" s="105"/>
      <c r="J14" s="106"/>
    </row>
    <row r="15" spans="1:11" x14ac:dyDescent="0.25">
      <c r="A15" s="104"/>
      <c r="B15" s="105"/>
      <c r="C15" s="105"/>
      <c r="D15" s="105"/>
      <c r="E15" s="105"/>
      <c r="F15" s="105"/>
      <c r="G15" s="105"/>
      <c r="H15" s="105"/>
      <c r="I15" s="105"/>
      <c r="J15" s="106"/>
    </row>
    <row r="16" spans="1:11" ht="15.75" thickBot="1" x14ac:dyDescent="0.3">
      <c r="A16" s="107"/>
      <c r="B16" s="108"/>
      <c r="C16" s="108"/>
      <c r="D16" s="108"/>
      <c r="E16" s="108"/>
      <c r="F16" s="108"/>
      <c r="G16" s="108"/>
      <c r="H16" s="108"/>
      <c r="I16" s="108"/>
      <c r="J16" s="109"/>
    </row>
    <row r="18" spans="1:11" ht="15.75" thickBot="1" x14ac:dyDescent="0.3">
      <c r="H18" s="30"/>
      <c r="I18" s="30"/>
      <c r="J18" s="30"/>
    </row>
    <row r="19" spans="1:11" ht="15.75" thickBot="1" x14ac:dyDescent="0.3">
      <c r="A19" s="122" t="s">
        <v>9</v>
      </c>
      <c r="B19" s="123"/>
      <c r="C19" s="110" t="str">
        <f>IF(AND(I23&gt;=8,I23&lt;12),"Pas du tout satisfaisant",IF(AND(I23&gt;=12,I23&lt;15),"Peu satisfaisant",IF(AND(I23&gt;=15,I23&lt;20),"Satisfaisant",IF(I23=20,"Très satisfaisant",""))))</f>
        <v/>
      </c>
      <c r="D19" s="110"/>
      <c r="E19" s="111"/>
      <c r="G19" s="116" t="s">
        <v>10</v>
      </c>
      <c r="H19" s="117"/>
      <c r="I19" s="117"/>
      <c r="J19" s="118"/>
      <c r="K19" s="6"/>
    </row>
    <row r="20" spans="1:11" ht="15.75" thickBot="1" x14ac:dyDescent="0.3">
      <c r="A20" s="124"/>
      <c r="B20" s="125"/>
      <c r="C20" s="112"/>
      <c r="D20" s="112"/>
      <c r="E20" s="113"/>
      <c r="G20" s="9" t="s">
        <v>59</v>
      </c>
      <c r="H20" s="10"/>
      <c r="I20" s="128" t="str">
        <f>COUNTIF(E100:F171,"Conforme")+COUNTIF(E100:F171,"Conforme avec des points d'améliorations") &amp; "/40"</f>
        <v>2/40</v>
      </c>
      <c r="J20" s="129"/>
    </row>
    <row r="21" spans="1:11" ht="15.75" thickBot="1" x14ac:dyDescent="0.3">
      <c r="A21" s="124"/>
      <c r="B21" s="125"/>
      <c r="C21" s="112"/>
      <c r="D21" s="112"/>
      <c r="E21" s="113"/>
      <c r="G21" s="9" t="s">
        <v>60</v>
      </c>
      <c r="H21" s="10"/>
      <c r="I21" s="128" t="str">
        <f>COUNTIF(E100:F171,"Non conforme")&amp; "/40"</f>
        <v>0/40</v>
      </c>
      <c r="J21" s="129"/>
    </row>
    <row r="22" spans="1:11" ht="15.75" thickBot="1" x14ac:dyDescent="0.3">
      <c r="A22" s="126"/>
      <c r="B22" s="127"/>
      <c r="C22" s="114"/>
      <c r="D22" s="114"/>
      <c r="E22" s="115"/>
      <c r="G22" s="9" t="s">
        <v>15</v>
      </c>
      <c r="H22" s="10"/>
      <c r="I22" s="128">
        <f>COUNTIF(E100:F171,"Conforme avec des points d'améliorations")</f>
        <v>2</v>
      </c>
      <c r="J22" s="129"/>
    </row>
    <row r="23" spans="1:11" x14ac:dyDescent="0.25">
      <c r="G23" s="31"/>
      <c r="H23" s="31"/>
      <c r="I23" s="130"/>
      <c r="J23" s="130"/>
    </row>
    <row r="24" spans="1:11" ht="15.75" thickBot="1" x14ac:dyDescent="0.3"/>
    <row r="25" spans="1:11" ht="15.75" thickBot="1" x14ac:dyDescent="0.3">
      <c r="A25" s="116" t="s">
        <v>20</v>
      </c>
      <c r="B25" s="117"/>
      <c r="C25" s="117"/>
      <c r="D25" s="117"/>
      <c r="E25" s="117"/>
      <c r="F25" s="117"/>
      <c r="G25" s="117"/>
      <c r="H25" s="117"/>
      <c r="I25" s="117"/>
      <c r="J25" s="118"/>
      <c r="K25" s="6"/>
    </row>
    <row r="26" spans="1:11" x14ac:dyDescent="0.25">
      <c r="A26" s="65"/>
      <c r="B26" s="66"/>
      <c r="C26" s="66"/>
      <c r="D26" s="66"/>
      <c r="E26" s="66"/>
      <c r="F26" s="66"/>
      <c r="G26" s="66"/>
      <c r="H26" s="66"/>
      <c r="I26" s="66"/>
      <c r="J26" s="67"/>
    </row>
    <row r="27" spans="1:11" x14ac:dyDescent="0.25">
      <c r="A27" s="68"/>
      <c r="B27" s="69"/>
      <c r="C27" s="69"/>
      <c r="D27" s="69"/>
      <c r="E27" s="69"/>
      <c r="F27" s="69"/>
      <c r="G27" s="69"/>
      <c r="H27" s="69"/>
      <c r="I27" s="69"/>
      <c r="J27" s="70"/>
    </row>
    <row r="28" spans="1:11" x14ac:dyDescent="0.25">
      <c r="A28" s="68"/>
      <c r="B28" s="69"/>
      <c r="C28" s="69"/>
      <c r="D28" s="69"/>
      <c r="E28" s="69"/>
      <c r="F28" s="69"/>
      <c r="G28" s="69"/>
      <c r="H28" s="69"/>
      <c r="I28" s="69"/>
      <c r="J28" s="70"/>
    </row>
    <row r="29" spans="1:11" x14ac:dyDescent="0.25">
      <c r="A29" s="68"/>
      <c r="B29" s="69"/>
      <c r="C29" s="69"/>
      <c r="D29" s="69"/>
      <c r="E29" s="69"/>
      <c r="F29" s="69"/>
      <c r="G29" s="69"/>
      <c r="H29" s="69"/>
      <c r="I29" s="69"/>
      <c r="J29" s="70"/>
    </row>
    <row r="30" spans="1:11" ht="15.75" thickBot="1" x14ac:dyDescent="0.3">
      <c r="A30" s="71"/>
      <c r="B30" s="72"/>
      <c r="C30" s="72"/>
      <c r="D30" s="72"/>
      <c r="E30" s="72"/>
      <c r="F30" s="72"/>
      <c r="G30" s="72"/>
      <c r="H30" s="72"/>
      <c r="I30" s="72"/>
      <c r="J30" s="73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2"/>
    </row>
    <row r="34" spans="1:12" ht="15.75" thickBot="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2"/>
    </row>
    <row r="35" spans="1:12" ht="15.75" thickBot="1" x14ac:dyDescent="0.3">
      <c r="A35" s="116" t="s">
        <v>21</v>
      </c>
      <c r="B35" s="117"/>
      <c r="C35" s="117"/>
      <c r="D35" s="117"/>
      <c r="E35" s="117"/>
      <c r="F35" s="117"/>
      <c r="G35" s="117"/>
      <c r="H35" s="117"/>
      <c r="I35" s="117"/>
      <c r="J35" s="118"/>
      <c r="K35" s="2"/>
    </row>
    <row r="36" spans="1:12" ht="15.75" thickBot="1" x14ac:dyDescent="0.3">
      <c r="A36" s="119" t="s">
        <v>11</v>
      </c>
      <c r="B36" s="120"/>
      <c r="C36" s="120"/>
      <c r="D36" s="120"/>
      <c r="E36" s="120"/>
      <c r="F36" s="120" t="s">
        <v>22</v>
      </c>
      <c r="G36" s="120"/>
      <c r="H36" s="120"/>
      <c r="I36" s="120"/>
      <c r="J36" s="121"/>
      <c r="K36" s="2"/>
    </row>
    <row r="37" spans="1:12" x14ac:dyDescent="0.25">
      <c r="A37" s="65"/>
      <c r="B37" s="66"/>
      <c r="C37" s="66"/>
      <c r="D37" s="66"/>
      <c r="E37" s="67"/>
      <c r="F37" s="32"/>
      <c r="G37" s="65"/>
      <c r="H37" s="66"/>
      <c r="I37" s="66"/>
      <c r="J37" s="67"/>
      <c r="K37" s="2"/>
    </row>
    <row r="38" spans="1:12" x14ac:dyDescent="0.25">
      <c r="A38" s="68"/>
      <c r="B38" s="69"/>
      <c r="C38" s="69"/>
      <c r="D38" s="69"/>
      <c r="E38" s="70"/>
      <c r="F38" s="33"/>
      <c r="G38" s="68"/>
      <c r="H38" s="69"/>
      <c r="I38" s="69"/>
      <c r="J38" s="70"/>
      <c r="K38" s="2"/>
    </row>
    <row r="39" spans="1:12" x14ac:dyDescent="0.25">
      <c r="A39" s="68"/>
      <c r="B39" s="69"/>
      <c r="C39" s="69"/>
      <c r="D39" s="69"/>
      <c r="E39" s="70"/>
      <c r="F39" s="33"/>
      <c r="G39" s="68"/>
      <c r="H39" s="69"/>
      <c r="I39" s="69"/>
      <c r="J39" s="70"/>
      <c r="K39" s="2"/>
    </row>
    <row r="40" spans="1:12" ht="15.75" thickBot="1" x14ac:dyDescent="0.3">
      <c r="A40" s="71"/>
      <c r="B40" s="72"/>
      <c r="C40" s="72"/>
      <c r="D40" s="72"/>
      <c r="E40" s="73"/>
      <c r="F40" s="52"/>
      <c r="G40" s="71"/>
      <c r="H40" s="72"/>
      <c r="I40" s="72"/>
      <c r="J40" s="73"/>
      <c r="K40" s="2"/>
    </row>
    <row r="41" spans="1:12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2"/>
    </row>
    <row r="42" spans="1:12" ht="15.75" thickBo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2"/>
    </row>
    <row r="43" spans="1:12" ht="15.75" thickBot="1" x14ac:dyDescent="0.3">
      <c r="A43" s="156" t="s">
        <v>23</v>
      </c>
      <c r="B43" s="157"/>
      <c r="C43" s="157"/>
      <c r="D43" s="157"/>
      <c r="E43" s="157"/>
      <c r="F43" s="157"/>
      <c r="G43" s="157"/>
      <c r="H43" s="157"/>
      <c r="I43" s="157"/>
      <c r="J43" s="158"/>
      <c r="K43" s="2"/>
    </row>
    <row r="44" spans="1:12" x14ac:dyDescent="0.25">
      <c r="A44" s="161" t="str">
        <f>Feuil2!D3&amp;" "&amp;Feuil2!D4&amp;" "&amp;Feuil2!D5&amp;" "&amp;Feuil2!D6&amp;" "&amp;Feuil2!D7&amp;" "&amp;Feuil2!D8&amp;" "&amp;Feuil2!D9&amp;" "&amp;Feuil2!D10</f>
        <v xml:space="preserve">Test Test 2      </v>
      </c>
      <c r="B44" s="162"/>
      <c r="C44" s="162"/>
      <c r="D44" s="162"/>
      <c r="E44" s="162"/>
      <c r="F44" s="162"/>
      <c r="G44" s="162"/>
      <c r="H44" s="162"/>
      <c r="I44" s="162"/>
      <c r="J44" s="163"/>
      <c r="K44" s="2"/>
      <c r="L44" s="169" t="s">
        <v>80</v>
      </c>
    </row>
    <row r="45" spans="1:12" x14ac:dyDescent="0.25">
      <c r="A45" s="164"/>
      <c r="B45" s="155"/>
      <c r="C45" s="155"/>
      <c r="D45" s="155"/>
      <c r="E45" s="155"/>
      <c r="F45" s="155"/>
      <c r="G45" s="155"/>
      <c r="H45" s="155"/>
      <c r="I45" s="155"/>
      <c r="J45" s="165"/>
      <c r="K45" s="2"/>
    </row>
    <row r="46" spans="1:12" x14ac:dyDescent="0.25">
      <c r="A46" s="164"/>
      <c r="B46" s="155"/>
      <c r="C46" s="155"/>
      <c r="D46" s="155"/>
      <c r="E46" s="155"/>
      <c r="F46" s="155"/>
      <c r="G46" s="155"/>
      <c r="H46" s="155"/>
      <c r="I46" s="155"/>
      <c r="J46" s="165"/>
      <c r="K46" s="2"/>
    </row>
    <row r="47" spans="1:12" x14ac:dyDescent="0.25">
      <c r="A47" s="164"/>
      <c r="B47" s="155"/>
      <c r="C47" s="155"/>
      <c r="D47" s="155"/>
      <c r="E47" s="155"/>
      <c r="F47" s="155"/>
      <c r="G47" s="155"/>
      <c r="H47" s="155"/>
      <c r="I47" s="155"/>
      <c r="J47" s="165"/>
      <c r="K47" s="2"/>
    </row>
    <row r="48" spans="1:12" x14ac:dyDescent="0.25">
      <c r="A48" s="164"/>
      <c r="B48" s="155"/>
      <c r="C48" s="155"/>
      <c r="D48" s="155"/>
      <c r="E48" s="155"/>
      <c r="F48" s="155"/>
      <c r="G48" s="155"/>
      <c r="H48" s="155"/>
      <c r="I48" s="155"/>
      <c r="J48" s="165"/>
      <c r="K48" s="2"/>
    </row>
    <row r="49" spans="1:11" x14ac:dyDescent="0.25">
      <c r="A49" s="164"/>
      <c r="B49" s="155"/>
      <c r="C49" s="155"/>
      <c r="D49" s="155"/>
      <c r="E49" s="155"/>
      <c r="F49" s="155"/>
      <c r="G49" s="155"/>
      <c r="H49" s="155"/>
      <c r="I49" s="155"/>
      <c r="J49" s="165"/>
      <c r="K49" s="2"/>
    </row>
    <row r="50" spans="1:11" x14ac:dyDescent="0.25">
      <c r="A50" s="164"/>
      <c r="B50" s="155"/>
      <c r="C50" s="155"/>
      <c r="D50" s="155"/>
      <c r="E50" s="155"/>
      <c r="F50" s="155"/>
      <c r="G50" s="155"/>
      <c r="H50" s="155"/>
      <c r="I50" s="155"/>
      <c r="J50" s="165"/>
      <c r="K50" s="2"/>
    </row>
    <row r="51" spans="1:11" x14ac:dyDescent="0.25">
      <c r="A51" s="164"/>
      <c r="B51" s="155"/>
      <c r="C51" s="155"/>
      <c r="D51" s="155"/>
      <c r="E51" s="155"/>
      <c r="F51" s="155"/>
      <c r="G51" s="155"/>
      <c r="H51" s="155"/>
      <c r="I51" s="155"/>
      <c r="J51" s="165"/>
      <c r="K51" s="2"/>
    </row>
    <row r="52" spans="1:11" x14ac:dyDescent="0.25">
      <c r="A52" s="164"/>
      <c r="B52" s="155"/>
      <c r="C52" s="155"/>
      <c r="D52" s="155"/>
      <c r="E52" s="155"/>
      <c r="F52" s="155"/>
      <c r="G52" s="155"/>
      <c r="H52" s="155"/>
      <c r="I52" s="155"/>
      <c r="J52" s="165"/>
      <c r="K52" s="2"/>
    </row>
    <row r="53" spans="1:11" x14ac:dyDescent="0.25">
      <c r="A53" s="164"/>
      <c r="B53" s="155"/>
      <c r="C53" s="155"/>
      <c r="D53" s="155"/>
      <c r="E53" s="155"/>
      <c r="F53" s="155"/>
      <c r="G53" s="155"/>
      <c r="H53" s="155"/>
      <c r="I53" s="155"/>
      <c r="J53" s="165"/>
      <c r="K53" s="2"/>
    </row>
    <row r="54" spans="1:11" x14ac:dyDescent="0.25">
      <c r="A54" s="164"/>
      <c r="B54" s="155"/>
      <c r="C54" s="155"/>
      <c r="D54" s="155"/>
      <c r="E54" s="155"/>
      <c r="F54" s="155"/>
      <c r="G54" s="155"/>
      <c r="H54" s="155"/>
      <c r="I54" s="155"/>
      <c r="J54" s="165"/>
      <c r="K54" s="2"/>
    </row>
    <row r="55" spans="1:11" x14ac:dyDescent="0.25">
      <c r="A55" s="164"/>
      <c r="B55" s="155"/>
      <c r="C55" s="155"/>
      <c r="D55" s="155"/>
      <c r="E55" s="155"/>
      <c r="F55" s="155"/>
      <c r="G55" s="155"/>
      <c r="H55" s="155"/>
      <c r="I55" s="155"/>
      <c r="J55" s="165"/>
      <c r="K55" s="2"/>
    </row>
    <row r="56" spans="1:11" x14ac:dyDescent="0.25">
      <c r="A56" s="164"/>
      <c r="B56" s="155"/>
      <c r="C56" s="155"/>
      <c r="D56" s="155"/>
      <c r="E56" s="155"/>
      <c r="F56" s="155"/>
      <c r="G56" s="155"/>
      <c r="H56" s="155"/>
      <c r="I56" s="155"/>
      <c r="J56" s="165"/>
      <c r="K56" s="2"/>
    </row>
    <row r="57" spans="1:11" x14ac:dyDescent="0.25">
      <c r="A57" s="164"/>
      <c r="B57" s="155"/>
      <c r="C57" s="155"/>
      <c r="D57" s="155"/>
      <c r="E57" s="155"/>
      <c r="F57" s="155"/>
      <c r="G57" s="155"/>
      <c r="H57" s="155"/>
      <c r="I57" s="155"/>
      <c r="J57" s="165"/>
      <c r="K57" s="2"/>
    </row>
    <row r="58" spans="1:11" x14ac:dyDescent="0.25">
      <c r="A58" s="164"/>
      <c r="B58" s="155"/>
      <c r="C58" s="155"/>
      <c r="D58" s="155"/>
      <c r="E58" s="155"/>
      <c r="F58" s="155"/>
      <c r="G58" s="155"/>
      <c r="H58" s="155"/>
      <c r="I58" s="155"/>
      <c r="J58" s="165"/>
      <c r="K58" s="2"/>
    </row>
    <row r="59" spans="1:11" x14ac:dyDescent="0.25">
      <c r="A59" s="164"/>
      <c r="B59" s="155"/>
      <c r="C59" s="155"/>
      <c r="D59" s="155"/>
      <c r="E59" s="155"/>
      <c r="F59" s="155"/>
      <c r="G59" s="155"/>
      <c r="H59" s="155"/>
      <c r="I59" s="155"/>
      <c r="J59" s="165"/>
      <c r="K59" s="2"/>
    </row>
    <row r="60" spans="1:11" x14ac:dyDescent="0.25">
      <c r="A60" s="164"/>
      <c r="B60" s="155"/>
      <c r="C60" s="155"/>
      <c r="D60" s="155"/>
      <c r="E60" s="155"/>
      <c r="F60" s="155"/>
      <c r="G60" s="155"/>
      <c r="H60" s="155"/>
      <c r="I60" s="155"/>
      <c r="J60" s="165"/>
      <c r="K60" s="2"/>
    </row>
    <row r="61" spans="1:11" x14ac:dyDescent="0.25">
      <c r="A61" s="164"/>
      <c r="B61" s="155"/>
      <c r="C61" s="155"/>
      <c r="D61" s="155"/>
      <c r="E61" s="155"/>
      <c r="F61" s="155"/>
      <c r="G61" s="155"/>
      <c r="H61" s="155"/>
      <c r="I61" s="155"/>
      <c r="J61" s="165"/>
      <c r="K61" s="2"/>
    </row>
    <row r="62" spans="1:11" x14ac:dyDescent="0.25">
      <c r="A62" s="164"/>
      <c r="B62" s="155"/>
      <c r="C62" s="155"/>
      <c r="D62" s="155"/>
      <c r="E62" s="155"/>
      <c r="F62" s="155"/>
      <c r="G62" s="155"/>
      <c r="H62" s="155"/>
      <c r="I62" s="155"/>
      <c r="J62" s="165"/>
      <c r="K62" s="2"/>
    </row>
    <row r="63" spans="1:11" ht="15.75" thickBot="1" x14ac:dyDescent="0.3">
      <c r="A63" s="166"/>
      <c r="B63" s="167"/>
      <c r="C63" s="167"/>
      <c r="D63" s="167"/>
      <c r="E63" s="167"/>
      <c r="F63" s="167"/>
      <c r="G63" s="167"/>
      <c r="H63" s="167"/>
      <c r="I63" s="167"/>
      <c r="J63" s="168"/>
      <c r="K63" s="2"/>
    </row>
    <row r="64" spans="1:11" x14ac:dyDescent="0.25">
      <c r="B64" s="54"/>
      <c r="C64" s="54"/>
      <c r="D64" s="54"/>
      <c r="E64" s="54"/>
      <c r="F64" s="159"/>
      <c r="G64" s="160"/>
      <c r="H64" s="160"/>
      <c r="I64" s="160"/>
      <c r="J64" s="160"/>
      <c r="K64" s="2"/>
    </row>
    <row r="65" spans="1:11" x14ac:dyDescent="0.25">
      <c r="B65" s="54"/>
      <c r="C65" s="54"/>
      <c r="D65" s="54"/>
      <c r="E65" s="54"/>
      <c r="F65" s="55"/>
      <c r="G65" s="54"/>
      <c r="H65" s="54"/>
      <c r="I65" s="54"/>
      <c r="J65" s="54"/>
      <c r="K65" s="2"/>
    </row>
    <row r="66" spans="1:11" ht="15.75" thickBot="1" x14ac:dyDescent="0.3">
      <c r="B66" s="53"/>
      <c r="C66" s="53"/>
      <c r="D66" s="53"/>
      <c r="E66" s="53"/>
      <c r="F66" s="56"/>
      <c r="G66" s="53"/>
      <c r="H66" s="53"/>
      <c r="I66" s="53"/>
      <c r="J66" s="53"/>
      <c r="K66" s="2"/>
    </row>
    <row r="67" spans="1:11" ht="15.75" thickBot="1" x14ac:dyDescent="0.3">
      <c r="A67" s="116" t="s">
        <v>24</v>
      </c>
      <c r="B67" s="117"/>
      <c r="C67" s="117"/>
      <c r="D67" s="117"/>
      <c r="E67" s="117"/>
      <c r="F67" s="117"/>
      <c r="G67" s="117"/>
      <c r="H67" s="117"/>
      <c r="I67" s="117"/>
      <c r="J67" s="118"/>
      <c r="K67" s="2"/>
    </row>
    <row r="68" spans="1:11" ht="15.75" thickBot="1" x14ac:dyDescent="0.3">
      <c r="A68" s="131" t="s">
        <v>25</v>
      </c>
      <c r="B68" s="132"/>
      <c r="C68" s="132"/>
      <c r="D68" s="132"/>
      <c r="E68" s="132"/>
      <c r="F68" s="132"/>
      <c r="G68" s="132"/>
      <c r="H68" s="132"/>
      <c r="I68" s="132"/>
      <c r="J68" s="133"/>
      <c r="K68" s="2"/>
    </row>
    <row r="69" spans="1:11" x14ac:dyDescent="0.25">
      <c r="A69" s="65"/>
      <c r="B69" s="66"/>
      <c r="C69" s="66"/>
      <c r="D69" s="66"/>
      <c r="E69" s="66"/>
      <c r="F69" s="66"/>
      <c r="G69" s="66"/>
      <c r="H69" s="66"/>
      <c r="I69" s="66"/>
      <c r="J69" s="67"/>
      <c r="K69" s="2"/>
    </row>
    <row r="70" spans="1:11" x14ac:dyDescent="0.25">
      <c r="A70" s="68"/>
      <c r="B70" s="69"/>
      <c r="C70" s="69"/>
      <c r="D70" s="69"/>
      <c r="E70" s="69"/>
      <c r="F70" s="69"/>
      <c r="G70" s="69"/>
      <c r="H70" s="69"/>
      <c r="I70" s="69"/>
      <c r="J70" s="70"/>
      <c r="K70" s="2"/>
    </row>
    <row r="71" spans="1:11" x14ac:dyDescent="0.25">
      <c r="A71" s="68"/>
      <c r="B71" s="69"/>
      <c r="C71" s="69"/>
      <c r="D71" s="69"/>
      <c r="E71" s="69"/>
      <c r="F71" s="69"/>
      <c r="G71" s="69"/>
      <c r="H71" s="69"/>
      <c r="I71" s="69"/>
      <c r="J71" s="70"/>
      <c r="K71" s="2"/>
    </row>
    <row r="72" spans="1:11" x14ac:dyDescent="0.25">
      <c r="A72" s="68"/>
      <c r="B72" s="69"/>
      <c r="C72" s="69"/>
      <c r="D72" s="69"/>
      <c r="E72" s="69"/>
      <c r="F72" s="69"/>
      <c r="G72" s="69"/>
      <c r="H72" s="69"/>
      <c r="I72" s="69"/>
      <c r="J72" s="70"/>
      <c r="K72" s="2"/>
    </row>
    <row r="73" spans="1:11" x14ac:dyDescent="0.25">
      <c r="A73" s="68"/>
      <c r="B73" s="69"/>
      <c r="C73" s="69"/>
      <c r="D73" s="69"/>
      <c r="E73" s="69"/>
      <c r="F73" s="69"/>
      <c r="G73" s="69"/>
      <c r="H73" s="69"/>
      <c r="I73" s="69"/>
      <c r="J73" s="70"/>
      <c r="K73" s="2"/>
    </row>
    <row r="74" spans="1:11" ht="15.75" thickBot="1" x14ac:dyDescent="0.3">
      <c r="A74" s="71"/>
      <c r="B74" s="72"/>
      <c r="C74" s="72"/>
      <c r="D74" s="72"/>
      <c r="E74" s="72"/>
      <c r="F74" s="72"/>
      <c r="G74" s="72"/>
      <c r="H74" s="72"/>
      <c r="I74" s="72"/>
      <c r="J74" s="73"/>
      <c r="K74" s="2"/>
    </row>
    <row r="75" spans="1:1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2"/>
    </row>
    <row r="76" spans="1:1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2"/>
    </row>
    <row r="77" spans="1:1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2"/>
    </row>
    <row r="78" spans="1:1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2"/>
    </row>
    <row r="79" spans="1:1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2"/>
    </row>
    <row r="80" spans="1:1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2"/>
    </row>
    <row r="81" spans="1:1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2"/>
    </row>
    <row r="82" spans="1:1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2"/>
    </row>
    <row r="83" spans="1:1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2"/>
    </row>
    <row r="84" spans="1:1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2"/>
    </row>
    <row r="85" spans="1:1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2"/>
    </row>
    <row r="86" spans="1:1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2"/>
    </row>
    <row r="87" spans="1:1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2"/>
    </row>
    <row r="88" spans="1:1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2"/>
    </row>
    <row r="89" spans="1:1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2"/>
    </row>
    <row r="90" spans="1:1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2"/>
    </row>
    <row r="91" spans="1:1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2"/>
    </row>
    <row r="92" spans="1:1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2"/>
    </row>
    <row r="93" spans="1:1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2"/>
    </row>
    <row r="94" spans="1:1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2"/>
    </row>
    <row r="95" spans="1:1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2"/>
    </row>
    <row r="96" spans="1:1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2"/>
    </row>
    <row r="97" spans="1:13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2"/>
    </row>
    <row r="98" spans="1:13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2"/>
    </row>
    <row r="99" spans="1:13" ht="15.75" thickBot="1" x14ac:dyDescent="0.3">
      <c r="A99" s="7"/>
      <c r="B99" s="7"/>
      <c r="C99" s="7"/>
      <c r="D99" s="7"/>
      <c r="E99" s="7"/>
      <c r="F99" s="7"/>
      <c r="G99" s="7"/>
      <c r="H99" s="7"/>
      <c r="I99" s="7"/>
      <c r="J99" s="7"/>
      <c r="K99" s="2"/>
    </row>
    <row r="100" spans="1:13" ht="15.75" thickBot="1" x14ac:dyDescent="0.3">
      <c r="A100" s="34" t="s">
        <v>27</v>
      </c>
      <c r="B100" s="80" t="s">
        <v>28</v>
      </c>
      <c r="C100" s="80"/>
      <c r="D100" s="80"/>
      <c r="E100" s="80" t="s">
        <v>29</v>
      </c>
      <c r="F100" s="80"/>
      <c r="G100" s="80" t="s">
        <v>0</v>
      </c>
      <c r="H100" s="80"/>
      <c r="I100" s="80"/>
      <c r="J100" s="80"/>
      <c r="K100" s="2"/>
    </row>
    <row r="101" spans="1:13" ht="15.75" thickBot="1" x14ac:dyDescent="0.3">
      <c r="A101" s="39" t="s">
        <v>26</v>
      </c>
      <c r="B101" s="40"/>
      <c r="C101" s="40"/>
      <c r="D101" s="40"/>
      <c r="E101" s="40"/>
      <c r="F101" s="40"/>
      <c r="G101" s="40"/>
      <c r="H101" s="40"/>
      <c r="I101" s="40"/>
      <c r="J101" s="41"/>
      <c r="K101" s="6"/>
    </row>
    <row r="102" spans="1:13" ht="45" customHeight="1" x14ac:dyDescent="0.25">
      <c r="A102" s="35">
        <v>1</v>
      </c>
      <c r="B102" s="134" t="s">
        <v>30</v>
      </c>
      <c r="C102" s="135"/>
      <c r="D102" s="136"/>
      <c r="E102" s="83" t="s">
        <v>77</v>
      </c>
      <c r="F102" s="84"/>
      <c r="G102" s="87" t="s">
        <v>78</v>
      </c>
      <c r="H102" s="88"/>
      <c r="I102" s="88"/>
      <c r="J102" s="89"/>
      <c r="K102" s="5"/>
    </row>
    <row r="103" spans="1:13" ht="45" customHeight="1" x14ac:dyDescent="0.25">
      <c r="A103" s="36">
        <v>2</v>
      </c>
      <c r="B103" s="93" t="s">
        <v>31</v>
      </c>
      <c r="C103" s="94"/>
      <c r="D103" s="95"/>
      <c r="E103" s="85"/>
      <c r="F103" s="86"/>
      <c r="G103" s="90"/>
      <c r="H103" s="91"/>
      <c r="I103" s="91"/>
      <c r="J103" s="92"/>
      <c r="K103" s="5"/>
    </row>
    <row r="104" spans="1:13" ht="45" customHeight="1" x14ac:dyDescent="0.25">
      <c r="A104" s="36">
        <v>3</v>
      </c>
      <c r="B104" s="57" t="s">
        <v>32</v>
      </c>
      <c r="C104" s="57"/>
      <c r="D104" s="57"/>
      <c r="E104" s="58"/>
      <c r="F104" s="58"/>
      <c r="G104" s="59"/>
      <c r="H104" s="59"/>
      <c r="I104" s="59"/>
      <c r="J104" s="60"/>
    </row>
    <row r="105" spans="1:13" ht="45" customHeight="1" x14ac:dyDescent="0.25">
      <c r="A105" s="36">
        <v>4</v>
      </c>
      <c r="B105" s="57" t="s">
        <v>33</v>
      </c>
      <c r="C105" s="57"/>
      <c r="D105" s="57"/>
      <c r="E105" s="58" t="s">
        <v>77</v>
      </c>
      <c r="F105" s="58"/>
      <c r="G105" s="59" t="s">
        <v>79</v>
      </c>
      <c r="H105" s="59"/>
      <c r="I105" s="59"/>
      <c r="J105" s="60"/>
      <c r="L105" s="1"/>
      <c r="M105" s="1"/>
    </row>
    <row r="106" spans="1:13" ht="45" customHeight="1" x14ac:dyDescent="0.25">
      <c r="A106" s="36">
        <v>5</v>
      </c>
      <c r="B106" s="57" t="s">
        <v>34</v>
      </c>
      <c r="C106" s="57"/>
      <c r="D106" s="57"/>
      <c r="E106" s="58"/>
      <c r="F106" s="58"/>
      <c r="G106" s="59"/>
      <c r="H106" s="59"/>
      <c r="I106" s="59"/>
      <c r="J106" s="60"/>
    </row>
    <row r="107" spans="1:13" ht="45" customHeight="1" x14ac:dyDescent="0.25">
      <c r="A107" s="36">
        <v>6</v>
      </c>
      <c r="B107" s="57" t="s">
        <v>35</v>
      </c>
      <c r="C107" s="57"/>
      <c r="D107" s="57"/>
      <c r="E107" s="58"/>
      <c r="F107" s="58"/>
      <c r="G107" s="59"/>
      <c r="H107" s="59"/>
      <c r="I107" s="59"/>
      <c r="J107" s="60"/>
    </row>
    <row r="108" spans="1:13" ht="45" customHeight="1" x14ac:dyDescent="0.25">
      <c r="A108" s="36">
        <v>7</v>
      </c>
      <c r="B108" s="57" t="s">
        <v>36</v>
      </c>
      <c r="C108" s="57"/>
      <c r="D108" s="57"/>
      <c r="E108" s="58"/>
      <c r="F108" s="58"/>
      <c r="G108" s="59"/>
      <c r="H108" s="59"/>
      <c r="I108" s="59"/>
      <c r="J108" s="60"/>
    </row>
    <row r="109" spans="1:13" ht="45" customHeight="1" x14ac:dyDescent="0.25">
      <c r="A109" s="36">
        <v>8</v>
      </c>
      <c r="B109" s="57" t="s">
        <v>37</v>
      </c>
      <c r="C109" s="57"/>
      <c r="D109" s="57"/>
      <c r="E109" s="58"/>
      <c r="F109" s="58"/>
      <c r="G109" s="59"/>
      <c r="H109" s="59"/>
      <c r="I109" s="59"/>
      <c r="J109" s="60"/>
    </row>
    <row r="110" spans="1:13" ht="45" customHeight="1" thickBot="1" x14ac:dyDescent="0.3">
      <c r="A110" s="37">
        <v>9</v>
      </c>
      <c r="B110" s="61" t="s">
        <v>38</v>
      </c>
      <c r="C110" s="61"/>
      <c r="D110" s="61"/>
      <c r="E110" s="62"/>
      <c r="F110" s="62"/>
      <c r="G110" s="63"/>
      <c r="H110" s="63"/>
      <c r="I110" s="63"/>
      <c r="J110" s="64"/>
    </row>
    <row r="111" spans="1:13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3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3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 ht="15.75" thickBot="1" x14ac:dyDescent="0.3">
      <c r="A115" s="34" t="s">
        <v>27</v>
      </c>
      <c r="B115" s="80" t="s">
        <v>28</v>
      </c>
      <c r="C115" s="80"/>
      <c r="D115" s="80"/>
      <c r="E115" s="80" t="s">
        <v>29</v>
      </c>
      <c r="F115" s="80"/>
      <c r="G115" s="80" t="s">
        <v>0</v>
      </c>
      <c r="H115" s="80"/>
      <c r="I115" s="80"/>
      <c r="J115" s="80"/>
    </row>
    <row r="116" spans="1:10" ht="15.75" thickBot="1" x14ac:dyDescent="0.3">
      <c r="A116" s="39" t="s">
        <v>26</v>
      </c>
      <c r="B116" s="10"/>
      <c r="C116" s="10"/>
      <c r="D116" s="10"/>
      <c r="E116" s="10"/>
      <c r="F116" s="10"/>
      <c r="G116" s="10"/>
      <c r="H116" s="10"/>
      <c r="I116" s="10"/>
      <c r="J116" s="11"/>
    </row>
    <row r="117" spans="1:10" ht="45" customHeight="1" x14ac:dyDescent="0.25">
      <c r="A117" s="35">
        <v>10</v>
      </c>
      <c r="B117" s="57" t="s">
        <v>39</v>
      </c>
      <c r="C117" s="57"/>
      <c r="D117" s="57"/>
      <c r="E117" s="58"/>
      <c r="F117" s="58"/>
      <c r="G117" s="59"/>
      <c r="H117" s="59"/>
      <c r="I117" s="59"/>
      <c r="J117" s="60"/>
    </row>
    <row r="118" spans="1:10" ht="45" customHeight="1" thickBot="1" x14ac:dyDescent="0.3">
      <c r="A118" s="37">
        <v>11</v>
      </c>
      <c r="B118" s="61" t="s">
        <v>40</v>
      </c>
      <c r="C118" s="61"/>
      <c r="D118" s="61"/>
      <c r="E118" s="62"/>
      <c r="F118" s="62"/>
      <c r="G118" s="63"/>
      <c r="H118" s="63"/>
      <c r="I118" s="63"/>
      <c r="J118" s="64"/>
    </row>
    <row r="119" spans="1:10" ht="15.75" thickBot="1" x14ac:dyDescent="0.3">
      <c r="A119" s="39" t="s">
        <v>41</v>
      </c>
      <c r="B119" s="10"/>
      <c r="C119" s="10"/>
      <c r="D119" s="10"/>
      <c r="E119" s="10"/>
      <c r="F119" s="10"/>
      <c r="G119" s="10"/>
      <c r="H119" s="10"/>
      <c r="I119" s="10"/>
      <c r="J119" s="11"/>
    </row>
    <row r="120" spans="1:10" ht="45" customHeight="1" x14ac:dyDescent="0.25">
      <c r="A120" s="35">
        <v>12</v>
      </c>
      <c r="B120" s="57" t="s">
        <v>42</v>
      </c>
      <c r="C120" s="57"/>
      <c r="D120" s="57"/>
      <c r="E120" s="58"/>
      <c r="F120" s="58"/>
      <c r="G120" s="59"/>
      <c r="H120" s="59"/>
      <c r="I120" s="59"/>
      <c r="J120" s="60"/>
    </row>
    <row r="121" spans="1:10" ht="45" customHeight="1" x14ac:dyDescent="0.25">
      <c r="A121" s="36">
        <v>13</v>
      </c>
      <c r="B121" s="57" t="s">
        <v>43</v>
      </c>
      <c r="C121" s="57"/>
      <c r="D121" s="57"/>
      <c r="E121" s="58"/>
      <c r="F121" s="58"/>
      <c r="G121" s="59"/>
      <c r="H121" s="59"/>
      <c r="I121" s="59"/>
      <c r="J121" s="60"/>
    </row>
    <row r="122" spans="1:10" ht="45" customHeight="1" thickBot="1" x14ac:dyDescent="0.3">
      <c r="A122" s="37">
        <v>14</v>
      </c>
      <c r="B122" s="57" t="s">
        <v>44</v>
      </c>
      <c r="C122" s="57"/>
      <c r="D122" s="57"/>
      <c r="E122" s="58"/>
      <c r="F122" s="58"/>
      <c r="G122" s="59"/>
      <c r="H122" s="59"/>
      <c r="I122" s="59"/>
      <c r="J122" s="60"/>
    </row>
    <row r="123" spans="1:10" ht="15.75" thickBot="1" x14ac:dyDescent="0.3">
      <c r="A123" s="39" t="s">
        <v>48</v>
      </c>
      <c r="B123" s="10"/>
      <c r="C123" s="10"/>
      <c r="D123" s="10"/>
      <c r="E123" s="10"/>
      <c r="F123" s="10"/>
      <c r="G123" s="10"/>
      <c r="H123" s="10"/>
      <c r="I123" s="10"/>
      <c r="J123" s="11"/>
    </row>
    <row r="124" spans="1:10" ht="45" customHeight="1" x14ac:dyDescent="0.25">
      <c r="A124" s="35">
        <v>15</v>
      </c>
      <c r="B124" s="57" t="s">
        <v>45</v>
      </c>
      <c r="C124" s="57"/>
      <c r="D124" s="57"/>
      <c r="E124" s="58"/>
      <c r="F124" s="58"/>
      <c r="G124" s="59"/>
      <c r="H124" s="59"/>
      <c r="I124" s="59"/>
      <c r="J124" s="60"/>
    </row>
    <row r="125" spans="1:10" ht="45" customHeight="1" x14ac:dyDescent="0.25">
      <c r="A125" s="36">
        <v>16</v>
      </c>
      <c r="B125" s="57" t="s">
        <v>46</v>
      </c>
      <c r="C125" s="57"/>
      <c r="D125" s="57"/>
      <c r="E125" s="58"/>
      <c r="F125" s="58"/>
      <c r="G125" s="59"/>
      <c r="H125" s="59"/>
      <c r="I125" s="59"/>
      <c r="J125" s="60"/>
    </row>
    <row r="126" spans="1:10" ht="45" customHeight="1" thickBot="1" x14ac:dyDescent="0.3">
      <c r="A126" s="38">
        <v>17</v>
      </c>
      <c r="B126" s="57" t="s">
        <v>47</v>
      </c>
      <c r="C126" s="57"/>
      <c r="D126" s="57"/>
      <c r="E126" s="58"/>
      <c r="F126" s="58"/>
      <c r="G126" s="59"/>
      <c r="H126" s="59"/>
      <c r="I126" s="59"/>
      <c r="J126" s="60"/>
    </row>
    <row r="127" spans="1:10" ht="15" customHeight="1" x14ac:dyDescent="0.25">
      <c r="A127" s="28"/>
      <c r="B127" s="28"/>
      <c r="C127" s="28"/>
      <c r="D127" s="23"/>
      <c r="E127" s="23"/>
      <c r="F127" s="23"/>
      <c r="G127" s="23"/>
      <c r="H127" s="23"/>
      <c r="I127" s="27"/>
      <c r="J127" s="27"/>
    </row>
    <row r="128" spans="1:10" ht="15" customHeight="1" x14ac:dyDescent="0.25">
      <c r="A128" s="29"/>
      <c r="B128" s="29"/>
      <c r="C128" s="29"/>
      <c r="D128" s="25"/>
      <c r="E128" s="25"/>
      <c r="F128" s="25"/>
      <c r="G128" s="25"/>
      <c r="H128" s="25"/>
      <c r="I128" s="7"/>
      <c r="J128" s="7"/>
    </row>
    <row r="129" spans="1:10" ht="15" customHeight="1" x14ac:dyDescent="0.25">
      <c r="A129" s="29"/>
      <c r="B129" s="29"/>
      <c r="C129" s="29"/>
      <c r="D129" s="25"/>
      <c r="E129" s="25"/>
      <c r="F129" s="25"/>
      <c r="G129" s="25"/>
      <c r="H129" s="25"/>
      <c r="I129" s="7"/>
      <c r="J129" s="7"/>
    </row>
    <row r="130" spans="1:10" ht="15" customHeight="1" x14ac:dyDescent="0.25">
      <c r="A130" s="29"/>
      <c r="B130" s="29"/>
      <c r="C130" s="29"/>
      <c r="D130" s="25"/>
      <c r="E130" s="25"/>
      <c r="F130" s="25"/>
      <c r="G130" s="25"/>
      <c r="H130" s="25"/>
      <c r="I130" s="7"/>
      <c r="J130" s="7"/>
    </row>
    <row r="131" spans="1:10" ht="15" customHeight="1" thickBot="1" x14ac:dyDescent="0.3">
      <c r="A131" s="29"/>
      <c r="B131" s="29"/>
      <c r="C131" s="29"/>
      <c r="D131" s="24"/>
      <c r="E131" s="24"/>
      <c r="F131" s="24"/>
      <c r="G131" s="24"/>
      <c r="H131" s="24"/>
      <c r="I131" s="26"/>
      <c r="J131" s="26"/>
    </row>
    <row r="132" spans="1:10" ht="15" customHeight="1" thickBot="1" x14ac:dyDescent="0.3">
      <c r="A132" s="34" t="s">
        <v>27</v>
      </c>
      <c r="B132" s="80" t="s">
        <v>28</v>
      </c>
      <c r="C132" s="80"/>
      <c r="D132" s="80"/>
      <c r="E132" s="80" t="s">
        <v>29</v>
      </c>
      <c r="F132" s="80"/>
      <c r="G132" s="80" t="s">
        <v>0</v>
      </c>
      <c r="H132" s="80"/>
      <c r="I132" s="80"/>
      <c r="J132" s="80"/>
    </row>
    <row r="133" spans="1:10" ht="15" customHeight="1" thickBot="1" x14ac:dyDescent="0.3">
      <c r="A133" s="39" t="s">
        <v>48</v>
      </c>
      <c r="B133" s="10"/>
      <c r="C133" s="10"/>
      <c r="D133" s="10"/>
      <c r="E133" s="10"/>
      <c r="F133" s="10"/>
      <c r="G133" s="10"/>
      <c r="H133" s="10"/>
      <c r="I133" s="10"/>
      <c r="J133" s="11"/>
    </row>
    <row r="134" spans="1:10" ht="45" customHeight="1" x14ac:dyDescent="0.25">
      <c r="A134" s="36">
        <v>18</v>
      </c>
      <c r="B134" s="57" t="s">
        <v>49</v>
      </c>
      <c r="C134" s="57"/>
      <c r="D134" s="57"/>
      <c r="E134" s="58"/>
      <c r="F134" s="58"/>
      <c r="G134" s="59"/>
      <c r="H134" s="59"/>
      <c r="I134" s="59"/>
      <c r="J134" s="60"/>
    </row>
    <row r="135" spans="1:10" ht="45" customHeight="1" x14ac:dyDescent="0.25">
      <c r="A135" s="36">
        <v>19</v>
      </c>
      <c r="B135" s="57" t="s">
        <v>50</v>
      </c>
      <c r="C135" s="57"/>
      <c r="D135" s="57"/>
      <c r="E135" s="58"/>
      <c r="F135" s="58"/>
      <c r="G135" s="59"/>
      <c r="H135" s="59"/>
      <c r="I135" s="59"/>
      <c r="J135" s="60"/>
    </row>
    <row r="136" spans="1:10" ht="45" customHeight="1" x14ac:dyDescent="0.25">
      <c r="A136" s="36">
        <v>20</v>
      </c>
      <c r="B136" s="57" t="s">
        <v>51</v>
      </c>
      <c r="C136" s="57"/>
      <c r="D136" s="57"/>
      <c r="E136" s="58"/>
      <c r="F136" s="58"/>
      <c r="G136" s="59"/>
      <c r="H136" s="59"/>
      <c r="I136" s="59"/>
      <c r="J136" s="60"/>
    </row>
    <row r="137" spans="1:10" ht="45" customHeight="1" thickBot="1" x14ac:dyDescent="0.3">
      <c r="A137" s="36">
        <v>21</v>
      </c>
      <c r="B137" s="57" t="s">
        <v>52</v>
      </c>
      <c r="C137" s="57"/>
      <c r="D137" s="57"/>
      <c r="E137" s="58"/>
      <c r="F137" s="58"/>
      <c r="G137" s="59"/>
      <c r="H137" s="59"/>
      <c r="I137" s="59"/>
      <c r="J137" s="60"/>
    </row>
    <row r="138" spans="1:10" ht="15.75" thickBot="1" x14ac:dyDescent="0.3">
      <c r="A138" s="39" t="s">
        <v>53</v>
      </c>
      <c r="B138" s="10"/>
      <c r="C138" s="10"/>
      <c r="D138" s="10"/>
      <c r="E138" s="10"/>
      <c r="F138" s="10"/>
      <c r="G138" s="10"/>
      <c r="H138" s="10"/>
      <c r="I138" s="10"/>
      <c r="J138" s="11"/>
    </row>
    <row r="139" spans="1:10" ht="45" customHeight="1" x14ac:dyDescent="0.25">
      <c r="A139" s="36">
        <v>22</v>
      </c>
      <c r="B139" s="57" t="s">
        <v>54</v>
      </c>
      <c r="C139" s="57"/>
      <c r="D139" s="57"/>
      <c r="E139" s="58"/>
      <c r="F139" s="58"/>
      <c r="G139" s="59"/>
      <c r="H139" s="59"/>
      <c r="I139" s="59"/>
      <c r="J139" s="60"/>
    </row>
    <row r="140" spans="1:10" ht="45" customHeight="1" x14ac:dyDescent="0.25">
      <c r="A140" s="36">
        <v>23</v>
      </c>
      <c r="B140" s="57" t="s">
        <v>55</v>
      </c>
      <c r="C140" s="57"/>
      <c r="D140" s="57"/>
      <c r="E140" s="58"/>
      <c r="F140" s="58"/>
      <c r="G140" s="59"/>
      <c r="H140" s="59"/>
      <c r="I140" s="59"/>
      <c r="J140" s="60"/>
    </row>
    <row r="141" spans="1:10" ht="45" customHeight="1" x14ac:dyDescent="0.25">
      <c r="A141" s="36">
        <v>24</v>
      </c>
      <c r="B141" s="57" t="s">
        <v>56</v>
      </c>
      <c r="C141" s="57"/>
      <c r="D141" s="57"/>
      <c r="E141" s="58"/>
      <c r="F141" s="58"/>
      <c r="G141" s="59"/>
      <c r="H141" s="59"/>
      <c r="I141" s="59"/>
      <c r="J141" s="60"/>
    </row>
    <row r="142" spans="1:10" ht="45" customHeight="1" thickBot="1" x14ac:dyDescent="0.3">
      <c r="A142" s="36">
        <v>25</v>
      </c>
      <c r="B142" s="57" t="s">
        <v>57</v>
      </c>
      <c r="C142" s="57"/>
      <c r="D142" s="57"/>
      <c r="E142" s="58"/>
      <c r="F142" s="58"/>
      <c r="G142" s="59"/>
      <c r="H142" s="59"/>
      <c r="I142" s="59"/>
      <c r="J142" s="60"/>
    </row>
    <row r="143" spans="1:10" ht="15" customHeight="1" x14ac:dyDescent="0.25">
      <c r="A143" s="28"/>
      <c r="B143" s="28"/>
      <c r="C143" s="28"/>
      <c r="D143" s="23"/>
      <c r="E143" s="23"/>
      <c r="F143" s="23"/>
      <c r="G143" s="23"/>
      <c r="H143" s="23"/>
      <c r="I143" s="27"/>
      <c r="J143" s="27"/>
    </row>
    <row r="144" spans="1:10" ht="15" customHeight="1" x14ac:dyDescent="0.25">
      <c r="A144" s="29"/>
      <c r="B144" s="29"/>
      <c r="C144" s="29"/>
      <c r="D144" s="25"/>
      <c r="E144" s="25"/>
      <c r="F144" s="25"/>
      <c r="G144" s="25"/>
      <c r="H144" s="25"/>
      <c r="I144" s="7"/>
      <c r="J144" s="7"/>
    </row>
    <row r="145" spans="1:10" ht="15" customHeight="1" x14ac:dyDescent="0.25">
      <c r="A145" s="29"/>
      <c r="B145" s="29"/>
      <c r="C145" s="29"/>
      <c r="D145" s="25"/>
      <c r="E145" s="25"/>
      <c r="F145" s="25"/>
      <c r="G145" s="25"/>
      <c r="H145" s="25"/>
      <c r="I145" s="7"/>
      <c r="J145" s="7"/>
    </row>
    <row r="146" spans="1:10" ht="15" customHeight="1" x14ac:dyDescent="0.25">
      <c r="A146" s="29"/>
      <c r="B146" s="29"/>
      <c r="C146" s="29"/>
      <c r="D146" s="25"/>
      <c r="E146" s="25"/>
      <c r="F146" s="25"/>
      <c r="G146" s="25"/>
      <c r="H146" s="25"/>
      <c r="I146" s="7"/>
      <c r="J146" s="7"/>
    </row>
    <row r="147" spans="1:10" ht="15" customHeight="1" x14ac:dyDescent="0.25">
      <c r="A147" s="29"/>
      <c r="B147" s="29"/>
      <c r="C147" s="29"/>
      <c r="D147" s="25"/>
      <c r="E147" s="25"/>
      <c r="F147" s="25"/>
      <c r="G147" s="25"/>
      <c r="H147" s="25"/>
      <c r="I147" s="7"/>
      <c r="J147" s="7"/>
    </row>
    <row r="148" spans="1:10" ht="15" customHeight="1" thickBot="1" x14ac:dyDescent="0.3">
      <c r="A148" s="29"/>
      <c r="B148" s="29"/>
      <c r="C148" s="29"/>
      <c r="D148" s="25"/>
      <c r="E148" s="25"/>
      <c r="F148" s="25"/>
      <c r="G148" s="25"/>
      <c r="H148" s="25"/>
      <c r="I148" s="7"/>
      <c r="J148" s="7"/>
    </row>
    <row r="149" spans="1:10" ht="15" customHeight="1" thickBot="1" x14ac:dyDescent="0.3">
      <c r="A149" s="34" t="s">
        <v>27</v>
      </c>
      <c r="B149" s="80" t="s">
        <v>28</v>
      </c>
      <c r="C149" s="80"/>
      <c r="D149" s="80"/>
      <c r="E149" s="80" t="s">
        <v>29</v>
      </c>
      <c r="F149" s="80"/>
      <c r="G149" s="80" t="s">
        <v>0</v>
      </c>
      <c r="H149" s="80"/>
      <c r="I149" s="80"/>
      <c r="J149" s="80"/>
    </row>
    <row r="150" spans="1:10" ht="15" customHeight="1" thickBot="1" x14ac:dyDescent="0.3">
      <c r="A150" s="9" t="s">
        <v>58</v>
      </c>
      <c r="B150" s="10"/>
      <c r="C150" s="10"/>
      <c r="D150" s="10"/>
      <c r="E150" s="10"/>
      <c r="F150" s="10"/>
      <c r="G150" s="10"/>
      <c r="H150" s="10"/>
      <c r="I150" s="10"/>
      <c r="J150" s="11"/>
    </row>
    <row r="151" spans="1:10" ht="45" customHeight="1" x14ac:dyDescent="0.25">
      <c r="A151" s="36">
        <v>26</v>
      </c>
      <c r="B151" s="57" t="s">
        <v>61</v>
      </c>
      <c r="C151" s="57"/>
      <c r="D151" s="57"/>
      <c r="E151" s="58"/>
      <c r="F151" s="58"/>
      <c r="G151" s="59"/>
      <c r="H151" s="59"/>
      <c r="I151" s="59"/>
      <c r="J151" s="60"/>
    </row>
    <row r="152" spans="1:10" ht="45" customHeight="1" x14ac:dyDescent="0.25">
      <c r="A152" s="36">
        <v>27</v>
      </c>
      <c r="B152" s="57" t="s">
        <v>62</v>
      </c>
      <c r="C152" s="57"/>
      <c r="D152" s="57"/>
      <c r="E152" s="58"/>
      <c r="F152" s="58"/>
      <c r="G152" s="59"/>
      <c r="H152" s="59"/>
      <c r="I152" s="59"/>
      <c r="J152" s="60"/>
    </row>
    <row r="153" spans="1:10" ht="45" customHeight="1" x14ac:dyDescent="0.25">
      <c r="A153" s="36">
        <v>28</v>
      </c>
      <c r="B153" s="57" t="s">
        <v>63</v>
      </c>
      <c r="C153" s="57"/>
      <c r="D153" s="57"/>
      <c r="E153" s="58"/>
      <c r="F153" s="58"/>
      <c r="G153" s="59"/>
      <c r="H153" s="59"/>
      <c r="I153" s="59"/>
      <c r="J153" s="60"/>
    </row>
    <row r="154" spans="1:10" ht="60" customHeight="1" x14ac:dyDescent="0.25">
      <c r="A154" s="36">
        <v>29</v>
      </c>
      <c r="B154" s="57" t="s">
        <v>64</v>
      </c>
      <c r="C154" s="57"/>
      <c r="D154" s="57"/>
      <c r="E154" s="58"/>
      <c r="F154" s="58"/>
      <c r="G154" s="59"/>
      <c r="H154" s="59"/>
      <c r="I154" s="59"/>
      <c r="J154" s="60"/>
    </row>
    <row r="155" spans="1:10" ht="45" customHeight="1" x14ac:dyDescent="0.25">
      <c r="A155" s="36">
        <v>30</v>
      </c>
      <c r="B155" s="57" t="s">
        <v>65</v>
      </c>
      <c r="C155" s="57"/>
      <c r="D155" s="57"/>
      <c r="E155" s="58"/>
      <c r="F155" s="58"/>
      <c r="G155" s="59"/>
      <c r="H155" s="59"/>
      <c r="I155" s="59"/>
      <c r="J155" s="60"/>
    </row>
    <row r="156" spans="1:10" ht="45" customHeight="1" x14ac:dyDescent="0.25">
      <c r="A156" s="36">
        <v>31</v>
      </c>
      <c r="B156" s="57" t="s">
        <v>66</v>
      </c>
      <c r="C156" s="57"/>
      <c r="D156" s="57"/>
      <c r="E156" s="58"/>
      <c r="F156" s="58"/>
      <c r="G156" s="59"/>
      <c r="H156" s="59"/>
      <c r="I156" s="59"/>
      <c r="J156" s="60"/>
    </row>
    <row r="157" spans="1:10" ht="45" customHeight="1" thickBot="1" x14ac:dyDescent="0.3">
      <c r="A157" s="36">
        <v>32</v>
      </c>
      <c r="B157" s="57" t="s">
        <v>67</v>
      </c>
      <c r="C157" s="57"/>
      <c r="D157" s="57"/>
      <c r="E157" s="58"/>
      <c r="F157" s="58"/>
      <c r="G157" s="59"/>
      <c r="H157" s="59"/>
      <c r="I157" s="59"/>
      <c r="J157" s="60"/>
    </row>
    <row r="158" spans="1:10" ht="15.75" customHeight="1" thickBot="1" x14ac:dyDescent="0.3">
      <c r="A158" s="9" t="s">
        <v>68</v>
      </c>
      <c r="B158" s="10"/>
      <c r="C158" s="10"/>
      <c r="D158" s="10"/>
      <c r="E158" s="10"/>
      <c r="F158" s="10"/>
      <c r="G158" s="10"/>
      <c r="H158" s="10"/>
      <c r="I158" s="10"/>
      <c r="J158" s="11"/>
    </row>
    <row r="159" spans="1:10" ht="45" customHeight="1" thickBot="1" x14ac:dyDescent="0.3">
      <c r="A159" s="42">
        <v>33</v>
      </c>
      <c r="B159" s="81" t="s">
        <v>69</v>
      </c>
      <c r="C159" s="81"/>
      <c r="D159" s="81"/>
      <c r="E159" s="82"/>
      <c r="F159" s="82"/>
      <c r="G159" s="78"/>
      <c r="H159" s="78"/>
      <c r="I159" s="78"/>
      <c r="J159" s="79"/>
    </row>
    <row r="160" spans="1:10" ht="15" customHeight="1" x14ac:dyDescent="0.25">
      <c r="A160" s="43"/>
      <c r="B160" s="44"/>
      <c r="C160" s="44"/>
      <c r="D160" s="44"/>
      <c r="E160" s="44"/>
      <c r="F160" s="44"/>
      <c r="G160" s="45"/>
      <c r="H160" s="45"/>
      <c r="I160" s="45"/>
      <c r="J160" s="45"/>
    </row>
    <row r="161" spans="1:10" ht="15" customHeight="1" x14ac:dyDescent="0.25">
      <c r="A161" s="29"/>
      <c r="B161" s="29"/>
      <c r="C161" s="29"/>
      <c r="D161" s="25"/>
      <c r="E161" s="25"/>
      <c r="F161" s="25"/>
      <c r="G161" s="25"/>
      <c r="H161" s="25"/>
      <c r="I161" s="7"/>
      <c r="J161" s="7"/>
    </row>
    <row r="162" spans="1:10" ht="15" customHeight="1" x14ac:dyDescent="0.25">
      <c r="A162" s="29"/>
      <c r="B162" s="29"/>
      <c r="C162" s="29"/>
      <c r="D162" s="25"/>
      <c r="E162" s="25"/>
      <c r="F162" s="25"/>
      <c r="G162" s="25"/>
      <c r="H162" s="25"/>
      <c r="I162" s="7"/>
      <c r="J162" s="7"/>
    </row>
    <row r="163" spans="1:10" ht="15" customHeight="1" x14ac:dyDescent="0.25">
      <c r="A163" s="29"/>
      <c r="B163" s="29"/>
      <c r="C163" s="29"/>
      <c r="D163" s="25"/>
      <c r="E163" s="25"/>
      <c r="F163" s="25"/>
      <c r="G163" s="25"/>
      <c r="H163" s="25"/>
      <c r="I163" s="7"/>
      <c r="J163" s="7"/>
    </row>
    <row r="164" spans="1:10" ht="15" customHeight="1" thickBot="1" x14ac:dyDescent="0.3">
      <c r="A164" s="29"/>
      <c r="B164" s="29"/>
      <c r="C164" s="29"/>
      <c r="D164" s="25"/>
      <c r="E164" s="25"/>
      <c r="F164" s="25"/>
      <c r="G164" s="25"/>
      <c r="H164" s="25"/>
      <c r="I164" s="7"/>
      <c r="J164" s="7"/>
    </row>
    <row r="165" spans="1:10" ht="15" customHeight="1" thickBot="1" x14ac:dyDescent="0.3">
      <c r="A165" s="34" t="s">
        <v>27</v>
      </c>
      <c r="B165" s="80" t="s">
        <v>28</v>
      </c>
      <c r="C165" s="80"/>
      <c r="D165" s="80"/>
      <c r="E165" s="80" t="s">
        <v>29</v>
      </c>
      <c r="F165" s="80"/>
      <c r="G165" s="80" t="s">
        <v>0</v>
      </c>
      <c r="H165" s="80"/>
      <c r="I165" s="80"/>
      <c r="J165" s="80"/>
    </row>
    <row r="166" spans="1:10" ht="15" customHeight="1" thickBot="1" x14ac:dyDescent="0.3">
      <c r="A166" s="9" t="s">
        <v>68</v>
      </c>
      <c r="B166" s="10"/>
      <c r="C166" s="10"/>
      <c r="D166" s="10"/>
      <c r="E166" s="10"/>
      <c r="F166" s="10"/>
      <c r="G166" s="10"/>
      <c r="H166" s="10"/>
      <c r="I166" s="10"/>
      <c r="J166" s="11"/>
    </row>
    <row r="167" spans="1:10" ht="45" customHeight="1" x14ac:dyDescent="0.25">
      <c r="A167" s="46">
        <v>34</v>
      </c>
      <c r="B167" s="74" t="s">
        <v>70</v>
      </c>
      <c r="C167" s="74"/>
      <c r="D167" s="74"/>
      <c r="E167" s="75"/>
      <c r="F167" s="75"/>
      <c r="G167" s="76"/>
      <c r="H167" s="76"/>
      <c r="I167" s="76"/>
      <c r="J167" s="77"/>
    </row>
    <row r="168" spans="1:10" ht="45" customHeight="1" x14ac:dyDescent="0.25">
      <c r="A168" s="47">
        <v>35</v>
      </c>
      <c r="B168" s="57" t="s">
        <v>71</v>
      </c>
      <c r="C168" s="57"/>
      <c r="D168" s="57"/>
      <c r="E168" s="58"/>
      <c r="F168" s="58"/>
      <c r="G168" s="59"/>
      <c r="H168" s="59"/>
      <c r="I168" s="59"/>
      <c r="J168" s="60"/>
    </row>
    <row r="169" spans="1:10" ht="45" customHeight="1" x14ac:dyDescent="0.25">
      <c r="A169" s="47">
        <v>36</v>
      </c>
      <c r="B169" s="57" t="s">
        <v>72</v>
      </c>
      <c r="C169" s="57"/>
      <c r="D169" s="57"/>
      <c r="E169" s="58"/>
      <c r="F169" s="58"/>
      <c r="G169" s="59"/>
      <c r="H169" s="59"/>
      <c r="I169" s="59"/>
      <c r="J169" s="60"/>
    </row>
    <row r="170" spans="1:10" ht="45" customHeight="1" x14ac:dyDescent="0.25">
      <c r="A170" s="47">
        <v>37</v>
      </c>
      <c r="B170" s="57" t="s">
        <v>73</v>
      </c>
      <c r="C170" s="57"/>
      <c r="D170" s="57"/>
      <c r="E170" s="58"/>
      <c r="F170" s="58"/>
      <c r="G170" s="59"/>
      <c r="H170" s="59"/>
      <c r="I170" s="59"/>
      <c r="J170" s="60"/>
    </row>
    <row r="171" spans="1:10" ht="45.75" customHeight="1" thickBot="1" x14ac:dyDescent="0.3">
      <c r="A171" s="48">
        <v>38</v>
      </c>
      <c r="B171" s="61" t="s">
        <v>74</v>
      </c>
      <c r="C171" s="61"/>
      <c r="D171" s="61"/>
      <c r="E171" s="62"/>
      <c r="F171" s="62"/>
      <c r="G171" s="63"/>
      <c r="H171" s="63"/>
      <c r="I171" s="63"/>
      <c r="J171" s="64"/>
    </row>
    <row r="172" spans="1:10" x14ac:dyDescent="0.25">
      <c r="A172" s="49"/>
      <c r="B172" s="49"/>
      <c r="C172" s="49"/>
      <c r="D172" s="23"/>
      <c r="E172" s="23"/>
      <c r="F172" s="23"/>
      <c r="G172" s="23"/>
      <c r="H172" s="23"/>
      <c r="I172" s="50"/>
      <c r="J172" s="50"/>
    </row>
    <row r="173" spans="1:10" x14ac:dyDescent="0.25">
      <c r="A173" s="51"/>
      <c r="B173" s="51"/>
      <c r="C173" s="51"/>
      <c r="D173" s="25"/>
      <c r="E173" s="25"/>
      <c r="F173" s="25"/>
      <c r="G173" s="25"/>
      <c r="H173" s="25"/>
      <c r="I173" s="8"/>
      <c r="J173" s="8"/>
    </row>
    <row r="174" spans="1:10" x14ac:dyDescent="0.25">
      <c r="A174" s="51"/>
      <c r="B174" s="51"/>
      <c r="C174" s="51"/>
      <c r="D174" s="25"/>
      <c r="E174" s="25"/>
      <c r="F174" s="25"/>
      <c r="G174" s="25"/>
      <c r="H174" s="25"/>
      <c r="I174" s="8"/>
      <c r="J174" s="8"/>
    </row>
    <row r="175" spans="1:10" x14ac:dyDescent="0.25">
      <c r="A175" s="51"/>
      <c r="B175" s="51"/>
      <c r="C175" s="51"/>
      <c r="D175" s="25"/>
      <c r="E175" s="25"/>
      <c r="F175" s="25"/>
      <c r="G175" s="25"/>
      <c r="H175" s="25"/>
      <c r="I175" s="8"/>
      <c r="J175" s="8"/>
    </row>
    <row r="176" spans="1:10" x14ac:dyDescent="0.25">
      <c r="A176" s="51"/>
      <c r="B176" s="51"/>
      <c r="C176" s="51"/>
      <c r="D176" s="25"/>
      <c r="E176" s="25"/>
      <c r="F176" s="25"/>
      <c r="G176" s="25"/>
      <c r="H176" s="25"/>
      <c r="I176" s="8"/>
      <c r="J176" s="8"/>
    </row>
    <row r="177" spans="1:10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 ht="15.75" thickBot="1" x14ac:dyDescent="0.3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 x14ac:dyDescent="0.25">
      <c r="A180" s="8"/>
      <c r="B180" s="8"/>
      <c r="C180" s="137" t="s">
        <v>18</v>
      </c>
      <c r="D180" s="138"/>
      <c r="E180" s="138"/>
      <c r="F180" s="138"/>
      <c r="G180" s="138"/>
      <c r="H180" s="139"/>
      <c r="I180" s="8"/>
      <c r="J180" s="8"/>
    </row>
    <row r="181" spans="1:10" x14ac:dyDescent="0.25">
      <c r="A181" s="8"/>
      <c r="B181" s="8"/>
      <c r="C181" s="13" t="s">
        <v>12</v>
      </c>
      <c r="D181" s="14" t="s">
        <v>13</v>
      </c>
      <c r="E181" s="140" t="s">
        <v>14</v>
      </c>
      <c r="F181" s="140"/>
      <c r="G181" s="140"/>
      <c r="H181" s="141"/>
      <c r="I181" s="8"/>
      <c r="J181" s="8"/>
    </row>
    <row r="182" spans="1:10" x14ac:dyDescent="0.25">
      <c r="A182" s="8"/>
      <c r="B182" s="8"/>
      <c r="C182" s="15">
        <v>20</v>
      </c>
      <c r="D182" s="16" t="s">
        <v>1</v>
      </c>
      <c r="E182" s="142" t="s">
        <v>17</v>
      </c>
      <c r="F182" s="142"/>
      <c r="G182" s="142"/>
      <c r="H182" s="143"/>
      <c r="I182" s="8"/>
      <c r="J182" s="8"/>
    </row>
    <row r="183" spans="1:10" x14ac:dyDescent="0.25">
      <c r="A183" s="8"/>
      <c r="B183" s="8"/>
      <c r="C183" s="21">
        <v>15</v>
      </c>
      <c r="D183" s="22" t="s">
        <v>2</v>
      </c>
      <c r="E183" s="144" t="s">
        <v>6</v>
      </c>
      <c r="F183" s="144"/>
      <c r="G183" s="144"/>
      <c r="H183" s="145"/>
      <c r="I183" s="8"/>
      <c r="J183" s="8"/>
    </row>
    <row r="184" spans="1:10" x14ac:dyDescent="0.25">
      <c r="A184" s="8"/>
      <c r="B184" s="8"/>
      <c r="C184" s="17">
        <v>12</v>
      </c>
      <c r="D184" s="18" t="s">
        <v>3</v>
      </c>
      <c r="E184" s="146" t="s">
        <v>5</v>
      </c>
      <c r="F184" s="146"/>
      <c r="G184" s="146"/>
      <c r="H184" s="147"/>
      <c r="I184" s="8"/>
      <c r="J184" s="8"/>
    </row>
    <row r="185" spans="1:10" ht="15.75" thickBot="1" x14ac:dyDescent="0.3">
      <c r="A185" s="8"/>
      <c r="B185" s="8"/>
      <c r="C185" s="19">
        <v>8</v>
      </c>
      <c r="D185" s="20" t="s">
        <v>4</v>
      </c>
      <c r="E185" s="148" t="s">
        <v>7</v>
      </c>
      <c r="F185" s="148"/>
      <c r="G185" s="148"/>
      <c r="H185" s="149"/>
      <c r="I185" s="8"/>
      <c r="J185" s="8"/>
    </row>
  </sheetData>
  <mergeCells count="158">
    <mergeCell ref="C180:H180"/>
    <mergeCell ref="E181:H181"/>
    <mergeCell ref="E182:H182"/>
    <mergeCell ref="E183:H183"/>
    <mergeCell ref="E184:H184"/>
    <mergeCell ref="E185:H185"/>
    <mergeCell ref="B126:D126"/>
    <mergeCell ref="E126:F126"/>
    <mergeCell ref="G126:J126"/>
    <mergeCell ref="B134:D134"/>
    <mergeCell ref="B154:D154"/>
    <mergeCell ref="B155:D155"/>
    <mergeCell ref="B156:D156"/>
    <mergeCell ref="B157:D157"/>
    <mergeCell ref="E139:F139"/>
    <mergeCell ref="E140:F140"/>
    <mergeCell ref="E141:F141"/>
    <mergeCell ref="E142:F142"/>
    <mergeCell ref="B135:D135"/>
    <mergeCell ref="B136:D136"/>
    <mergeCell ref="B137:D137"/>
    <mergeCell ref="B139:D139"/>
    <mergeCell ref="B140:D140"/>
    <mergeCell ref="B141:D141"/>
    <mergeCell ref="A37:E40"/>
    <mergeCell ref="B124:D124"/>
    <mergeCell ref="B125:D125"/>
    <mergeCell ref="E124:F124"/>
    <mergeCell ref="E125:F125"/>
    <mergeCell ref="G124:J124"/>
    <mergeCell ref="G125:J125"/>
    <mergeCell ref="B108:D108"/>
    <mergeCell ref="B109:D109"/>
    <mergeCell ref="B110:D110"/>
    <mergeCell ref="E108:F108"/>
    <mergeCell ref="E109:F109"/>
    <mergeCell ref="E110:F110"/>
    <mergeCell ref="G108:J108"/>
    <mergeCell ref="G109:J109"/>
    <mergeCell ref="G110:J110"/>
    <mergeCell ref="A43:J43"/>
    <mergeCell ref="A67:J67"/>
    <mergeCell ref="A68:J68"/>
    <mergeCell ref="A69:J74"/>
    <mergeCell ref="B100:D100"/>
    <mergeCell ref="E100:F100"/>
    <mergeCell ref="G100:J100"/>
    <mergeCell ref="B102:D102"/>
    <mergeCell ref="C3:D3"/>
    <mergeCell ref="H3:I3"/>
    <mergeCell ref="A6:J6"/>
    <mergeCell ref="A7:J16"/>
    <mergeCell ref="C19:E22"/>
    <mergeCell ref="G19:J19"/>
    <mergeCell ref="A26:J30"/>
    <mergeCell ref="A35:J35"/>
    <mergeCell ref="A36:E36"/>
    <mergeCell ref="F36:J36"/>
    <mergeCell ref="A19:B22"/>
    <mergeCell ref="I20:J20"/>
    <mergeCell ref="I21:J21"/>
    <mergeCell ref="I22:J22"/>
    <mergeCell ref="A25:J25"/>
    <mergeCell ref="I23:J23"/>
    <mergeCell ref="G121:J121"/>
    <mergeCell ref="G122:J122"/>
    <mergeCell ref="E102:F102"/>
    <mergeCell ref="E103:F103"/>
    <mergeCell ref="E104:F104"/>
    <mergeCell ref="G102:J102"/>
    <mergeCell ref="G103:J103"/>
    <mergeCell ref="G104:J104"/>
    <mergeCell ref="B105:D105"/>
    <mergeCell ref="B106:D106"/>
    <mergeCell ref="B107:D107"/>
    <mergeCell ref="E105:F105"/>
    <mergeCell ref="E106:F106"/>
    <mergeCell ref="E107:F107"/>
    <mergeCell ref="G105:J105"/>
    <mergeCell ref="G106:J106"/>
    <mergeCell ref="G107:J107"/>
    <mergeCell ref="B103:D103"/>
    <mergeCell ref="B104:D104"/>
    <mergeCell ref="B132:D132"/>
    <mergeCell ref="E132:F132"/>
    <mergeCell ref="G132:J132"/>
    <mergeCell ref="B149:D149"/>
    <mergeCell ref="E149:F149"/>
    <mergeCell ref="G149:J149"/>
    <mergeCell ref="B151:D151"/>
    <mergeCell ref="B152:D152"/>
    <mergeCell ref="B115:D115"/>
    <mergeCell ref="E115:F115"/>
    <mergeCell ref="G115:J115"/>
    <mergeCell ref="B117:D117"/>
    <mergeCell ref="B118:D118"/>
    <mergeCell ref="B120:D120"/>
    <mergeCell ref="B121:D121"/>
    <mergeCell ref="B122:D122"/>
    <mergeCell ref="E117:F117"/>
    <mergeCell ref="E118:F118"/>
    <mergeCell ref="E120:F120"/>
    <mergeCell ref="E121:F121"/>
    <mergeCell ref="E122:F122"/>
    <mergeCell ref="G117:J117"/>
    <mergeCell ref="G118:J118"/>
    <mergeCell ref="G120:J120"/>
    <mergeCell ref="G139:J139"/>
    <mergeCell ref="G140:J140"/>
    <mergeCell ref="G141:J141"/>
    <mergeCell ref="G142:J142"/>
    <mergeCell ref="E134:F134"/>
    <mergeCell ref="E135:F135"/>
    <mergeCell ref="E136:F136"/>
    <mergeCell ref="E137:F137"/>
    <mergeCell ref="B142:D142"/>
    <mergeCell ref="B171:D171"/>
    <mergeCell ref="E171:F171"/>
    <mergeCell ref="G171:J171"/>
    <mergeCell ref="G37:J40"/>
    <mergeCell ref="B167:D167"/>
    <mergeCell ref="E167:F167"/>
    <mergeCell ref="G167:J167"/>
    <mergeCell ref="B168:D168"/>
    <mergeCell ref="E168:F168"/>
    <mergeCell ref="G168:J168"/>
    <mergeCell ref="B169:D169"/>
    <mergeCell ref="E169:F169"/>
    <mergeCell ref="G169:J169"/>
    <mergeCell ref="G154:J154"/>
    <mergeCell ref="G155:J155"/>
    <mergeCell ref="G156:J156"/>
    <mergeCell ref="G157:J157"/>
    <mergeCell ref="G159:J159"/>
    <mergeCell ref="B165:D165"/>
    <mergeCell ref="E165:F165"/>
    <mergeCell ref="G165:J165"/>
    <mergeCell ref="B159:D159"/>
    <mergeCell ref="E151:F151"/>
    <mergeCell ref="B170:D170"/>
    <mergeCell ref="E170:F170"/>
    <mergeCell ref="G170:J170"/>
    <mergeCell ref="E152:F152"/>
    <mergeCell ref="E153:F153"/>
    <mergeCell ref="E154:F154"/>
    <mergeCell ref="E155:F155"/>
    <mergeCell ref="E156:F156"/>
    <mergeCell ref="E157:F157"/>
    <mergeCell ref="E159:F159"/>
    <mergeCell ref="B153:D153"/>
    <mergeCell ref="G151:J151"/>
    <mergeCell ref="G152:J152"/>
    <mergeCell ref="G153:J153"/>
    <mergeCell ref="G134:J134"/>
    <mergeCell ref="G135:J135"/>
    <mergeCell ref="G136:J136"/>
    <mergeCell ref="G137:J137"/>
    <mergeCell ref="A44:J63"/>
  </mergeCells>
  <conditionalFormatting sqref="E102:F110">
    <cfRule type="containsText" dxfId="14" priority="13" operator="containsText" text="Non conforme">
      <formula>NOT(ISERROR(SEARCH("Non conforme",E102)))</formula>
    </cfRule>
    <cfRule type="containsText" dxfId="13" priority="14" operator="containsText" text="Conforme avec des points d'améliorations">
      <formula>NOT(ISERROR(SEARCH("Conforme avec des points d'améliorations",E102)))</formula>
    </cfRule>
    <cfRule type="containsText" dxfId="12" priority="15" operator="containsText" text="Conforme">
      <formula>NOT(ISERROR(SEARCH("Conforme",E102)))</formula>
    </cfRule>
  </conditionalFormatting>
  <conditionalFormatting sqref="E117:F118 E120:F122 E124:F126">
    <cfRule type="containsText" dxfId="11" priority="10" operator="containsText" text="Non conforme">
      <formula>NOT(ISERROR(SEARCH("Non conforme",E117)))</formula>
    </cfRule>
    <cfRule type="containsText" dxfId="10" priority="11" operator="containsText" text="Conforme avec des points d'améliorations">
      <formula>NOT(ISERROR(SEARCH("Conforme avec des points d'améliorations",E117)))</formula>
    </cfRule>
    <cfRule type="containsText" dxfId="9" priority="12" operator="containsText" text="Conforme">
      <formula>NOT(ISERROR(SEARCH("Conforme",E117)))</formula>
    </cfRule>
  </conditionalFormatting>
  <conditionalFormatting sqref="E134:F137 E139:F142">
    <cfRule type="containsText" dxfId="8" priority="7" operator="containsText" text="Non conforme">
      <formula>NOT(ISERROR(SEARCH("Non conforme",E134)))</formula>
    </cfRule>
    <cfRule type="containsText" dxfId="7" priority="8" operator="containsText" text="Conforme avec des points d'améliorations">
      <formula>NOT(ISERROR(SEARCH("Conforme avec des points d'améliorations",E134)))</formula>
    </cfRule>
    <cfRule type="containsText" dxfId="6" priority="9" operator="containsText" text="Conforme">
      <formula>NOT(ISERROR(SEARCH("Conforme",E134)))</formula>
    </cfRule>
  </conditionalFormatting>
  <conditionalFormatting sqref="E151:F157 E159:F160">
    <cfRule type="containsText" dxfId="5" priority="4" operator="containsText" text="Non conforme">
      <formula>NOT(ISERROR(SEARCH("Non conforme",E151)))</formula>
    </cfRule>
    <cfRule type="containsText" dxfId="4" priority="5" operator="containsText" text="Conforme avec des points d'améliorations">
      <formula>NOT(ISERROR(SEARCH("Conforme avec des points d'améliorations",E151)))</formula>
    </cfRule>
    <cfRule type="containsText" dxfId="3" priority="6" operator="containsText" text="Conforme">
      <formula>NOT(ISERROR(SEARCH("Conforme",E151)))</formula>
    </cfRule>
  </conditionalFormatting>
  <conditionalFormatting sqref="E167:F171">
    <cfRule type="containsText" dxfId="2" priority="1" operator="containsText" text="Non conforme">
      <formula>NOT(ISERROR(SEARCH("Non conforme",E167)))</formula>
    </cfRule>
    <cfRule type="containsText" dxfId="1" priority="2" operator="containsText" text="Conforme avec des points d'améliorations">
      <formula>NOT(ISERROR(SEARCH("Conforme avec des points d'améliorations",E167)))</formula>
    </cfRule>
    <cfRule type="containsText" dxfId="0" priority="3" operator="containsText" text="Conforme">
      <formula>NOT(ISERROR(SEARCH("Conforme",E167)))</formula>
    </cfRule>
  </conditionalFormatting>
  <dataValidations count="1">
    <dataValidation type="list" allowBlank="1" showInputMessage="1" showErrorMessage="1" sqref="E102:F110 E117:F118 E120:F122 E124:F126 E134:F137 E139:F142 E151:F157 E159:F159 E167:F171" xr:uid="{A7250D1E-9637-42C8-9970-F77015ACDB66}">
      <formula1>"Conforme, Conforme avec des points d'améliorations, Non conforme"</formula1>
    </dataValidation>
  </dataValidations>
  <pageMargins left="0.7" right="0.7" top="0.75" bottom="0.75" header="0.3" footer="0.3"/>
  <pageSetup paperSize="9" orientation="landscape" horizontalDpi="4294967293" r:id="rId1"/>
  <headerFooter>
    <oddHeader>&amp;C&amp;"Arial,Gras"&amp;16&amp;K212C3BGrille audit formation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94987-3CCD-49CA-AC0F-718FF7FC898D}">
  <dimension ref="A1:H151"/>
  <sheetViews>
    <sheetView tabSelected="1" workbookViewId="0">
      <selection activeCell="H11" sqref="H11"/>
    </sheetView>
  </sheetViews>
  <sheetFormatPr baseColWidth="10" defaultRowHeight="15" x14ac:dyDescent="0.25"/>
  <cols>
    <col min="1" max="1" width="28.85546875" customWidth="1"/>
    <col min="2" max="3" width="3" customWidth="1"/>
    <col min="4" max="4" width="38.7109375" customWidth="1"/>
    <col min="5" max="7" width="2.42578125" customWidth="1"/>
  </cols>
  <sheetData>
    <row r="1" spans="1:8" ht="15.75" thickBot="1" x14ac:dyDescent="0.3">
      <c r="A1" s="154" t="s">
        <v>75</v>
      </c>
      <c r="D1" s="154" t="s">
        <v>77</v>
      </c>
      <c r="H1" s="150" t="s">
        <v>76</v>
      </c>
    </row>
    <row r="2" spans="1:8" ht="15.75" hidden="1" thickBot="1" x14ac:dyDescent="0.3">
      <c r="A2" s="151" t="str">
        <f>""</f>
        <v/>
      </c>
      <c r="D2" s="151" t="str" cm="1">
        <f t="array" ref="D2:D4">_xlfn.UNIQUE(A2:A151)</f>
        <v/>
      </c>
    </row>
    <row r="3" spans="1:8" x14ac:dyDescent="0.25">
      <c r="A3" s="151" t="str">
        <f>IF(Feuil1!E102=Feuil2!$D$1,Feuil1!G102,"")</f>
        <v>Test</v>
      </c>
      <c r="D3" s="152" t="str">
        <v>Test</v>
      </c>
    </row>
    <row r="4" spans="1:8" x14ac:dyDescent="0.25">
      <c r="A4" s="152" t="str">
        <f>IF(Feuil1!E103=Feuil2!$D$1,Feuil1!G103,"")</f>
        <v/>
      </c>
      <c r="D4" s="152" t="str">
        <v>Test 2</v>
      </c>
    </row>
    <row r="5" spans="1:8" x14ac:dyDescent="0.25">
      <c r="A5" s="152" t="str">
        <f>IF(Feuil1!E104=Feuil2!$D$1,Feuil1!G104,"")</f>
        <v/>
      </c>
      <c r="D5" s="152"/>
    </row>
    <row r="6" spans="1:8" x14ac:dyDescent="0.25">
      <c r="A6" s="152" t="str">
        <f>IF(Feuil1!E105=Feuil2!$D$1,Feuil1!G105,"")</f>
        <v>Test 2</v>
      </c>
      <c r="D6" s="152"/>
    </row>
    <row r="7" spans="1:8" x14ac:dyDescent="0.25">
      <c r="A7" s="152" t="str">
        <f>IF(Feuil1!E106=Feuil2!$D$1,Feuil1!G106,"")</f>
        <v/>
      </c>
      <c r="D7" s="152"/>
    </row>
    <row r="8" spans="1:8" x14ac:dyDescent="0.25">
      <c r="A8" s="152" t="str">
        <f>IF(Feuil1!E107=Feuil2!$D$1,Feuil1!G107,"")</f>
        <v/>
      </c>
      <c r="D8" s="152"/>
    </row>
    <row r="9" spans="1:8" x14ac:dyDescent="0.25">
      <c r="A9" s="152" t="str">
        <f>IF(Feuil1!E108=Feuil2!$D$1,Feuil1!G108,"")</f>
        <v/>
      </c>
      <c r="D9" s="152"/>
    </row>
    <row r="10" spans="1:8" ht="15.75" thickBot="1" x14ac:dyDescent="0.3">
      <c r="A10" s="152" t="str">
        <f>IF(Feuil1!E109=Feuil2!$D$1,Feuil1!G109,"")</f>
        <v/>
      </c>
      <c r="D10" s="153"/>
    </row>
    <row r="11" spans="1:8" x14ac:dyDescent="0.25">
      <c r="A11" s="152" t="str">
        <f>IF(Feuil1!E110=Feuil2!$D$1,Feuil1!G110,"")</f>
        <v/>
      </c>
    </row>
    <row r="12" spans="1:8" x14ac:dyDescent="0.25">
      <c r="A12" s="152" t="str">
        <f>IF(Feuil1!E111=Feuil2!$D$1,Feuil1!G111,"")</f>
        <v/>
      </c>
    </row>
    <row r="13" spans="1:8" x14ac:dyDescent="0.25">
      <c r="A13" s="152" t="str">
        <f>IF(Feuil1!E112=Feuil2!$D$1,Feuil1!G112,"")</f>
        <v/>
      </c>
    </row>
    <row r="14" spans="1:8" x14ac:dyDescent="0.25">
      <c r="A14" s="152" t="str">
        <f>IF(Feuil1!E113=Feuil2!$D$1,Feuil1!G113,"")</f>
        <v/>
      </c>
    </row>
    <row r="15" spans="1:8" x14ac:dyDescent="0.25">
      <c r="A15" s="152" t="str">
        <f>IF(Feuil1!E114=Feuil2!$D$1,Feuil1!G114,"")</f>
        <v/>
      </c>
    </row>
    <row r="16" spans="1:8" x14ac:dyDescent="0.25">
      <c r="A16" s="152" t="str">
        <f>IF(Feuil1!E115=Feuil2!$D$1,Feuil1!G115,"")</f>
        <v/>
      </c>
    </row>
    <row r="17" spans="1:1" x14ac:dyDescent="0.25">
      <c r="A17" s="152" t="str">
        <f>IF(Feuil1!E116=Feuil2!$D$1,Feuil1!G116,"")</f>
        <v/>
      </c>
    </row>
    <row r="18" spans="1:1" x14ac:dyDescent="0.25">
      <c r="A18" s="152" t="str">
        <f>IF(Feuil1!E117=Feuil2!$D$1,Feuil1!G117,"")</f>
        <v/>
      </c>
    </row>
    <row r="19" spans="1:1" x14ac:dyDescent="0.25">
      <c r="A19" s="152" t="str">
        <f>IF(Feuil1!E118=Feuil2!$D$1,Feuil1!G118,"")</f>
        <v/>
      </c>
    </row>
    <row r="20" spans="1:1" x14ac:dyDescent="0.25">
      <c r="A20" s="152" t="str">
        <f>IF(Feuil1!E119=Feuil2!$D$1,Feuil1!G119,"")</f>
        <v/>
      </c>
    </row>
    <row r="21" spans="1:1" x14ac:dyDescent="0.25">
      <c r="A21" s="152" t="str">
        <f>IF(Feuil1!E120=Feuil2!$D$1,Feuil1!G120,"")</f>
        <v/>
      </c>
    </row>
    <row r="22" spans="1:1" x14ac:dyDescent="0.25">
      <c r="A22" s="152" t="str">
        <f>IF(Feuil1!E121=Feuil2!$D$1,Feuil1!G121,"")</f>
        <v/>
      </c>
    </row>
    <row r="23" spans="1:1" x14ac:dyDescent="0.25">
      <c r="A23" s="152" t="str">
        <f>IF(Feuil1!E122=Feuil2!$D$1,Feuil1!G122,"")</f>
        <v/>
      </c>
    </row>
    <row r="24" spans="1:1" x14ac:dyDescent="0.25">
      <c r="A24" s="152" t="str">
        <f>IF(Feuil1!E123=Feuil2!$D$1,Feuil1!G123,"")</f>
        <v/>
      </c>
    </row>
    <row r="25" spans="1:1" x14ac:dyDescent="0.25">
      <c r="A25" s="152" t="str">
        <f>IF(Feuil1!E124=Feuil2!$D$1,Feuil1!G124,"")</f>
        <v/>
      </c>
    </row>
    <row r="26" spans="1:1" x14ac:dyDescent="0.25">
      <c r="A26" s="152" t="str">
        <f>IF(Feuil1!E125=Feuil2!$D$1,Feuil1!G125,"")</f>
        <v/>
      </c>
    </row>
    <row r="27" spans="1:1" x14ac:dyDescent="0.25">
      <c r="A27" s="152" t="str">
        <f>IF(Feuil1!E126=Feuil2!$D$1,Feuil1!G126,"")</f>
        <v/>
      </c>
    </row>
    <row r="28" spans="1:1" x14ac:dyDescent="0.25">
      <c r="A28" s="152" t="str">
        <f>IF(Feuil1!E127=Feuil2!$D$1,Feuil1!G127,"")</f>
        <v/>
      </c>
    </row>
    <row r="29" spans="1:1" x14ac:dyDescent="0.25">
      <c r="A29" s="152" t="str">
        <f>IF(Feuil1!E128=Feuil2!$D$1,Feuil1!G128,"")</f>
        <v/>
      </c>
    </row>
    <row r="30" spans="1:1" x14ac:dyDescent="0.25">
      <c r="A30" s="152" t="str">
        <f>IF(Feuil1!E129=Feuil2!$D$1,Feuil1!G129,"")</f>
        <v/>
      </c>
    </row>
    <row r="31" spans="1:1" x14ac:dyDescent="0.25">
      <c r="A31" s="152" t="str">
        <f>IF(Feuil1!E130=Feuil2!$D$1,Feuil1!G130,"")</f>
        <v/>
      </c>
    </row>
    <row r="32" spans="1:1" x14ac:dyDescent="0.25">
      <c r="A32" s="152" t="str">
        <f>IF(Feuil1!E131=Feuil2!$D$1,Feuil1!G131,"")</f>
        <v/>
      </c>
    </row>
    <row r="33" spans="1:1" x14ac:dyDescent="0.25">
      <c r="A33" s="152" t="str">
        <f>IF(Feuil1!E132=Feuil2!$D$1,Feuil1!G132,"")</f>
        <v/>
      </c>
    </row>
    <row r="34" spans="1:1" x14ac:dyDescent="0.25">
      <c r="A34" s="152" t="str">
        <f>IF(Feuil1!E133=Feuil2!$D$1,Feuil1!G133,"")</f>
        <v/>
      </c>
    </row>
    <row r="35" spans="1:1" x14ac:dyDescent="0.25">
      <c r="A35" s="152" t="str">
        <f>IF(Feuil1!E134=Feuil2!$D$1,Feuil1!G134,"")</f>
        <v/>
      </c>
    </row>
    <row r="36" spans="1:1" x14ac:dyDescent="0.25">
      <c r="A36" s="152" t="str">
        <f>IF(Feuil1!E135=Feuil2!$D$1,Feuil1!G135,"")</f>
        <v/>
      </c>
    </row>
    <row r="37" spans="1:1" x14ac:dyDescent="0.25">
      <c r="A37" s="152" t="str">
        <f>IF(Feuil1!E136=Feuil2!$D$1,Feuil1!G136,"")</f>
        <v/>
      </c>
    </row>
    <row r="38" spans="1:1" x14ac:dyDescent="0.25">
      <c r="A38" s="152" t="str">
        <f>IF(Feuil1!E137=Feuil2!$D$1,Feuil1!G137,"")</f>
        <v/>
      </c>
    </row>
    <row r="39" spans="1:1" x14ac:dyDescent="0.25">
      <c r="A39" s="152" t="str">
        <f>IF(Feuil1!E138=Feuil2!$D$1,Feuil1!G138,"")</f>
        <v/>
      </c>
    </row>
    <row r="40" spans="1:1" x14ac:dyDescent="0.25">
      <c r="A40" s="152" t="str">
        <f>IF(Feuil1!E139=Feuil2!$D$1,Feuil1!G139,"")</f>
        <v/>
      </c>
    </row>
    <row r="41" spans="1:1" x14ac:dyDescent="0.25">
      <c r="A41" s="152" t="str">
        <f>IF(Feuil1!E140=Feuil2!$D$1,Feuil1!G140,"")</f>
        <v/>
      </c>
    </row>
    <row r="42" spans="1:1" x14ac:dyDescent="0.25">
      <c r="A42" s="152" t="str">
        <f>IF(Feuil1!E141=Feuil2!$D$1,Feuil1!G141,"")</f>
        <v/>
      </c>
    </row>
    <row r="43" spans="1:1" x14ac:dyDescent="0.25">
      <c r="A43" s="152" t="str">
        <f>IF(Feuil1!E142=Feuil2!$D$1,Feuil1!G142,"")</f>
        <v/>
      </c>
    </row>
    <row r="44" spans="1:1" x14ac:dyDescent="0.25">
      <c r="A44" s="152" t="str">
        <f>IF(Feuil1!E143=Feuil2!$D$1,Feuil1!G143,"")</f>
        <v/>
      </c>
    </row>
    <row r="45" spans="1:1" x14ac:dyDescent="0.25">
      <c r="A45" s="152" t="str">
        <f>IF(Feuil1!E144=Feuil2!$D$1,Feuil1!G144,"")</f>
        <v/>
      </c>
    </row>
    <row r="46" spans="1:1" x14ac:dyDescent="0.25">
      <c r="A46" s="152" t="str">
        <f>IF(Feuil1!E145=Feuil2!$D$1,Feuil1!G145,"")</f>
        <v/>
      </c>
    </row>
    <row r="47" spans="1:1" x14ac:dyDescent="0.25">
      <c r="A47" s="152" t="str">
        <f>IF(Feuil1!E146=Feuil2!$D$1,Feuil1!G146,"")</f>
        <v/>
      </c>
    </row>
    <row r="48" spans="1:1" x14ac:dyDescent="0.25">
      <c r="A48" s="152" t="str">
        <f>IF(Feuil1!E147=Feuil2!$D$1,Feuil1!G147,"")</f>
        <v/>
      </c>
    </row>
    <row r="49" spans="1:1" x14ac:dyDescent="0.25">
      <c r="A49" s="152" t="str">
        <f>IF(Feuil1!E148=Feuil2!$D$1,Feuil1!G148,"")</f>
        <v/>
      </c>
    </row>
    <row r="50" spans="1:1" x14ac:dyDescent="0.25">
      <c r="A50" s="152" t="str">
        <f>IF(Feuil1!E149=Feuil2!$D$1,Feuil1!G149,"")</f>
        <v/>
      </c>
    </row>
    <row r="51" spans="1:1" x14ac:dyDescent="0.25">
      <c r="A51" s="152" t="str">
        <f>IF(Feuil1!E150=Feuil2!$D$1,Feuil1!G150,"")</f>
        <v/>
      </c>
    </row>
    <row r="52" spans="1:1" x14ac:dyDescent="0.25">
      <c r="A52" s="152" t="str">
        <f>IF(Feuil1!E151=Feuil2!$D$1,Feuil1!G151,"")</f>
        <v/>
      </c>
    </row>
    <row r="53" spans="1:1" x14ac:dyDescent="0.25">
      <c r="A53" s="152" t="str">
        <f>IF(Feuil1!E152=Feuil2!$D$1,Feuil1!G152,"")</f>
        <v/>
      </c>
    </row>
    <row r="54" spans="1:1" x14ac:dyDescent="0.25">
      <c r="A54" s="152" t="str">
        <f>IF(Feuil1!E153=Feuil2!$D$1,Feuil1!G153,"")</f>
        <v/>
      </c>
    </row>
    <row r="55" spans="1:1" x14ac:dyDescent="0.25">
      <c r="A55" s="152" t="str">
        <f>IF(Feuil1!E154=Feuil2!$D$1,Feuil1!G154,"")</f>
        <v/>
      </c>
    </row>
    <row r="56" spans="1:1" x14ac:dyDescent="0.25">
      <c r="A56" s="152" t="str">
        <f>IF(Feuil1!E155=Feuil2!$D$1,Feuil1!G155,"")</f>
        <v/>
      </c>
    </row>
    <row r="57" spans="1:1" x14ac:dyDescent="0.25">
      <c r="A57" s="152" t="str">
        <f>IF(Feuil1!E156=Feuil2!$D$1,Feuil1!G156,"")</f>
        <v/>
      </c>
    </row>
    <row r="58" spans="1:1" x14ac:dyDescent="0.25">
      <c r="A58" s="152" t="str">
        <f>IF(Feuil1!E157=Feuil2!$D$1,Feuil1!G157,"")</f>
        <v/>
      </c>
    </row>
    <row r="59" spans="1:1" x14ac:dyDescent="0.25">
      <c r="A59" s="152" t="str">
        <f>IF(Feuil1!E158=Feuil2!$D$1,Feuil1!G158,"")</f>
        <v/>
      </c>
    </row>
    <row r="60" spans="1:1" x14ac:dyDescent="0.25">
      <c r="A60" s="152" t="str">
        <f>IF(Feuil1!E159=Feuil2!$D$1,Feuil1!G159,"")</f>
        <v/>
      </c>
    </row>
    <row r="61" spans="1:1" x14ac:dyDescent="0.25">
      <c r="A61" s="152" t="str">
        <f>IF(Feuil1!E160=Feuil2!$D$1,Feuil1!G160,"")</f>
        <v/>
      </c>
    </row>
    <row r="62" spans="1:1" x14ac:dyDescent="0.25">
      <c r="A62" s="152" t="str">
        <f>IF(Feuil1!E161=Feuil2!$D$1,Feuil1!G161,"")</f>
        <v/>
      </c>
    </row>
    <row r="63" spans="1:1" x14ac:dyDescent="0.25">
      <c r="A63" s="152" t="str">
        <f>IF(Feuil1!E162=Feuil2!$D$1,Feuil1!G162,"")</f>
        <v/>
      </c>
    </row>
    <row r="64" spans="1:1" x14ac:dyDescent="0.25">
      <c r="A64" s="152" t="str">
        <f>IF(Feuil1!E163=Feuil2!$D$1,Feuil1!G163,"")</f>
        <v/>
      </c>
    </row>
    <row r="65" spans="1:1" x14ac:dyDescent="0.25">
      <c r="A65" s="152" t="str">
        <f>IF(Feuil1!E164=Feuil2!$D$1,Feuil1!G164,"")</f>
        <v/>
      </c>
    </row>
    <row r="66" spans="1:1" x14ac:dyDescent="0.25">
      <c r="A66" s="152" t="str">
        <f>IF(Feuil1!E165=Feuil2!$D$1,Feuil1!G165,"")</f>
        <v/>
      </c>
    </row>
    <row r="67" spans="1:1" x14ac:dyDescent="0.25">
      <c r="A67" s="152" t="str">
        <f>IF(Feuil1!E166=Feuil2!$D$1,Feuil1!G166,"")</f>
        <v/>
      </c>
    </row>
    <row r="68" spans="1:1" x14ac:dyDescent="0.25">
      <c r="A68" s="152" t="str">
        <f>IF(Feuil1!E167=Feuil2!$D$1,Feuil1!G167,"")</f>
        <v/>
      </c>
    </row>
    <row r="69" spans="1:1" x14ac:dyDescent="0.25">
      <c r="A69" s="152" t="str">
        <f>IF(Feuil1!E168=Feuil2!$D$1,Feuil1!G168,"")</f>
        <v/>
      </c>
    </row>
    <row r="70" spans="1:1" x14ac:dyDescent="0.25">
      <c r="A70" s="152" t="str">
        <f>IF(Feuil1!E169=Feuil2!$D$1,Feuil1!G169,"")</f>
        <v/>
      </c>
    </row>
    <row r="71" spans="1:1" x14ac:dyDescent="0.25">
      <c r="A71" s="152" t="str">
        <f>IF(Feuil1!E170=Feuil2!$D$1,Feuil1!G170,"")</f>
        <v/>
      </c>
    </row>
    <row r="72" spans="1:1" x14ac:dyDescent="0.25">
      <c r="A72" s="152" t="str">
        <f>IF(Feuil1!E171=Feuil2!$D$1,Feuil1!G171,"")</f>
        <v/>
      </c>
    </row>
    <row r="73" spans="1:1" x14ac:dyDescent="0.25">
      <c r="A73" s="152" t="str">
        <f>IF(Feuil1!E172=Feuil2!$D$1,Feuil1!G172,"")</f>
        <v/>
      </c>
    </row>
    <row r="74" spans="1:1" x14ac:dyDescent="0.25">
      <c r="A74" s="152" t="str">
        <f>IF(Feuil1!E173=Feuil2!$D$1,Feuil1!G173,"")</f>
        <v/>
      </c>
    </row>
    <row r="75" spans="1:1" x14ac:dyDescent="0.25">
      <c r="A75" s="152" t="str">
        <f>IF(Feuil1!E174=Feuil2!$D$1,Feuil1!G174,"")</f>
        <v/>
      </c>
    </row>
    <row r="76" spans="1:1" x14ac:dyDescent="0.25">
      <c r="A76" s="152" t="str">
        <f>IF(Feuil1!E175=Feuil2!$D$1,Feuil1!G175,"")</f>
        <v/>
      </c>
    </row>
    <row r="77" spans="1:1" x14ac:dyDescent="0.25">
      <c r="A77" s="152" t="str">
        <f>IF(Feuil1!E176=Feuil2!$D$1,Feuil1!G176,"")</f>
        <v/>
      </c>
    </row>
    <row r="78" spans="1:1" x14ac:dyDescent="0.25">
      <c r="A78" s="152" t="str">
        <f>IF(Feuil1!E177=Feuil2!$D$1,Feuil1!G177,"")</f>
        <v/>
      </c>
    </row>
    <row r="79" spans="1:1" x14ac:dyDescent="0.25">
      <c r="A79" s="152" t="str">
        <f>IF(Feuil1!E178=Feuil2!$D$1,Feuil1!G178,"")</f>
        <v/>
      </c>
    </row>
    <row r="80" spans="1:1" x14ac:dyDescent="0.25">
      <c r="A80" s="152" t="str">
        <f>IF(Feuil1!E179=Feuil2!$D$1,Feuil1!G179,"")</f>
        <v/>
      </c>
    </row>
    <row r="81" spans="1:1" x14ac:dyDescent="0.25">
      <c r="A81" s="152" t="str">
        <f>IF(Feuil1!E180=Feuil2!$D$1,Feuil1!G180,"")</f>
        <v/>
      </c>
    </row>
    <row r="82" spans="1:1" x14ac:dyDescent="0.25">
      <c r="A82" s="152" t="str">
        <f>IF(Feuil1!E181=Feuil2!$D$1,Feuil1!G181,"")</f>
        <v/>
      </c>
    </row>
    <row r="83" spans="1:1" x14ac:dyDescent="0.25">
      <c r="A83" s="152" t="str">
        <f>IF(Feuil1!E182=Feuil2!$D$1,Feuil1!G182,"")</f>
        <v/>
      </c>
    </row>
    <row r="84" spans="1:1" x14ac:dyDescent="0.25">
      <c r="A84" s="152" t="str">
        <f>IF(Feuil1!E183=Feuil2!$D$1,Feuil1!G183,"")</f>
        <v/>
      </c>
    </row>
    <row r="85" spans="1:1" x14ac:dyDescent="0.25">
      <c r="A85" s="152" t="str">
        <f>IF(Feuil1!E184=Feuil2!$D$1,Feuil1!G184,"")</f>
        <v/>
      </c>
    </row>
    <row r="86" spans="1:1" x14ac:dyDescent="0.25">
      <c r="A86" s="152" t="str">
        <f>IF(Feuil1!E185=Feuil2!$D$1,Feuil1!G185,"")</f>
        <v/>
      </c>
    </row>
    <row r="87" spans="1:1" x14ac:dyDescent="0.25">
      <c r="A87" s="152" t="str">
        <f>IF(Feuil1!E186=Feuil2!$D$1,Feuil1!G186,"")</f>
        <v/>
      </c>
    </row>
    <row r="88" spans="1:1" x14ac:dyDescent="0.25">
      <c r="A88" s="152" t="str">
        <f>IF(Feuil1!E187=Feuil2!$D$1,Feuil1!G187,"")</f>
        <v/>
      </c>
    </row>
    <row r="89" spans="1:1" x14ac:dyDescent="0.25">
      <c r="A89" s="152" t="str">
        <f>IF(Feuil1!E188=Feuil2!$D$1,Feuil1!G188,"")</f>
        <v/>
      </c>
    </row>
    <row r="90" spans="1:1" x14ac:dyDescent="0.25">
      <c r="A90" s="152" t="str">
        <f>IF(Feuil1!E189=Feuil2!$D$1,Feuil1!G189,"")</f>
        <v/>
      </c>
    </row>
    <row r="91" spans="1:1" x14ac:dyDescent="0.25">
      <c r="A91" s="152" t="str">
        <f>IF(Feuil1!E190=Feuil2!$D$1,Feuil1!G190,"")</f>
        <v/>
      </c>
    </row>
    <row r="92" spans="1:1" x14ac:dyDescent="0.25">
      <c r="A92" s="152" t="str">
        <f>IF(Feuil1!E191=Feuil2!$D$1,Feuil1!G191,"")</f>
        <v/>
      </c>
    </row>
    <row r="93" spans="1:1" x14ac:dyDescent="0.25">
      <c r="A93" s="152" t="str">
        <f>IF(Feuil1!E192=Feuil2!$D$1,Feuil1!G192,"")</f>
        <v/>
      </c>
    </row>
    <row r="94" spans="1:1" x14ac:dyDescent="0.25">
      <c r="A94" s="152" t="str">
        <f>IF(Feuil1!E193=Feuil2!$D$1,Feuil1!G193,"")</f>
        <v/>
      </c>
    </row>
    <row r="95" spans="1:1" x14ac:dyDescent="0.25">
      <c r="A95" s="152" t="str">
        <f>IF(Feuil1!E194=Feuil2!$D$1,Feuil1!G194,"")</f>
        <v/>
      </c>
    </row>
    <row r="96" spans="1:1" x14ac:dyDescent="0.25">
      <c r="A96" s="152" t="str">
        <f>IF(Feuil1!E195=Feuil2!$D$1,Feuil1!G195,"")</f>
        <v/>
      </c>
    </row>
    <row r="97" spans="1:1" x14ac:dyDescent="0.25">
      <c r="A97" s="152" t="str">
        <f>IF(Feuil1!E196=Feuil2!$D$1,Feuil1!G196,"")</f>
        <v/>
      </c>
    </row>
    <row r="98" spans="1:1" x14ac:dyDescent="0.25">
      <c r="A98" s="152" t="str">
        <f>IF(Feuil1!E197=Feuil2!$D$1,Feuil1!G197,"")</f>
        <v/>
      </c>
    </row>
    <row r="99" spans="1:1" x14ac:dyDescent="0.25">
      <c r="A99" s="152" t="str">
        <f>IF(Feuil1!E198=Feuil2!$D$1,Feuil1!G198,"")</f>
        <v/>
      </c>
    </row>
    <row r="100" spans="1:1" x14ac:dyDescent="0.25">
      <c r="A100" s="152" t="str">
        <f>IF(Feuil1!E199=Feuil2!$D$1,Feuil1!G199,"")</f>
        <v/>
      </c>
    </row>
    <row r="101" spans="1:1" x14ac:dyDescent="0.25">
      <c r="A101" s="152" t="str">
        <f>IF(Feuil1!E200=Feuil2!$D$1,Feuil1!G200,"")</f>
        <v/>
      </c>
    </row>
    <row r="102" spans="1:1" x14ac:dyDescent="0.25">
      <c r="A102" s="152" t="str">
        <f>IF(Feuil1!E201=Feuil2!$D$1,Feuil1!G201,"")</f>
        <v/>
      </c>
    </row>
    <row r="103" spans="1:1" x14ac:dyDescent="0.25">
      <c r="A103" s="152" t="str">
        <f>IF(Feuil1!E202=Feuil2!$D$1,Feuil1!G202,"")</f>
        <v/>
      </c>
    </row>
    <row r="104" spans="1:1" x14ac:dyDescent="0.25">
      <c r="A104" s="152" t="str">
        <f>IF(Feuil1!E203=Feuil2!$D$1,Feuil1!G203,"")</f>
        <v/>
      </c>
    </row>
    <row r="105" spans="1:1" x14ac:dyDescent="0.25">
      <c r="A105" s="152" t="str">
        <f>IF(Feuil1!E204=Feuil2!$D$1,Feuil1!G204,"")</f>
        <v/>
      </c>
    </row>
    <row r="106" spans="1:1" x14ac:dyDescent="0.25">
      <c r="A106" s="152" t="str">
        <f>IF(Feuil1!E205=Feuil2!$D$1,Feuil1!G205,"")</f>
        <v/>
      </c>
    </row>
    <row r="107" spans="1:1" x14ac:dyDescent="0.25">
      <c r="A107" s="152" t="str">
        <f>IF(Feuil1!E206=Feuil2!$D$1,Feuil1!G206,"")</f>
        <v/>
      </c>
    </row>
    <row r="108" spans="1:1" x14ac:dyDescent="0.25">
      <c r="A108" s="152" t="str">
        <f>IF(Feuil1!E207=Feuil2!$D$1,Feuil1!G207,"")</f>
        <v/>
      </c>
    </row>
    <row r="109" spans="1:1" x14ac:dyDescent="0.25">
      <c r="A109" s="152" t="str">
        <f>IF(Feuil1!E208=Feuil2!$D$1,Feuil1!G208,"")</f>
        <v/>
      </c>
    </row>
    <row r="110" spans="1:1" x14ac:dyDescent="0.25">
      <c r="A110" s="152" t="str">
        <f>IF(Feuil1!E209=Feuil2!$D$1,Feuil1!G209,"")</f>
        <v/>
      </c>
    </row>
    <row r="111" spans="1:1" x14ac:dyDescent="0.25">
      <c r="A111" s="152" t="str">
        <f>IF(Feuil1!E210=Feuil2!$D$1,Feuil1!G210,"")</f>
        <v/>
      </c>
    </row>
    <row r="112" spans="1:1" x14ac:dyDescent="0.25">
      <c r="A112" s="152" t="str">
        <f>IF(Feuil1!E211=Feuil2!$D$1,Feuil1!G211,"")</f>
        <v/>
      </c>
    </row>
    <row r="113" spans="1:1" x14ac:dyDescent="0.25">
      <c r="A113" s="152" t="str">
        <f>IF(Feuil1!E212=Feuil2!$D$1,Feuil1!G212,"")</f>
        <v/>
      </c>
    </row>
    <row r="114" spans="1:1" x14ac:dyDescent="0.25">
      <c r="A114" s="152" t="str">
        <f>IF(Feuil1!E213=Feuil2!$D$1,Feuil1!G213,"")</f>
        <v/>
      </c>
    </row>
    <row r="115" spans="1:1" x14ac:dyDescent="0.25">
      <c r="A115" s="152" t="str">
        <f>IF(Feuil1!E214=Feuil2!$D$1,Feuil1!G214,"")</f>
        <v/>
      </c>
    </row>
    <row r="116" spans="1:1" x14ac:dyDescent="0.25">
      <c r="A116" s="152" t="str">
        <f>IF(Feuil1!E215=Feuil2!$D$1,Feuil1!G215,"")</f>
        <v/>
      </c>
    </row>
    <row r="117" spans="1:1" x14ac:dyDescent="0.25">
      <c r="A117" s="152" t="str">
        <f>IF(Feuil1!E216=Feuil2!$D$1,Feuil1!G216,"")</f>
        <v/>
      </c>
    </row>
    <row r="118" spans="1:1" x14ac:dyDescent="0.25">
      <c r="A118" s="152" t="str">
        <f>IF(Feuil1!E217=Feuil2!$D$1,Feuil1!G217,"")</f>
        <v/>
      </c>
    </row>
    <row r="119" spans="1:1" x14ac:dyDescent="0.25">
      <c r="A119" s="152" t="str">
        <f>IF(Feuil1!E218=Feuil2!$D$1,Feuil1!G218,"")</f>
        <v/>
      </c>
    </row>
    <row r="120" spans="1:1" x14ac:dyDescent="0.25">
      <c r="A120" s="152" t="str">
        <f>IF(Feuil1!E219=Feuil2!$D$1,Feuil1!G219,"")</f>
        <v/>
      </c>
    </row>
    <row r="121" spans="1:1" x14ac:dyDescent="0.25">
      <c r="A121" s="152" t="str">
        <f>IF(Feuil1!E220=Feuil2!$D$1,Feuil1!G220,"")</f>
        <v/>
      </c>
    </row>
    <row r="122" spans="1:1" x14ac:dyDescent="0.25">
      <c r="A122" s="152" t="str">
        <f>IF(Feuil1!E221=Feuil2!$D$1,Feuil1!G221,"")</f>
        <v/>
      </c>
    </row>
    <row r="123" spans="1:1" x14ac:dyDescent="0.25">
      <c r="A123" s="152" t="str">
        <f>IF(Feuil1!E222=Feuil2!$D$1,Feuil1!G222,"")</f>
        <v/>
      </c>
    </row>
    <row r="124" spans="1:1" x14ac:dyDescent="0.25">
      <c r="A124" s="152" t="str">
        <f>IF(Feuil1!E223=Feuil2!$D$1,Feuil1!G223,"")</f>
        <v/>
      </c>
    </row>
    <row r="125" spans="1:1" x14ac:dyDescent="0.25">
      <c r="A125" s="152" t="str">
        <f>IF(Feuil1!E224=Feuil2!$D$1,Feuil1!G224,"")</f>
        <v/>
      </c>
    </row>
    <row r="126" spans="1:1" x14ac:dyDescent="0.25">
      <c r="A126" s="152" t="str">
        <f>IF(Feuil1!E225=Feuil2!$D$1,Feuil1!G225,"")</f>
        <v/>
      </c>
    </row>
    <row r="127" spans="1:1" x14ac:dyDescent="0.25">
      <c r="A127" s="152" t="str">
        <f>IF(Feuil1!E226=Feuil2!$D$1,Feuil1!G226,"")</f>
        <v/>
      </c>
    </row>
    <row r="128" spans="1:1" x14ac:dyDescent="0.25">
      <c r="A128" s="152" t="str">
        <f>IF(Feuil1!E227=Feuil2!$D$1,Feuil1!G227,"")</f>
        <v/>
      </c>
    </row>
    <row r="129" spans="1:1" x14ac:dyDescent="0.25">
      <c r="A129" s="152" t="str">
        <f>IF(Feuil1!E228=Feuil2!$D$1,Feuil1!G228,"")</f>
        <v/>
      </c>
    </row>
    <row r="130" spans="1:1" x14ac:dyDescent="0.25">
      <c r="A130" s="152" t="str">
        <f>IF(Feuil1!E229=Feuil2!$D$1,Feuil1!G229,"")</f>
        <v/>
      </c>
    </row>
    <row r="131" spans="1:1" x14ac:dyDescent="0.25">
      <c r="A131" s="152" t="str">
        <f>IF(Feuil1!E230=Feuil2!$D$1,Feuil1!G230,"")</f>
        <v/>
      </c>
    </row>
    <row r="132" spans="1:1" x14ac:dyDescent="0.25">
      <c r="A132" s="152" t="str">
        <f>IF(Feuil1!E231=Feuil2!$D$1,Feuil1!G231,"")</f>
        <v/>
      </c>
    </row>
    <row r="133" spans="1:1" x14ac:dyDescent="0.25">
      <c r="A133" s="152" t="str">
        <f>IF(Feuil1!E232=Feuil2!$D$1,Feuil1!G232,"")</f>
        <v/>
      </c>
    </row>
    <row r="134" spans="1:1" x14ac:dyDescent="0.25">
      <c r="A134" s="152" t="str">
        <f>IF(Feuil1!E233=Feuil2!$D$1,Feuil1!G233,"")</f>
        <v/>
      </c>
    </row>
    <row r="135" spans="1:1" x14ac:dyDescent="0.25">
      <c r="A135" s="152" t="str">
        <f>IF(Feuil1!E234=Feuil2!$D$1,Feuil1!G234,"")</f>
        <v/>
      </c>
    </row>
    <row r="136" spans="1:1" x14ac:dyDescent="0.25">
      <c r="A136" s="152" t="str">
        <f>IF(Feuil1!E235=Feuil2!$D$1,Feuil1!G235,"")</f>
        <v/>
      </c>
    </row>
    <row r="137" spans="1:1" x14ac:dyDescent="0.25">
      <c r="A137" s="152" t="str">
        <f>IF(Feuil1!E236=Feuil2!$D$1,Feuil1!G236,"")</f>
        <v/>
      </c>
    </row>
    <row r="138" spans="1:1" x14ac:dyDescent="0.25">
      <c r="A138" s="152" t="str">
        <f>IF(Feuil1!E237=Feuil2!$D$1,Feuil1!G237,"")</f>
        <v/>
      </c>
    </row>
    <row r="139" spans="1:1" x14ac:dyDescent="0.25">
      <c r="A139" s="152" t="str">
        <f>IF(Feuil1!E238=Feuil2!$D$1,Feuil1!G238,"")</f>
        <v/>
      </c>
    </row>
    <row r="140" spans="1:1" x14ac:dyDescent="0.25">
      <c r="A140" s="152" t="str">
        <f>IF(Feuil1!E239=Feuil2!$D$1,Feuil1!G239,"")</f>
        <v/>
      </c>
    </row>
    <row r="141" spans="1:1" x14ac:dyDescent="0.25">
      <c r="A141" s="152" t="str">
        <f>IF(Feuil1!E240=Feuil2!$D$1,Feuil1!G240,"")</f>
        <v/>
      </c>
    </row>
    <row r="142" spans="1:1" x14ac:dyDescent="0.25">
      <c r="A142" s="152" t="str">
        <f>IF(Feuil1!E241=Feuil2!$D$1,Feuil1!G241,"")</f>
        <v/>
      </c>
    </row>
    <row r="143" spans="1:1" x14ac:dyDescent="0.25">
      <c r="A143" s="152" t="str">
        <f>IF(Feuil1!E242=Feuil2!$D$1,Feuil1!G242,"")</f>
        <v/>
      </c>
    </row>
    <row r="144" spans="1:1" x14ac:dyDescent="0.25">
      <c r="A144" s="152" t="str">
        <f>IF(Feuil1!E243=Feuil2!$D$1,Feuil1!G243,"")</f>
        <v/>
      </c>
    </row>
    <row r="145" spans="1:1" x14ac:dyDescent="0.25">
      <c r="A145" s="152" t="str">
        <f>IF(Feuil1!E244=Feuil2!$D$1,Feuil1!G244,"")</f>
        <v/>
      </c>
    </row>
    <row r="146" spans="1:1" x14ac:dyDescent="0.25">
      <c r="A146" s="152" t="str">
        <f>IF(Feuil1!E245=Feuil2!$D$1,Feuil1!G245,"")</f>
        <v/>
      </c>
    </row>
    <row r="147" spans="1:1" x14ac:dyDescent="0.25">
      <c r="A147" s="152" t="str">
        <f>IF(Feuil1!E246=Feuil2!$D$1,Feuil1!G246,"")</f>
        <v/>
      </c>
    </row>
    <row r="148" spans="1:1" x14ac:dyDescent="0.25">
      <c r="A148" s="152" t="str">
        <f>IF(Feuil1!E247=Feuil2!$D$1,Feuil1!G247,"")</f>
        <v/>
      </c>
    </row>
    <row r="149" spans="1:1" x14ac:dyDescent="0.25">
      <c r="A149" s="152" t="str">
        <f>IF(Feuil1!E248=Feuil2!$D$1,Feuil1!G248,"")</f>
        <v/>
      </c>
    </row>
    <row r="150" spans="1:1" x14ac:dyDescent="0.25">
      <c r="A150" s="152" t="str">
        <f>IF(Feuil1!E249=Feuil2!$D$1,Feuil1!G249,"")</f>
        <v/>
      </c>
    </row>
    <row r="151" spans="1:1" ht="15.75" thickBot="1" x14ac:dyDescent="0.3">
      <c r="A151" s="153" t="str">
        <f>IF(Feuil1!E250=Feuil2!$D$1,Feuil1!G250,"")</f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4892E264BD1843A64B0FEEAEB25316" ma:contentTypeVersion="17" ma:contentTypeDescription="Crée un document." ma:contentTypeScope="" ma:versionID="609c254639fcb9a4a9a1b21f269d2765">
  <xsd:schema xmlns:xsd="http://www.w3.org/2001/XMLSchema" xmlns:xs="http://www.w3.org/2001/XMLSchema" xmlns:p="http://schemas.microsoft.com/office/2006/metadata/properties" xmlns:ns2="8b48335b-6bc9-48de-94f8-d5b9ea8fbf39" xmlns:ns3="2787f8af-5502-4164-b59d-94f1411c0a69" targetNamespace="http://schemas.microsoft.com/office/2006/metadata/properties" ma:root="true" ma:fieldsID="985dc4af8670ab003b003406a8a93d69" ns2:_="" ns3:_="">
    <xsd:import namespace="8b48335b-6bc9-48de-94f8-d5b9ea8fbf39"/>
    <xsd:import namespace="2787f8af-5502-4164-b59d-94f1411c0a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8335b-6bc9-48de-94f8-d5b9ea8fbf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a2a8bf30-4aaf-4469-896a-53191d02bb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87f8af-5502-4164-b59d-94f1411c0a69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b7d05ec-3255-430b-a40c-b0ba9a643033}" ma:internalName="TaxCatchAll" ma:showField="CatchAllData" ma:web="2787f8af-5502-4164-b59d-94f1411c0a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2B91A8-EB75-4439-BA8A-959AF5F0C8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14A2B9-179D-41C0-A45B-1008430FC4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48335b-6bc9-48de-94f8-d5b9ea8fbf39"/>
    <ds:schemaRef ds:uri="2787f8af-5502-4164-b59d-94f1411c0a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COLLAS</dc:creator>
  <cp:lastModifiedBy>Ozlem Deligoz</cp:lastModifiedBy>
  <cp:lastPrinted>2023-10-18T13:31:42Z</cp:lastPrinted>
  <dcterms:created xsi:type="dcterms:W3CDTF">2023-10-03T12:03:08Z</dcterms:created>
  <dcterms:modified xsi:type="dcterms:W3CDTF">2023-10-19T10:29:25Z</dcterms:modified>
</cp:coreProperties>
</file>