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mber\Downloads\"/>
    </mc:Choice>
  </mc:AlternateContent>
  <xr:revisionPtr revIDLastSave="0" documentId="13_ncr:1_{342CDD02-8C10-4FA9-8F2C-5AD137037A34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participants" sheetId="1" r:id="rId1"/>
    <sheet name="rencontres" sheetId="2" r:id="rId2"/>
    <sheet name="Classement" sheetId="3" r:id="rId3"/>
  </sheets>
  <functionGroups builtInGroupCount="19"/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8" i="3" l="1"/>
  <c r="P29" i="3"/>
  <c r="J32" i="3"/>
  <c r="P31" i="3"/>
  <c r="P30" i="3"/>
  <c r="P5" i="3"/>
  <c r="P6" i="3"/>
  <c r="P7" i="3"/>
  <c r="P4" i="3"/>
  <c r="P18" i="3"/>
  <c r="P19" i="3"/>
  <c r="P20" i="3"/>
  <c r="P17" i="3"/>
  <c r="J21" i="3"/>
  <c r="J8" i="3"/>
  <c r="D13" i="3"/>
  <c r="E13" i="3" s="1"/>
  <c r="D12" i="3"/>
  <c r="E12" i="3" s="1"/>
  <c r="D11" i="3"/>
  <c r="E11" i="3" s="1"/>
  <c r="D10" i="3"/>
  <c r="E10" i="3" s="1"/>
  <c r="D9" i="3"/>
  <c r="E9" i="3" s="1"/>
  <c r="D8" i="3"/>
  <c r="E8" i="3" s="1"/>
  <c r="D7" i="3"/>
  <c r="E7" i="3" s="1"/>
  <c r="D6" i="3"/>
  <c r="E6" i="3" s="1"/>
  <c r="D5" i="3"/>
  <c r="E5" i="3" s="1"/>
  <c r="D4" i="3"/>
  <c r="E4" i="3" s="1"/>
  <c r="D3" i="3"/>
  <c r="E3" i="3" s="1"/>
  <c r="D2" i="3"/>
  <c r="E2" i="3" s="1"/>
  <c r="P32" i="3" l="1"/>
  <c r="P8" i="3"/>
  <c r="P21" i="3"/>
</calcChain>
</file>

<file path=xl/sharedStrings.xml><?xml version="1.0" encoding="utf-8"?>
<sst xmlns="http://schemas.openxmlformats.org/spreadsheetml/2006/main" count="225" uniqueCount="90">
  <si>
    <t>Joueur</t>
  </si>
  <si>
    <t>Magic</t>
  </si>
  <si>
    <t>#</t>
  </si>
  <si>
    <t>Points</t>
  </si>
  <si>
    <t>F.adv.</t>
  </si>
  <si>
    <t>Tour suivant</t>
  </si>
  <si>
    <t>Albert</t>
  </si>
  <si>
    <t>René</t>
  </si>
  <si>
    <t>José</t>
  </si>
  <si>
    <t>Eric</t>
  </si>
  <si>
    <t>Bernard</t>
  </si>
  <si>
    <t>Claude</t>
  </si>
  <si>
    <t>Jean</t>
  </si>
  <si>
    <t>bye</t>
  </si>
  <si>
    <t>1-Albert</t>
  </si>
  <si>
    <t>2-René</t>
  </si>
  <si>
    <t>3-José</t>
  </si>
  <si>
    <t>4-Eric</t>
  </si>
  <si>
    <t>5-Bernard</t>
  </si>
  <si>
    <t>6-Claude</t>
  </si>
  <si>
    <t>7-Jean</t>
  </si>
  <si>
    <t>score bye</t>
  </si>
  <si>
    <t>aléatoire</t>
  </si>
  <si>
    <t>1013-0007</t>
  </si>
  <si>
    <t>Rencontres du tour 1</t>
  </si>
  <si>
    <t>1013(1)0007</t>
  </si>
  <si>
    <t>0010-1013</t>
  </si>
  <si>
    <t>0010(1)1013</t>
  </si>
  <si>
    <t>0000-1013</t>
  </si>
  <si>
    <t>0000(1)1013</t>
  </si>
  <si>
    <t>Jacques</t>
  </si>
  <si>
    <t>André</t>
  </si>
  <si>
    <t>Paul</t>
  </si>
  <si>
    <t>Pierre</t>
  </si>
  <si>
    <t>8-Jacques</t>
  </si>
  <si>
    <t>9-André</t>
  </si>
  <si>
    <t>10-Paul</t>
  </si>
  <si>
    <t>11-Pierre</t>
  </si>
  <si>
    <t>12-bye</t>
  </si>
  <si>
    <t>1013-0012</t>
  </si>
  <si>
    <t>1013(1)0012</t>
  </si>
  <si>
    <t>0009-1013</t>
  </si>
  <si>
    <t>0009(1)1013</t>
  </si>
  <si>
    <t>1013-0001</t>
  </si>
  <si>
    <t>1013(1)0001</t>
  </si>
  <si>
    <t>Rencontres du tour 2</t>
  </si>
  <si>
    <t>0012-1013</t>
  </si>
  <si>
    <t>0012(2)1013</t>
  </si>
  <si>
    <t>1013(2)0007</t>
  </si>
  <si>
    <t>1013-0009</t>
  </si>
  <si>
    <t>1013(2)0009</t>
  </si>
  <si>
    <t>1013-0011</t>
  </si>
  <si>
    <t>1013(2)0011</t>
  </si>
  <si>
    <t>1013-0005</t>
  </si>
  <si>
    <t>1013(2)0005</t>
  </si>
  <si>
    <t>1013-0004</t>
  </si>
  <si>
    <t>1013(2)0004</t>
  </si>
  <si>
    <t>Rencontres du tour 3</t>
  </si>
  <si>
    <t>1013(3)0007</t>
  </si>
  <si>
    <t>1013(3)0012</t>
  </si>
  <si>
    <t>0010(3)1013</t>
  </si>
  <si>
    <t>1013-0008</t>
  </si>
  <si>
    <t>1013(3)0008</t>
  </si>
  <si>
    <t>0002-1013</t>
  </si>
  <si>
    <t>0002(3)1013</t>
  </si>
  <si>
    <t>Rencontres du tour 4</t>
  </si>
  <si>
    <t/>
  </si>
  <si>
    <t>1013(4)0001</t>
  </si>
  <si>
    <t>1013(4)0007</t>
  </si>
  <si>
    <t>1013-0006</t>
  </si>
  <si>
    <t>1013(4)0006</t>
  </si>
  <si>
    <t>0007-1013</t>
  </si>
  <si>
    <t>0007(4)1013</t>
  </si>
  <si>
    <t>1013-0000</t>
  </si>
  <si>
    <t>1013(4)0000</t>
  </si>
  <si>
    <t>0000(4)1013</t>
  </si>
  <si>
    <t>Total</t>
  </si>
  <si>
    <t>ok</t>
  </si>
  <si>
    <t>Contôles des chiffres de BYE</t>
  </si>
  <si>
    <t>Contôles des chiffres de CLAUDE</t>
  </si>
  <si>
    <t>partie 1</t>
  </si>
  <si>
    <t>partie 2</t>
  </si>
  <si>
    <t>partie 3</t>
  </si>
  <si>
    <t>partie 4</t>
  </si>
  <si>
    <t>Force adversaires</t>
  </si>
  <si>
    <t>Partie 1</t>
  </si>
  <si>
    <t>Partie 2</t>
  </si>
  <si>
    <t>Partie 3</t>
  </si>
  <si>
    <t>Partie 4</t>
  </si>
  <si>
    <t>Contôles des chiffres de ALBERT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</si>
</sst>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646464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49" fontId="0" fillId="0" borderId="0" xfId="0" applyNumberFormat="1"/>
    <xf numFmtId="49" fontId="0" fillId="2" borderId="1" xfId="0" applyNumberFormat="1" applyFill="1" applyBorder="1"/>
    <xf numFmtId="49" fontId="0" fillId="0" borderId="1" xfId="0" applyNumberFormat="1" applyBorder="1"/>
    <xf numFmtId="49" fontId="0" fillId="3" borderId="1" xfId="0" applyNumberFormat="1" applyFill="1" applyBorder="1"/>
    <xf numFmtId="0" fontId="0" fillId="0" borderId="2" xfId="0" applyBorder="1"/>
    <xf numFmtId="0" fontId="2" fillId="0" borderId="0" xfId="0" applyFont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1" xfId="0" applyBorder="1"/>
    <xf numFmtId="0" fontId="0" fillId="5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3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6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8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1</xdr:row>
          <xdr:rowOff>19050</xdr:rowOff>
        </xdr:from>
        <xdr:to>
          <xdr:col>9</xdr:col>
          <xdr:colOff>114300</xdr:colOff>
          <xdr:row>3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H12"/>
  <sheetViews>
    <sheetView workbookViewId="0">
      <selection activeCell="B1" sqref="B1"/>
    </sheetView>
  </sheetViews>
  <sheetFormatPr baseColWidth="10" defaultColWidth="9.140625" defaultRowHeight="15" x14ac:dyDescent="0.25"/>
  <cols>
    <col min="2" max="2" width="12" bestFit="1" customWidth="1"/>
  </cols>
  <sheetData>
    <row r="1" spans="1:34" x14ac:dyDescent="0.25">
      <c r="A1" t="s">
        <v>6</v>
      </c>
      <c r="B1">
        <v>40530171</v>
      </c>
      <c r="C1">
        <v>1</v>
      </c>
      <c r="E1" t="s">
        <v>22</v>
      </c>
      <c r="AH1" t="s">
        <v>14</v>
      </c>
    </row>
    <row r="2" spans="1:34" x14ac:dyDescent="0.25">
      <c r="A2" t="s">
        <v>7</v>
      </c>
      <c r="B2">
        <v>20468162</v>
      </c>
      <c r="C2">
        <v>2</v>
      </c>
      <c r="AH2" t="s">
        <v>15</v>
      </c>
    </row>
    <row r="3" spans="1:34" x14ac:dyDescent="0.25">
      <c r="A3" t="s">
        <v>8</v>
      </c>
      <c r="B3">
        <v>10245132</v>
      </c>
      <c r="C3">
        <v>3</v>
      </c>
      <c r="AH3" t="s">
        <v>16</v>
      </c>
    </row>
    <row r="4" spans="1:34" x14ac:dyDescent="0.25">
      <c r="A4" t="s">
        <v>9</v>
      </c>
      <c r="B4">
        <v>30407149</v>
      </c>
      <c r="C4">
        <v>4</v>
      </c>
      <c r="AH4" t="s">
        <v>17</v>
      </c>
    </row>
    <row r="5" spans="1:34" x14ac:dyDescent="0.25">
      <c r="A5" t="s">
        <v>10</v>
      </c>
      <c r="B5">
        <v>20338161</v>
      </c>
      <c r="C5">
        <v>5</v>
      </c>
      <c r="E5" t="s">
        <v>21</v>
      </c>
      <c r="AH5" t="s">
        <v>18</v>
      </c>
    </row>
    <row r="6" spans="1:34" x14ac:dyDescent="0.25">
      <c r="A6" t="s">
        <v>11</v>
      </c>
      <c r="B6">
        <v>10308143</v>
      </c>
      <c r="C6">
        <v>6</v>
      </c>
      <c r="E6" t="s">
        <v>23</v>
      </c>
      <c r="AH6" t="s">
        <v>19</v>
      </c>
    </row>
    <row r="7" spans="1:34" x14ac:dyDescent="0.25">
      <c r="A7" t="s">
        <v>12</v>
      </c>
      <c r="B7">
        <v>20510167</v>
      </c>
      <c r="C7">
        <v>7</v>
      </c>
      <c r="AH7" t="s">
        <v>20</v>
      </c>
    </row>
    <row r="8" spans="1:34" x14ac:dyDescent="0.25">
      <c r="A8" t="s">
        <v>30</v>
      </c>
      <c r="B8">
        <v>20435148</v>
      </c>
      <c r="C8">
        <v>8</v>
      </c>
      <c r="AH8" t="s">
        <v>34</v>
      </c>
    </row>
    <row r="9" spans="1:34" x14ac:dyDescent="0.25">
      <c r="A9" t="s">
        <v>31</v>
      </c>
      <c r="B9">
        <v>30510170</v>
      </c>
      <c r="C9">
        <v>9</v>
      </c>
      <c r="AH9" t="s">
        <v>35</v>
      </c>
    </row>
    <row r="10" spans="1:34" x14ac:dyDescent="0.25">
      <c r="A10" t="s">
        <v>32</v>
      </c>
      <c r="B10">
        <v>20317137</v>
      </c>
      <c r="C10">
        <v>10</v>
      </c>
      <c r="AH10" t="s">
        <v>36</v>
      </c>
    </row>
    <row r="11" spans="1:34" x14ac:dyDescent="0.25">
      <c r="A11" t="s">
        <v>33</v>
      </c>
      <c r="B11">
        <v>20400186</v>
      </c>
      <c r="C11">
        <v>11</v>
      </c>
      <c r="AH11" t="s">
        <v>37</v>
      </c>
    </row>
    <row r="12" spans="1:34" x14ac:dyDescent="0.25">
      <c r="A12" t="s">
        <v>13</v>
      </c>
      <c r="B12">
        <v>288138</v>
      </c>
      <c r="C12">
        <v>12</v>
      </c>
      <c r="AH12" t="s">
        <v>38</v>
      </c>
    </row>
  </sheetData>
  <dataValidations count="1">
    <dataValidation type="list" allowBlank="1" showInputMessage="1" showErrorMessage="1" sqref="E1" xr:uid="{00000000-0002-0000-0000-000000000000}">
      <formula1>"aléatoire,ordonné"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nit">
                <anchor moveWithCells="1" sizeWithCells="1">
                  <from>
                    <xdr:col>7</xdr:col>
                    <xdr:colOff>28575</xdr:colOff>
                    <xdr:row>1</xdr:row>
                    <xdr:rowOff>19050</xdr:rowOff>
                  </from>
                  <to>
                    <xdr:col>9</xdr:col>
                    <xdr:colOff>114300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M42"/>
  <sheetViews>
    <sheetView tabSelected="1" workbookViewId="0">
      <selection activeCell="B2" sqref="B2"/>
    </sheetView>
  </sheetViews>
  <sheetFormatPr baseColWidth="10" defaultColWidth="9.140625" defaultRowHeight="15" x14ac:dyDescent="0.25"/>
  <cols>
    <col min="1" max="1" width="11.85546875" style="1" bestFit="1" customWidth="1"/>
    <col min="2" max="2" width="10.7109375" style="1" bestFit="1" customWidth="1"/>
    <col min="3" max="16384" width="9.140625" style="1"/>
  </cols>
  <sheetData>
    <row r="1" spans="1:13" x14ac:dyDescent="0.25">
      <c r="A1" s="2" t="s">
        <v>5</v>
      </c>
      <c r="B1" s="3" t="s">
        <v>6</v>
      </c>
      <c r="C1" s="3" t="s">
        <v>7</v>
      </c>
      <c r="D1" s="3" t="s">
        <v>8</v>
      </c>
      <c r="E1" s="3" t="s">
        <v>9</v>
      </c>
      <c r="F1" s="3" t="s">
        <v>10</v>
      </c>
      <c r="G1" s="3" t="s">
        <v>11</v>
      </c>
      <c r="H1" s="3" t="s">
        <v>12</v>
      </c>
      <c r="I1" s="3" t="s">
        <v>30</v>
      </c>
      <c r="J1" s="3" t="s">
        <v>31</v>
      </c>
      <c r="K1" s="3" t="s">
        <v>32</v>
      </c>
      <c r="L1" s="3" t="s">
        <v>33</v>
      </c>
      <c r="M1" s="3" t="s">
        <v>13</v>
      </c>
    </row>
    <row r="2" spans="1:13" x14ac:dyDescent="0.25">
      <c r="A2" s="3" t="s">
        <v>6</v>
      </c>
      <c r="B2" s="4"/>
      <c r="C2" s="3"/>
      <c r="D2" s="3"/>
      <c r="E2" s="3" t="s">
        <v>67</v>
      </c>
      <c r="F2" s="3"/>
      <c r="G2" s="3"/>
      <c r="H2" s="3" t="s">
        <v>59</v>
      </c>
      <c r="I2" s="3"/>
      <c r="J2" s="3" t="s">
        <v>52</v>
      </c>
      <c r="K2" s="3" t="s">
        <v>44</v>
      </c>
      <c r="L2" s="3"/>
      <c r="M2" s="3"/>
    </row>
    <row r="3" spans="1:13" x14ac:dyDescent="0.25">
      <c r="A3" s="3" t="s">
        <v>7</v>
      </c>
      <c r="B3" s="4"/>
      <c r="C3" s="4"/>
      <c r="D3" s="3"/>
      <c r="E3" s="3"/>
      <c r="F3" s="3"/>
      <c r="G3" s="3" t="s">
        <v>74</v>
      </c>
      <c r="H3" s="3"/>
      <c r="I3" s="3" t="s">
        <v>54</v>
      </c>
      <c r="J3" s="3" t="s">
        <v>60</v>
      </c>
      <c r="K3" s="3"/>
      <c r="L3" s="3" t="s">
        <v>27</v>
      </c>
      <c r="M3" s="3"/>
    </row>
    <row r="4" spans="1:13" x14ac:dyDescent="0.25">
      <c r="A4" s="3" t="s">
        <v>8</v>
      </c>
      <c r="B4" s="4"/>
      <c r="C4" s="4"/>
      <c r="D4" s="4"/>
      <c r="E4" s="3"/>
      <c r="F4" s="3"/>
      <c r="G4" s="3" t="s">
        <v>42</v>
      </c>
      <c r="H4" s="3"/>
      <c r="I4" s="3" t="s">
        <v>64</v>
      </c>
      <c r="J4" s="3"/>
      <c r="K4" s="3" t="s">
        <v>75</v>
      </c>
      <c r="L4" s="3"/>
      <c r="M4" s="3" t="s">
        <v>48</v>
      </c>
    </row>
    <row r="5" spans="1:13" x14ac:dyDescent="0.25">
      <c r="A5" s="3" t="s">
        <v>9</v>
      </c>
      <c r="B5" s="4"/>
      <c r="C5" s="4"/>
      <c r="D5" s="4"/>
      <c r="E5" s="4"/>
      <c r="F5" s="3"/>
      <c r="G5" s="3" t="s">
        <v>50</v>
      </c>
      <c r="H5" s="3"/>
      <c r="I5" s="3"/>
      <c r="J5" s="3"/>
      <c r="K5" s="3"/>
      <c r="L5" s="3" t="s">
        <v>58</v>
      </c>
      <c r="M5" s="3" t="s">
        <v>25</v>
      </c>
    </row>
    <row r="6" spans="1:13" x14ac:dyDescent="0.25">
      <c r="A6" s="3" t="s">
        <v>10</v>
      </c>
      <c r="B6" s="4"/>
      <c r="C6" s="4"/>
      <c r="D6" s="4"/>
      <c r="E6" s="4"/>
      <c r="F6" s="4"/>
      <c r="G6" s="3" t="s">
        <v>62</v>
      </c>
      <c r="H6" s="3" t="s">
        <v>72</v>
      </c>
      <c r="I6" s="3"/>
      <c r="J6" s="3" t="s">
        <v>29</v>
      </c>
      <c r="K6" s="3" t="s">
        <v>56</v>
      </c>
      <c r="L6" s="3"/>
      <c r="M6" s="3"/>
    </row>
    <row r="7" spans="1:13" x14ac:dyDescent="0.25">
      <c r="A7" s="3" t="s">
        <v>11</v>
      </c>
      <c r="B7" s="4"/>
      <c r="C7" s="4"/>
      <c r="D7" s="4"/>
      <c r="E7" s="4"/>
      <c r="F7" s="4"/>
      <c r="G7" s="4"/>
      <c r="H7" s="3"/>
      <c r="I7" s="3"/>
      <c r="J7" s="3"/>
      <c r="K7" s="3"/>
      <c r="L7" s="3"/>
      <c r="M7" s="3"/>
    </row>
    <row r="8" spans="1:13" x14ac:dyDescent="0.25">
      <c r="A8" s="3" t="s">
        <v>12</v>
      </c>
      <c r="B8" s="4"/>
      <c r="C8" s="4"/>
      <c r="D8" s="4"/>
      <c r="E8" s="4"/>
      <c r="F8" s="4"/>
      <c r="G8" s="4"/>
      <c r="H8" s="4"/>
      <c r="I8" s="3" t="s">
        <v>40</v>
      </c>
      <c r="J8" s="3"/>
      <c r="K8" s="3"/>
      <c r="L8" s="3" t="s">
        <v>47</v>
      </c>
      <c r="M8" s="3"/>
    </row>
    <row r="9" spans="1:13" x14ac:dyDescent="0.25">
      <c r="A9" s="3" t="s">
        <v>30</v>
      </c>
      <c r="B9" s="4"/>
      <c r="C9" s="4"/>
      <c r="D9" s="4"/>
      <c r="E9" s="4"/>
      <c r="F9" s="4"/>
      <c r="G9" s="4"/>
      <c r="H9" s="4"/>
      <c r="I9" s="4"/>
      <c r="J9" s="3"/>
      <c r="K9" s="3" t="s">
        <v>66</v>
      </c>
      <c r="L9" s="3"/>
      <c r="M9" s="3" t="s">
        <v>68</v>
      </c>
    </row>
    <row r="10" spans="1:13" x14ac:dyDescent="0.25">
      <c r="A10" s="3" t="s">
        <v>31</v>
      </c>
      <c r="B10" s="4"/>
      <c r="C10" s="4"/>
      <c r="D10" s="4"/>
      <c r="E10" s="4"/>
      <c r="F10" s="4"/>
      <c r="G10" s="4"/>
      <c r="H10" s="4"/>
      <c r="I10" s="4"/>
      <c r="J10" s="4"/>
      <c r="K10" s="3"/>
      <c r="L10" s="3" t="s">
        <v>70</v>
      </c>
      <c r="M10" s="3"/>
    </row>
    <row r="11" spans="1:13" x14ac:dyDescent="0.25">
      <c r="A11" s="3" t="s">
        <v>32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3"/>
      <c r="M11" s="3" t="s">
        <v>58</v>
      </c>
    </row>
    <row r="12" spans="1:13" x14ac:dyDescent="0.25">
      <c r="A12" s="3" t="s">
        <v>33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3"/>
    </row>
    <row r="13" spans="1:13" x14ac:dyDescent="0.25">
      <c r="A13" s="3" t="s">
        <v>13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5" spans="1:13" x14ac:dyDescent="0.25">
      <c r="A15" s="1" t="s">
        <v>65</v>
      </c>
    </row>
    <row r="16" spans="1:13" x14ac:dyDescent="0.25">
      <c r="A16" s="1" t="s">
        <v>14</v>
      </c>
      <c r="B16" s="1" t="s">
        <v>17</v>
      </c>
      <c r="C16" s="1" t="s">
        <v>43</v>
      </c>
    </row>
    <row r="17" spans="1:3" x14ac:dyDescent="0.25">
      <c r="A17" s="1" t="s">
        <v>35</v>
      </c>
      <c r="B17" s="1" t="s">
        <v>37</v>
      </c>
      <c r="C17" s="1" t="s">
        <v>69</v>
      </c>
    </row>
    <row r="18" spans="1:3" x14ac:dyDescent="0.25">
      <c r="A18" s="1" t="s">
        <v>18</v>
      </c>
      <c r="B18" s="1" t="s">
        <v>20</v>
      </c>
      <c r="C18" s="1" t="s">
        <v>71</v>
      </c>
    </row>
    <row r="19" spans="1:3" x14ac:dyDescent="0.25">
      <c r="A19" s="1" t="s">
        <v>15</v>
      </c>
      <c r="B19" s="1" t="s">
        <v>19</v>
      </c>
      <c r="C19" s="1" t="s">
        <v>73</v>
      </c>
    </row>
    <row r="20" spans="1:3" x14ac:dyDescent="0.25">
      <c r="A20" s="1" t="s">
        <v>34</v>
      </c>
      <c r="B20" s="1" t="s">
        <v>38</v>
      </c>
      <c r="C20" s="1" t="s">
        <v>23</v>
      </c>
    </row>
    <row r="21" spans="1:3" x14ac:dyDescent="0.25">
      <c r="A21" s="1" t="s">
        <v>16</v>
      </c>
      <c r="B21" s="1" t="s">
        <v>36</v>
      </c>
      <c r="C21" s="1" t="s">
        <v>28</v>
      </c>
    </row>
    <row r="22" spans="1:3" x14ac:dyDescent="0.25">
      <c r="A22" s="1" t="s">
        <v>57</v>
      </c>
    </row>
    <row r="23" spans="1:3" x14ac:dyDescent="0.25">
      <c r="A23" s="1" t="s">
        <v>17</v>
      </c>
      <c r="B23" s="1" t="s">
        <v>37</v>
      </c>
      <c r="C23" s="1" t="s">
        <v>23</v>
      </c>
    </row>
    <row r="24" spans="1:3" x14ac:dyDescent="0.25">
      <c r="A24" s="1" t="s">
        <v>14</v>
      </c>
      <c r="B24" s="1" t="s">
        <v>20</v>
      </c>
      <c r="C24" s="1" t="s">
        <v>39</v>
      </c>
    </row>
    <row r="25" spans="1:3" x14ac:dyDescent="0.25">
      <c r="A25" s="1" t="s">
        <v>15</v>
      </c>
      <c r="B25" s="1" t="s">
        <v>35</v>
      </c>
      <c r="C25" s="1" t="s">
        <v>26</v>
      </c>
    </row>
    <row r="26" spans="1:3" x14ac:dyDescent="0.25">
      <c r="A26" s="1" t="s">
        <v>18</v>
      </c>
      <c r="B26" s="1" t="s">
        <v>19</v>
      </c>
      <c r="C26" s="1" t="s">
        <v>61</v>
      </c>
    </row>
    <row r="27" spans="1:3" x14ac:dyDescent="0.25">
      <c r="A27" s="1" t="s">
        <v>16</v>
      </c>
      <c r="B27" s="1" t="s">
        <v>34</v>
      </c>
      <c r="C27" s="1" t="s">
        <v>63</v>
      </c>
    </row>
    <row r="28" spans="1:3" x14ac:dyDescent="0.25">
      <c r="A28" s="1" t="s">
        <v>36</v>
      </c>
      <c r="B28" s="1" t="s">
        <v>38</v>
      </c>
      <c r="C28" s="1" t="s">
        <v>23</v>
      </c>
    </row>
    <row r="29" spans="1:3" x14ac:dyDescent="0.25">
      <c r="A29" s="1" t="s">
        <v>45</v>
      </c>
    </row>
    <row r="30" spans="1:3" x14ac:dyDescent="0.25">
      <c r="A30" s="1" t="s">
        <v>20</v>
      </c>
      <c r="B30" s="1" t="s">
        <v>37</v>
      </c>
      <c r="C30" s="1" t="s">
        <v>46</v>
      </c>
    </row>
    <row r="31" spans="1:3" x14ac:dyDescent="0.25">
      <c r="A31" s="1" t="s">
        <v>17</v>
      </c>
      <c r="B31" s="1" t="s">
        <v>19</v>
      </c>
      <c r="C31" s="1" t="s">
        <v>49</v>
      </c>
    </row>
    <row r="32" spans="1:3" x14ac:dyDescent="0.25">
      <c r="A32" s="1" t="s">
        <v>14</v>
      </c>
      <c r="B32" s="1" t="s">
        <v>35</v>
      </c>
      <c r="C32" s="1" t="s">
        <v>51</v>
      </c>
    </row>
    <row r="33" spans="1:3" x14ac:dyDescent="0.25">
      <c r="A33" s="1" t="s">
        <v>15</v>
      </c>
      <c r="B33" s="1" t="s">
        <v>34</v>
      </c>
      <c r="C33" s="1" t="s">
        <v>53</v>
      </c>
    </row>
    <row r="34" spans="1:3" x14ac:dyDescent="0.25">
      <c r="A34" s="1" t="s">
        <v>16</v>
      </c>
      <c r="B34" s="1" t="s">
        <v>38</v>
      </c>
      <c r="C34" s="1" t="s">
        <v>23</v>
      </c>
    </row>
    <row r="35" spans="1:3" x14ac:dyDescent="0.25">
      <c r="A35" s="1" t="s">
        <v>18</v>
      </c>
      <c r="B35" s="1" t="s">
        <v>36</v>
      </c>
      <c r="C35" s="1" t="s">
        <v>55</v>
      </c>
    </row>
    <row r="36" spans="1:3" x14ac:dyDescent="0.25">
      <c r="A36" s="1" t="s">
        <v>24</v>
      </c>
    </row>
    <row r="37" spans="1:3" x14ac:dyDescent="0.25">
      <c r="A37" s="1" t="s">
        <v>20</v>
      </c>
      <c r="B37" s="1" t="s">
        <v>34</v>
      </c>
      <c r="C37" s="1" t="s">
        <v>39</v>
      </c>
    </row>
    <row r="38" spans="1:3" x14ac:dyDescent="0.25">
      <c r="A38" s="1" t="s">
        <v>17</v>
      </c>
      <c r="B38" s="1" t="s">
        <v>38</v>
      </c>
      <c r="C38" s="1" t="s">
        <v>23</v>
      </c>
    </row>
    <row r="39" spans="1:3" x14ac:dyDescent="0.25">
      <c r="A39" s="1" t="s">
        <v>16</v>
      </c>
      <c r="B39" s="1" t="s">
        <v>19</v>
      </c>
      <c r="C39" s="1" t="s">
        <v>41</v>
      </c>
    </row>
    <row r="40" spans="1:3" x14ac:dyDescent="0.25">
      <c r="A40" s="1" t="s">
        <v>15</v>
      </c>
      <c r="B40" s="1" t="s">
        <v>37</v>
      </c>
      <c r="C40" s="1" t="s">
        <v>26</v>
      </c>
    </row>
    <row r="41" spans="1:3" x14ac:dyDescent="0.25">
      <c r="A41" s="1" t="s">
        <v>18</v>
      </c>
      <c r="B41" s="1" t="s">
        <v>35</v>
      </c>
      <c r="C41" s="1" t="s">
        <v>28</v>
      </c>
    </row>
    <row r="42" spans="1:3" x14ac:dyDescent="0.25">
      <c r="A42" s="1" t="s">
        <v>14</v>
      </c>
      <c r="B42" s="1" t="s">
        <v>36</v>
      </c>
      <c r="C42" s="1" t="s">
        <v>43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51458B2E-4983-4A4C-9267-02EF716F7A86}">
          <x14:formula1>
            <xm:f>participants!AH1:AH12</xm:f>
          </x14:formula1>
          <xm:sqref>A37:B42</xm:sqref>
        </x14:dataValidation>
        <x14:dataValidation type="list" allowBlank="1" showInputMessage="1" showErrorMessage="1" xr:uid="{A7AEEE2A-1303-427D-807A-23B0FA7EAD68}">
          <x14:formula1>
            <xm:f>participants!AH1:AH12</xm:f>
          </x14:formula1>
          <xm:sqref>A30:B35</xm:sqref>
        </x14:dataValidation>
        <x14:dataValidation type="list" allowBlank="1" showInputMessage="1" showErrorMessage="1" xr:uid="{4D70D81C-6246-474F-A1F8-9AA393172922}">
          <x14:formula1>
            <xm:f>participants!AH1:AH12</xm:f>
          </x14:formula1>
          <xm:sqref>A23:B28</xm:sqref>
        </x14:dataValidation>
        <x14:dataValidation type="list" allowBlank="1" showInputMessage="1" showErrorMessage="1" xr:uid="{6B0D20B4-0D76-4ED8-A063-F6F02BC1BE5C}">
          <x14:formula1>
            <xm:f>participants!AH1:AH12</xm:f>
          </x14:formula1>
          <xm:sqref>A16:B21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V33"/>
  <sheetViews>
    <sheetView topLeftCell="A7" workbookViewId="0">
      <selection activeCell="P33" sqref="P33"/>
    </sheetView>
  </sheetViews>
  <sheetFormatPr baseColWidth="10" defaultColWidth="9.140625" defaultRowHeight="15" x14ac:dyDescent="0.25"/>
  <cols>
    <col min="10" max="10" width="9.140625" style="11"/>
    <col min="16" max="16" width="9.140625" style="11"/>
  </cols>
  <sheetData>
    <row r="1" spans="1:22" ht="16.5" thickTop="1" thickBo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J1" s="17" t="s">
        <v>78</v>
      </c>
    </row>
    <row r="2" spans="1:22" ht="15.75" thickTop="1" x14ac:dyDescent="0.25">
      <c r="A2" t="s">
        <v>6</v>
      </c>
      <c r="B2">
        <v>40530171</v>
      </c>
      <c r="C2">
        <v>1</v>
      </c>
      <c r="D2">
        <f t="shared" ref="D2:D13" si="0">INT(B2/10000)</f>
        <v>4053</v>
      </c>
      <c r="E2">
        <f t="shared" ref="E2:E13" si="1">B2-D2*10000</f>
        <v>171</v>
      </c>
      <c r="J2" s="11" t="s">
        <v>3</v>
      </c>
      <c r="L2" s="22" t="s">
        <v>84</v>
      </c>
      <c r="M2" s="22"/>
      <c r="N2" s="22"/>
      <c r="O2" s="22"/>
      <c r="P2" s="11" t="s">
        <v>76</v>
      </c>
      <c r="V2" s="1"/>
    </row>
    <row r="3" spans="1:22" x14ac:dyDescent="0.25">
      <c r="A3" t="s">
        <v>31</v>
      </c>
      <c r="B3">
        <v>30510170</v>
      </c>
      <c r="C3">
        <v>9</v>
      </c>
      <c r="D3">
        <f t="shared" si="0"/>
        <v>3051</v>
      </c>
      <c r="E3">
        <f t="shared" si="1"/>
        <v>170</v>
      </c>
      <c r="L3" s="14" t="s">
        <v>80</v>
      </c>
      <c r="M3" s="14" t="s">
        <v>81</v>
      </c>
      <c r="N3" s="14" t="s">
        <v>82</v>
      </c>
      <c r="O3" s="14" t="s">
        <v>83</v>
      </c>
      <c r="V3" s="1"/>
    </row>
    <row r="4" spans="1:22" x14ac:dyDescent="0.25">
      <c r="A4" t="s">
        <v>9</v>
      </c>
      <c r="B4">
        <v>30407149</v>
      </c>
      <c r="C4">
        <v>4</v>
      </c>
      <c r="D4">
        <f t="shared" si="0"/>
        <v>3040</v>
      </c>
      <c r="E4">
        <f t="shared" si="1"/>
        <v>7149</v>
      </c>
      <c r="I4" t="s">
        <v>85</v>
      </c>
      <c r="J4" s="11">
        <v>7</v>
      </c>
      <c r="L4" s="14">
        <v>1013</v>
      </c>
      <c r="M4" s="14">
        <v>1013</v>
      </c>
      <c r="N4" s="14">
        <v>1013</v>
      </c>
      <c r="O4" s="14">
        <v>1</v>
      </c>
      <c r="P4" s="11">
        <f>SUM(L4:O4)</f>
        <v>3040</v>
      </c>
      <c r="Q4" t="s">
        <v>9</v>
      </c>
      <c r="V4" s="1"/>
    </row>
    <row r="5" spans="1:22" x14ac:dyDescent="0.25">
      <c r="A5" t="s">
        <v>12</v>
      </c>
      <c r="B5">
        <v>20510167</v>
      </c>
      <c r="C5">
        <v>7</v>
      </c>
      <c r="D5">
        <f t="shared" si="0"/>
        <v>2051</v>
      </c>
      <c r="E5">
        <f t="shared" si="1"/>
        <v>167</v>
      </c>
      <c r="I5" t="s">
        <v>86</v>
      </c>
      <c r="J5" s="11">
        <v>7</v>
      </c>
      <c r="L5" s="14">
        <v>9</v>
      </c>
      <c r="M5" s="14">
        <v>1013</v>
      </c>
      <c r="N5" s="14">
        <v>2</v>
      </c>
      <c r="O5" s="14">
        <v>0</v>
      </c>
      <c r="P5" s="11">
        <f>SUM(L5:O5)</f>
        <v>1024</v>
      </c>
      <c r="Q5" t="s">
        <v>8</v>
      </c>
      <c r="V5" s="1"/>
    </row>
    <row r="6" spans="1:22" x14ac:dyDescent="0.25">
      <c r="A6" t="s">
        <v>7</v>
      </c>
      <c r="B6">
        <v>20468162</v>
      </c>
      <c r="C6">
        <v>2</v>
      </c>
      <c r="D6">
        <f t="shared" si="0"/>
        <v>2046</v>
      </c>
      <c r="E6">
        <f t="shared" si="1"/>
        <v>8162</v>
      </c>
      <c r="I6" t="s">
        <v>87</v>
      </c>
      <c r="J6" s="11">
        <v>7</v>
      </c>
      <c r="L6" s="14">
        <v>1</v>
      </c>
      <c r="M6" s="14">
        <v>4</v>
      </c>
      <c r="N6" s="14">
        <v>1013</v>
      </c>
      <c r="O6" s="14">
        <v>1013</v>
      </c>
      <c r="P6" s="11">
        <f>SUM(L6:O6)</f>
        <v>2031</v>
      </c>
      <c r="Q6" t="s">
        <v>32</v>
      </c>
      <c r="V6" s="1"/>
    </row>
    <row r="7" spans="1:22" x14ac:dyDescent="0.25">
      <c r="A7" t="s">
        <v>30</v>
      </c>
      <c r="B7">
        <v>20435148</v>
      </c>
      <c r="C7">
        <v>8</v>
      </c>
      <c r="D7">
        <f t="shared" si="0"/>
        <v>2043</v>
      </c>
      <c r="E7">
        <f t="shared" si="1"/>
        <v>5148</v>
      </c>
      <c r="I7" t="s">
        <v>88</v>
      </c>
      <c r="J7" s="11">
        <v>7</v>
      </c>
      <c r="L7" s="14">
        <v>12</v>
      </c>
      <c r="M7" s="14">
        <v>5</v>
      </c>
      <c r="N7" s="14">
        <v>1013</v>
      </c>
      <c r="O7" s="14">
        <v>1013</v>
      </c>
      <c r="P7" s="11">
        <f>SUM(L7:O7)</f>
        <v>2043</v>
      </c>
      <c r="Q7" t="s">
        <v>30</v>
      </c>
      <c r="V7" s="1"/>
    </row>
    <row r="8" spans="1:22" x14ac:dyDescent="0.25">
      <c r="A8" t="s">
        <v>33</v>
      </c>
      <c r="B8">
        <v>20400186</v>
      </c>
      <c r="C8">
        <v>11</v>
      </c>
      <c r="D8">
        <f t="shared" si="0"/>
        <v>2040</v>
      </c>
      <c r="E8">
        <f t="shared" si="1"/>
        <v>186</v>
      </c>
      <c r="I8" t="s">
        <v>76</v>
      </c>
      <c r="J8" s="18">
        <f>SUM(J4:J7)</f>
        <v>28</v>
      </c>
      <c r="P8" s="15">
        <f>SUM(P4:P7)</f>
        <v>8138</v>
      </c>
      <c r="V8" s="1"/>
    </row>
    <row r="9" spans="1:22" x14ac:dyDescent="0.25">
      <c r="A9" t="s">
        <v>10</v>
      </c>
      <c r="B9">
        <v>20338161</v>
      </c>
      <c r="C9">
        <v>5</v>
      </c>
      <c r="D9">
        <f t="shared" si="0"/>
        <v>2033</v>
      </c>
      <c r="E9">
        <f t="shared" si="1"/>
        <v>8161</v>
      </c>
      <c r="J9" s="11" t="s">
        <v>77</v>
      </c>
      <c r="P9" s="11" t="s">
        <v>77</v>
      </c>
      <c r="V9" s="1"/>
    </row>
    <row r="10" spans="1:22" x14ac:dyDescent="0.25">
      <c r="A10" t="s">
        <v>32</v>
      </c>
      <c r="B10">
        <v>20317137</v>
      </c>
      <c r="C10">
        <v>10</v>
      </c>
      <c r="D10">
        <f t="shared" si="0"/>
        <v>2031</v>
      </c>
      <c r="E10">
        <f t="shared" si="1"/>
        <v>7137</v>
      </c>
      <c r="V10" s="1"/>
    </row>
    <row r="11" spans="1:22" x14ac:dyDescent="0.25">
      <c r="A11" s="6" t="s">
        <v>11</v>
      </c>
      <c r="B11">
        <v>10308143</v>
      </c>
      <c r="C11">
        <v>6</v>
      </c>
      <c r="D11" s="9">
        <f t="shared" si="0"/>
        <v>1030</v>
      </c>
      <c r="E11" s="10">
        <f t="shared" si="1"/>
        <v>8143</v>
      </c>
      <c r="V11" s="1"/>
    </row>
    <row r="12" spans="1:22" x14ac:dyDescent="0.25">
      <c r="A12" t="s">
        <v>8</v>
      </c>
      <c r="B12">
        <v>10245132</v>
      </c>
      <c r="C12">
        <v>3</v>
      </c>
      <c r="D12">
        <f t="shared" si="0"/>
        <v>1024</v>
      </c>
      <c r="E12">
        <f t="shared" si="1"/>
        <v>5132</v>
      </c>
      <c r="V12" s="1"/>
    </row>
    <row r="13" spans="1:22" x14ac:dyDescent="0.25">
      <c r="A13" s="13" t="s">
        <v>13</v>
      </c>
      <c r="B13">
        <v>288138</v>
      </c>
      <c r="C13">
        <v>12</v>
      </c>
      <c r="D13" s="7">
        <f t="shared" si="0"/>
        <v>28</v>
      </c>
      <c r="E13" s="8">
        <f t="shared" si="1"/>
        <v>8138</v>
      </c>
      <c r="V13" s="1"/>
    </row>
    <row r="14" spans="1:22" x14ac:dyDescent="0.25">
      <c r="J14" s="19" t="s">
        <v>79</v>
      </c>
      <c r="V14" s="1"/>
    </row>
    <row r="15" spans="1:22" x14ac:dyDescent="0.25">
      <c r="J15" s="11" t="s">
        <v>3</v>
      </c>
      <c r="L15" s="23" t="s">
        <v>84</v>
      </c>
      <c r="M15" s="24"/>
      <c r="N15" s="24"/>
      <c r="O15" s="25"/>
      <c r="P15" s="11" t="s">
        <v>76</v>
      </c>
      <c r="V15" s="1"/>
    </row>
    <row r="16" spans="1:22" x14ac:dyDescent="0.25">
      <c r="D16" s="21"/>
      <c r="E16" s="21"/>
      <c r="L16" s="14" t="s">
        <v>80</v>
      </c>
      <c r="M16" s="14" t="s">
        <v>81</v>
      </c>
      <c r="N16" s="14" t="s">
        <v>82</v>
      </c>
      <c r="O16" s="14" t="s">
        <v>83</v>
      </c>
      <c r="V16" s="1"/>
    </row>
    <row r="17" spans="9:22" x14ac:dyDescent="0.25">
      <c r="I17" t="s">
        <v>85</v>
      </c>
      <c r="J17" s="11">
        <v>1013</v>
      </c>
      <c r="L17" s="14">
        <v>9</v>
      </c>
      <c r="M17" s="14">
        <v>1013</v>
      </c>
      <c r="N17" s="14">
        <v>2</v>
      </c>
      <c r="O17" s="14">
        <v>0</v>
      </c>
      <c r="P17" s="11">
        <f>SUM(L17:O17)</f>
        <v>1024</v>
      </c>
      <c r="Q17" t="s">
        <v>8</v>
      </c>
      <c r="V17" s="1"/>
    </row>
    <row r="18" spans="9:22" x14ac:dyDescent="0.25">
      <c r="I18" t="s">
        <v>86</v>
      </c>
      <c r="J18" s="11">
        <v>9</v>
      </c>
      <c r="L18" s="14">
        <v>1013</v>
      </c>
      <c r="M18" s="14">
        <v>1013</v>
      </c>
      <c r="N18" s="14">
        <v>1013</v>
      </c>
      <c r="O18" s="14">
        <v>1</v>
      </c>
      <c r="P18" s="11">
        <f>SUM(L18:O18)</f>
        <v>3040</v>
      </c>
      <c r="Q18" t="s">
        <v>9</v>
      </c>
      <c r="V18" s="1"/>
    </row>
    <row r="19" spans="9:22" x14ac:dyDescent="0.25">
      <c r="I19" t="s">
        <v>87</v>
      </c>
      <c r="J19" s="11">
        <v>8</v>
      </c>
      <c r="L19" s="14">
        <v>0</v>
      </c>
      <c r="M19" s="14">
        <v>1013</v>
      </c>
      <c r="N19" s="14">
        <v>1013</v>
      </c>
      <c r="O19" s="14">
        <v>7</v>
      </c>
      <c r="P19" s="11">
        <f>SUM(L19:O19)</f>
        <v>2033</v>
      </c>
      <c r="Q19" t="s">
        <v>10</v>
      </c>
      <c r="V19" s="1"/>
    </row>
    <row r="20" spans="9:22" x14ac:dyDescent="0.25">
      <c r="I20" t="s">
        <v>88</v>
      </c>
      <c r="J20" s="11">
        <v>0</v>
      </c>
      <c r="L20" s="14">
        <v>10</v>
      </c>
      <c r="M20" s="14">
        <v>1013</v>
      </c>
      <c r="N20" s="14">
        <v>10</v>
      </c>
      <c r="O20" s="14">
        <v>1013</v>
      </c>
      <c r="P20" s="11">
        <f>SUM(L20:O20)</f>
        <v>2046</v>
      </c>
      <c r="Q20" t="s">
        <v>7</v>
      </c>
      <c r="V20" s="1"/>
    </row>
    <row r="21" spans="9:22" x14ac:dyDescent="0.25">
      <c r="I21" t="s">
        <v>76</v>
      </c>
      <c r="J21" s="20">
        <f>SUM(J17:J20)</f>
        <v>1030</v>
      </c>
      <c r="P21" s="16">
        <f>SUM(P17:P20)</f>
        <v>8143</v>
      </c>
      <c r="V21" s="1"/>
    </row>
    <row r="22" spans="9:22" x14ac:dyDescent="0.25">
      <c r="J22" s="11" t="s">
        <v>77</v>
      </c>
      <c r="P22" s="11" t="s">
        <v>77</v>
      </c>
      <c r="V22" s="1"/>
    </row>
    <row r="23" spans="9:22" x14ac:dyDescent="0.25">
      <c r="V23" s="1"/>
    </row>
    <row r="24" spans="9:22" x14ac:dyDescent="0.25">
      <c r="V24" s="1"/>
    </row>
    <row r="25" spans="9:22" x14ac:dyDescent="0.25">
      <c r="J25" s="19" t="s">
        <v>89</v>
      </c>
      <c r="P25" s="12"/>
      <c r="V25" s="1"/>
    </row>
    <row r="26" spans="9:22" x14ac:dyDescent="0.25">
      <c r="J26" s="12" t="s">
        <v>3</v>
      </c>
      <c r="L26" s="23" t="s">
        <v>84</v>
      </c>
      <c r="M26" s="24"/>
      <c r="N26" s="24"/>
      <c r="O26" s="25"/>
      <c r="P26" s="12" t="s">
        <v>76</v>
      </c>
      <c r="V26" s="1"/>
    </row>
    <row r="27" spans="9:22" x14ac:dyDescent="0.25">
      <c r="J27" s="12"/>
      <c r="L27" s="14" t="s">
        <v>80</v>
      </c>
      <c r="M27" s="14" t="s">
        <v>81</v>
      </c>
      <c r="N27" s="14" t="s">
        <v>82</v>
      </c>
      <c r="O27" s="14" t="s">
        <v>83</v>
      </c>
      <c r="P27" s="12"/>
      <c r="R27" s="21"/>
      <c r="S27" s="21"/>
      <c r="V27" s="1"/>
    </row>
    <row r="28" spans="9:22" x14ac:dyDescent="0.25">
      <c r="I28" t="s">
        <v>85</v>
      </c>
      <c r="J28" s="12">
        <v>1013</v>
      </c>
      <c r="L28" s="14">
        <v>1</v>
      </c>
      <c r="M28" s="14">
        <v>4</v>
      </c>
      <c r="N28" s="14">
        <v>1013</v>
      </c>
      <c r="O28" s="14">
        <v>1013</v>
      </c>
      <c r="P28" s="12">
        <f>SUM(L28:O28)</f>
        <v>2031</v>
      </c>
      <c r="Q28" t="s">
        <v>32</v>
      </c>
      <c r="V28" s="1"/>
    </row>
    <row r="29" spans="9:22" x14ac:dyDescent="0.25">
      <c r="I29" t="s">
        <v>86</v>
      </c>
      <c r="J29" s="12">
        <v>1013</v>
      </c>
      <c r="L29" s="14">
        <v>1013</v>
      </c>
      <c r="M29" s="14">
        <v>11</v>
      </c>
      <c r="N29" s="14">
        <v>1013</v>
      </c>
      <c r="O29" s="14">
        <v>1013</v>
      </c>
      <c r="P29" s="12">
        <f>SUM(L29:O29)</f>
        <v>3050</v>
      </c>
      <c r="Q29" t="s">
        <v>31</v>
      </c>
    </row>
    <row r="30" spans="9:22" x14ac:dyDescent="0.25">
      <c r="I30" t="s">
        <v>87</v>
      </c>
      <c r="J30" s="12">
        <v>1013</v>
      </c>
      <c r="L30" s="14">
        <v>1013</v>
      </c>
      <c r="M30" s="14">
        <v>12</v>
      </c>
      <c r="N30" s="14">
        <v>12</v>
      </c>
      <c r="O30" s="14"/>
      <c r="P30" s="12">
        <f>SUM(L30:O30)</f>
        <v>1037</v>
      </c>
      <c r="Q30" t="s">
        <v>12</v>
      </c>
    </row>
    <row r="31" spans="9:22" x14ac:dyDescent="0.25">
      <c r="I31" t="s">
        <v>88</v>
      </c>
      <c r="J31" s="12">
        <v>1013</v>
      </c>
      <c r="L31" s="14">
        <v>1013</v>
      </c>
      <c r="M31" s="14">
        <v>1013</v>
      </c>
      <c r="N31" s="14">
        <v>1013</v>
      </c>
      <c r="O31" s="14">
        <v>1</v>
      </c>
      <c r="P31" s="12">
        <f>SUM(L31:O31)</f>
        <v>3040</v>
      </c>
      <c r="Q31" t="s">
        <v>9</v>
      </c>
    </row>
    <row r="32" spans="9:22" x14ac:dyDescent="0.25">
      <c r="I32" t="s">
        <v>76</v>
      </c>
      <c r="J32" s="26">
        <f>SUM(J28:J31)</f>
        <v>4052</v>
      </c>
      <c r="P32" s="26">
        <f>SUM(P28:P31)</f>
        <v>9158</v>
      </c>
    </row>
    <row r="33" spans="10:16" x14ac:dyDescent="0.25">
      <c r="J33" s="12"/>
      <c r="P33" s="12"/>
    </row>
  </sheetData>
  <sortState xmlns:xlrd2="http://schemas.microsoft.com/office/spreadsheetml/2017/richdata2" ref="A2:C13">
    <sortCondition descending="1" ref="B1:B13"/>
  </sortState>
  <mergeCells count="5">
    <mergeCell ref="R27:S27"/>
    <mergeCell ref="D16:E16"/>
    <mergeCell ref="L2:O2"/>
    <mergeCell ref="L15:O15"/>
    <mergeCell ref="L26:O26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participants</vt:lpstr>
      <vt:lpstr>rencontres</vt:lpstr>
      <vt:lpstr>Classement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De Schrevel</dc:creator>
  <cp:lastModifiedBy>michel berthelemie</cp:lastModifiedBy>
  <dcterms:created xsi:type="dcterms:W3CDTF">2013-11-29T11:45:40Z</dcterms:created>
  <dcterms:modified xsi:type="dcterms:W3CDTF">2022-04-23T12:18:31Z</dcterms:modified>
</cp:coreProperties>
</file>