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chbo\Desktop\"/>
    </mc:Choice>
  </mc:AlternateContent>
  <xr:revisionPtr revIDLastSave="0" documentId="13_ncr:1_{8983964F-F5E6-44BF-BCC9-574D571C87D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Manifeste" sheetId="1" r:id="rId1"/>
    <sheet name="Données" sheetId="2" r:id="rId2"/>
    <sheet name="Codes" sheetId="5" r:id="rId3"/>
  </sheets>
  <definedNames>
    <definedName name="N°_Serie_1">OFFSET(Données!$A$2,,,COUNTA(Données!$A:$A)-1)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1" i="1" l="1"/>
  <c r="L3" i="2" l="1"/>
  <c r="N3" i="2"/>
  <c r="X3" i="2"/>
  <c r="L4" i="2"/>
  <c r="N4" i="2"/>
  <c r="X4" i="2"/>
  <c r="L5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<sst xmlns="http://schemas.openxmlformats.org/spreadsheetml/2006/main" count="120" uniqueCount="94">
  <si>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</si>
  <si>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</si>
  <si>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</si>
  <si>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</si>
  <si>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</si>
  <si>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</si>
  <si>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</si>
  <si>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</si>
  <si>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</si>
  <si>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</si>
  <si>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</si>
  <si>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</si>
  <si>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</si>
  <si>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</si>
  <si>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</si>
  <si>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</si>
  <si>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</si>
  <si>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</si>
  <si>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</si>
  <si>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</si>
  <si>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</si>
  <si>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</si>
  <si>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</si>
  <si>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</si>
  <si>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</si>
  <si>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</si>
  <si>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</si>
  <si>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</si>
  <si>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</si>
  <si>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</si>
  <si>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</si>
  <si>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</si>
  <si>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</si>
  <si>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</si>
  <si>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</si>
  <si>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</si>
  <si>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</si>
  <si>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</si>
  <si>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</si>
  <si>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</si>
  <si>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</si>
  <si>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</si>
  <si>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</si>
  <si>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</si>
  <si>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</si>
  <si>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</si>
  <si>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</si>
  <si>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</si>
  <si>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</si>
  <si>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</si>
  <si>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</si>
  <si>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</si>
  <si>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</si>
  <si>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</si>
  <si>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1.29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</si>
  <si>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</si>
  <si>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</si>
  <si>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</si>
  <si>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</si>
  <si>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</si>
  <si>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</si>
  <si>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</si>
  <si>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</si>
  <si>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</si>
  <si>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</si>
  <si>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</si>
  <si>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</si>
  <si>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</si>
  <si>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</si>
  <si>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</si>
  <si>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</si>
  <si>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Code</t>
  </si>
  <si>
    <t>Agrume</t>
  </si>
  <si>
    <t>Legume vert</t>
  </si>
  <si>
    <t>Fruit divers</t>
  </si>
  <si>
    <t>Fruit</t>
  </si>
  <si>
    <t>Orange</t>
  </si>
  <si>
    <t>1.50</t>
  </si>
  <si>
    <t>2.25</t>
  </si>
  <si>
    <t>DESIGNATION Cat</t>
  </si>
  <si>
    <t>Desigation Cat</t>
  </si>
  <si>
    <t>Nb de caisse</t>
  </si>
  <si>
    <t>Sous Cat</t>
  </si>
  <si>
    <t>Cat</t>
  </si>
  <si>
    <t>S/Cat</t>
  </si>
  <si>
    <t>S/Code</t>
  </si>
  <si>
    <t>(T)</t>
  </si>
  <si>
    <t>(D0006)</t>
  </si>
  <si>
    <t>(E-B)</t>
  </si>
  <si>
    <t>(DE)</t>
  </si>
  <si>
    <t>(G00006E)</t>
  </si>
  <si>
    <t>Egale la valeur de la colonne C de la feuille "Données"</t>
  </si>
  <si>
    <t>1.25 F</t>
  </si>
  <si>
    <t>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</si>
</sst>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 Kg&quot;"/>
    <numFmt numFmtId="165" formatCode="0.00&quot; m3&quot;"/>
    <numFmt numFmtId="166" formatCode="0.00000"/>
  </numFmts>
  <fonts count="1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6"/>
      <name val="Arial"/>
      <family val="2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10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0" fontId="9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vertical="center"/>
    </xf>
    <xf numFmtId="0" fontId="9" fillId="0" borderId="29" xfId="3" applyFont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/>
    </xf>
    <xf numFmtId="49" fontId="10" fillId="0" borderId="2" xfId="3" applyNumberFormat="1" applyFont="1" applyBorder="1" applyAlignment="1">
      <alignment vertical="center"/>
    </xf>
    <xf numFmtId="49" fontId="10" fillId="0" borderId="4" xfId="3" applyNumberFormat="1" applyFont="1" applyBorder="1" applyAlignment="1">
      <alignment horizontal="center" vertical="center"/>
    </xf>
    <xf numFmtId="49" fontId="10" fillId="0" borderId="5" xfId="3" applyNumberFormat="1" applyFont="1" applyBorder="1" applyAlignment="1">
      <alignment vertical="center"/>
    </xf>
    <xf numFmtId="49" fontId="10" fillId="0" borderId="5" xfId="3" applyNumberFormat="1" applyFont="1" applyBorder="1" applyAlignment="1">
      <alignment horizontal="center"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1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31" xfId="0" applyFont="1" applyFill="1" applyBorder="1"/>
    <xf numFmtId="0" fontId="0" fillId="0" borderId="0" xfId="0" applyFill="1"/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0" fillId="0" borderId="6" xfId="0" applyBorder="1"/>
    <xf numFmtId="0" fontId="10" fillId="0" borderId="34" xfId="3" applyFont="1" applyBorder="1" applyAlignment="1">
      <alignment horizontal="center" vertical="center"/>
    </xf>
    <xf numFmtId="0" fontId="0" fillId="0" borderId="35" xfId="0" applyBorder="1"/>
    <xf numFmtId="0" fontId="15" fillId="0" borderId="30" xfId="0" applyFont="1" applyBorder="1"/>
    <xf numFmtId="0" fontId="11" fillId="3" borderId="1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  <xf numFmtId="0" fontId="11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165" fontId="12" fillId="0" borderId="22" xfId="0" applyNumberFormat="1" applyFont="1" applyBorder="1" applyAlignment="1">
      <alignment horizontal="center" vertical="center" wrapText="1"/>
    </xf>
    <xf numFmtId="165" fontId="12" fillId="0" borderId="24" xfId="0" applyNumberFormat="1" applyFont="1" applyBorder="1" applyAlignment="1">
      <alignment horizontal="center" vertical="center" wrapText="1"/>
    </xf>
    <xf numFmtId="165" fontId="12" fillId="0" borderId="26" xfId="0" applyNumberFormat="1" applyFont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_Classeur1" xfId="2" xr:uid="{00000000-0005-0000-0000-000001000000}"/>
    <cellStyle name="Normal_TEST_1" xfId="1" xr:uid="{00000000-0005-0000-0000-000002000000}"/>
    <cellStyle name="Normal_UN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10</xdr:row>
      <xdr:rowOff>321468</xdr:rowOff>
    </xdr:from>
    <xdr:to>
      <xdr:col>7</xdr:col>
      <xdr:colOff>107156</xdr:colOff>
      <xdr:row>13</xdr:row>
      <xdr:rowOff>333374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A901C1A-F7AB-42A8-8203-482F1401DA3E}"/>
            </a:ext>
          </a:extLst>
        </xdr:cNvPr>
        <xdr:cNvCxnSpPr/>
      </xdr:nvCxnSpPr>
      <xdr:spPr>
        <a:xfrm>
          <a:off x="3750469" y="2833687"/>
          <a:ext cx="1821656" cy="85725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107156</xdr:colOff>
      <xdr:row>12</xdr:row>
      <xdr:rowOff>11907</xdr:rowOff>
    </xdr:from>
    <xdr:to>
      <xdr:col>12</xdr:col>
      <xdr:colOff>702468</xdr:colOff>
      <xdr:row>16</xdr:row>
      <xdr:rowOff>11907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86E6043-6B55-4627-B713-1A8D83F1195D}"/>
            </a:ext>
          </a:extLst>
        </xdr:cNvPr>
        <xdr:cNvSpPr txBox="1"/>
      </xdr:nvSpPr>
      <xdr:spPr>
        <a:xfrm>
          <a:off x="5572125" y="3167063"/>
          <a:ext cx="4405312" cy="988219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case est egale a la veleur de R11 (R11 correspond en faite à la colonne M de la feuille "Données")  multiplié par H11 (Quantité unité)</a:t>
          </a:r>
        </a:p>
        <a:p>
          <a:r>
            <a:rPr lang="fr-FR" sz="1100"/>
            <a:t>Au depard je voulais faire une simple formule, mais elle s'efface a chaque fois que je supprime les données,</a:t>
          </a:r>
          <a:r>
            <a:rPr lang="fr-FR" sz="1100" baseline="0"/>
            <a:t> se qui est normale au final, donc si c'est possible d'avoir le resultat sans devoir refaire la formule a chaque fois.</a:t>
          </a:r>
          <a:endParaRPr lang="fr-FR" sz="1100"/>
        </a:p>
      </xdr:txBody>
    </xdr:sp>
    <xdr:clientData/>
  </xdr:twoCellAnchor>
  <xdr:twoCellAnchor>
    <xdr:from>
      <xdr:col>2</xdr:col>
      <xdr:colOff>464344</xdr:colOff>
      <xdr:row>12</xdr:row>
      <xdr:rowOff>119063</xdr:rowOff>
    </xdr:from>
    <xdr:to>
      <xdr:col>6</xdr:col>
      <xdr:colOff>428625</xdr:colOff>
      <xdr:row>22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68573D0-9C79-4BCB-A3B0-26446DDB25C2}"/>
            </a:ext>
          </a:extLst>
        </xdr:cNvPr>
        <xdr:cNvCxnSpPr/>
      </xdr:nvCxnSpPr>
      <xdr:spPr>
        <a:xfrm>
          <a:off x="1988344" y="3274219"/>
          <a:ext cx="3143250" cy="2297906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309563</xdr:colOff>
      <xdr:row>21</xdr:row>
      <xdr:rowOff>166687</xdr:rowOff>
    </xdr:from>
    <xdr:to>
      <xdr:col>10</xdr:col>
      <xdr:colOff>369094</xdr:colOff>
      <xdr:row>24</xdr:row>
      <xdr:rowOff>11906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F238F2B8-1B24-462E-A45B-D732716C4476}"/>
            </a:ext>
          </a:extLst>
        </xdr:cNvPr>
        <xdr:cNvSpPr txBox="1"/>
      </xdr:nvSpPr>
      <xdr:spPr>
        <a:xfrm>
          <a:off x="4250532" y="5536406"/>
          <a:ext cx="3869531" cy="559594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oublié une colonne dans la</a:t>
          </a:r>
          <a:r>
            <a:rPr lang="fr-FR" sz="1100" baseline="0"/>
            <a:t> feuille "codes" </a:t>
          </a:r>
          <a:r>
            <a:rPr lang="fr-FR" sz="1100"/>
            <a:t>S/Code</a:t>
          </a:r>
          <a:r>
            <a:rPr lang="fr-FR" sz="1100" baseline="0"/>
            <a:t> qui correpond à la colonne D de la feuille "Codes"</a:t>
          </a:r>
        </a:p>
      </xdr:txBody>
    </xdr:sp>
    <xdr:clientData/>
  </xdr:twoCellAnchor>
  <xdr:twoCellAnchor>
    <xdr:from>
      <xdr:col>15</xdr:col>
      <xdr:colOff>321468</xdr:colOff>
      <xdr:row>10</xdr:row>
      <xdr:rowOff>333375</xdr:rowOff>
    </xdr:from>
    <xdr:to>
      <xdr:col>17</xdr:col>
      <xdr:colOff>226218</xdr:colOff>
      <xdr:row>13</xdr:row>
      <xdr:rowOff>273843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C7435A5B-FE23-4E20-8C2A-07F2F514B339}"/>
            </a:ext>
          </a:extLst>
        </xdr:cNvPr>
        <xdr:cNvCxnSpPr/>
      </xdr:nvCxnSpPr>
      <xdr:spPr>
        <a:xfrm flipH="1">
          <a:off x="11882437" y="2845594"/>
          <a:ext cx="1428750" cy="7858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500062</xdr:colOff>
      <xdr:row>12</xdr:row>
      <xdr:rowOff>166688</xdr:rowOff>
    </xdr:from>
    <xdr:to>
      <xdr:col>15</xdr:col>
      <xdr:colOff>321469</xdr:colOff>
      <xdr:row>17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EE511AA-297C-4F0F-83B5-E8FBBB2C00DE}"/>
            </a:ext>
          </a:extLst>
        </xdr:cNvPr>
        <xdr:cNvSpPr/>
      </xdr:nvSpPr>
      <xdr:spPr>
        <a:xfrm>
          <a:off x="10537031" y="3321844"/>
          <a:ext cx="1345407" cy="115490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Est</a:t>
          </a:r>
          <a:r>
            <a:rPr lang="fr-FR" sz="1100" baseline="0">
              <a:solidFill>
                <a:sysClr val="windowText" lastClr="000000"/>
              </a:solidFill>
            </a:rPr>
            <a:t> elle utile finalement cette case ? (Qui correspond a la colonne M de la feuille "Données")</a:t>
          </a:r>
        </a:p>
      </xdr:txBody>
    </xdr:sp>
    <xdr:clientData/>
  </xdr:twoCellAnchor>
  <xdr:twoCellAnchor>
    <xdr:from>
      <xdr:col>12</xdr:col>
      <xdr:colOff>702468</xdr:colOff>
      <xdr:row>13</xdr:row>
      <xdr:rowOff>303610</xdr:rowOff>
    </xdr:from>
    <xdr:to>
      <xdr:col>13</xdr:col>
      <xdr:colOff>500062</xdr:colOff>
      <xdr:row>14</xdr:row>
      <xdr:rowOff>148828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5F1AC433-4F84-4638-B46B-57D155496ED2}"/>
            </a:ext>
          </a:extLst>
        </xdr:cNvPr>
        <xdr:cNvCxnSpPr>
          <a:stCxn id="11" idx="1"/>
          <a:endCxn id="4" idx="3"/>
        </xdr:cNvCxnSpPr>
      </xdr:nvCxnSpPr>
      <xdr:spPr>
        <a:xfrm flipH="1" flipV="1">
          <a:off x="9977437" y="3661173"/>
          <a:ext cx="559594" cy="2381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10</xdr:row>
      <xdr:rowOff>261937</xdr:rowOff>
    </xdr:from>
    <xdr:to>
      <xdr:col>2</xdr:col>
      <xdr:colOff>83344</xdr:colOff>
      <xdr:row>19</xdr:row>
      <xdr:rowOff>59531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ABC4750-5596-4973-A840-CEED9CC5D420}"/>
            </a:ext>
          </a:extLst>
        </xdr:cNvPr>
        <xdr:cNvCxnSpPr/>
      </xdr:nvCxnSpPr>
      <xdr:spPr>
        <a:xfrm>
          <a:off x="523875" y="2774156"/>
          <a:ext cx="1083469" cy="2155031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71437</xdr:colOff>
      <xdr:row>19</xdr:row>
      <xdr:rowOff>71436</xdr:rowOff>
    </xdr:from>
    <xdr:to>
      <xdr:col>5</xdr:col>
      <xdr:colOff>11906</xdr:colOff>
      <xdr:row>28</xdr:row>
      <xdr:rowOff>35718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F4BFDF58-9246-4B7B-BD00-6932DE2DFC2A}"/>
            </a:ext>
          </a:extLst>
        </xdr:cNvPr>
        <xdr:cNvSpPr txBox="1"/>
      </xdr:nvSpPr>
      <xdr:spPr>
        <a:xfrm>
          <a:off x="71437" y="4941092"/>
          <a:ext cx="3881438" cy="208359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juste un probleme de chiffre,</a:t>
          </a:r>
          <a:r>
            <a:rPr lang="fr-FR" sz="1100" baseline="0"/>
            <a:t> souvent les chiffres commence par 0 ou 00. exemple: 0025 ou 0345.</a:t>
          </a:r>
        </a:p>
        <a:p>
          <a:endParaRPr lang="fr-FR" sz="1100" baseline="0"/>
        </a:p>
        <a:p>
          <a:r>
            <a:rPr lang="fr-FR" sz="1100" baseline="0"/>
            <a:t>J'ai donc cette erreur: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erreur d'execution 91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Variable objet ou variable de bloc whit non definie.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Erreur qui disparait quand j'enleve les 0 devant, est il possible de pouvoir laisser les 0 ?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(Je les mis en 0004 sur la derniere ligne de la feuille données et codes, pour que vous voyez le probleme)</a:t>
          </a:r>
          <a:endParaRPr lang="fr-FR" sz="1100"/>
        </a:p>
      </xdr:txBody>
    </xdr:sp>
    <xdr:clientData/>
  </xdr:twoCellAnchor>
  <xdr:twoCellAnchor>
    <xdr:from>
      <xdr:col>4</xdr:col>
      <xdr:colOff>559593</xdr:colOff>
      <xdr:row>11</xdr:row>
      <xdr:rowOff>107156</xdr:rowOff>
    </xdr:from>
    <xdr:to>
      <xdr:col>7</xdr:col>
      <xdr:colOff>226218</xdr:colOff>
      <xdr:row>18</xdr:row>
      <xdr:rowOff>35719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674274F-06A3-4EA7-9A76-1F02780766B7}"/>
            </a:ext>
          </a:extLst>
        </xdr:cNvPr>
        <xdr:cNvCxnSpPr/>
      </xdr:nvCxnSpPr>
      <xdr:spPr>
        <a:xfrm>
          <a:off x="3738562" y="3071812"/>
          <a:ext cx="1952625" cy="1631157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238124</xdr:colOff>
      <xdr:row>17</xdr:row>
      <xdr:rowOff>11906</xdr:rowOff>
    </xdr:from>
    <xdr:to>
      <xdr:col>11</xdr:col>
      <xdr:colOff>750093</xdr:colOff>
      <xdr:row>19</xdr:row>
      <xdr:rowOff>119063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A1CADC75-E1F6-4968-9DF4-DD9CA8082DBF}"/>
            </a:ext>
          </a:extLst>
        </xdr:cNvPr>
        <xdr:cNvSpPr txBox="1"/>
      </xdr:nvSpPr>
      <xdr:spPr>
        <a:xfrm>
          <a:off x="5703093" y="4488656"/>
          <a:ext cx="3559969" cy="500063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est il possible de mettre une liste deroulante comme en A13 ?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0"/>
  <sheetViews>
    <sheetView tabSelected="1" topLeftCell="A8" zoomScale="80" zoomScaleNormal="80" workbookViewId="0">
      <selection activeCell="M20" sqref="M20:N22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29.25" thickBot="1" x14ac:dyDescent="0.3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8" ht="32.25" thickTop="1" x14ac:dyDescent="0.25">
      <c r="A2" s="99" t="s">
        <v>1</v>
      </c>
      <c r="B2" s="100"/>
      <c r="C2" s="100"/>
      <c r="D2" s="100"/>
      <c r="E2" s="100"/>
      <c r="F2" s="100" t="s">
        <v>2</v>
      </c>
      <c r="G2" s="100"/>
      <c r="H2" s="100"/>
      <c r="I2" s="100"/>
      <c r="J2" s="100"/>
      <c r="K2" s="100" t="s">
        <v>3</v>
      </c>
      <c r="L2" s="100"/>
      <c r="M2" s="100"/>
      <c r="N2" s="100"/>
      <c r="O2" s="100"/>
      <c r="P2" s="1" t="s">
        <v>4</v>
      </c>
    </row>
    <row r="3" spans="1:18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5" t="s">
        <v>5</v>
      </c>
    </row>
    <row r="4" spans="1:18" x14ac:dyDescent="0.25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5"/>
    </row>
    <row r="5" spans="1:18" x14ac:dyDescent="0.25">
      <c r="A5" s="10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5"/>
    </row>
    <row r="6" spans="1:18" ht="15.75" thickBot="1" x14ac:dyDescent="0.3">
      <c r="A6" s="103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6"/>
    </row>
    <row r="7" spans="1:18" ht="16.5" thickTop="1" thickBot="1" x14ac:dyDescent="0.3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</row>
    <row r="8" spans="1:18" ht="28.5" customHeight="1" thickTop="1" x14ac:dyDescent="0.25">
      <c r="A8" s="39" t="s">
        <v>33</v>
      </c>
      <c r="B8" s="88" t="s">
        <v>80</v>
      </c>
      <c r="C8" s="88"/>
      <c r="D8" s="40" t="s">
        <v>82</v>
      </c>
      <c r="E8" s="41"/>
      <c r="F8" s="89" t="s">
        <v>13</v>
      </c>
      <c r="G8" s="89"/>
      <c r="H8" s="89" t="s">
        <v>48</v>
      </c>
      <c r="I8" s="89" t="s">
        <v>6</v>
      </c>
      <c r="J8" s="89"/>
      <c r="K8" s="89" t="s">
        <v>81</v>
      </c>
      <c r="L8" s="89" t="s">
        <v>7</v>
      </c>
      <c r="M8" s="89" t="s">
        <v>8</v>
      </c>
      <c r="N8" s="89"/>
      <c r="O8" s="89" t="s">
        <v>9</v>
      </c>
      <c r="P8" s="89"/>
      <c r="Q8" s="38"/>
      <c r="R8" s="30"/>
    </row>
    <row r="9" spans="1:18" x14ac:dyDescent="0.25">
      <c r="A9" s="92" t="s">
        <v>70</v>
      </c>
      <c r="B9" s="93"/>
      <c r="C9" s="93"/>
      <c r="D9" s="93"/>
      <c r="E9" s="94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38"/>
      <c r="R9" s="31"/>
    </row>
    <row r="10" spans="1:18" ht="15.75" thickBot="1" x14ac:dyDescent="0.3">
      <c r="A10" s="95" t="s">
        <v>68</v>
      </c>
      <c r="B10" s="96"/>
      <c r="C10" s="42"/>
      <c r="D10" s="96" t="s">
        <v>69</v>
      </c>
      <c r="E10" s="97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38"/>
      <c r="R10" s="32"/>
    </row>
    <row r="11" spans="1:18" ht="36" customHeight="1" thickTop="1" x14ac:dyDescent="0.25">
      <c r="A11" s="49">
        <v>4</v>
      </c>
      <c r="B11" s="71" t="s">
        <v>35</v>
      </c>
      <c r="C11" s="71"/>
      <c r="D11" s="34" t="s">
        <v>92</v>
      </c>
      <c r="E11" s="43"/>
      <c r="F11" s="51"/>
      <c r="G11" s="51"/>
      <c r="H11" s="51">
        <v>1</v>
      </c>
      <c r="I11" s="84" t="s">
        <v>37</v>
      </c>
      <c r="J11" s="84"/>
      <c r="K11" s="51"/>
      <c r="L11" s="72">
        <f>"3,01"*H11</f>
        <v>3.01</v>
      </c>
      <c r="M11" s="78">
        <v>0.09</v>
      </c>
      <c r="N11" s="78"/>
      <c r="O11" s="51"/>
      <c r="P11" s="52"/>
      <c r="Q11" s="38"/>
      <c r="R11" s="50">
        <v>1.256E-2</v>
      </c>
    </row>
    <row r="12" spans="1:18" x14ac:dyDescent="0.25">
      <c r="A12" s="81" t="s">
        <v>91</v>
      </c>
      <c r="B12" s="82"/>
      <c r="C12" s="82"/>
      <c r="D12" s="82"/>
      <c r="E12" s="83"/>
      <c r="F12" s="53"/>
      <c r="G12" s="53"/>
      <c r="H12" s="53"/>
      <c r="I12" s="85"/>
      <c r="J12" s="85"/>
      <c r="K12" s="53"/>
      <c r="L12" s="73"/>
      <c r="M12" s="79"/>
      <c r="N12" s="79"/>
      <c r="O12" s="53"/>
      <c r="P12" s="54"/>
      <c r="R12" s="28"/>
    </row>
    <row r="13" spans="1:18" ht="15.75" thickBot="1" x14ac:dyDescent="0.3">
      <c r="A13" s="60" t="s">
        <v>57</v>
      </c>
      <c r="B13" s="61"/>
      <c r="C13" s="48"/>
      <c r="D13" s="61">
        <v>654321</v>
      </c>
      <c r="E13" s="62"/>
      <c r="F13" s="55"/>
      <c r="G13" s="55"/>
      <c r="H13" s="55"/>
      <c r="I13" s="86"/>
      <c r="J13" s="86"/>
      <c r="K13" s="55"/>
      <c r="L13" s="74"/>
      <c r="M13" s="80"/>
      <c r="N13" s="80"/>
      <c r="O13" s="55"/>
      <c r="P13" s="56"/>
      <c r="R13" s="29"/>
    </row>
    <row r="14" spans="1:18" ht="30.75" customHeight="1" thickTop="1" x14ac:dyDescent="0.25">
      <c r="A14" s="33"/>
      <c r="B14" s="71"/>
      <c r="C14" s="71"/>
      <c r="D14" s="34"/>
      <c r="E14" s="35"/>
      <c r="F14" s="51"/>
      <c r="G14" s="51"/>
      <c r="H14" s="51"/>
      <c r="I14" s="51"/>
      <c r="J14" s="51"/>
      <c r="K14" s="51"/>
      <c r="L14" s="72"/>
      <c r="M14" s="75"/>
      <c r="N14" s="75"/>
      <c r="O14" s="51"/>
      <c r="P14" s="52"/>
      <c r="R14" s="37"/>
    </row>
    <row r="15" spans="1:18" x14ac:dyDescent="0.25">
      <c r="A15" s="57"/>
      <c r="B15" s="58"/>
      <c r="C15" s="58"/>
      <c r="D15" s="58"/>
      <c r="E15" s="59"/>
      <c r="F15" s="53"/>
      <c r="G15" s="53"/>
      <c r="H15" s="53"/>
      <c r="I15" s="53"/>
      <c r="J15" s="53"/>
      <c r="K15" s="53"/>
      <c r="L15" s="73"/>
      <c r="M15" s="76"/>
      <c r="N15" s="76"/>
      <c r="O15" s="53"/>
      <c r="P15" s="54"/>
      <c r="R15" s="28"/>
    </row>
    <row r="16" spans="1:18" ht="15.75" thickBot="1" x14ac:dyDescent="0.3">
      <c r="A16" s="60"/>
      <c r="B16" s="61"/>
      <c r="C16" s="36"/>
      <c r="D16" s="61"/>
      <c r="E16" s="62"/>
      <c r="F16" s="55"/>
      <c r="G16" s="55"/>
      <c r="H16" s="55"/>
      <c r="I16" s="55"/>
      <c r="J16" s="55"/>
      <c r="K16" s="55"/>
      <c r="L16" s="74"/>
      <c r="M16" s="77"/>
      <c r="N16" s="77"/>
      <c r="O16" s="55"/>
      <c r="P16" s="56"/>
      <c r="R16" s="29"/>
    </row>
    <row r="17" spans="1:18" ht="26.25" customHeight="1" thickTop="1" x14ac:dyDescent="0.25">
      <c r="A17" s="33"/>
      <c r="B17" s="71"/>
      <c r="C17" s="71"/>
      <c r="D17" s="34"/>
      <c r="E17" s="35"/>
      <c r="F17" s="51"/>
      <c r="G17" s="51"/>
      <c r="H17" s="51"/>
      <c r="I17" s="51"/>
      <c r="J17" s="51"/>
      <c r="K17" s="51"/>
      <c r="L17" s="72"/>
      <c r="M17" s="75"/>
      <c r="N17" s="75"/>
      <c r="O17" s="51"/>
      <c r="P17" s="52"/>
      <c r="R17" s="37"/>
    </row>
    <row r="18" spans="1:18" x14ac:dyDescent="0.25">
      <c r="A18" s="57"/>
      <c r="B18" s="58"/>
      <c r="C18" s="58"/>
      <c r="D18" s="58"/>
      <c r="E18" s="59"/>
      <c r="F18" s="53"/>
      <c r="G18" s="53"/>
      <c r="H18" s="53"/>
      <c r="I18" s="53"/>
      <c r="J18" s="53"/>
      <c r="K18" s="53"/>
      <c r="L18" s="73"/>
      <c r="M18" s="76"/>
      <c r="N18" s="76"/>
      <c r="O18" s="53"/>
      <c r="P18" s="54"/>
      <c r="R18" s="28"/>
    </row>
    <row r="19" spans="1:18" ht="15.75" thickBot="1" x14ac:dyDescent="0.3">
      <c r="A19" s="60"/>
      <c r="B19" s="61"/>
      <c r="C19" s="36"/>
      <c r="D19" s="61"/>
      <c r="E19" s="62"/>
      <c r="F19" s="55"/>
      <c r="G19" s="55"/>
      <c r="H19" s="55"/>
      <c r="I19" s="55"/>
      <c r="J19" s="55"/>
      <c r="K19" s="55"/>
      <c r="L19" s="74"/>
      <c r="M19" s="77"/>
      <c r="N19" s="77"/>
      <c r="O19" s="55"/>
      <c r="P19" s="56"/>
      <c r="R19" s="29"/>
    </row>
    <row r="20" spans="1:18" ht="24" customHeight="1" thickTop="1" x14ac:dyDescent="0.25">
      <c r="A20" s="33"/>
      <c r="B20" s="71"/>
      <c r="C20" s="71"/>
      <c r="D20" s="34"/>
      <c r="E20" s="35"/>
      <c r="F20" s="51"/>
      <c r="G20" s="51"/>
      <c r="H20" s="51"/>
      <c r="I20" s="51"/>
      <c r="J20" s="51"/>
      <c r="K20" s="51"/>
      <c r="L20" s="72"/>
      <c r="M20" s="75"/>
      <c r="N20" s="75"/>
      <c r="O20" s="51"/>
      <c r="P20" s="52"/>
      <c r="R20" s="37"/>
    </row>
    <row r="21" spans="1:18" x14ac:dyDescent="0.25">
      <c r="A21" s="57"/>
      <c r="B21" s="58"/>
      <c r="C21" s="58"/>
      <c r="D21" s="58"/>
      <c r="E21" s="59"/>
      <c r="F21" s="53"/>
      <c r="G21" s="53"/>
      <c r="H21" s="53"/>
      <c r="I21" s="53"/>
      <c r="J21" s="53"/>
      <c r="K21" s="53"/>
      <c r="L21" s="73"/>
      <c r="M21" s="76"/>
      <c r="N21" s="76"/>
      <c r="O21" s="53"/>
      <c r="P21" s="54"/>
      <c r="R21" s="28"/>
    </row>
    <row r="22" spans="1:18" ht="15.75" thickBot="1" x14ac:dyDescent="0.3">
      <c r="A22" s="60"/>
      <c r="B22" s="61"/>
      <c r="C22" s="36"/>
      <c r="D22" s="61"/>
      <c r="E22" s="62"/>
      <c r="F22" s="55"/>
      <c r="G22" s="55"/>
      <c r="H22" s="55"/>
      <c r="I22" s="55"/>
      <c r="J22" s="55"/>
      <c r="K22" s="55"/>
      <c r="L22" s="74"/>
      <c r="M22" s="77"/>
      <c r="N22" s="77"/>
      <c r="O22" s="55"/>
      <c r="P22" s="56"/>
      <c r="R22" s="29"/>
    </row>
    <row r="23" spans="1:18" ht="25.5" customHeight="1" thickTop="1" x14ac:dyDescent="0.25">
      <c r="A23" s="33"/>
      <c r="B23" s="71"/>
      <c r="C23" s="71"/>
      <c r="D23" s="34"/>
      <c r="E23" s="35"/>
      <c r="F23" s="51"/>
      <c r="G23" s="51"/>
      <c r="H23" s="51"/>
      <c r="I23" s="51"/>
      <c r="J23" s="51"/>
      <c r="K23" s="51"/>
      <c r="L23" s="72"/>
      <c r="M23" s="75"/>
      <c r="N23" s="75"/>
      <c r="O23" s="51"/>
      <c r="P23" s="52"/>
      <c r="R23" s="37"/>
    </row>
    <row r="24" spans="1:18" x14ac:dyDescent="0.25">
      <c r="A24" s="57"/>
      <c r="B24" s="58"/>
      <c r="C24" s="58"/>
      <c r="D24" s="58"/>
      <c r="E24" s="59"/>
      <c r="F24" s="53"/>
      <c r="G24" s="53"/>
      <c r="H24" s="53"/>
      <c r="I24" s="53"/>
      <c r="J24" s="53"/>
      <c r="K24" s="53"/>
      <c r="L24" s="73"/>
      <c r="M24" s="76"/>
      <c r="N24" s="76"/>
      <c r="O24" s="53"/>
      <c r="P24" s="54"/>
      <c r="R24" s="28"/>
    </row>
    <row r="25" spans="1:18" ht="15.75" thickBot="1" x14ac:dyDescent="0.3">
      <c r="A25" s="60"/>
      <c r="B25" s="61"/>
      <c r="C25" s="36"/>
      <c r="D25" s="61"/>
      <c r="E25" s="62"/>
      <c r="F25" s="55"/>
      <c r="G25" s="55"/>
      <c r="H25" s="55"/>
      <c r="I25" s="55"/>
      <c r="J25" s="55"/>
      <c r="K25" s="55"/>
      <c r="L25" s="74"/>
      <c r="M25" s="77"/>
      <c r="N25" s="77"/>
      <c r="O25" s="55"/>
      <c r="P25" s="56"/>
      <c r="R25" s="29"/>
    </row>
    <row r="26" spans="1:18" ht="24" customHeight="1" thickTop="1" x14ac:dyDescent="0.25">
      <c r="A26" s="33"/>
      <c r="B26" s="71"/>
      <c r="C26" s="71"/>
      <c r="D26" s="34"/>
      <c r="E26" s="35"/>
      <c r="F26" s="51"/>
      <c r="G26" s="51"/>
      <c r="H26" s="51"/>
      <c r="I26" s="51"/>
      <c r="J26" s="51"/>
      <c r="K26" s="51"/>
      <c r="L26" s="72"/>
      <c r="M26" s="75"/>
      <c r="N26" s="75"/>
      <c r="O26" s="51"/>
      <c r="P26" s="52"/>
      <c r="R26" s="37"/>
    </row>
    <row r="27" spans="1:18" x14ac:dyDescent="0.25">
      <c r="A27" s="57"/>
      <c r="B27" s="58"/>
      <c r="C27" s="58"/>
      <c r="D27" s="58"/>
      <c r="E27" s="59"/>
      <c r="F27" s="53"/>
      <c r="G27" s="53"/>
      <c r="H27" s="53"/>
      <c r="I27" s="53"/>
      <c r="J27" s="53"/>
      <c r="K27" s="53"/>
      <c r="L27" s="73"/>
      <c r="M27" s="76"/>
      <c r="N27" s="76"/>
      <c r="O27" s="53"/>
      <c r="P27" s="54"/>
      <c r="R27" s="28"/>
    </row>
    <row r="28" spans="1:18" ht="15.75" thickBot="1" x14ac:dyDescent="0.3">
      <c r="A28" s="60"/>
      <c r="B28" s="61"/>
      <c r="C28" s="36"/>
      <c r="D28" s="61"/>
      <c r="E28" s="62"/>
      <c r="F28" s="55"/>
      <c r="G28" s="55"/>
      <c r="H28" s="55"/>
      <c r="I28" s="55"/>
      <c r="J28" s="55"/>
      <c r="K28" s="55"/>
      <c r="L28" s="74"/>
      <c r="M28" s="77"/>
      <c r="N28" s="77"/>
      <c r="O28" s="55"/>
      <c r="P28" s="56"/>
      <c r="R28" s="29"/>
    </row>
    <row r="29" spans="1:18" ht="22.5" thickTop="1" thickBot="1" x14ac:dyDescent="0.35">
      <c r="A29" s="63" t="s">
        <v>47</v>
      </c>
      <c r="B29" s="64"/>
      <c r="C29" s="64"/>
      <c r="D29" s="65"/>
      <c r="E29" s="66"/>
      <c r="J29" s="67" t="s">
        <v>10</v>
      </c>
      <c r="K29" s="68"/>
      <c r="L29" s="2"/>
      <c r="M29" s="69"/>
      <c r="N29" s="70"/>
    </row>
    <row r="30" spans="1:18" ht="15.75" thickTop="1" x14ac:dyDescent="0.25"/>
  </sheetData>
  <mergeCells count="90">
    <mergeCell ref="A1:P1"/>
    <mergeCell ref="A2:E2"/>
    <mergeCell ref="F2:J2"/>
    <mergeCell ref="K2:O2"/>
    <mergeCell ref="A3:E6"/>
    <mergeCell ref="F3:J6"/>
    <mergeCell ref="K3:O6"/>
    <mergeCell ref="P3:P6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M11:N13"/>
    <mergeCell ref="O11:P13"/>
    <mergeCell ref="A12:E12"/>
    <mergeCell ref="A13:B13"/>
    <mergeCell ref="D13:E13"/>
    <mergeCell ref="I11:J13"/>
    <mergeCell ref="B11:C11"/>
    <mergeCell ref="F11:G13"/>
    <mergeCell ref="H11:H13"/>
    <mergeCell ref="K11:K13"/>
    <mergeCell ref="L11:L13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O26:P28"/>
    <mergeCell ref="A27:E27"/>
    <mergeCell ref="A28:B28"/>
    <mergeCell ref="D28:E28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</mergeCells>
  <dataValidations count="1">
    <dataValidation type="list" allowBlank="1" showInputMessage="1" showErrorMessage="1" sqref="A13:B13 A16:B16 A19:B19 A22:B22 A25:B25 A28:B28" xr:uid="{00000000-0002-0000-0000-000000000000}">
      <formula1>N°_Serie_1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I6"/>
  <sheetViews>
    <sheetView workbookViewId="0">
      <selection activeCell="M11" sqref="M11"/>
    </sheetView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46</v>
      </c>
      <c r="O1" s="6" t="s">
        <v>33</v>
      </c>
      <c r="P1" s="6" t="s">
        <v>83</v>
      </c>
      <c r="Q1" s="6" t="s">
        <v>84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38</v>
      </c>
      <c r="AB1" s="9" t="s">
        <v>39</v>
      </c>
      <c r="AC1" s="9" t="s">
        <v>41</v>
      </c>
      <c r="AD1" s="9" t="s">
        <v>40</v>
      </c>
      <c r="AE1" s="9" t="s">
        <v>42</v>
      </c>
      <c r="AF1" s="9" t="s">
        <v>43</v>
      </c>
      <c r="AG1" s="9" t="s">
        <v>44</v>
      </c>
      <c r="AH1" s="9" t="s">
        <v>45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7" t="s">
        <v>36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50</v>
      </c>
      <c r="Q2" s="14" t="s">
        <v>49</v>
      </c>
      <c r="R2" s="16" t="s">
        <v>37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6">
        <v>43597</v>
      </c>
    </row>
    <row r="3" spans="1:35" x14ac:dyDescent="0.25">
      <c r="A3" s="12">
        <v>452236</v>
      </c>
      <c r="B3" s="13" t="s">
        <v>58</v>
      </c>
      <c r="C3" s="27" t="s">
        <v>61</v>
      </c>
      <c r="D3" s="14" t="s">
        <v>30</v>
      </c>
      <c r="E3" s="14">
        <v>500</v>
      </c>
      <c r="F3" s="14">
        <v>0.01</v>
      </c>
      <c r="G3" s="14">
        <v>15.4</v>
      </c>
      <c r="H3" s="14">
        <v>3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1.0125599999999999</v>
      </c>
      <c r="N3" s="14">
        <f t="shared" ref="N3:N6" si="2">M3+H3</f>
        <v>4.0125599999999997</v>
      </c>
      <c r="O3" s="15" t="s">
        <v>34</v>
      </c>
      <c r="P3" s="15" t="s">
        <v>50</v>
      </c>
      <c r="Q3" s="14" t="s">
        <v>64</v>
      </c>
      <c r="R3" s="16" t="s">
        <v>37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6">
        <v>43598</v>
      </c>
    </row>
    <row r="4" spans="1:35" x14ac:dyDescent="0.25">
      <c r="A4" s="12" t="s">
        <v>55</v>
      </c>
      <c r="B4" s="13">
        <v>5698236</v>
      </c>
      <c r="C4" s="27" t="s">
        <v>62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2.0125600000000001</v>
      </c>
      <c r="N4" s="14">
        <f t="shared" si="2"/>
        <v>5.0125600000000006</v>
      </c>
      <c r="O4" s="15" t="s">
        <v>52</v>
      </c>
      <c r="P4" s="15" t="s">
        <v>67</v>
      </c>
      <c r="Q4" s="14" t="s">
        <v>64</v>
      </c>
      <c r="R4" s="16" t="s">
        <v>37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6">
        <v>43599</v>
      </c>
    </row>
    <row r="5" spans="1:35" x14ac:dyDescent="0.25">
      <c r="A5" s="12" t="s">
        <v>56</v>
      </c>
      <c r="B5" s="13" t="s">
        <v>59</v>
      </c>
      <c r="C5" s="27" t="s">
        <v>63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f t="shared" si="1"/>
        <v>4.8000000000000001E-2</v>
      </c>
      <c r="M5" s="14">
        <v>3.0125600000000001</v>
      </c>
      <c r="N5" s="14">
        <f t="shared" si="2"/>
        <v>6.0125600000000006</v>
      </c>
      <c r="O5" s="15" t="s">
        <v>34</v>
      </c>
      <c r="P5" s="15" t="s">
        <v>50</v>
      </c>
      <c r="Q5" s="14" t="s">
        <v>65</v>
      </c>
      <c r="R5" s="16" t="s">
        <v>37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6">
        <v>43600</v>
      </c>
    </row>
    <row r="6" spans="1:35" x14ac:dyDescent="0.25">
      <c r="A6" s="12" t="s">
        <v>57</v>
      </c>
      <c r="B6" s="13" t="s">
        <v>60</v>
      </c>
      <c r="C6" s="27" t="s">
        <v>76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4.0125599999999997</v>
      </c>
      <c r="N6" s="14">
        <f t="shared" si="2"/>
        <v>7.0125599999999997</v>
      </c>
      <c r="O6" s="15" t="s">
        <v>93</v>
      </c>
      <c r="P6" s="15" t="s">
        <v>77</v>
      </c>
      <c r="Q6" s="14" t="s">
        <v>66</v>
      </c>
      <c r="R6" s="16" t="s">
        <v>37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6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6"/>
  <sheetViews>
    <sheetView workbookViewId="0">
      <selection activeCell="B12" sqref="B12"/>
    </sheetView>
  </sheetViews>
  <sheetFormatPr baseColWidth="10" defaultRowHeight="15" x14ac:dyDescent="0.25"/>
  <cols>
    <col min="2" max="2" width="71.28515625" bestFit="1" customWidth="1"/>
    <col min="3" max="3" width="20.7109375" bestFit="1" customWidth="1"/>
  </cols>
  <sheetData>
    <row r="1" spans="1:4" ht="21.75" thickTop="1" thickBot="1" x14ac:dyDescent="0.35">
      <c r="A1" s="18" t="s">
        <v>33</v>
      </c>
      <c r="B1" s="19" t="s">
        <v>79</v>
      </c>
      <c r="C1" s="20" t="s">
        <v>71</v>
      </c>
      <c r="D1" s="47" t="s">
        <v>85</v>
      </c>
    </row>
    <row r="2" spans="1:4" ht="15.75" thickTop="1" x14ac:dyDescent="0.25">
      <c r="A2" s="21" t="s">
        <v>34</v>
      </c>
      <c r="B2" s="22" t="s">
        <v>35</v>
      </c>
      <c r="C2" s="45" t="s">
        <v>50</v>
      </c>
      <c r="D2" s="46" t="s">
        <v>86</v>
      </c>
    </row>
    <row r="3" spans="1:4" x14ac:dyDescent="0.25">
      <c r="A3" s="23" t="s">
        <v>51</v>
      </c>
      <c r="B3" s="24" t="s">
        <v>74</v>
      </c>
      <c r="C3" s="25" t="s">
        <v>54</v>
      </c>
      <c r="D3" s="44" t="s">
        <v>87</v>
      </c>
    </row>
    <row r="4" spans="1:4" x14ac:dyDescent="0.25">
      <c r="A4" s="23" t="s">
        <v>52</v>
      </c>
      <c r="B4" s="24" t="s">
        <v>75</v>
      </c>
      <c r="C4" s="25" t="s">
        <v>67</v>
      </c>
      <c r="D4" s="44" t="s">
        <v>88</v>
      </c>
    </row>
    <row r="5" spans="1:4" x14ac:dyDescent="0.25">
      <c r="A5" s="23" t="s">
        <v>93</v>
      </c>
      <c r="B5" s="24" t="s">
        <v>72</v>
      </c>
      <c r="C5" s="25" t="s">
        <v>77</v>
      </c>
      <c r="D5" s="44" t="s">
        <v>89</v>
      </c>
    </row>
    <row r="6" spans="1:4" x14ac:dyDescent="0.25">
      <c r="A6" s="23" t="s">
        <v>53</v>
      </c>
      <c r="B6" s="24" t="s">
        <v>73</v>
      </c>
      <c r="C6" s="25" t="s">
        <v>78</v>
      </c>
      <c r="D6" s="44" t="s">
        <v>90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echbo</cp:lastModifiedBy>
  <dcterms:created xsi:type="dcterms:W3CDTF">2019-08-13T10:57:56Z</dcterms:created>
  <dcterms:modified xsi:type="dcterms:W3CDTF">2019-08-13T19:08:59Z</dcterms:modified>
</cp:coreProperties>
</file>