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filterPrivacy="1" codeName="ThisWorkbook"/>
  <xr:revisionPtr revIDLastSave="0" documentId="13_ncr:1_{BC6BC7A6-B999-4453-9FB2-924CC3672EE8}" xr6:coauthVersionLast="47" xr6:coauthVersionMax="47" xr10:uidLastSave="{00000000-0000-0000-0000-000000000000}"/>
  <bookViews>
    <workbookView xWindow="-120" yWindow="-120" windowWidth="29040" windowHeight="15840" xr2:uid="{00000000-000D-0000-FFFF-FFFF00000000}"/>
  </bookViews>
  <sheets>
    <sheet name="PlanningProjet" sheetId="11" r:id="rId1"/>
    <sheet name="À propos de" sheetId="12" r:id="rId2"/>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Jalon">PlanningProjet!$F$2</definedName>
    <definedName name="Semaine_Affichage">PlanningProjet!$E$4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S11" i="11" l="1"/>
  <c r="F21" i="11" l="1"/>
  <c r="H7" i="11" l="1"/>
  <c r="E9" i="11" l="1"/>
  <c r="H20" i="11" l="1"/>
  <c r="F9" i="11"/>
  <c r="I5" i="11"/>
  <c r="I6" i="11" s="1"/>
  <c r="H23" i="11"/>
  <c r="H22" i="11"/>
  <c r="H18" i="11"/>
  <c r="H17" i="11"/>
  <c r="H12" i="11"/>
  <c r="H8" i="11"/>
  <c r="H9" i="11" l="1"/>
  <c r="E11" i="11"/>
  <c r="H10" i="11" l="1"/>
  <c r="H21" i="11"/>
  <c r="H14" i="11"/>
  <c r="J5" i="11"/>
  <c r="K5" i="11" l="1"/>
  <c r="L5" i="11" l="1"/>
  <c r="M5" i="11" l="1"/>
  <c r="N5" i="11" l="1"/>
  <c r="O5" i="11" l="1"/>
  <c r="P5" i="11" l="1"/>
  <c r="P6" i="11" s="1"/>
  <c r="O6" i="11"/>
  <c r="N6" i="11"/>
  <c r="M6" i="11"/>
  <c r="L6" i="11"/>
  <c r="K6" i="11"/>
  <c r="J6" i="11"/>
  <c r="I4" i="11"/>
  <c r="H15" i="11" l="1"/>
  <c r="E16" i="11"/>
  <c r="H11" i="11"/>
  <c r="P4" i="11"/>
  <c r="Q5" i="11"/>
  <c r="R5" i="11" l="1"/>
  <c r="S5" i="11" l="1"/>
  <c r="T5" i="11" l="1"/>
  <c r="U5" i="11" l="1"/>
  <c r="V5" i="11" l="1"/>
  <c r="W5" i="11" l="1"/>
  <c r="W6" i="11" s="1"/>
  <c r="V6" i="11"/>
  <c r="U6" i="11"/>
  <c r="T6" i="11"/>
  <c r="S6" i="11"/>
  <c r="R6" i="11"/>
  <c r="Q6" i="11"/>
  <c r="H16" i="11"/>
  <c r="W4" i="11"/>
  <c r="X5" i="11" l="1"/>
  <c r="Y5" i="11" s="1"/>
  <c r="Z5" i="11" l="1"/>
  <c r="AA5" i="11" l="1"/>
  <c r="AB5" i="11" l="1"/>
  <c r="AC5" i="11" l="1"/>
  <c r="AD5" i="11" l="1"/>
  <c r="AD6" i="11" s="1"/>
  <c r="AC6" i="11"/>
  <c r="AB6" i="11"/>
  <c r="AA6" i="11"/>
  <c r="Z6" i="11"/>
  <c r="Y6" i="11"/>
  <c r="X6" i="11"/>
  <c r="AE5" i="11"/>
  <c r="AF5" i="11" l="1"/>
  <c r="AG5" i="11" l="1"/>
  <c r="AH5" i="11" l="1"/>
  <c r="AI5" i="11" l="1"/>
  <c r="AJ5" i="11" l="1"/>
  <c r="AJ6" i="11" s="1"/>
  <c r="AI6" i="11"/>
  <c r="AH6" i="11"/>
  <c r="AG6" i="11"/>
  <c r="AF6" i="11"/>
  <c r="AE6" i="11"/>
  <c r="AD4" i="11"/>
  <c r="AK5" i="11" l="1"/>
  <c r="AL5" i="11" l="1"/>
  <c r="AM5" i="11" l="1"/>
  <c r="AN5" i="11" l="1"/>
  <c r="AO5" i="11" l="1"/>
  <c r="AP5" i="11" l="1"/>
  <c r="AQ5" i="11" l="1"/>
  <c r="AQ6" i="11" s="1"/>
  <c r="AP6" i="11"/>
  <c r="AO6" i="11"/>
  <c r="AN6" i="11"/>
  <c r="AM6" i="11"/>
  <c r="AL6" i="11"/>
  <c r="AK6" i="11"/>
  <c r="AR5" i="11"/>
  <c r="AS5" i="11" l="1"/>
  <c r="AS6" i="11" s="1"/>
  <c r="AR6" i="11"/>
  <c r="AK4" i="11"/>
  <c r="AT5" i="11" l="1"/>
  <c r="AT6" i="11" s="1"/>
  <c r="AR4" i="11"/>
  <c r="AU5" i="11" l="1"/>
  <c r="AU6" i="11" s="1"/>
  <c r="AV5" i="11" l="1"/>
  <c r="AV6" i="11" s="1"/>
  <c r="AW5" i="11" l="1"/>
  <c r="AW6" i="11" s="1"/>
  <c r="AX5" i="11" l="1"/>
  <c r="AY5" i="11" l="1"/>
  <c r="AY6" i="11" s="1"/>
  <c r="AX6" i="11"/>
  <c r="AY4" i="11" l="1"/>
  <c r="AZ5" i="11"/>
  <c r="AZ6" i="11" s="1"/>
  <c r="BA5" i="11" l="1"/>
  <c r="BA6" i="11" s="1"/>
  <c r="BB5" i="11" l="1"/>
  <c r="BB6" i="11" s="1"/>
  <c r="BC5" i="11" l="1"/>
  <c r="BC6" i="11" s="1"/>
  <c r="BD5" i="11" l="1"/>
  <c r="BD6" i="11" s="1"/>
  <c r="BE5" i="11" l="1"/>
  <c r="BE6" i="11" s="1"/>
  <c r="BF5" i="11" l="1"/>
  <c r="BF6" i="11" s="1"/>
  <c r="BG5" i="11"/>
  <c r="BG6" i="11" s="1"/>
  <c r="BF4" i="11"/>
  <c r="BH5" i="11" l="1"/>
  <c r="BH6" i="11" s="1"/>
  <c r="BI5" i="11" l="1"/>
  <c r="BI6" i="11" s="1"/>
  <c r="BJ5" i="11" l="1"/>
  <c r="BJ6" i="11" s="1"/>
  <c r="BK5" i="11" l="1"/>
  <c r="BK6" i="11" s="1"/>
  <c r="BL5" i="11" l="1"/>
  <c r="BL6" i="11" l="1"/>
  <c r="BM5" i="11"/>
  <c r="BM4" i="11" l="1"/>
  <c r="BN5" i="11"/>
  <c r="BM6" i="11"/>
  <c r="BO5" i="11" l="1"/>
  <c r="BN6" i="11"/>
  <c r="BP5" i="11" l="1"/>
  <c r="BO6" i="11"/>
  <c r="BQ5" i="11" l="1"/>
  <c r="BP6" i="11"/>
  <c r="BQ6" i="11" l="1"/>
  <c r="BR5" i="11"/>
  <c r="BS5" i="11" l="1"/>
  <c r="BR6" i="11"/>
  <c r="BT5" i="11" l="1"/>
  <c r="BS6" i="11"/>
  <c r="BU5" i="11" l="1"/>
  <c r="BT6" i="11"/>
  <c r="BT4" i="11"/>
  <c r="BU6" i="11" l="1"/>
  <c r="BV5" i="11"/>
  <c r="BW5" i="11" l="1"/>
  <c r="BV6" i="11"/>
  <c r="BX5" i="11" l="1"/>
  <c r="BW6" i="11"/>
  <c r="BY5" i="11" l="1"/>
  <c r="BX6" i="11"/>
  <c r="BY6" i="11" l="1"/>
  <c r="BZ5" i="11"/>
  <c r="BZ6" i="11" l="1"/>
  <c r="CA5" i="11"/>
  <c r="CA4" i="11" l="1"/>
  <c r="CB5" i="11"/>
  <c r="CA6" i="11"/>
  <c r="CB6" i="11" l="1"/>
  <c r="CC5" i="11"/>
  <c r="CD5" i="11" l="1"/>
  <c r="CC6" i="11"/>
  <c r="CE5" i="11" l="1"/>
  <c r="CD6" i="11"/>
  <c r="CE6" i="11" l="1"/>
  <c r="CF5" i="11"/>
  <c r="CF6" i="11" l="1"/>
  <c r="CG5" i="11"/>
  <c r="CG6" i="11" s="1"/>
  <c r="E2" i="11"/>
  <c r="P11" i="11"/>
</calcChain>
</file>

<file path=xl/sharedStrings.xml><?xml version="1.0" encoding="utf-8"?>
<sst xmlns="http://schemas.openxmlformats.org/spreadsheetml/2006/main" count="54" uniqueCount="51">
  <si>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</si>
  <si>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</si>
  <si>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</si>
  <si>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</si>
  <si>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</si>
  <si>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</si>
  <si>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</si>
  <si>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</si>
  <si>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</si>
  <si>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</si>
  <si>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</si>
  <si>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</si>
  <si>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TÂCHE</t>
  </si>
  <si>
    <t>Insérez les nouvelle lignes au-dessus de celle-ci.</t>
  </si>
  <si>
    <t>Début du projet :</t>
  </si>
  <si>
    <t>Semaine d’affichage :</t>
  </si>
  <si>
    <t>ATTRIBUÉE
À</t>
  </si>
  <si>
    <t>AVANCEMENT</t>
  </si>
  <si>
    <t>DÉBUT</t>
  </si>
  <si>
    <t>FIN</t>
  </si>
  <si>
    <t>JOURS</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</si>
  <si>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</si>
  <si>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</si>
  <si>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</si>
  <si>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</si>
  <si>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</si>
  <si>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</si>
  <si>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</si>
  <si>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</si>
  <si>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</si>
  <si>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</si>
  <si>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</si>
  <si>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</si>
  <si>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</si>
  <si>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</si>
  <si>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</si>
  <si>
    <t>Conception</t>
  </si>
  <si>
    <t>Cahier des charges</t>
  </si>
  <si>
    <t>Choix des composents</t>
  </si>
  <si>
    <t>Test</t>
  </si>
  <si>
    <t>Rapport</t>
  </si>
  <si>
    <t>Prototypage</t>
  </si>
  <si>
    <t>Tests finaux</t>
  </si>
  <si>
    <t>Rapport de stage</t>
  </si>
  <si>
    <t xml:space="preserve">Présentation projet </t>
  </si>
  <si>
    <t>Rédaction des tests</t>
  </si>
  <si>
    <t>Suivi de projet</t>
  </si>
  <si>
    <t>Conception du système</t>
  </si>
  <si>
    <t>Reception des composants</t>
  </si>
  <si>
    <t xml:space="preserve">Nombre de jalon :   </t>
  </si>
  <si>
    <t>Configurateur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</si>
</sst>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s>
  <fonts count="37">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b/>
      <sz val="12"/>
      <color theme="1" tint="0.34998626667073579"/>
      <name val="Calibri"/>
      <family val="2"/>
      <scheme val="minor"/>
    </font>
    <font>
      <b/>
      <sz val="10"/>
      <name val="Calibri"/>
      <family val="2"/>
      <scheme val="minor"/>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b/>
      <sz val="11"/>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0"/>
      <color theme="1"/>
      <name val="Arial Unicode MS"/>
    </font>
  </fonts>
  <fills count="43">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21">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969696"/>
      </left>
      <right style="thin">
        <color theme="0" tint="-0.34998626667073579"/>
      </right>
      <top style="thin">
        <color rgb="FF969696"/>
      </top>
      <bottom style="thin">
        <color rgb="FF969696"/>
      </bottom>
      <diagonal/>
    </border>
    <border>
      <left style="thin">
        <color rgb="FF969696"/>
      </left>
      <right style="thin">
        <color rgb="FF969696"/>
      </right>
      <top style="thin">
        <color rgb="FF969696"/>
      </top>
      <bottom style="thin">
        <color rgb="FF969696"/>
      </bottom>
      <diagonal/>
    </border>
    <border>
      <left style="thin">
        <color rgb="FF969696"/>
      </left>
      <right/>
      <top/>
      <bottom/>
      <diagonal/>
    </border>
    <border>
      <left style="thin">
        <color theme="0" tint="-0.34998626667073579"/>
      </left>
      <right/>
      <top style="thin">
        <color rgb="FF969696"/>
      </top>
      <bottom style="thin">
        <color rgb="FF969696"/>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2"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6" fontId="9" fillId="0" borderId="3">
      <alignment horizontal="center" vertical="center"/>
    </xf>
    <xf numFmtId="167"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4"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5" fillId="0" borderId="0" applyNumberFormat="0" applyFill="0" applyBorder="0" applyAlignment="0" applyProtection="0"/>
    <xf numFmtId="0" fontId="26" fillId="12" borderId="0" applyNumberFormat="0" applyBorder="0" applyAlignment="0" applyProtection="0"/>
    <xf numFmtId="0" fontId="27" fillId="13" borderId="0" applyNumberFormat="0" applyBorder="0" applyAlignment="0" applyProtection="0"/>
    <xf numFmtId="0" fontId="28" fillId="14" borderId="0" applyNumberFormat="0" applyBorder="0" applyAlignment="0" applyProtection="0"/>
    <xf numFmtId="0" fontId="29" fillId="15" borderId="11" applyNumberFormat="0" applyAlignment="0" applyProtection="0"/>
    <xf numFmtId="0" fontId="30" fillId="16" borderId="12" applyNumberFormat="0" applyAlignment="0" applyProtection="0"/>
    <xf numFmtId="0" fontId="31" fillId="16" borderId="11" applyNumberFormat="0" applyAlignment="0" applyProtection="0"/>
    <xf numFmtId="0" fontId="32" fillId="0" borderId="13" applyNumberFormat="0" applyFill="0" applyAlignment="0" applyProtection="0"/>
    <xf numFmtId="0" fontId="33" fillId="17" borderId="14" applyNumberFormat="0" applyAlignment="0" applyProtection="0"/>
    <xf numFmtId="0" fontId="34" fillId="0" borderId="0" applyNumberFormat="0" applyFill="0" applyBorder="0" applyAlignment="0" applyProtection="0"/>
    <xf numFmtId="0" fontId="9" fillId="18" borderId="15" applyNumberFormat="0" applyFont="0" applyAlignment="0" applyProtection="0"/>
    <xf numFmtId="0" fontId="35" fillId="0" borderId="0" applyNumberFormat="0" applyFill="0" applyBorder="0" applyAlignment="0" applyProtection="0"/>
    <xf numFmtId="0" fontId="6" fillId="0" borderId="16" applyNumberFormat="0" applyFill="0" applyAlignment="0" applyProtection="0"/>
    <xf numFmtId="0" fontId="22" fillId="19" borderId="0" applyNumberFormat="0" applyBorder="0" applyAlignment="0" applyProtection="0"/>
    <xf numFmtId="0" fontId="9" fillId="20" borderId="0" applyNumberFormat="0" applyBorder="0" applyAlignment="0" applyProtection="0"/>
    <xf numFmtId="0" fontId="9" fillId="21" borderId="0" applyNumberFormat="0" applyBorder="0" applyAlignment="0" applyProtection="0"/>
    <xf numFmtId="0" fontId="9" fillId="22" borderId="0" applyNumberFormat="0" applyBorder="0" applyAlignment="0" applyProtection="0"/>
    <xf numFmtId="0" fontId="22" fillId="23" borderId="0" applyNumberFormat="0" applyBorder="0" applyAlignment="0" applyProtection="0"/>
    <xf numFmtId="0" fontId="9" fillId="24" borderId="0" applyNumberFormat="0" applyBorder="0" applyAlignment="0" applyProtection="0"/>
    <xf numFmtId="0" fontId="9" fillId="25" borderId="0" applyNumberFormat="0" applyBorder="0" applyAlignment="0" applyProtection="0"/>
    <xf numFmtId="0" fontId="9" fillId="26" borderId="0" applyNumberFormat="0" applyBorder="0" applyAlignment="0" applyProtection="0"/>
    <xf numFmtId="0" fontId="22" fillId="27" borderId="0" applyNumberFormat="0" applyBorder="0" applyAlignment="0" applyProtection="0"/>
    <xf numFmtId="0" fontId="9" fillId="28" borderId="0" applyNumberFormat="0" applyBorder="0" applyAlignment="0" applyProtection="0"/>
    <xf numFmtId="0" fontId="9" fillId="29" borderId="0" applyNumberFormat="0" applyBorder="0" applyAlignment="0" applyProtection="0"/>
    <xf numFmtId="0" fontId="9" fillId="30" borderId="0" applyNumberFormat="0" applyBorder="0" applyAlignment="0" applyProtection="0"/>
    <xf numFmtId="0" fontId="22" fillId="31" borderId="0" applyNumberFormat="0" applyBorder="0" applyAlignment="0" applyProtection="0"/>
    <xf numFmtId="0" fontId="9" fillId="32" borderId="0" applyNumberFormat="0" applyBorder="0" applyAlignment="0" applyProtection="0"/>
    <xf numFmtId="0" fontId="9" fillId="33" borderId="0" applyNumberFormat="0" applyBorder="0" applyAlignment="0" applyProtection="0"/>
    <xf numFmtId="0" fontId="9" fillId="34" borderId="0" applyNumberFormat="0" applyBorder="0" applyAlignment="0" applyProtection="0"/>
    <xf numFmtId="0" fontId="22" fillId="35" borderId="0" applyNumberFormat="0" applyBorder="0" applyAlignment="0" applyProtection="0"/>
    <xf numFmtId="0" fontId="9" fillId="36" borderId="0" applyNumberFormat="0" applyBorder="0" applyAlignment="0" applyProtection="0"/>
    <xf numFmtId="0" fontId="9" fillId="37" borderId="0" applyNumberFormat="0" applyBorder="0" applyAlignment="0" applyProtection="0"/>
    <xf numFmtId="0" fontId="9" fillId="38" borderId="0" applyNumberFormat="0" applyBorder="0" applyAlignment="0" applyProtection="0"/>
    <xf numFmtId="0" fontId="22" fillId="39" borderId="0" applyNumberFormat="0" applyBorder="0" applyAlignment="0" applyProtection="0"/>
    <xf numFmtId="0" fontId="9" fillId="40" borderId="0" applyNumberFormat="0" applyBorder="0" applyAlignment="0" applyProtection="0"/>
    <xf numFmtId="0" fontId="9" fillId="41" borderId="0" applyNumberFormat="0" applyBorder="0" applyAlignment="0" applyProtection="0"/>
    <xf numFmtId="0" fontId="9" fillId="42" borderId="0" applyNumberFormat="0" applyBorder="0" applyAlignment="0" applyProtection="0"/>
  </cellStyleXfs>
  <cellXfs count="92">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7" fillId="11" borderId="1" xfId="0" applyFont="1" applyFill="1" applyBorder="1" applyAlignment="1">
      <alignment horizontal="left" vertical="center" indent="1"/>
    </xf>
    <xf numFmtId="0" fontId="7" fillId="11" borderId="1" xfId="0" applyFont="1" applyFill="1" applyBorder="1" applyAlignment="1">
      <alignment horizontal="center" vertical="center" wrapText="1"/>
    </xf>
    <xf numFmtId="0" fontId="12" fillId="10" borderId="8" xfId="0" applyFont="1" applyFill="1" applyBorder="1" applyAlignment="1">
      <alignment horizontal="center" vertical="center" shrinkToFi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7" borderId="2" xfId="0" applyFont="1" applyFill="1" applyBorder="1" applyAlignment="1">
      <alignment horizontal="left" vertical="center" indent="1"/>
    </xf>
    <xf numFmtId="9" fontId="5" fillId="7"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9"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0" fillId="2" borderId="9" xfId="0" applyFill="1" applyBorder="1" applyAlignment="1">
      <alignment vertical="center"/>
    </xf>
    <xf numFmtId="0" fontId="2" fillId="0" borderId="0" xfId="0" applyFont="1" applyAlignment="1">
      <alignment horizontal="center" vertical="center"/>
    </xf>
    <xf numFmtId="0" fontId="2" fillId="0" borderId="0" xfId="0" applyFont="1" applyAlignment="1">
      <alignment vertical="top"/>
    </xf>
    <xf numFmtId="0" fontId="16" fillId="0" borderId="0" xfId="0" applyFont="1" applyAlignment="1">
      <alignment horizontal="left" vertical="center"/>
    </xf>
    <xf numFmtId="0" fontId="17" fillId="0" borderId="0" xfId="0" applyFont="1" applyAlignment="1">
      <alignment horizontal="left" vertical="center"/>
    </xf>
    <xf numFmtId="0" fontId="19" fillId="0" borderId="0" xfId="0" applyFont="1"/>
    <xf numFmtId="0" fontId="21" fillId="0" borderId="0" xfId="0" applyFont="1" applyAlignment="1">
      <alignment vertical="center"/>
    </xf>
    <xf numFmtId="0" fontId="20" fillId="0" borderId="0" xfId="0" applyFont="1" applyAlignment="1">
      <alignment horizontal="left" vertical="top" wrapText="1" indent="1"/>
    </xf>
    <xf numFmtId="0" fontId="2" fillId="0" borderId="0" xfId="0" applyFont="1" applyAlignment="1">
      <alignment horizontal="left" vertical="top"/>
    </xf>
    <xf numFmtId="0" fontId="18" fillId="0" borderId="0" xfId="0" applyFont="1" applyAlignment="1">
      <alignment vertical="top"/>
    </xf>
    <xf numFmtId="0" fontId="3" fillId="0" borderId="0" xfId="1" applyAlignment="1" applyProtection="1">
      <alignment horizontal="left" vertical="top"/>
    </xf>
    <xf numFmtId="0" fontId="0" fillId="0" borderId="0" xfId="0" applyAlignment="1">
      <alignment vertical="top" wrapText="1"/>
    </xf>
    <xf numFmtId="0" fontId="22" fillId="0" borderId="0" xfId="3"/>
    <xf numFmtId="0" fontId="22" fillId="0" borderId="0" xfId="3" applyAlignment="1">
      <alignment wrapText="1"/>
    </xf>
    <xf numFmtId="0" fontId="22" fillId="0" borderId="0" xfId="0" applyFont="1" applyAlignment="1">
      <alignment horizontal="center"/>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7" borderId="2" xfId="11" applyFill="1">
      <alignment horizontal="center" vertical="center"/>
    </xf>
    <xf numFmtId="0" fontId="9" fillId="3" borderId="2" xfId="11" applyFill="1">
      <alignment horizontal="center" vertical="center"/>
    </xf>
    <xf numFmtId="0" fontId="9" fillId="8" borderId="2" xfId="11" applyFill="1">
      <alignment horizontal="center" vertical="center"/>
    </xf>
    <xf numFmtId="0" fontId="9" fillId="4" borderId="2" xfId="11" applyFill="1">
      <alignment horizontal="center" vertical="center"/>
    </xf>
    <xf numFmtId="0" fontId="9" fillId="5" borderId="2" xfId="11" applyFill="1">
      <alignment horizontal="center" vertical="center"/>
    </xf>
    <xf numFmtId="0" fontId="9" fillId="9"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9" borderId="2" xfId="12" applyFill="1">
      <alignment horizontal="left" vertical="center" indent="2"/>
    </xf>
    <xf numFmtId="0" fontId="9" fillId="0" borderId="2" xfId="12">
      <alignment horizontal="left" vertical="center" indent="2"/>
    </xf>
    <xf numFmtId="0" fontId="0" fillId="0" borderId="10" xfId="0" applyBorder="1"/>
    <xf numFmtId="0" fontId="23" fillId="0" borderId="0" xfId="0" applyFont="1"/>
    <xf numFmtId="0" fontId="5" fillId="0" borderId="0" xfId="0" applyFont="1" applyAlignment="1">
      <alignment vertical="top"/>
    </xf>
    <xf numFmtId="167" fontId="5" fillId="7" borderId="2" xfId="0" applyNumberFormat="1" applyFont="1" applyFill="1" applyBorder="1" applyAlignment="1">
      <alignment horizontal="center" vertical="center"/>
    </xf>
    <xf numFmtId="167" fontId="9" fillId="3" borderId="2" xfId="10" applyFill="1">
      <alignment horizontal="center" vertical="center"/>
    </xf>
    <xf numFmtId="167" fontId="0" fillId="8" borderId="2" xfId="0" applyNumberFormat="1" applyFill="1" applyBorder="1" applyAlignment="1">
      <alignment horizontal="center" vertical="center"/>
    </xf>
    <xf numFmtId="167" fontId="5" fillId="8" borderId="2" xfId="0" applyNumberFormat="1" applyFont="1" applyFill="1" applyBorder="1" applyAlignment="1">
      <alignment horizontal="center" vertical="center"/>
    </xf>
    <xf numFmtId="167" fontId="9" fillId="4" borderId="2" xfId="10" applyFill="1">
      <alignment horizontal="center" vertical="center"/>
    </xf>
    <xf numFmtId="167" fontId="0" fillId="5" borderId="2" xfId="0" applyNumberFormat="1" applyFill="1" applyBorder="1" applyAlignment="1">
      <alignment horizontal="center" vertical="center"/>
    </xf>
    <xf numFmtId="167" fontId="5" fillId="5" borderId="2" xfId="0" applyNumberFormat="1" applyFont="1" applyFill="1" applyBorder="1" applyAlignment="1">
      <alignment horizontal="center" vertical="center"/>
    </xf>
    <xf numFmtId="167" fontId="9" fillId="9" borderId="2" xfId="10" applyFill="1">
      <alignment horizontal="center" vertical="center"/>
    </xf>
    <xf numFmtId="167" fontId="9" fillId="0" borderId="2" xfId="10">
      <alignment horizontal="center" vertical="center"/>
    </xf>
    <xf numFmtId="167" fontId="4" fillId="2" borderId="2" xfId="0" applyNumberFormat="1" applyFont="1" applyFill="1" applyBorder="1" applyAlignment="1">
      <alignment horizontal="left" vertical="center"/>
    </xf>
    <xf numFmtId="167" fontId="5" fillId="2" borderId="2" xfId="0" applyNumberFormat="1" applyFont="1" applyFill="1" applyBorder="1" applyAlignment="1">
      <alignment horizontal="center" vertical="center"/>
    </xf>
    <xf numFmtId="169" fontId="11" fillId="6" borderId="6" xfId="0" applyNumberFormat="1" applyFont="1" applyFill="1" applyBorder="1" applyAlignment="1">
      <alignment horizontal="center" vertical="center"/>
    </xf>
    <xf numFmtId="169" fontId="11" fillId="6" borderId="0" xfId="0" applyNumberFormat="1" applyFont="1" applyFill="1" applyAlignment="1">
      <alignment horizontal="center" vertical="center"/>
    </xf>
    <xf numFmtId="169" fontId="11" fillId="6" borderId="7" xfId="0" applyNumberFormat="1" applyFont="1" applyFill="1" applyBorder="1" applyAlignment="1">
      <alignment horizontal="center" vertical="center"/>
    </xf>
    <xf numFmtId="0" fontId="3" fillId="0" borderId="0" xfId="1" applyProtection="1">
      <alignment vertical="top"/>
    </xf>
    <xf numFmtId="167" fontId="0" fillId="7" borderId="0" xfId="0" applyNumberFormat="1" applyFill="1" applyAlignment="1">
      <alignment horizontal="center" vertical="center"/>
    </xf>
    <xf numFmtId="167" fontId="0" fillId="4" borderId="2" xfId="0" applyNumberFormat="1" applyFill="1" applyBorder="1" applyAlignment="1">
      <alignment horizontal="center" vertical="center"/>
    </xf>
    <xf numFmtId="167" fontId="5" fillId="4" borderId="2" xfId="0" applyNumberFormat="1" applyFont="1" applyFill="1" applyBorder="1" applyAlignment="1">
      <alignment horizontal="center" vertical="center"/>
    </xf>
    <xf numFmtId="0" fontId="0" fillId="4" borderId="2" xfId="0" applyFill="1" applyBorder="1" applyAlignment="1">
      <alignment horizontal="left" vertical="center" indent="1"/>
    </xf>
    <xf numFmtId="0" fontId="0" fillId="0" borderId="18" xfId="0" applyBorder="1" applyAlignment="1">
      <alignment horizontal="center" vertical="center"/>
    </xf>
    <xf numFmtId="0" fontId="0" fillId="0" borderId="19" xfId="0" applyBorder="1"/>
    <xf numFmtId="0" fontId="5" fillId="0" borderId="0" xfId="0" applyFont="1" applyAlignment="1">
      <alignment horizontal="left" vertical="center"/>
    </xf>
    <xf numFmtId="0" fontId="36" fillId="0" borderId="0" xfId="0" applyFont="1" applyAlignment="1">
      <alignment vertical="center"/>
    </xf>
    <xf numFmtId="0" fontId="0" fillId="0" borderId="0" xfId="0" applyAlignment="1">
      <alignment horizontal="right"/>
    </xf>
    <xf numFmtId="168" fontId="0" fillId="6" borderId="4" xfId="0" applyNumberFormat="1" applyFill="1" applyBorder="1" applyAlignment="1">
      <alignment horizontal="left" vertical="center" wrapText="1" indent="1"/>
    </xf>
    <xf numFmtId="168" fontId="0" fillId="6" borderId="1" xfId="0" applyNumberFormat="1" applyFill="1" applyBorder="1" applyAlignment="1">
      <alignment horizontal="left" vertical="center" wrapText="1" indent="1"/>
    </xf>
    <xf numFmtId="168" fontId="0" fillId="6" borderId="5" xfId="0" applyNumberFormat="1" applyFill="1" applyBorder="1" applyAlignment="1">
      <alignment horizontal="left" vertical="center" wrapText="1" indent="1"/>
    </xf>
    <xf numFmtId="0" fontId="9" fillId="0" borderId="0" xfId="8">
      <alignment horizontal="right" indent="1"/>
    </xf>
    <xf numFmtId="166" fontId="9" fillId="0" borderId="17" xfId="9" applyBorder="1">
      <alignment horizontal="center" vertical="center"/>
    </xf>
    <xf numFmtId="166" fontId="9" fillId="0" borderId="20" xfId="9" applyBorder="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2">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1"/>
      <tableStyleElement type="headerRow" dxfId="10"/>
      <tableStyleElement type="totalRow" dxfId="9"/>
      <tableStyleElement type="firstColumn" dxfId="8"/>
      <tableStyleElement type="lastColumn" dxfId="7"/>
      <tableStyleElement type="firstRowStripe" dxfId="6"/>
      <tableStyleElement type="secondRowStripe" dxfId="5"/>
      <tableStyleElement type="firstColumnStripe" dxfId="4"/>
      <tableStyleElement type="second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969696"/>
      <color rgb="FFC0C0C0"/>
      <color rgb="FF215881"/>
      <color rgb="FF42648A"/>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simple-gantt-chart.html?utm_source=ms&amp;utm_medium=file&amp;utm_campaign=office&amp;utm_content=logo"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95250</xdr:rowOff>
    </xdr:from>
    <xdr:to>
      <xdr:col>0</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F8638EF3-2DAE-40BC-A45A-2B8C536FAB0D}"/>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90500" y="95250"/>
          <a:ext cx="1905000" cy="428625"/>
        </a:xfrm>
        <a:prstGeom prst="rect">
          <a:avLst/>
        </a:prstGeom>
      </xdr:spPr>
    </xdr:pic>
    <xdr:clientData/>
  </xdr:twoCellAnchor>
</xdr:wsDr>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vertex42.com/ExcelTemplates/simple-gantt-chart.html?utm_source=ms&amp;utm_medium=file&amp;utm_campaign=office&amp;utm_content=text" TargetMode="External"/><Relationship Id="rId1" Type="http://schemas.openxmlformats.org/officeDocument/2006/relationships/hyperlink" Target="https://www.vertex42.com/ExcelTemplates/simple-gantt-chart.html"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https://www.vertex42.com/ExcelTemplates/simple-gantt-chart.html?utm_source=ms&amp;utm_medium=file&amp;utm_campaign=office&amp;utm_content=url" TargetMode="External"/><Relationship Id="rId2" Type="http://schemas.openxmlformats.org/officeDocument/2006/relationships/hyperlink" Target="https://www.vertex42.com/ExcelTemplates/simple-gantt-chart.html?utm_source=ms&amp;utm_medium=file&amp;utm_campaign=office&amp;utm_content=help" TargetMode="External"/><Relationship Id="rId1" Type="http://schemas.openxmlformats.org/officeDocument/2006/relationships/hyperlink" Target="https://www.vertex42.com/ExcelTemplates/excel-project-management.html?utm_source=ms&amp;utm_medium=file&amp;utm_campaign=office&amp;utm_content=text" TargetMode="Externa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CG26"/>
  <sheetViews>
    <sheetView showGridLines="0" tabSelected="1" showRuler="0" zoomScaleNormal="100" zoomScalePageLayoutView="70" workbookViewId="0">
      <selection activeCell="C21" sqref="C21"/>
    </sheetView>
  </sheetViews>
  <sheetFormatPr baseColWidth="10" defaultColWidth="9.140625" defaultRowHeight="30" customHeight="1"/>
  <cols>
    <col min="1" max="1" width="2.7109375" style="41" customWidth="1"/>
    <col min="2" max="2" width="19.85546875" customWidth="1"/>
    <col min="3" max="3" width="32.85546875" customWidth="1"/>
    <col min="4" max="4" width="12.7109375" customWidth="1"/>
    <col min="5" max="5" width="10.42578125" style="5" customWidth="1"/>
    <col min="6" max="6" width="10.42578125" customWidth="1"/>
    <col min="7" max="7" width="2.7109375" customWidth="1"/>
    <col min="8" max="8" width="9.5703125" hidden="1" customWidth="1"/>
    <col min="9" max="70" width="2.5703125" customWidth="1"/>
    <col min="71" max="71" width="2.28515625" customWidth="1"/>
    <col min="72" max="85" width="2.5703125" customWidth="1"/>
  </cols>
  <sheetData>
    <row r="1" spans="1:85" ht="30" customHeight="1">
      <c r="A1" s="42">
        <v>1</v>
      </c>
      <c r="B1" s="45" t="s">
        <v>50</v>
      </c>
      <c r="C1" s="1"/>
      <c r="D1" s="2"/>
      <c r="E1" s="4"/>
      <c r="F1" s="30"/>
      <c r="H1" s="2"/>
      <c r="I1" s="60" t="s">
        <v>21</v>
      </c>
    </row>
    <row r="2" spans="1:85" ht="30" customHeight="1">
      <c r="A2" s="41">
        <v>2</v>
      </c>
      <c r="B2" s="46"/>
      <c r="C2" s="85" t="s">
        <v>49</v>
      </c>
      <c r="D2" s="85"/>
      <c r="E2" s="84">
        <f>COUNTIF(I8:CG22, Jalon)</f>
        <v>2</v>
      </c>
      <c r="F2" s="83">
        <v>1</v>
      </c>
      <c r="I2" s="76" t="s">
        <v>22</v>
      </c>
    </row>
    <row r="3" spans="1:85" ht="30" customHeight="1">
      <c r="A3" s="41" t="s">
        <v>0</v>
      </c>
      <c r="B3" s="47"/>
      <c r="C3" s="89" t="s">
        <v>14</v>
      </c>
      <c r="D3" s="89"/>
      <c r="E3" s="90">
        <v>45019</v>
      </c>
      <c r="F3" s="91"/>
      <c r="G3" s="82"/>
    </row>
    <row r="4" spans="1:85" ht="30" customHeight="1">
      <c r="A4" s="42" t="s">
        <v>1</v>
      </c>
      <c r="C4" s="89" t="s">
        <v>15</v>
      </c>
      <c r="D4" s="89"/>
      <c r="E4" s="81">
        <v>1</v>
      </c>
      <c r="I4" s="86">
        <f>I5</f>
        <v>45019</v>
      </c>
      <c r="J4" s="87"/>
      <c r="K4" s="87"/>
      <c r="L4" s="87"/>
      <c r="M4" s="87"/>
      <c r="N4" s="87"/>
      <c r="O4" s="88"/>
      <c r="P4" s="86">
        <f>P5</f>
        <v>45026</v>
      </c>
      <c r="Q4" s="87"/>
      <c r="R4" s="87"/>
      <c r="S4" s="87"/>
      <c r="T4" s="87"/>
      <c r="U4" s="87"/>
      <c r="V4" s="88"/>
      <c r="W4" s="86">
        <f>W5</f>
        <v>45033</v>
      </c>
      <c r="X4" s="87"/>
      <c r="Y4" s="87"/>
      <c r="Z4" s="87"/>
      <c r="AA4" s="87"/>
      <c r="AB4" s="87"/>
      <c r="AC4" s="88"/>
      <c r="AD4" s="86">
        <f>AD5</f>
        <v>45040</v>
      </c>
      <c r="AE4" s="87"/>
      <c r="AF4" s="87"/>
      <c r="AG4" s="87"/>
      <c r="AH4" s="87"/>
      <c r="AI4" s="87"/>
      <c r="AJ4" s="88"/>
      <c r="AK4" s="86">
        <f>AK5</f>
        <v>45047</v>
      </c>
      <c r="AL4" s="87"/>
      <c r="AM4" s="87"/>
      <c r="AN4" s="87"/>
      <c r="AO4" s="87"/>
      <c r="AP4" s="87"/>
      <c r="AQ4" s="88"/>
      <c r="AR4" s="86">
        <f>AR5</f>
        <v>45054</v>
      </c>
      <c r="AS4" s="87"/>
      <c r="AT4" s="87"/>
      <c r="AU4" s="87"/>
      <c r="AV4" s="87"/>
      <c r="AW4" s="87"/>
      <c r="AX4" s="88"/>
      <c r="AY4" s="86">
        <f>AY5</f>
        <v>45061</v>
      </c>
      <c r="AZ4" s="87"/>
      <c r="BA4" s="87"/>
      <c r="BB4" s="87"/>
      <c r="BC4" s="87"/>
      <c r="BD4" s="87"/>
      <c r="BE4" s="88"/>
      <c r="BF4" s="86">
        <f>BF5</f>
        <v>45068</v>
      </c>
      <c r="BG4" s="87"/>
      <c r="BH4" s="87"/>
      <c r="BI4" s="87"/>
      <c r="BJ4" s="87"/>
      <c r="BK4" s="87"/>
      <c r="BL4" s="88"/>
      <c r="BM4" s="86">
        <f>BM5</f>
        <v>45075</v>
      </c>
      <c r="BN4" s="87"/>
      <c r="BO4" s="87"/>
      <c r="BP4" s="87"/>
      <c r="BQ4" s="87"/>
      <c r="BR4" s="87"/>
      <c r="BS4" s="88"/>
      <c r="BT4" s="86">
        <f>BT5</f>
        <v>45082</v>
      </c>
      <c r="BU4" s="87"/>
      <c r="BV4" s="87"/>
      <c r="BW4" s="87"/>
      <c r="BX4" s="87"/>
      <c r="BY4" s="87"/>
      <c r="BZ4" s="88"/>
      <c r="CA4" s="86">
        <f>CA5</f>
        <v>45089</v>
      </c>
      <c r="CB4" s="87"/>
      <c r="CC4" s="87"/>
      <c r="CD4" s="87"/>
      <c r="CE4" s="87"/>
      <c r="CF4" s="87"/>
      <c r="CG4" s="88"/>
    </row>
    <row r="5" spans="1:85" ht="15" customHeight="1">
      <c r="A5" s="42" t="s">
        <v>2</v>
      </c>
      <c r="B5" s="59"/>
      <c r="C5" s="59"/>
      <c r="D5" s="59"/>
      <c r="E5" s="59"/>
      <c r="F5" s="59"/>
      <c r="G5" s="59"/>
      <c r="I5" s="73">
        <f>Début_Projet-WEEKDAY(Début_Projet,1)+2+7*(Semaine_Affichage-1)</f>
        <v>45019</v>
      </c>
      <c r="J5" s="74">
        <f>I5+1</f>
        <v>45020</v>
      </c>
      <c r="K5" s="74">
        <f t="shared" ref="K5:AX5" si="0">J5+1</f>
        <v>45021</v>
      </c>
      <c r="L5" s="74">
        <f t="shared" si="0"/>
        <v>45022</v>
      </c>
      <c r="M5" s="74">
        <f t="shared" si="0"/>
        <v>45023</v>
      </c>
      <c r="N5" s="74">
        <f t="shared" si="0"/>
        <v>45024</v>
      </c>
      <c r="O5" s="75">
        <f t="shared" si="0"/>
        <v>45025</v>
      </c>
      <c r="P5" s="73">
        <f>O5+1</f>
        <v>45026</v>
      </c>
      <c r="Q5" s="74">
        <f>P5+1</f>
        <v>45027</v>
      </c>
      <c r="R5" s="74">
        <f t="shared" si="0"/>
        <v>45028</v>
      </c>
      <c r="S5" s="74">
        <f t="shared" si="0"/>
        <v>45029</v>
      </c>
      <c r="T5" s="74">
        <f t="shared" si="0"/>
        <v>45030</v>
      </c>
      <c r="U5" s="74">
        <f t="shared" si="0"/>
        <v>45031</v>
      </c>
      <c r="V5" s="75">
        <f t="shared" si="0"/>
        <v>45032</v>
      </c>
      <c r="W5" s="73">
        <f>V5+1</f>
        <v>45033</v>
      </c>
      <c r="X5" s="74">
        <f>W5+1</f>
        <v>45034</v>
      </c>
      <c r="Y5" s="74">
        <f t="shared" si="0"/>
        <v>45035</v>
      </c>
      <c r="Z5" s="74">
        <f t="shared" si="0"/>
        <v>45036</v>
      </c>
      <c r="AA5" s="74">
        <f t="shared" si="0"/>
        <v>45037</v>
      </c>
      <c r="AB5" s="74">
        <f t="shared" si="0"/>
        <v>45038</v>
      </c>
      <c r="AC5" s="75">
        <f t="shared" si="0"/>
        <v>45039</v>
      </c>
      <c r="AD5" s="73">
        <f>AC5+1</f>
        <v>45040</v>
      </c>
      <c r="AE5" s="74">
        <f>AD5+1</f>
        <v>45041</v>
      </c>
      <c r="AF5" s="74">
        <f t="shared" si="0"/>
        <v>45042</v>
      </c>
      <c r="AG5" s="74">
        <f t="shared" si="0"/>
        <v>45043</v>
      </c>
      <c r="AH5" s="74">
        <f t="shared" si="0"/>
        <v>45044</v>
      </c>
      <c r="AI5" s="74">
        <f t="shared" si="0"/>
        <v>45045</v>
      </c>
      <c r="AJ5" s="75">
        <f t="shared" si="0"/>
        <v>45046</v>
      </c>
      <c r="AK5" s="73">
        <f>AJ5+1</f>
        <v>45047</v>
      </c>
      <c r="AL5" s="74">
        <f>AK5+1</f>
        <v>45048</v>
      </c>
      <c r="AM5" s="74">
        <f t="shared" si="0"/>
        <v>45049</v>
      </c>
      <c r="AN5" s="74">
        <f t="shared" si="0"/>
        <v>45050</v>
      </c>
      <c r="AO5" s="74">
        <f t="shared" si="0"/>
        <v>45051</v>
      </c>
      <c r="AP5" s="74">
        <f t="shared" si="0"/>
        <v>45052</v>
      </c>
      <c r="AQ5" s="75">
        <f t="shared" si="0"/>
        <v>45053</v>
      </c>
      <c r="AR5" s="73">
        <f>AQ5+1</f>
        <v>45054</v>
      </c>
      <c r="AS5" s="74">
        <f>AR5+1</f>
        <v>45055</v>
      </c>
      <c r="AT5" s="74">
        <f t="shared" si="0"/>
        <v>45056</v>
      </c>
      <c r="AU5" s="74">
        <f t="shared" si="0"/>
        <v>45057</v>
      </c>
      <c r="AV5" s="74">
        <f t="shared" si="0"/>
        <v>45058</v>
      </c>
      <c r="AW5" s="74">
        <f t="shared" si="0"/>
        <v>45059</v>
      </c>
      <c r="AX5" s="75">
        <f t="shared" si="0"/>
        <v>45060</v>
      </c>
      <c r="AY5" s="73">
        <f>AX5+1</f>
        <v>45061</v>
      </c>
      <c r="AZ5" s="74">
        <f>AY5+1</f>
        <v>45062</v>
      </c>
      <c r="BA5" s="74">
        <f t="shared" ref="BA5:BE5" si="1">AZ5+1</f>
        <v>45063</v>
      </c>
      <c r="BB5" s="74">
        <f t="shared" si="1"/>
        <v>45064</v>
      </c>
      <c r="BC5" s="74">
        <f t="shared" si="1"/>
        <v>45065</v>
      </c>
      <c r="BD5" s="74">
        <f t="shared" si="1"/>
        <v>45066</v>
      </c>
      <c r="BE5" s="75">
        <f t="shared" si="1"/>
        <v>45067</v>
      </c>
      <c r="BF5" s="73">
        <f>BE5+1</f>
        <v>45068</v>
      </c>
      <c r="BG5" s="74">
        <f>BF5+1</f>
        <v>45069</v>
      </c>
      <c r="BH5" s="74">
        <f t="shared" ref="BH5:BL5" si="2">BG5+1</f>
        <v>45070</v>
      </c>
      <c r="BI5" s="74">
        <f t="shared" si="2"/>
        <v>45071</v>
      </c>
      <c r="BJ5" s="74">
        <f t="shared" si="2"/>
        <v>45072</v>
      </c>
      <c r="BK5" s="74">
        <f t="shared" si="2"/>
        <v>45073</v>
      </c>
      <c r="BL5" s="75">
        <f t="shared" si="2"/>
        <v>45074</v>
      </c>
      <c r="BM5" s="73">
        <f>BL5+1</f>
        <v>45075</v>
      </c>
      <c r="BN5" s="74">
        <f>BM5+1</f>
        <v>45076</v>
      </c>
      <c r="BO5" s="74">
        <f t="shared" ref="BO5" si="3">BN5+1</f>
        <v>45077</v>
      </c>
      <c r="BP5" s="74">
        <f t="shared" ref="BP5" si="4">BO5+1</f>
        <v>45078</v>
      </c>
      <c r="BQ5" s="74">
        <f t="shared" ref="BQ5" si="5">BP5+1</f>
        <v>45079</v>
      </c>
      <c r="BR5" s="74">
        <f t="shared" ref="BR5" si="6">BQ5+1</f>
        <v>45080</v>
      </c>
      <c r="BS5" s="75">
        <f t="shared" ref="BS5" si="7">BR5+1</f>
        <v>45081</v>
      </c>
      <c r="BT5" s="73">
        <f>BS5+1</f>
        <v>45082</v>
      </c>
      <c r="BU5" s="74">
        <f>BT5+1</f>
        <v>45083</v>
      </c>
      <c r="BV5" s="74">
        <f t="shared" ref="BV5" si="8">BU5+1</f>
        <v>45084</v>
      </c>
      <c r="BW5" s="74">
        <f t="shared" ref="BW5" si="9">BV5+1</f>
        <v>45085</v>
      </c>
      <c r="BX5" s="74">
        <f t="shared" ref="BX5" si="10">BW5+1</f>
        <v>45086</v>
      </c>
      <c r="BY5" s="74">
        <f t="shared" ref="BY5" si="11">BX5+1</f>
        <v>45087</v>
      </c>
      <c r="BZ5" s="75">
        <f t="shared" ref="BZ5" si="12">BY5+1</f>
        <v>45088</v>
      </c>
      <c r="CA5" s="73">
        <f>BZ5+1</f>
        <v>45089</v>
      </c>
      <c r="CB5" s="74">
        <f>CA5+1</f>
        <v>45090</v>
      </c>
      <c r="CC5" s="74">
        <f t="shared" ref="CC5" si="13">CB5+1</f>
        <v>45091</v>
      </c>
      <c r="CD5" s="74">
        <f t="shared" ref="CD5" si="14">CC5+1</f>
        <v>45092</v>
      </c>
      <c r="CE5" s="74">
        <f t="shared" ref="CE5" si="15">CD5+1</f>
        <v>45093</v>
      </c>
      <c r="CF5" s="74">
        <f t="shared" ref="CF5" si="16">CE5+1</f>
        <v>45094</v>
      </c>
      <c r="CG5" s="75">
        <f t="shared" ref="CG5" si="17">CF5+1</f>
        <v>45095</v>
      </c>
    </row>
    <row r="6" spans="1:85" ht="30" customHeight="1" thickBot="1">
      <c r="A6" s="42" t="s">
        <v>3</v>
      </c>
      <c r="B6" s="7" t="s">
        <v>12</v>
      </c>
      <c r="C6" s="8" t="s">
        <v>16</v>
      </c>
      <c r="D6" s="8" t="s">
        <v>17</v>
      </c>
      <c r="E6" s="8" t="s">
        <v>18</v>
      </c>
      <c r="F6" s="8" t="s">
        <v>19</v>
      </c>
      <c r="G6" s="8"/>
      <c r="H6" s="8" t="s">
        <v>20</v>
      </c>
      <c r="I6" s="9" t="str">
        <f t="shared" ref="I6:AN6" si="18">LEFT(TEXT(I5,"jjj"),1)</f>
        <v>l</v>
      </c>
      <c r="J6" s="9" t="str">
        <f t="shared" si="18"/>
        <v>m</v>
      </c>
      <c r="K6" s="9" t="str">
        <f t="shared" si="18"/>
        <v>m</v>
      </c>
      <c r="L6" s="9" t="str">
        <f t="shared" si="18"/>
        <v>j</v>
      </c>
      <c r="M6" s="9" t="str">
        <f t="shared" si="18"/>
        <v>v</v>
      </c>
      <c r="N6" s="9" t="str">
        <f t="shared" si="18"/>
        <v>s</v>
      </c>
      <c r="O6" s="9" t="str">
        <f t="shared" si="18"/>
        <v>d</v>
      </c>
      <c r="P6" s="9" t="str">
        <f t="shared" si="18"/>
        <v>l</v>
      </c>
      <c r="Q6" s="9" t="str">
        <f t="shared" si="18"/>
        <v>m</v>
      </c>
      <c r="R6" s="9" t="str">
        <f t="shared" si="18"/>
        <v>m</v>
      </c>
      <c r="S6" s="9" t="str">
        <f t="shared" si="18"/>
        <v>j</v>
      </c>
      <c r="T6" s="9" t="str">
        <f t="shared" si="18"/>
        <v>v</v>
      </c>
      <c r="U6" s="9" t="str">
        <f t="shared" si="18"/>
        <v>s</v>
      </c>
      <c r="V6" s="9" t="str">
        <f t="shared" si="18"/>
        <v>d</v>
      </c>
      <c r="W6" s="9" t="str">
        <f t="shared" si="18"/>
        <v>l</v>
      </c>
      <c r="X6" s="9" t="str">
        <f t="shared" si="18"/>
        <v>m</v>
      </c>
      <c r="Y6" s="9" t="str">
        <f t="shared" si="18"/>
        <v>m</v>
      </c>
      <c r="Z6" s="9" t="str">
        <f t="shared" si="18"/>
        <v>j</v>
      </c>
      <c r="AA6" s="9" t="str">
        <f t="shared" si="18"/>
        <v>v</v>
      </c>
      <c r="AB6" s="9" t="str">
        <f t="shared" si="18"/>
        <v>s</v>
      </c>
      <c r="AC6" s="9" t="str">
        <f t="shared" si="18"/>
        <v>d</v>
      </c>
      <c r="AD6" s="9" t="str">
        <f t="shared" si="18"/>
        <v>l</v>
      </c>
      <c r="AE6" s="9" t="str">
        <f t="shared" si="18"/>
        <v>m</v>
      </c>
      <c r="AF6" s="9" t="str">
        <f t="shared" si="18"/>
        <v>m</v>
      </c>
      <c r="AG6" s="9" t="str">
        <f t="shared" si="18"/>
        <v>j</v>
      </c>
      <c r="AH6" s="9" t="str">
        <f t="shared" si="18"/>
        <v>v</v>
      </c>
      <c r="AI6" s="9" t="str">
        <f t="shared" si="18"/>
        <v>s</v>
      </c>
      <c r="AJ6" s="9" t="str">
        <f t="shared" si="18"/>
        <v>d</v>
      </c>
      <c r="AK6" s="9" t="str">
        <f t="shared" si="18"/>
        <v>l</v>
      </c>
      <c r="AL6" s="9" t="str">
        <f t="shared" si="18"/>
        <v>m</v>
      </c>
      <c r="AM6" s="9" t="str">
        <f t="shared" si="18"/>
        <v>m</v>
      </c>
      <c r="AN6" s="9" t="str">
        <f t="shared" si="18"/>
        <v>j</v>
      </c>
      <c r="AO6" s="9" t="str">
        <f t="shared" ref="AO6:BL6" si="19">LEFT(TEXT(AO5,"jjj"),1)</f>
        <v>v</v>
      </c>
      <c r="AP6" s="9" t="str">
        <f t="shared" si="19"/>
        <v>s</v>
      </c>
      <c r="AQ6" s="9" t="str">
        <f t="shared" si="19"/>
        <v>d</v>
      </c>
      <c r="AR6" s="9" t="str">
        <f t="shared" si="19"/>
        <v>l</v>
      </c>
      <c r="AS6" s="9" t="str">
        <f t="shared" si="19"/>
        <v>m</v>
      </c>
      <c r="AT6" s="9" t="str">
        <f t="shared" si="19"/>
        <v>m</v>
      </c>
      <c r="AU6" s="9" t="str">
        <f t="shared" si="19"/>
        <v>j</v>
      </c>
      <c r="AV6" s="9" t="str">
        <f t="shared" si="19"/>
        <v>v</v>
      </c>
      <c r="AW6" s="9" t="str">
        <f t="shared" si="19"/>
        <v>s</v>
      </c>
      <c r="AX6" s="9" t="str">
        <f t="shared" si="19"/>
        <v>d</v>
      </c>
      <c r="AY6" s="9" t="str">
        <f t="shared" si="19"/>
        <v>l</v>
      </c>
      <c r="AZ6" s="9" t="str">
        <f t="shared" si="19"/>
        <v>m</v>
      </c>
      <c r="BA6" s="9" t="str">
        <f t="shared" si="19"/>
        <v>m</v>
      </c>
      <c r="BB6" s="9" t="str">
        <f t="shared" si="19"/>
        <v>j</v>
      </c>
      <c r="BC6" s="9" t="str">
        <f t="shared" si="19"/>
        <v>v</v>
      </c>
      <c r="BD6" s="9" t="str">
        <f t="shared" si="19"/>
        <v>s</v>
      </c>
      <c r="BE6" s="9" t="str">
        <f t="shared" si="19"/>
        <v>d</v>
      </c>
      <c r="BF6" s="9" t="str">
        <f t="shared" si="19"/>
        <v>l</v>
      </c>
      <c r="BG6" s="9" t="str">
        <f t="shared" si="19"/>
        <v>m</v>
      </c>
      <c r="BH6" s="9" t="str">
        <f t="shared" si="19"/>
        <v>m</v>
      </c>
      <c r="BI6" s="9" t="str">
        <f t="shared" si="19"/>
        <v>j</v>
      </c>
      <c r="BJ6" s="9" t="str">
        <f t="shared" si="19"/>
        <v>v</v>
      </c>
      <c r="BK6" s="9" t="str">
        <f t="shared" si="19"/>
        <v>s</v>
      </c>
      <c r="BL6" s="9" t="str">
        <f t="shared" si="19"/>
        <v>d</v>
      </c>
      <c r="BM6" s="9" t="str">
        <f t="shared" ref="BM6:BZ6" si="20">LEFT(TEXT(BM5,"jjj"),1)</f>
        <v>l</v>
      </c>
      <c r="BN6" s="9" t="str">
        <f t="shared" si="20"/>
        <v>m</v>
      </c>
      <c r="BO6" s="9" t="str">
        <f t="shared" si="20"/>
        <v>m</v>
      </c>
      <c r="BP6" s="9" t="str">
        <f t="shared" si="20"/>
        <v>j</v>
      </c>
      <c r="BQ6" s="9" t="str">
        <f t="shared" si="20"/>
        <v>v</v>
      </c>
      <c r="BR6" s="9" t="str">
        <f t="shared" si="20"/>
        <v>s</v>
      </c>
      <c r="BS6" s="9" t="str">
        <f t="shared" si="20"/>
        <v>d</v>
      </c>
      <c r="BT6" s="9" t="str">
        <f t="shared" si="20"/>
        <v>l</v>
      </c>
      <c r="BU6" s="9" t="str">
        <f t="shared" si="20"/>
        <v>m</v>
      </c>
      <c r="BV6" s="9" t="str">
        <f t="shared" si="20"/>
        <v>m</v>
      </c>
      <c r="BW6" s="9" t="str">
        <f t="shared" si="20"/>
        <v>j</v>
      </c>
      <c r="BX6" s="9" t="str">
        <f t="shared" si="20"/>
        <v>v</v>
      </c>
      <c r="BY6" s="9" t="str">
        <f t="shared" si="20"/>
        <v>s</v>
      </c>
      <c r="BZ6" s="9" t="str">
        <f t="shared" si="20"/>
        <v>d</v>
      </c>
      <c r="CA6" s="9" t="str">
        <f t="shared" ref="CA6:CG6" si="21">LEFT(TEXT(CA5,"jjj"),1)</f>
        <v>l</v>
      </c>
      <c r="CB6" s="9" t="str">
        <f t="shared" si="21"/>
        <v>m</v>
      </c>
      <c r="CC6" s="9" t="str">
        <f t="shared" si="21"/>
        <v>m</v>
      </c>
      <c r="CD6" s="9" t="str">
        <f t="shared" si="21"/>
        <v>j</v>
      </c>
      <c r="CE6" s="9" t="str">
        <f t="shared" si="21"/>
        <v>v</v>
      </c>
      <c r="CF6" s="9" t="str">
        <f t="shared" si="21"/>
        <v>s</v>
      </c>
      <c r="CG6" s="9" t="str">
        <f t="shared" si="21"/>
        <v>d</v>
      </c>
    </row>
    <row r="7" spans="1:85" ht="15.75" hidden="1" thickBot="1">
      <c r="A7" s="41" t="s">
        <v>4</v>
      </c>
      <c r="C7" s="44"/>
      <c r="E7"/>
      <c r="H7" t="str">
        <f>IF(OR(ISBLANK(début_tâche),ISBLANK(fin_tâche)),"",fin_tâche-début_tâche+1)</f>
        <v/>
      </c>
      <c r="I7" s="27"/>
      <c r="J7" s="27"/>
      <c r="K7" s="27"/>
      <c r="L7" s="27"/>
      <c r="M7" s="27"/>
      <c r="N7" s="27"/>
      <c r="O7" s="27"/>
      <c r="P7" s="27"/>
      <c r="Q7" s="27"/>
      <c r="R7" s="27"/>
      <c r="S7" s="27"/>
      <c r="T7" s="27"/>
      <c r="U7" s="27"/>
      <c r="V7" s="27"/>
      <c r="W7" s="27"/>
      <c r="X7" s="27"/>
      <c r="Y7" s="27"/>
      <c r="Z7" s="27"/>
      <c r="AA7" s="27"/>
      <c r="AB7" s="27"/>
      <c r="AC7" s="27"/>
      <c r="AD7" s="27"/>
      <c r="AE7" s="27"/>
      <c r="AF7" s="27"/>
      <c r="AG7" s="27"/>
      <c r="AH7" s="27"/>
      <c r="AI7" s="27"/>
      <c r="AJ7" s="27"/>
      <c r="AK7" s="27"/>
      <c r="AL7" s="27"/>
      <c r="AM7" s="27"/>
      <c r="AN7" s="27"/>
      <c r="AO7" s="27"/>
      <c r="AP7" s="27"/>
      <c r="AQ7" s="27"/>
      <c r="AR7" s="27"/>
      <c r="AS7" s="27"/>
      <c r="AT7" s="27"/>
      <c r="AU7" s="27"/>
      <c r="AV7" s="27"/>
      <c r="AW7" s="27"/>
      <c r="AX7" s="27"/>
      <c r="AY7" s="27"/>
      <c r="AZ7" s="27"/>
      <c r="BA7" s="27"/>
      <c r="BB7" s="27"/>
      <c r="BC7" s="27"/>
      <c r="BD7" s="27"/>
      <c r="BE7" s="27"/>
      <c r="BF7" s="27"/>
      <c r="BG7" s="27"/>
      <c r="BH7" s="27"/>
      <c r="BI7" s="27"/>
      <c r="BJ7" s="27"/>
      <c r="BK7" s="27"/>
      <c r="BL7" s="27"/>
    </row>
    <row r="8" spans="1:85" s="3" customFormat="1" ht="30" customHeight="1" thickBot="1">
      <c r="A8" s="42" t="s">
        <v>5</v>
      </c>
      <c r="B8" s="14" t="s">
        <v>36</v>
      </c>
      <c r="C8" s="48"/>
      <c r="D8" s="15"/>
      <c r="E8" s="77"/>
      <c r="F8" s="62"/>
      <c r="G8" s="13"/>
      <c r="H8" s="13" t="str">
        <f t="shared" ref="H8:H23" si="22">IF(OR(ISBLANK(début_tâche),ISBLANK(fin_tâche)),"",fin_tâche-début_tâche+1)</f>
        <v/>
      </c>
      <c r="I8" s="27"/>
      <c r="J8" s="27"/>
      <c r="K8" s="27"/>
      <c r="L8" s="27"/>
      <c r="M8" s="27"/>
      <c r="N8" s="27"/>
      <c r="O8" s="27"/>
      <c r="P8" s="27"/>
      <c r="Q8" s="27"/>
      <c r="R8" s="27"/>
      <c r="S8" s="27"/>
      <c r="T8" s="27"/>
      <c r="U8" s="27"/>
      <c r="V8" s="27"/>
      <c r="W8" s="27"/>
      <c r="X8" s="27"/>
      <c r="Y8" s="27"/>
      <c r="Z8" s="27"/>
      <c r="AA8" s="27"/>
      <c r="AB8" s="27"/>
      <c r="AC8" s="27"/>
      <c r="AD8" s="27"/>
      <c r="AE8" s="27"/>
      <c r="AF8" s="27"/>
      <c r="AG8" s="27"/>
      <c r="AH8" s="27"/>
      <c r="AI8" s="27"/>
      <c r="AJ8" s="27"/>
      <c r="AK8" s="27"/>
      <c r="AL8" s="27"/>
      <c r="AM8" s="27"/>
      <c r="AN8" s="27"/>
      <c r="AO8" s="27"/>
      <c r="AP8" s="27"/>
      <c r="AQ8" s="27"/>
      <c r="AR8" s="27"/>
      <c r="AS8" s="27"/>
      <c r="AT8" s="27"/>
      <c r="AU8" s="27"/>
      <c r="AV8" s="27"/>
      <c r="AW8" s="27"/>
      <c r="AX8" s="27"/>
      <c r="AY8" s="27"/>
      <c r="AZ8" s="27"/>
      <c r="BA8" s="27"/>
      <c r="BB8" s="27"/>
      <c r="BC8" s="27"/>
      <c r="BD8" s="27"/>
      <c r="BE8" s="27"/>
      <c r="BF8" s="27"/>
      <c r="BG8" s="27"/>
      <c r="BH8" s="27"/>
      <c r="BI8" s="27"/>
      <c r="BJ8" s="27"/>
      <c r="BK8" s="27"/>
      <c r="BL8" s="27"/>
      <c r="BM8" s="27"/>
      <c r="BN8" s="27"/>
      <c r="BO8" s="27"/>
      <c r="BP8" s="27"/>
      <c r="BQ8" s="27"/>
      <c r="BR8" s="27"/>
      <c r="BS8" s="27"/>
      <c r="BT8" s="27"/>
      <c r="BU8" s="27"/>
      <c r="BV8" s="27"/>
      <c r="BW8" s="27"/>
      <c r="BX8" s="27"/>
      <c r="BY8" s="27"/>
      <c r="BZ8" s="27"/>
      <c r="CA8" s="27"/>
      <c r="CB8" s="27"/>
      <c r="CC8" s="27"/>
      <c r="CD8" s="27"/>
      <c r="CE8" s="27"/>
      <c r="CF8" s="27"/>
      <c r="CG8" s="27"/>
    </row>
    <row r="9" spans="1:85" s="3" customFormat="1" ht="30" customHeight="1" thickBot="1">
      <c r="A9" s="42" t="s">
        <v>6</v>
      </c>
      <c r="B9" s="55" t="s">
        <v>37</v>
      </c>
      <c r="C9" s="49"/>
      <c r="D9" s="16">
        <v>0.5</v>
      </c>
      <c r="E9" s="63">
        <f>Début_Projet</f>
        <v>45019</v>
      </c>
      <c r="F9" s="63">
        <f>E9+3</f>
        <v>45022</v>
      </c>
      <c r="G9" s="13"/>
      <c r="H9" s="13">
        <f t="shared" si="22"/>
        <v>4</v>
      </c>
      <c r="I9" s="27"/>
      <c r="J9" s="27"/>
      <c r="K9" s="27"/>
      <c r="L9" s="27"/>
      <c r="M9" s="27"/>
      <c r="N9" s="27"/>
      <c r="O9" s="27"/>
      <c r="P9" s="27"/>
      <c r="Q9" s="27"/>
      <c r="R9" s="27"/>
      <c r="S9" s="27"/>
      <c r="T9" s="27"/>
      <c r="U9" s="27"/>
      <c r="V9" s="27"/>
      <c r="W9" s="27"/>
      <c r="X9" s="27"/>
      <c r="Y9" s="27"/>
      <c r="Z9" s="27"/>
      <c r="AA9" s="27"/>
      <c r="AB9" s="27"/>
      <c r="AC9" s="27"/>
      <c r="AD9" s="27"/>
      <c r="AE9" s="27"/>
      <c r="AF9" s="27"/>
      <c r="AG9" s="27"/>
      <c r="AH9" s="27"/>
      <c r="AI9" s="27"/>
      <c r="AJ9" s="27"/>
      <c r="AK9" s="27"/>
      <c r="AL9" s="27"/>
      <c r="AM9" s="27"/>
      <c r="AN9" s="27"/>
      <c r="AO9" s="27"/>
      <c r="AP9" s="27"/>
      <c r="AQ9" s="27"/>
      <c r="AR9" s="27"/>
      <c r="AS9" s="27"/>
      <c r="AT9" s="27"/>
      <c r="AU9" s="27"/>
      <c r="AV9" s="27"/>
      <c r="AW9" s="27"/>
      <c r="AX9" s="27"/>
      <c r="AY9" s="27"/>
      <c r="AZ9" s="27"/>
      <c r="BA9" s="27"/>
      <c r="BB9" s="27"/>
      <c r="BC9" s="27"/>
      <c r="BD9" s="27"/>
      <c r="BE9" s="27"/>
      <c r="BF9" s="27"/>
      <c r="BG9" s="27"/>
      <c r="BH9" s="27"/>
      <c r="BI9" s="27"/>
      <c r="BJ9" s="27"/>
      <c r="BK9" s="27"/>
      <c r="BL9" s="27"/>
      <c r="BM9" s="27"/>
      <c r="BN9" s="27"/>
      <c r="BO9" s="27"/>
      <c r="BP9" s="27"/>
      <c r="BQ9" s="27"/>
      <c r="BR9" s="27"/>
      <c r="BS9" s="27"/>
      <c r="BT9" s="27"/>
      <c r="BU9" s="27"/>
      <c r="BV9" s="27"/>
      <c r="BW9" s="27"/>
      <c r="BX9" s="27"/>
      <c r="BY9" s="27"/>
      <c r="BZ9" s="27"/>
      <c r="CA9" s="27"/>
      <c r="CB9" s="27"/>
      <c r="CC9" s="27"/>
      <c r="CD9" s="27"/>
      <c r="CE9" s="27"/>
      <c r="CF9" s="27"/>
      <c r="CG9" s="27"/>
    </row>
    <row r="10" spans="1:85" s="3" customFormat="1" ht="30" customHeight="1" thickBot="1">
      <c r="A10" s="42" t="s">
        <v>7</v>
      </c>
      <c r="B10" s="55" t="s">
        <v>38</v>
      </c>
      <c r="C10" s="49"/>
      <c r="D10" s="16">
        <v>0.8</v>
      </c>
      <c r="E10" s="63">
        <v>45020</v>
      </c>
      <c r="F10" s="63">
        <v>45023</v>
      </c>
      <c r="G10" s="13"/>
      <c r="H10" s="13">
        <f t="shared" si="22"/>
        <v>4</v>
      </c>
      <c r="I10" s="27"/>
      <c r="J10" s="27"/>
      <c r="K10" s="27"/>
      <c r="L10" s="27"/>
      <c r="M10" s="27"/>
      <c r="N10" s="27"/>
      <c r="O10" s="27"/>
      <c r="P10" s="27"/>
      <c r="Q10" s="27"/>
      <c r="R10" s="27"/>
      <c r="S10" s="27"/>
      <c r="T10" s="27"/>
      <c r="U10" s="28"/>
      <c r="V10" s="28"/>
      <c r="W10" s="27"/>
      <c r="X10" s="27"/>
      <c r="Y10" s="27"/>
      <c r="Z10" s="27"/>
      <c r="AA10" s="27"/>
      <c r="AB10" s="27"/>
      <c r="AC10" s="27"/>
      <c r="AD10" s="27"/>
      <c r="AE10" s="27"/>
      <c r="AF10" s="27"/>
      <c r="AG10" s="27"/>
      <c r="AH10" s="27"/>
      <c r="AI10" s="27"/>
      <c r="AJ10" s="27"/>
      <c r="AK10" s="27"/>
      <c r="AL10" s="27"/>
      <c r="AM10" s="27"/>
      <c r="AN10" s="27"/>
      <c r="AO10" s="27"/>
      <c r="AP10" s="27"/>
      <c r="AQ10" s="27"/>
      <c r="AR10" s="27"/>
      <c r="AS10" s="27"/>
      <c r="AT10" s="27"/>
      <c r="AU10" s="27"/>
      <c r="AV10" s="27"/>
      <c r="AW10" s="27"/>
      <c r="AX10" s="27"/>
      <c r="AY10" s="27"/>
      <c r="AZ10" s="27"/>
      <c r="BA10" s="27"/>
      <c r="BB10" s="27"/>
      <c r="BC10" s="27"/>
      <c r="BD10" s="27"/>
      <c r="BE10" s="27"/>
      <c r="BF10" s="27"/>
      <c r="BG10" s="27"/>
      <c r="BH10" s="27"/>
      <c r="BI10" s="27"/>
      <c r="BJ10" s="27"/>
      <c r="BK10" s="27"/>
      <c r="BL10" s="27"/>
      <c r="BM10" s="27"/>
      <c r="BN10" s="27"/>
      <c r="BO10" s="27"/>
      <c r="BP10" s="27"/>
      <c r="BQ10" s="27"/>
      <c r="BR10" s="27"/>
      <c r="BS10" s="27"/>
      <c r="BT10" s="27"/>
      <c r="BU10" s="27"/>
      <c r="BV10" s="27"/>
      <c r="BW10" s="27"/>
      <c r="BX10" s="27"/>
      <c r="BY10" s="27"/>
      <c r="BZ10" s="27"/>
      <c r="CA10" s="27"/>
      <c r="CB10" s="27"/>
      <c r="CC10" s="27"/>
      <c r="CD10" s="27"/>
      <c r="CE10" s="27"/>
      <c r="CF10" s="27"/>
      <c r="CG10" s="27"/>
    </row>
    <row r="11" spans="1:85" s="3" customFormat="1" ht="30" customHeight="1" thickBot="1">
      <c r="A11" s="41"/>
      <c r="B11" s="55" t="s">
        <v>47</v>
      </c>
      <c r="C11" s="49"/>
      <c r="D11" s="16">
        <v>0</v>
      </c>
      <c r="E11" s="63">
        <f>F10</f>
        <v>45023</v>
      </c>
      <c r="F11" s="63">
        <v>45030</v>
      </c>
      <c r="G11" s="13"/>
      <c r="H11" s="13">
        <f t="shared" si="22"/>
        <v>8</v>
      </c>
      <c r="I11" s="27"/>
      <c r="J11" s="27"/>
      <c r="K11" s="27"/>
      <c r="L11" s="27"/>
      <c r="M11" s="27"/>
      <c r="N11" s="27"/>
      <c r="O11" s="27"/>
      <c r="P11" s="27">
        <f>Jalon</f>
        <v>1</v>
      </c>
      <c r="Q11" s="27"/>
      <c r="R11" s="27"/>
      <c r="S11" s="27">
        <f>IF(AND(A1=1,A2=2),Jalon,"test")</f>
        <v>1</v>
      </c>
      <c r="T11" s="27"/>
      <c r="U11" s="27"/>
      <c r="V11" s="27"/>
      <c r="W11" s="27"/>
      <c r="X11" s="27"/>
      <c r="Y11" s="27"/>
      <c r="Z11" s="27"/>
      <c r="AA11" s="27"/>
      <c r="AB11" s="27"/>
      <c r="AC11" s="27"/>
      <c r="AD11" s="27"/>
      <c r="AE11" s="27"/>
      <c r="AF11" s="27"/>
      <c r="AG11" s="27"/>
      <c r="AH11" s="27"/>
      <c r="AI11" s="27"/>
      <c r="AJ11" s="27"/>
      <c r="AK11" s="27"/>
      <c r="AL11" s="27"/>
      <c r="AM11" s="27"/>
      <c r="AN11" s="27"/>
      <c r="AO11" s="27"/>
      <c r="AP11" s="27"/>
      <c r="AQ11" s="27"/>
      <c r="AR11" s="27"/>
      <c r="AS11" s="27"/>
      <c r="AT11" s="27"/>
      <c r="AU11" s="27"/>
      <c r="AV11" s="27"/>
      <c r="AW11" s="27"/>
      <c r="AX11" s="27"/>
      <c r="AY11" s="27"/>
      <c r="AZ11" s="27"/>
      <c r="BA11" s="27"/>
      <c r="BB11" s="27"/>
      <c r="BC11" s="27"/>
      <c r="BD11" s="27"/>
      <c r="BE11" s="27"/>
      <c r="BF11" s="27"/>
      <c r="BG11" s="27"/>
      <c r="BH11" s="27"/>
      <c r="BI11" s="27"/>
      <c r="BJ11" s="27"/>
      <c r="BK11" s="27"/>
      <c r="BL11" s="27"/>
      <c r="BM11" s="27"/>
      <c r="BN11" s="27"/>
      <c r="BO11" s="27"/>
      <c r="BP11" s="27"/>
      <c r="BQ11" s="27"/>
      <c r="BR11" s="27"/>
      <c r="BS11" s="27"/>
      <c r="BT11" s="27"/>
      <c r="BU11" s="27"/>
      <c r="BV11" s="27"/>
      <c r="BW11" s="27"/>
      <c r="BX11" s="27"/>
      <c r="BY11" s="27"/>
      <c r="BZ11" s="27"/>
      <c r="CA11" s="27"/>
      <c r="CB11" s="27"/>
      <c r="CC11" s="27"/>
      <c r="CD11" s="27"/>
      <c r="CE11" s="27"/>
      <c r="CF11" s="27"/>
      <c r="CG11" s="27"/>
    </row>
    <row r="12" spans="1:85" s="3" customFormat="1" ht="30" customHeight="1" thickBot="1">
      <c r="A12" s="42" t="s">
        <v>8</v>
      </c>
      <c r="B12" s="17" t="s">
        <v>39</v>
      </c>
      <c r="C12" s="50"/>
      <c r="D12" s="18"/>
      <c r="E12" s="64"/>
      <c r="F12" s="65"/>
      <c r="G12" s="13"/>
      <c r="H12" s="13" t="str">
        <f t="shared" si="22"/>
        <v/>
      </c>
      <c r="I12" s="27"/>
      <c r="J12" s="27"/>
      <c r="K12" s="27"/>
      <c r="L12" s="27"/>
      <c r="M12" s="27"/>
      <c r="N12" s="27"/>
      <c r="O12" s="27"/>
      <c r="P12" s="27"/>
      <c r="Q12" s="27"/>
      <c r="R12" s="27"/>
      <c r="S12" s="27"/>
      <c r="T12" s="27"/>
      <c r="U12" s="27"/>
      <c r="V12" s="27"/>
      <c r="W12" s="27"/>
      <c r="X12" s="27"/>
      <c r="Y12" s="27"/>
      <c r="Z12" s="27"/>
      <c r="AA12" s="27"/>
      <c r="AB12" s="27"/>
      <c r="AC12" s="27"/>
      <c r="AD12" s="27"/>
      <c r="AE12" s="27"/>
      <c r="AF12" s="27"/>
      <c r="AG12" s="27"/>
      <c r="AH12" s="27"/>
      <c r="AI12" s="27"/>
      <c r="AJ12" s="27"/>
      <c r="AK12" s="27"/>
      <c r="AL12" s="27"/>
      <c r="AM12" s="27"/>
      <c r="AN12" s="27"/>
      <c r="AO12" s="27"/>
      <c r="AP12" s="27"/>
      <c r="AQ12" s="27"/>
      <c r="AR12" s="27"/>
      <c r="AS12" s="27"/>
      <c r="AT12" s="27"/>
      <c r="AU12" s="27"/>
      <c r="AV12" s="27"/>
      <c r="AW12" s="27"/>
      <c r="AX12" s="27"/>
      <c r="AY12" s="27"/>
      <c r="AZ12" s="27"/>
      <c r="BA12" s="27"/>
      <c r="BB12" s="27"/>
      <c r="BC12" s="27"/>
      <c r="BD12" s="27"/>
      <c r="BE12" s="27"/>
      <c r="BF12" s="27"/>
      <c r="BG12" s="27"/>
      <c r="BH12" s="27"/>
      <c r="BI12" s="27"/>
      <c r="BJ12" s="27"/>
      <c r="BK12" s="27"/>
      <c r="BL12" s="27"/>
      <c r="BM12" s="27"/>
      <c r="BN12" s="27"/>
      <c r="BO12" s="27"/>
      <c r="BP12" s="27"/>
      <c r="BQ12" s="27"/>
      <c r="BR12" s="27"/>
      <c r="BS12" s="27"/>
      <c r="BT12" s="27"/>
      <c r="BU12" s="27"/>
      <c r="BV12" s="27"/>
      <c r="BW12" s="27"/>
      <c r="BX12" s="27"/>
      <c r="BY12" s="27"/>
      <c r="BZ12" s="27"/>
      <c r="CA12" s="27"/>
      <c r="CB12" s="27"/>
      <c r="CC12" s="27"/>
      <c r="CD12" s="27"/>
      <c r="CE12" s="27"/>
      <c r="CF12" s="27"/>
      <c r="CG12" s="27"/>
    </row>
    <row r="13" spans="1:85" s="3" customFormat="1" ht="30" customHeight="1" thickBot="1">
      <c r="A13" s="42"/>
      <c r="B13" s="80" t="s">
        <v>48</v>
      </c>
      <c r="C13" s="51"/>
      <c r="D13" s="19">
        <v>0</v>
      </c>
      <c r="E13" s="78">
        <v>45033</v>
      </c>
      <c r="F13" s="79">
        <v>45037</v>
      </c>
      <c r="G13" s="13"/>
      <c r="H13" s="13"/>
      <c r="I13" s="27"/>
      <c r="J13" s="27"/>
      <c r="K13" s="27"/>
      <c r="L13" s="27"/>
      <c r="M13" s="27"/>
      <c r="N13" s="27"/>
      <c r="O13" s="27"/>
      <c r="P13" s="27"/>
      <c r="Q13" s="27"/>
      <c r="R13" s="27"/>
      <c r="S13" s="27"/>
      <c r="T13" s="27"/>
      <c r="U13" s="27"/>
      <c r="V13" s="27"/>
      <c r="W13" s="27"/>
      <c r="X13" s="27"/>
      <c r="Y13" s="27"/>
      <c r="Z13" s="27"/>
      <c r="AA13" s="27"/>
      <c r="AB13" s="27"/>
      <c r="AC13" s="27"/>
      <c r="AD13" s="27"/>
      <c r="AE13" s="27"/>
      <c r="AF13" s="27"/>
      <c r="AG13" s="27"/>
      <c r="AH13" s="27"/>
      <c r="AI13" s="27"/>
      <c r="AJ13" s="27"/>
      <c r="AK13" s="27"/>
      <c r="AL13" s="27"/>
      <c r="AM13" s="27"/>
      <c r="AN13" s="27"/>
      <c r="AO13" s="27"/>
      <c r="AP13" s="27"/>
      <c r="AQ13" s="27"/>
      <c r="AR13" s="27"/>
      <c r="AS13" s="27"/>
      <c r="AT13" s="27"/>
      <c r="AU13" s="27"/>
      <c r="AV13" s="27"/>
      <c r="AW13" s="27"/>
      <c r="AX13" s="27"/>
      <c r="AY13" s="27"/>
      <c r="AZ13" s="27"/>
      <c r="BA13" s="27"/>
      <c r="BB13" s="27"/>
      <c r="BC13" s="27"/>
      <c r="BD13" s="27"/>
      <c r="BE13" s="27"/>
      <c r="BF13" s="27"/>
      <c r="BG13" s="27"/>
      <c r="BH13" s="27"/>
      <c r="BI13" s="27"/>
      <c r="BJ13" s="27"/>
      <c r="BK13" s="27"/>
      <c r="BL13" s="27"/>
      <c r="BM13" s="27"/>
      <c r="BN13" s="27"/>
      <c r="BO13" s="27"/>
      <c r="BP13" s="27"/>
      <c r="BQ13" s="27"/>
      <c r="BR13" s="27"/>
      <c r="BS13" s="27"/>
      <c r="BT13" s="27"/>
      <c r="BU13" s="27"/>
      <c r="BV13" s="27"/>
      <c r="BW13" s="27"/>
      <c r="BX13" s="27"/>
      <c r="BY13" s="27"/>
      <c r="BZ13" s="27"/>
      <c r="CA13" s="27"/>
      <c r="CB13" s="27"/>
      <c r="CC13" s="27"/>
      <c r="CD13" s="27"/>
      <c r="CE13" s="27"/>
      <c r="CF13" s="27"/>
      <c r="CG13" s="27"/>
    </row>
    <row r="14" spans="1:85" s="3" customFormat="1" ht="30" customHeight="1" thickBot="1">
      <c r="A14" s="42"/>
      <c r="B14" s="56" t="s">
        <v>41</v>
      </c>
      <c r="C14" s="51"/>
      <c r="D14" s="19">
        <v>0</v>
      </c>
      <c r="E14" s="66">
        <v>45040</v>
      </c>
      <c r="F14" s="66">
        <v>45051</v>
      </c>
      <c r="G14" s="13"/>
      <c r="H14" s="13">
        <f t="shared" si="22"/>
        <v>12</v>
      </c>
      <c r="I14" s="27"/>
      <c r="J14" s="27"/>
      <c r="K14" s="27"/>
      <c r="L14" s="27"/>
      <c r="M14" s="27"/>
      <c r="N14" s="27"/>
      <c r="O14" s="27"/>
      <c r="P14" s="27"/>
      <c r="Q14" s="27"/>
      <c r="R14" s="27"/>
      <c r="S14" s="27"/>
      <c r="T14" s="27"/>
      <c r="U14" s="27"/>
      <c r="V14" s="27"/>
      <c r="W14" s="27"/>
      <c r="X14" s="27"/>
      <c r="Y14" s="27"/>
      <c r="Z14" s="27"/>
      <c r="AA14" s="27"/>
      <c r="AB14" s="27"/>
      <c r="AC14" s="27"/>
      <c r="AD14" s="27"/>
      <c r="AE14" s="27"/>
      <c r="AF14" s="27"/>
      <c r="AG14" s="27"/>
      <c r="AH14" s="27"/>
      <c r="AI14" s="27"/>
      <c r="AJ14" s="27"/>
      <c r="AK14" s="27"/>
      <c r="AL14" s="27"/>
      <c r="AM14" s="27"/>
      <c r="AN14" s="27"/>
      <c r="AO14" s="27"/>
      <c r="AP14" s="27"/>
      <c r="AQ14" s="27"/>
      <c r="AR14" s="27"/>
      <c r="AS14" s="27"/>
      <c r="AT14" s="27"/>
      <c r="AU14" s="27"/>
      <c r="AV14" s="27"/>
      <c r="AW14" s="27"/>
      <c r="AX14" s="27"/>
      <c r="AY14" s="27"/>
      <c r="AZ14" s="27"/>
      <c r="BA14" s="27"/>
      <c r="BB14" s="27"/>
      <c r="BC14" s="27"/>
      <c r="BD14" s="27"/>
      <c r="BE14" s="27"/>
      <c r="BF14" s="27"/>
      <c r="BG14" s="27"/>
      <c r="BH14" s="27"/>
      <c r="BI14" s="27"/>
      <c r="BJ14" s="27"/>
      <c r="BK14" s="27"/>
      <c r="BL14" s="27"/>
      <c r="BM14" s="27"/>
      <c r="BN14" s="27"/>
      <c r="BO14" s="27"/>
      <c r="BP14" s="27"/>
      <c r="BQ14" s="27"/>
      <c r="BR14" s="27"/>
      <c r="BS14" s="27"/>
      <c r="BT14" s="27"/>
      <c r="BU14" s="27"/>
      <c r="BV14" s="27"/>
      <c r="BW14" s="27"/>
      <c r="BX14" s="27"/>
      <c r="BY14" s="27"/>
      <c r="BZ14" s="27"/>
      <c r="CA14" s="27"/>
      <c r="CB14" s="27"/>
      <c r="CC14" s="27"/>
      <c r="CD14" s="27"/>
      <c r="CE14" s="27"/>
      <c r="CF14" s="27"/>
      <c r="CG14" s="27"/>
    </row>
    <row r="15" spans="1:85" s="3" customFormat="1" ht="30" customHeight="1" thickBot="1">
      <c r="A15" s="41"/>
      <c r="B15" s="56" t="s">
        <v>39</v>
      </c>
      <c r="C15" s="51"/>
      <c r="D15" s="19">
        <v>0</v>
      </c>
      <c r="E15" s="66">
        <v>45051</v>
      </c>
      <c r="F15" s="66">
        <v>45057</v>
      </c>
      <c r="G15" s="13"/>
      <c r="H15" s="13">
        <f t="shared" si="22"/>
        <v>7</v>
      </c>
      <c r="I15" s="27"/>
      <c r="J15" s="27"/>
      <c r="K15" s="27"/>
      <c r="L15" s="27"/>
      <c r="M15" s="27"/>
      <c r="N15" s="27"/>
      <c r="O15" s="27"/>
      <c r="P15" s="27"/>
      <c r="Q15" s="27"/>
      <c r="R15" s="27"/>
      <c r="S15" s="27"/>
      <c r="T15" s="27"/>
      <c r="U15" s="28"/>
      <c r="V15" s="28"/>
      <c r="W15" s="27"/>
      <c r="X15" s="27"/>
      <c r="Y15" s="27"/>
      <c r="Z15" s="27"/>
      <c r="AA15" s="27"/>
      <c r="AB15" s="27"/>
      <c r="AC15" s="27"/>
      <c r="AD15" s="27"/>
      <c r="AE15" s="27"/>
      <c r="AF15" s="27"/>
      <c r="AG15" s="27"/>
      <c r="AH15" s="27"/>
      <c r="AI15" s="27"/>
      <c r="AJ15" s="27"/>
      <c r="AK15" s="27"/>
      <c r="AL15" s="27"/>
      <c r="AM15" s="27"/>
      <c r="AN15" s="27"/>
      <c r="AO15" s="27"/>
      <c r="AP15" s="27"/>
      <c r="AQ15" s="27"/>
      <c r="AR15" s="27"/>
      <c r="AS15" s="27"/>
      <c r="AT15" s="27"/>
      <c r="AU15" s="27"/>
      <c r="AV15" s="27"/>
      <c r="AW15" s="27"/>
      <c r="AX15" s="27"/>
      <c r="AY15" s="27"/>
      <c r="AZ15" s="27"/>
      <c r="BA15" s="27"/>
      <c r="BB15" s="27"/>
      <c r="BC15" s="27"/>
      <c r="BD15" s="27"/>
      <c r="BE15" s="27"/>
      <c r="BF15" s="27"/>
      <c r="BG15" s="27"/>
      <c r="BH15" s="27"/>
      <c r="BI15" s="27"/>
      <c r="BJ15" s="27"/>
      <c r="BK15" s="27"/>
      <c r="BL15" s="27"/>
      <c r="BM15" s="27"/>
      <c r="BN15" s="27"/>
      <c r="BO15" s="27"/>
      <c r="BP15" s="27"/>
      <c r="BQ15" s="27"/>
      <c r="BR15" s="27"/>
      <c r="BS15" s="27"/>
      <c r="BT15" s="27"/>
      <c r="BU15" s="27"/>
      <c r="BV15" s="27"/>
      <c r="BW15" s="27"/>
      <c r="BX15" s="27"/>
      <c r="BY15" s="27"/>
      <c r="BZ15" s="27"/>
      <c r="CA15" s="27"/>
      <c r="CB15" s="27"/>
      <c r="CC15" s="27"/>
      <c r="CD15" s="27"/>
      <c r="CE15" s="27"/>
      <c r="CF15" s="27"/>
      <c r="CG15" s="27"/>
    </row>
    <row r="16" spans="1:85" s="3" customFormat="1" ht="30" customHeight="1" thickBot="1">
      <c r="A16" s="41"/>
      <c r="B16" s="56" t="s">
        <v>42</v>
      </c>
      <c r="C16" s="51"/>
      <c r="D16" s="19">
        <v>0</v>
      </c>
      <c r="E16" s="66">
        <f>F15</f>
        <v>45057</v>
      </c>
      <c r="F16" s="66">
        <v>45065</v>
      </c>
      <c r="G16" s="13"/>
      <c r="H16" s="13">
        <f t="shared" si="22"/>
        <v>9</v>
      </c>
      <c r="I16" s="27"/>
      <c r="J16" s="27"/>
      <c r="K16" s="27"/>
      <c r="L16" s="27"/>
      <c r="M16" s="27"/>
      <c r="N16" s="27"/>
      <c r="O16" s="27"/>
      <c r="P16" s="27"/>
      <c r="Q16" s="27"/>
      <c r="R16" s="27"/>
      <c r="S16" s="27"/>
      <c r="T16" s="27"/>
      <c r="U16" s="27"/>
      <c r="V16" s="27"/>
      <c r="W16" s="27"/>
      <c r="X16" s="27"/>
      <c r="Y16" s="27"/>
      <c r="Z16" s="27"/>
      <c r="AA16" s="27"/>
      <c r="AB16" s="27"/>
      <c r="AC16" s="27"/>
      <c r="AD16" s="27"/>
      <c r="AE16" s="27"/>
      <c r="AF16" s="27"/>
      <c r="AG16" s="27"/>
      <c r="AH16" s="27"/>
      <c r="AI16" s="27"/>
      <c r="AJ16" s="27"/>
      <c r="AK16" s="27"/>
      <c r="AL16" s="27"/>
      <c r="AM16" s="27"/>
      <c r="AN16" s="27"/>
      <c r="AO16" s="27"/>
      <c r="AP16" s="27"/>
      <c r="AQ16" s="27"/>
      <c r="AR16" s="27"/>
      <c r="AS16" s="27"/>
      <c r="AT16" s="27"/>
      <c r="AU16" s="27"/>
      <c r="AV16" s="27"/>
      <c r="AW16" s="27"/>
      <c r="AX16" s="27"/>
      <c r="AY16" s="27"/>
      <c r="AZ16" s="27"/>
      <c r="BA16" s="27"/>
      <c r="BB16" s="27"/>
      <c r="BC16" s="27"/>
      <c r="BD16" s="27"/>
      <c r="BE16" s="27"/>
      <c r="BF16" s="27"/>
      <c r="BG16" s="27"/>
      <c r="BH16" s="27"/>
      <c r="BI16" s="27"/>
      <c r="BJ16" s="27"/>
      <c r="BK16" s="27"/>
      <c r="BL16" s="27"/>
      <c r="BM16" s="27"/>
      <c r="BN16" s="27"/>
      <c r="BO16" s="27"/>
      <c r="BP16" s="27"/>
      <c r="BQ16" s="27"/>
      <c r="BR16" s="27"/>
      <c r="BS16" s="27"/>
      <c r="BT16" s="27"/>
      <c r="BU16" s="27"/>
      <c r="BV16" s="27"/>
      <c r="BW16" s="27"/>
      <c r="BX16" s="27"/>
      <c r="BY16" s="27"/>
      <c r="BZ16" s="27"/>
      <c r="CA16" s="27"/>
      <c r="CB16" s="27"/>
      <c r="CC16" s="27"/>
      <c r="CD16" s="27"/>
      <c r="CE16" s="27"/>
      <c r="CF16" s="27"/>
      <c r="CG16" s="27"/>
    </row>
    <row r="17" spans="1:85" s="3" customFormat="1" ht="30" customHeight="1" thickBot="1">
      <c r="A17" s="41" t="s">
        <v>9</v>
      </c>
      <c r="B17" s="20" t="s">
        <v>40</v>
      </c>
      <c r="C17" s="52"/>
      <c r="D17" s="21"/>
      <c r="E17" s="67"/>
      <c r="F17" s="68"/>
      <c r="G17" s="13"/>
      <c r="H17" s="13" t="str">
        <f t="shared" si="22"/>
        <v/>
      </c>
      <c r="I17" s="27"/>
      <c r="J17" s="27"/>
      <c r="K17" s="27"/>
      <c r="L17" s="27"/>
      <c r="M17" s="27"/>
      <c r="N17" s="27"/>
      <c r="O17" s="27"/>
      <c r="P17" s="27"/>
      <c r="Q17" s="27"/>
      <c r="R17" s="27"/>
      <c r="S17" s="27"/>
      <c r="T17" s="27"/>
      <c r="U17" s="27"/>
      <c r="V17" s="27"/>
      <c r="W17" s="27"/>
      <c r="X17" s="27"/>
      <c r="Y17" s="27"/>
      <c r="Z17" s="27"/>
      <c r="AA17" s="27"/>
      <c r="AB17" s="27"/>
      <c r="AC17" s="27"/>
      <c r="AD17" s="27"/>
      <c r="AE17" s="27"/>
      <c r="AF17" s="27"/>
      <c r="AG17" s="27"/>
      <c r="AH17" s="27"/>
      <c r="AI17" s="27"/>
      <c r="AJ17" s="27"/>
      <c r="AK17" s="27"/>
      <c r="AL17" s="27"/>
      <c r="AM17" s="27"/>
      <c r="AN17" s="27"/>
      <c r="AO17" s="27"/>
      <c r="AP17" s="27"/>
      <c r="AQ17" s="27"/>
      <c r="AR17" s="27"/>
      <c r="AS17" s="27"/>
      <c r="AT17" s="27"/>
      <c r="AU17" s="27"/>
      <c r="AV17" s="27"/>
      <c r="AW17" s="27"/>
      <c r="AX17" s="27"/>
      <c r="AY17" s="27"/>
      <c r="AZ17" s="27"/>
      <c r="BA17" s="27"/>
      <c r="BB17" s="27"/>
      <c r="BC17" s="27"/>
      <c r="BD17" s="27"/>
      <c r="BE17" s="27"/>
      <c r="BF17" s="27"/>
      <c r="BG17" s="27"/>
      <c r="BH17" s="27"/>
      <c r="BI17" s="27"/>
      <c r="BJ17" s="27"/>
      <c r="BK17" s="27"/>
      <c r="BL17" s="27"/>
      <c r="BM17" s="27"/>
      <c r="BN17" s="27"/>
      <c r="BO17" s="27"/>
      <c r="BP17" s="27"/>
      <c r="BQ17" s="27"/>
      <c r="BR17" s="27"/>
      <c r="BS17" s="27"/>
      <c r="BT17" s="27"/>
      <c r="BU17" s="27"/>
      <c r="BV17" s="27"/>
      <c r="BW17" s="27"/>
      <c r="BX17" s="27"/>
      <c r="BY17" s="27"/>
      <c r="BZ17" s="27"/>
      <c r="CA17" s="27"/>
      <c r="CB17" s="27"/>
      <c r="CC17" s="27"/>
      <c r="CD17" s="27"/>
      <c r="CE17" s="27"/>
      <c r="CF17" s="27"/>
      <c r="CG17" s="27"/>
    </row>
    <row r="18" spans="1:85" s="3" customFormat="1" ht="30" customHeight="1" thickBot="1">
      <c r="A18" s="41"/>
      <c r="B18" s="57" t="s">
        <v>45</v>
      </c>
      <c r="C18" s="53"/>
      <c r="D18" s="22">
        <v>0</v>
      </c>
      <c r="E18" s="69">
        <v>45068</v>
      </c>
      <c r="F18" s="69">
        <v>45072</v>
      </c>
      <c r="G18" s="13"/>
      <c r="H18" s="13">
        <f t="shared" si="22"/>
        <v>5</v>
      </c>
      <c r="I18" s="27"/>
      <c r="J18" s="27"/>
      <c r="K18" s="27"/>
      <c r="L18" s="27"/>
      <c r="M18" s="27"/>
      <c r="N18" s="27"/>
      <c r="O18" s="27"/>
      <c r="P18" s="27"/>
      <c r="Q18" s="27"/>
      <c r="R18" s="27"/>
      <c r="S18" s="27"/>
      <c r="T18" s="27"/>
      <c r="U18" s="27"/>
      <c r="V18" s="27"/>
      <c r="W18" s="27"/>
      <c r="X18" s="27"/>
      <c r="Y18" s="27"/>
      <c r="Z18" s="27"/>
      <c r="AA18" s="27"/>
      <c r="AB18" s="27"/>
      <c r="AC18" s="27"/>
      <c r="AD18" s="27"/>
      <c r="AE18" s="27"/>
      <c r="AF18" s="27"/>
      <c r="AG18" s="27"/>
      <c r="AH18" s="27"/>
      <c r="AI18" s="27"/>
      <c r="AJ18" s="27"/>
      <c r="AK18" s="27"/>
      <c r="AL18" s="27"/>
      <c r="AM18" s="27"/>
      <c r="AN18" s="27"/>
      <c r="AO18" s="27"/>
      <c r="AP18" s="27"/>
      <c r="AQ18" s="27"/>
      <c r="AR18" s="27"/>
      <c r="AS18" s="27"/>
      <c r="AT18" s="27"/>
      <c r="AU18" s="27"/>
      <c r="AV18" s="27"/>
      <c r="AW18" s="27"/>
      <c r="AX18" s="27"/>
      <c r="AY18" s="27"/>
      <c r="AZ18" s="27"/>
      <c r="BA18" s="27"/>
      <c r="BB18" s="27"/>
      <c r="BC18" s="27"/>
      <c r="BD18" s="27"/>
      <c r="BE18" s="27"/>
      <c r="BF18" s="27"/>
      <c r="BG18" s="27"/>
      <c r="BH18" s="27"/>
      <c r="BI18" s="27"/>
      <c r="BJ18" s="27"/>
      <c r="BK18" s="27"/>
      <c r="BL18" s="27"/>
      <c r="BM18" s="27"/>
      <c r="BN18" s="27"/>
      <c r="BO18" s="27"/>
      <c r="BP18" s="27"/>
      <c r="BQ18" s="27"/>
      <c r="BR18" s="27"/>
      <c r="BS18" s="27"/>
      <c r="BT18" s="27"/>
      <c r="BU18" s="27"/>
      <c r="BV18" s="27"/>
      <c r="BW18" s="27"/>
      <c r="BX18" s="27"/>
      <c r="BY18" s="27"/>
      <c r="BZ18" s="27"/>
      <c r="CA18" s="27"/>
      <c r="CB18" s="27"/>
      <c r="CC18" s="27"/>
      <c r="CD18" s="27"/>
      <c r="CE18" s="27"/>
      <c r="CF18" s="27"/>
      <c r="CG18" s="27"/>
    </row>
    <row r="19" spans="1:85" s="3" customFormat="1" ht="30" customHeight="1" thickBot="1">
      <c r="A19" s="41"/>
      <c r="B19" s="57" t="s">
        <v>46</v>
      </c>
      <c r="C19" s="53"/>
      <c r="D19" s="22">
        <v>0</v>
      </c>
      <c r="E19" s="69">
        <v>45026</v>
      </c>
      <c r="F19" s="69">
        <v>45093</v>
      </c>
      <c r="G19" s="13"/>
      <c r="H19" s="13"/>
      <c r="I19" s="27"/>
      <c r="J19" s="27"/>
      <c r="K19" s="27"/>
      <c r="L19" s="27"/>
      <c r="M19" s="27"/>
      <c r="N19" s="27"/>
      <c r="O19" s="27"/>
      <c r="P19" s="27"/>
      <c r="Q19" s="27"/>
      <c r="R19" s="27"/>
      <c r="S19" s="27"/>
      <c r="T19" s="27"/>
      <c r="U19" s="27"/>
      <c r="V19" s="27"/>
      <c r="W19" s="27"/>
      <c r="X19" s="27"/>
      <c r="Y19" s="27"/>
      <c r="Z19" s="27"/>
      <c r="AA19" s="27"/>
      <c r="AB19" s="27"/>
      <c r="AC19" s="27"/>
      <c r="AD19" s="27"/>
      <c r="AE19" s="27"/>
      <c r="AF19" s="27"/>
      <c r="AG19" s="27"/>
      <c r="AH19" s="27"/>
      <c r="AI19" s="27"/>
      <c r="AJ19" s="27"/>
      <c r="AK19" s="27"/>
      <c r="AL19" s="27"/>
      <c r="AM19" s="27"/>
      <c r="AN19" s="27"/>
      <c r="AO19" s="27"/>
      <c r="AP19" s="27"/>
      <c r="AQ19" s="27"/>
      <c r="AR19" s="27"/>
      <c r="AS19" s="27"/>
      <c r="AT19" s="27"/>
      <c r="AU19" s="27"/>
      <c r="AV19" s="27"/>
      <c r="AW19" s="27"/>
      <c r="AX19" s="27"/>
      <c r="AY19" s="27"/>
      <c r="AZ19" s="27"/>
      <c r="BA19" s="27"/>
      <c r="BB19" s="27"/>
      <c r="BC19" s="27"/>
      <c r="BD19" s="27"/>
      <c r="BE19" s="27"/>
      <c r="BF19" s="27"/>
      <c r="BG19" s="27"/>
      <c r="BH19" s="27"/>
      <c r="BI19" s="27"/>
      <c r="BJ19" s="27"/>
      <c r="BK19" s="27"/>
      <c r="BL19" s="27"/>
      <c r="BM19" s="27"/>
      <c r="BN19" s="27"/>
      <c r="BO19" s="27"/>
      <c r="BP19" s="27"/>
      <c r="BQ19" s="27"/>
      <c r="BR19" s="27"/>
      <c r="BS19" s="27"/>
      <c r="BT19" s="27"/>
      <c r="BU19" s="27"/>
      <c r="BV19" s="27"/>
      <c r="BW19" s="27"/>
      <c r="BX19" s="27"/>
      <c r="BY19" s="27"/>
      <c r="BZ19" s="27"/>
      <c r="CA19" s="27"/>
      <c r="CB19" s="27"/>
      <c r="CC19" s="27"/>
      <c r="CD19" s="27"/>
      <c r="CE19" s="27"/>
      <c r="CF19" s="27"/>
      <c r="CG19" s="27"/>
    </row>
    <row r="20" spans="1:85" s="3" customFormat="1" ht="30" customHeight="1" thickBot="1">
      <c r="A20" s="41"/>
      <c r="B20" s="57" t="s">
        <v>44</v>
      </c>
      <c r="C20" s="53"/>
      <c r="D20" s="22">
        <v>0</v>
      </c>
      <c r="E20" s="69">
        <v>45082</v>
      </c>
      <c r="F20" s="69">
        <v>45086</v>
      </c>
      <c r="G20" s="13"/>
      <c r="H20" s="13">
        <f t="shared" si="22"/>
        <v>5</v>
      </c>
      <c r="I20" s="27"/>
      <c r="J20" s="27"/>
      <c r="K20" s="27"/>
      <c r="L20" s="27"/>
      <c r="M20" s="27"/>
      <c r="N20" s="27"/>
      <c r="O20" s="27"/>
      <c r="P20" s="27"/>
      <c r="Q20" s="27"/>
      <c r="R20" s="27"/>
      <c r="S20" s="27"/>
      <c r="T20" s="27"/>
      <c r="U20" s="27"/>
      <c r="V20" s="27"/>
      <c r="W20" s="27"/>
      <c r="X20" s="27"/>
      <c r="Y20" s="27"/>
      <c r="Z20" s="27"/>
      <c r="AA20" s="27"/>
      <c r="AB20" s="27"/>
      <c r="AC20" s="27"/>
      <c r="AD20" s="27"/>
      <c r="AE20" s="27"/>
      <c r="AF20" s="27"/>
      <c r="AG20" s="27"/>
      <c r="AH20" s="27"/>
      <c r="AI20" s="27"/>
      <c r="AJ20" s="27"/>
      <c r="AK20" s="27"/>
      <c r="AL20" s="27"/>
      <c r="AM20" s="27"/>
      <c r="AN20" s="27"/>
      <c r="AO20" s="27"/>
      <c r="AP20" s="27"/>
      <c r="AQ20" s="27"/>
      <c r="AR20" s="27"/>
      <c r="AS20" s="27"/>
      <c r="AT20" s="27"/>
      <c r="AU20" s="27"/>
      <c r="AV20" s="27"/>
      <c r="AW20" s="27"/>
      <c r="AX20" s="27"/>
      <c r="AY20" s="27"/>
      <c r="AZ20" s="27"/>
      <c r="BA20" s="27"/>
      <c r="BB20" s="27"/>
      <c r="BC20" s="27"/>
      <c r="BD20" s="27"/>
      <c r="BE20" s="27"/>
      <c r="BF20" s="27"/>
      <c r="BG20" s="27"/>
      <c r="BH20" s="27"/>
      <c r="BI20" s="27"/>
      <c r="BJ20" s="27"/>
      <c r="BK20" s="27"/>
      <c r="BL20" s="27"/>
      <c r="BM20" s="27"/>
      <c r="BN20" s="27"/>
      <c r="BO20" s="27"/>
      <c r="BP20" s="27"/>
      <c r="BQ20" s="27"/>
      <c r="BR20" s="27"/>
      <c r="BS20" s="27"/>
      <c r="BT20" s="27"/>
      <c r="BU20" s="27"/>
      <c r="BV20" s="27"/>
      <c r="BW20" s="27"/>
      <c r="BX20" s="27"/>
      <c r="BY20" s="27"/>
      <c r="BZ20" s="27"/>
      <c r="CA20" s="27"/>
      <c r="CB20" s="27"/>
      <c r="CC20" s="27"/>
      <c r="CD20" s="27"/>
      <c r="CE20" s="27"/>
      <c r="CF20" s="27"/>
      <c r="CG20" s="27"/>
    </row>
    <row r="21" spans="1:85" s="3" customFormat="1" ht="30" customHeight="1" thickBot="1">
      <c r="A21" s="41"/>
      <c r="B21" s="57" t="s">
        <v>43</v>
      </c>
      <c r="C21" s="53"/>
      <c r="D21" s="22">
        <v>0</v>
      </c>
      <c r="E21" s="69">
        <v>45089</v>
      </c>
      <c r="F21" s="69">
        <f>E21+4</f>
        <v>45093</v>
      </c>
      <c r="G21" s="13"/>
      <c r="H21" s="13">
        <f t="shared" si="22"/>
        <v>5</v>
      </c>
      <c r="I21" s="27"/>
      <c r="J21" s="27"/>
      <c r="K21" s="27"/>
      <c r="L21" s="27"/>
      <c r="M21" s="27"/>
      <c r="N21" s="27"/>
      <c r="O21" s="27"/>
      <c r="P21" s="27"/>
      <c r="Q21" s="27"/>
      <c r="R21" s="27"/>
      <c r="S21" s="27"/>
      <c r="T21" s="27"/>
      <c r="U21" s="27"/>
      <c r="V21" s="27"/>
      <c r="W21" s="27"/>
      <c r="X21" s="27"/>
      <c r="Y21" s="27"/>
      <c r="Z21" s="27"/>
      <c r="AA21" s="27"/>
      <c r="AB21" s="27"/>
      <c r="AC21" s="27"/>
      <c r="AD21" s="27"/>
      <c r="AE21" s="27"/>
      <c r="AF21" s="27"/>
      <c r="AG21" s="27"/>
      <c r="AH21" s="27"/>
      <c r="AI21" s="27"/>
      <c r="AJ21" s="27"/>
      <c r="AK21" s="27"/>
      <c r="AL21" s="27"/>
      <c r="AM21" s="27"/>
      <c r="AN21" s="27"/>
      <c r="AO21" s="27"/>
      <c r="AP21" s="27"/>
      <c r="AQ21" s="27"/>
      <c r="AR21" s="27"/>
      <c r="AS21" s="27"/>
      <c r="AT21" s="27"/>
      <c r="AU21" s="27"/>
      <c r="AV21" s="27"/>
      <c r="AW21" s="27"/>
      <c r="AX21" s="27"/>
      <c r="AY21" s="27"/>
      <c r="AZ21" s="27"/>
      <c r="BA21" s="27"/>
      <c r="BB21" s="27"/>
      <c r="BC21" s="27"/>
      <c r="BD21" s="27"/>
      <c r="BE21" s="27"/>
      <c r="BF21" s="27"/>
      <c r="BG21" s="27"/>
      <c r="BH21" s="27"/>
      <c r="BI21" s="27"/>
      <c r="BJ21" s="27"/>
      <c r="BK21" s="27"/>
      <c r="BL21" s="27"/>
      <c r="BM21" s="27"/>
      <c r="BN21" s="27"/>
      <c r="BO21" s="27"/>
      <c r="BP21" s="27"/>
      <c r="BQ21" s="27"/>
      <c r="BR21" s="27"/>
      <c r="BS21" s="27"/>
      <c r="BT21" s="27"/>
      <c r="BU21" s="27"/>
      <c r="BV21" s="27"/>
      <c r="BW21" s="27"/>
      <c r="BX21" s="27"/>
      <c r="BY21" s="27"/>
      <c r="BZ21" s="27"/>
      <c r="CA21" s="27"/>
      <c r="CB21" s="27"/>
      <c r="CC21" s="27"/>
      <c r="CD21" s="27"/>
      <c r="CE21" s="27"/>
      <c r="CF21" s="27"/>
      <c r="CG21" s="27"/>
    </row>
    <row r="22" spans="1:85" s="3" customFormat="1" ht="30" customHeight="1" thickBot="1">
      <c r="A22" s="41" t="s">
        <v>10</v>
      </c>
      <c r="B22" s="58"/>
      <c r="C22" s="54"/>
      <c r="D22" s="12"/>
      <c r="E22" s="70"/>
      <c r="F22" s="70"/>
      <c r="G22" s="13"/>
      <c r="H22" s="13" t="str">
        <f t="shared" si="22"/>
        <v/>
      </c>
      <c r="I22" s="27"/>
      <c r="J22" s="27"/>
      <c r="K22" s="27"/>
      <c r="L22" s="27"/>
      <c r="M22" s="27"/>
      <c r="N22" s="27"/>
      <c r="O22" s="27"/>
      <c r="P22" s="27"/>
      <c r="Q22" s="27"/>
      <c r="R22" s="27"/>
      <c r="S22" s="27"/>
      <c r="T22" s="27"/>
      <c r="U22" s="27"/>
      <c r="V22" s="27"/>
      <c r="W22" s="27"/>
      <c r="X22" s="27"/>
      <c r="Y22" s="27"/>
      <c r="Z22" s="27"/>
      <c r="AA22" s="27"/>
      <c r="AB22" s="27"/>
      <c r="AC22" s="27"/>
      <c r="AD22" s="27"/>
      <c r="AE22" s="27"/>
      <c r="AF22" s="27"/>
      <c r="AG22" s="27"/>
      <c r="AH22" s="27"/>
      <c r="AI22" s="27"/>
      <c r="AJ22" s="27"/>
      <c r="AK22" s="27"/>
      <c r="AL22" s="27"/>
      <c r="AM22" s="27"/>
      <c r="AN22" s="27"/>
      <c r="AO22" s="27"/>
      <c r="AP22" s="27"/>
      <c r="AQ22" s="27"/>
      <c r="AR22" s="27"/>
      <c r="AS22" s="27"/>
      <c r="AT22" s="27"/>
      <c r="AU22" s="27"/>
      <c r="AV22" s="27"/>
      <c r="AW22" s="27"/>
      <c r="AX22" s="27"/>
      <c r="AY22" s="27"/>
      <c r="AZ22" s="27"/>
      <c r="BA22" s="27"/>
      <c r="BB22" s="27"/>
      <c r="BC22" s="27"/>
      <c r="BD22" s="27"/>
      <c r="BE22" s="27"/>
      <c r="BF22" s="27"/>
      <c r="BG22" s="27"/>
      <c r="BH22" s="27"/>
      <c r="BI22" s="27"/>
      <c r="BJ22" s="27"/>
      <c r="BK22" s="27"/>
      <c r="BL22" s="27"/>
      <c r="BM22" s="27"/>
      <c r="BN22" s="27"/>
      <c r="BO22" s="27"/>
      <c r="BP22" s="27"/>
      <c r="BQ22" s="27"/>
      <c r="BR22" s="27"/>
      <c r="BS22" s="27"/>
      <c r="BT22" s="27"/>
      <c r="BU22" s="27"/>
      <c r="BV22" s="27"/>
      <c r="BW22" s="27"/>
      <c r="BX22" s="27"/>
      <c r="BY22" s="27"/>
      <c r="BZ22" s="27"/>
      <c r="CA22" s="27"/>
      <c r="CB22" s="27"/>
      <c r="CC22" s="27"/>
      <c r="CD22" s="27"/>
      <c r="CE22" s="27"/>
      <c r="CF22" s="27"/>
      <c r="CG22" s="27"/>
    </row>
    <row r="23" spans="1:85" s="3" customFormat="1" ht="30" customHeight="1" thickBot="1">
      <c r="A23" s="42" t="s">
        <v>11</v>
      </c>
      <c r="B23" s="23" t="s">
        <v>13</v>
      </c>
      <c r="C23" s="24"/>
      <c r="D23" s="25"/>
      <c r="E23" s="71"/>
      <c r="F23" s="72"/>
      <c r="G23" s="26"/>
      <c r="H23" s="26" t="str">
        <f t="shared" si="22"/>
        <v/>
      </c>
      <c r="I23" s="29"/>
      <c r="J23" s="29"/>
      <c r="K23" s="29"/>
      <c r="L23" s="29"/>
      <c r="M23" s="29"/>
      <c r="N23" s="29"/>
      <c r="O23" s="29"/>
      <c r="P23" s="29"/>
      <c r="Q23" s="29"/>
      <c r="R23" s="29"/>
      <c r="S23" s="29"/>
      <c r="T23" s="29"/>
      <c r="U23" s="29"/>
      <c r="V23" s="29"/>
      <c r="W23" s="29"/>
      <c r="X23" s="29"/>
      <c r="Y23" s="29"/>
      <c r="Z23" s="29"/>
      <c r="AA23" s="29"/>
      <c r="AB23" s="29"/>
      <c r="AC23" s="29"/>
      <c r="AD23" s="29"/>
      <c r="AE23" s="29"/>
      <c r="AF23" s="29"/>
      <c r="AG23" s="29"/>
      <c r="AH23" s="29"/>
      <c r="AI23" s="29"/>
      <c r="AJ23" s="29"/>
      <c r="AK23" s="29"/>
      <c r="AL23" s="29"/>
      <c r="AM23" s="29"/>
      <c r="AN23" s="29"/>
      <c r="AO23" s="29"/>
      <c r="AP23" s="29"/>
      <c r="AQ23" s="29"/>
      <c r="AR23" s="29"/>
      <c r="AS23" s="29"/>
      <c r="AT23" s="29"/>
      <c r="AU23" s="29"/>
      <c r="AV23" s="29"/>
      <c r="AW23" s="29"/>
      <c r="AX23" s="29"/>
      <c r="AY23" s="29"/>
      <c r="AZ23" s="29"/>
      <c r="BA23" s="29"/>
      <c r="BB23" s="29"/>
      <c r="BC23" s="29"/>
      <c r="BD23" s="29"/>
      <c r="BE23" s="29"/>
      <c r="BF23" s="29"/>
      <c r="BG23" s="29"/>
      <c r="BH23" s="29"/>
      <c r="BI23" s="29"/>
      <c r="BJ23" s="29"/>
      <c r="BK23" s="29"/>
      <c r="BL23" s="29"/>
      <c r="BM23" s="29"/>
      <c r="BN23" s="29"/>
      <c r="BO23" s="29"/>
      <c r="BP23" s="29"/>
      <c r="BQ23" s="29"/>
      <c r="BR23" s="29"/>
      <c r="BS23" s="29"/>
      <c r="BT23" s="29"/>
      <c r="BU23" s="29"/>
      <c r="BV23" s="29"/>
      <c r="BW23" s="29"/>
      <c r="BX23" s="29"/>
      <c r="BY23" s="29"/>
      <c r="BZ23" s="29"/>
      <c r="CA23" s="29"/>
      <c r="CB23" s="29"/>
      <c r="CC23" s="29"/>
      <c r="CD23" s="29"/>
      <c r="CE23" s="29"/>
      <c r="CF23" s="29"/>
      <c r="CG23" s="29"/>
    </row>
    <row r="24" spans="1:85" ht="30" customHeight="1">
      <c r="G24" s="6"/>
    </row>
    <row r="25" spans="1:85" ht="30" customHeight="1">
      <c r="C25" s="10"/>
      <c r="F25" s="43"/>
    </row>
    <row r="26" spans="1:85" ht="30" customHeight="1">
      <c r="C26" s="11"/>
    </row>
  </sheetData>
  <mergeCells count="15">
    <mergeCell ref="C2:D2"/>
    <mergeCell ref="BM4:BS4"/>
    <mergeCell ref="BT4:BZ4"/>
    <mergeCell ref="CA4:CG4"/>
    <mergeCell ref="C3:D3"/>
    <mergeCell ref="C4:D4"/>
    <mergeCell ref="AK4:AQ4"/>
    <mergeCell ref="AR4:AX4"/>
    <mergeCell ref="AY4:BE4"/>
    <mergeCell ref="BF4:BL4"/>
    <mergeCell ref="E3:F3"/>
    <mergeCell ref="I4:O4"/>
    <mergeCell ref="P4:V4"/>
    <mergeCell ref="W4:AC4"/>
    <mergeCell ref="AD4:AJ4"/>
  </mergeCells>
  <conditionalFormatting sqref="D7:D23">
    <cfRule type="dataBar" priority="15">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BM5:CG6 I5:BL23 BM8:CG23">
    <cfRule type="expression" dxfId="2" priority="34">
      <formula>AND(TODAY()&gt;=I$5,TODAY()&lt;J$5)</formula>
    </cfRule>
  </conditionalFormatting>
  <conditionalFormatting sqref="I7:BL23 BM8:CG23">
    <cfRule type="expression" dxfId="1" priority="28">
      <formula>AND(début_tâche&lt;=I$5,ROUNDDOWN((fin_tâche-début_tâche+1)*avancement_tâche,0)+début_tâche-1&gt;=I$5)</formula>
    </cfRule>
    <cfRule type="expression" dxfId="0" priority="29" stopIfTrue="1">
      <formula>AND(fin_tâche&gt;=I$5,début_tâche&lt;J$5)</formula>
    </cfRule>
  </conditionalFormatting>
  <dataValidations disablePrompts="1"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hyperlinks>
    <hyperlink ref="I2" r:id="rId1" xr:uid="{00000000-0004-0000-0000-000000000000}"/>
    <hyperlink ref="I1" r:id="rId2" xr:uid="{00000000-0004-0000-0000-000001000000}"/>
  </hyperlinks>
  <printOptions horizontalCentered="1"/>
  <pageMargins left="0.35" right="0.35" top="0.35" bottom="0.5" header="0.3" footer="0.3"/>
  <pageSetup paperSize="9" scale="48" fitToHeight="0" orientation="landscape" r:id="rId3"/>
  <headerFooter differentFirst="1" scaleWithDoc="0">
    <oddFooter>Page &amp;P of &amp;N</oddFooter>
  </headerFooter>
  <rowBreaks count="1" manualBreakCount="1">
    <brk id="22" max="16383" man="1"/>
  </rowBreaks>
  <colBreaks count="1" manualBreakCount="1">
    <brk id="2" max="1048575" man="1"/>
  </colBreak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D7:D23</xm:sqref>
        </x14:conditionalFormatting>
        <x14:conditionalFormatting xmlns:xm="http://schemas.microsoft.com/office/excel/2006/main">
          <x14:cfRule type="iconSet" priority="1" id="{168D1A37-F595-43FE-A5A5-C0867F5AA3F5}">
            <x14:iconSet iconSet="3Flags" showValue="0" custom="1">
              <x14:cfvo type="percent">
                <xm:f>0</xm:f>
              </x14:cfvo>
              <x14:cfvo type="num">
                <xm:f>1</xm:f>
              </x14:cfvo>
              <x14:cfvo type="num">
                <xm:f>2</xm:f>
              </x14:cfvo>
              <x14:cfIcon iconSet="3Signs" iconId="1"/>
              <x14:cfIcon iconSet="3Flags" iconId="0"/>
              <x14:cfIcon iconSet="3Signs" iconId="0"/>
            </x14:iconSet>
          </x14:cfRule>
          <xm:sqref>F2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16"/>
  <sheetViews>
    <sheetView showGridLines="0" topLeftCell="A9" zoomScaleNormal="100" workbookViewId="0"/>
  </sheetViews>
  <sheetFormatPr baseColWidth="10" defaultColWidth="9.140625" defaultRowHeight="12.75"/>
  <cols>
    <col min="1" max="1" width="90.7109375" style="31" customWidth="1"/>
    <col min="2" max="16384" width="9.140625" style="2"/>
  </cols>
  <sheetData>
    <row r="1" spans="1:2" ht="46.5" customHeight="1"/>
    <row r="2" spans="1:2" s="33" customFormat="1" ht="15.75">
      <c r="A2" s="32" t="s">
        <v>21</v>
      </c>
      <c r="B2" s="32"/>
    </row>
    <row r="3" spans="1:2" s="37" customFormat="1" ht="27" customHeight="1">
      <c r="A3" s="61" t="s">
        <v>22</v>
      </c>
      <c r="B3" s="38"/>
    </row>
    <row r="4" spans="1:2" s="34" customFormat="1" ht="26.25">
      <c r="A4" s="35" t="s">
        <v>23</v>
      </c>
    </row>
    <row r="5" spans="1:2" ht="74.099999999999994" customHeight="1">
      <c r="A5" s="36" t="s">
        <v>24</v>
      </c>
    </row>
    <row r="6" spans="1:2" ht="26.25" customHeight="1">
      <c r="A6" s="35" t="s">
        <v>25</v>
      </c>
    </row>
    <row r="7" spans="1:2" s="31" customFormat="1" ht="204.95" customHeight="1">
      <c r="A7" s="40" t="s">
        <v>26</v>
      </c>
    </row>
    <row r="8" spans="1:2" s="34" customFormat="1" ht="26.25">
      <c r="A8" s="35" t="s">
        <v>27</v>
      </c>
    </row>
    <row r="9" spans="1:2" ht="75">
      <c r="A9" s="36" t="s">
        <v>28</v>
      </c>
    </row>
    <row r="10" spans="1:2" s="31" customFormat="1" ht="27.95" customHeight="1">
      <c r="A10" s="39" t="s">
        <v>29</v>
      </c>
    </row>
    <row r="11" spans="1:2" s="34" customFormat="1" ht="26.25">
      <c r="A11" s="35" t="s">
        <v>30</v>
      </c>
    </row>
    <row r="12" spans="1:2" ht="30">
      <c r="A12" s="36" t="s">
        <v>31</v>
      </c>
    </row>
    <row r="13" spans="1:2" s="31" customFormat="1" ht="27.95" customHeight="1">
      <c r="A13" s="39" t="s">
        <v>32</v>
      </c>
    </row>
    <row r="14" spans="1:2" s="34" customFormat="1" ht="26.25">
      <c r="A14" s="35" t="s">
        <v>33</v>
      </c>
    </row>
    <row r="15" spans="1:2" ht="88.5" customHeight="1">
      <c r="A15" s="36" t="s">
        <v>34</v>
      </c>
    </row>
    <row r="16" spans="1:2" ht="96.75" customHeight="1">
      <c r="A16" s="36" t="s">
        <v>35</v>
      </c>
    </row>
  </sheetData>
  <hyperlinks>
    <hyperlink ref="A13" r:id="rId1" xr:uid="{00000000-0004-0000-0100-000000000000}"/>
    <hyperlink ref="A10" r:id="rId2" xr:uid="{00000000-0004-0000-0100-000001000000}"/>
    <hyperlink ref="A3" r:id="rId3" xr:uid="{00000000-0004-0000-0100-000002000000}"/>
    <hyperlink ref="A2" r:id="rId4" xr:uid="{00000000-0004-0000-0100-000003000000}"/>
  </hyperlinks>
  <pageMargins left="0.5" right="0.5" top="0.5" bottom="0.5" header="0.3" footer="0.3"/>
  <pageSetup paperSize="9" scale="94" orientation="portrait" r:id="rId5"/>
  <drawing r:id="rId6"/>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3.xml><?xml version="1.0" encoding="utf-8"?>
<ds:datastoreItem xmlns:ds="http://schemas.openxmlformats.org/officeDocument/2006/customXml" ds:itemID="{E4A34E49-7289-4AEA-9593-4F55E04ADB1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PlanningProjet</vt:lpstr>
      <vt:lpstr>À propos de</vt:lpstr>
      <vt:lpstr>PlanningProjet!avancement_tâche</vt:lpstr>
      <vt:lpstr>Début_Projet</vt:lpstr>
      <vt:lpstr>PlanningProjet!début_tâche</vt:lpstr>
      <vt:lpstr>PlanningProjet!fin_tâche</vt:lpstr>
      <vt:lpstr>PlanningProjet!Impression_des_titres</vt:lpstr>
      <vt:lpstr>Jalon</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2023-04-07T10:11:58Z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