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tctranscontinental-my.sharepoint.com/personal/maxime_giroux_tc_tc/Documents/Bureau/Projet Scale/"/>
    </mc:Choice>
  </mc:AlternateContent>
  <xr:revisionPtr revIDLastSave="39" documentId="6_{07506305-E20F-445F-A966-2EE0D299AAA1}" xr6:coauthVersionLast="47" xr6:coauthVersionMax="47" xr10:uidLastSave="{E40D1A96-BC1D-4B0D-B76A-F68BCDC6B277}"/>
  <bookViews>
    <workbookView xWindow="-120" yWindow="-120" windowWidth="29040" windowHeight="15840" xr2:uid="{B1ED6C9E-0877-41BC-B695-65858B7A8DA3}"/>
  </bookViews>
  <sheets>
    <sheet name="Scale" sheetId="1" r:id="rId1"/>
    <sheet name="Prepresse" sheetId="2" r:id="rId2"/>
    <sheet name="Couvert" sheetId="3" r:id="rId3"/>
    <sheet name="Intérieur" sheetId="4" r:id="rId4"/>
    <sheet name="Gardes" sheetId="5" r:id="rId5"/>
    <sheet name="Jaquette" sheetId="6" r:id="rId6"/>
    <sheet name="Reliure" sheetId="7" r:id="rId7"/>
  </sheets>
  <definedNames>
    <definedName name="Reliure_Brochée">Reliure!$C$4</definedName>
    <definedName name="Reliure_Caisse">Tableau2[Reliure Caisse]</definedName>
    <definedName name="Reliure_Souple">Reliure!$A$4:$A$5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F7" i="2" l="1"/>
  <c r="E8" i="2"/>
  <c r="E7" i="2"/>
  <c r="E6" i="2"/>
  <c r="E5" i="2"/>
  <c r="F10" i="2" l="1"/>
</calcChain>
</file>

<file path=xl/sharedStrings.xml><?xml version="1.0" encoding="utf-8"?>
<sst xmlns="http://schemas.openxmlformats.org/spreadsheetml/2006/main" count="80" uniqueCount="58">
  <si>
    <t>Compagnie - Date</t>
  </si>
  <si>
    <t>Quantité</t>
  </si>
  <si>
    <t xml:space="preserve">Nombre de page </t>
  </si>
  <si>
    <t>Format Final</t>
  </si>
  <si>
    <t xml:space="preserve">Reliure </t>
  </si>
  <si>
    <t xml:space="preserve">Couvert </t>
  </si>
  <si>
    <t xml:space="preserve">Papier Couvert </t>
  </si>
  <si>
    <t>Finition Recto</t>
  </si>
  <si>
    <t xml:space="preserve">Finition Verso </t>
  </si>
  <si>
    <t xml:space="preserve">Page de gardes </t>
  </si>
  <si>
    <t xml:space="preserve">Papier Texte </t>
  </si>
  <si>
    <t xml:space="preserve">Encart </t>
  </si>
  <si>
    <t xml:space="preserve">Jaquette </t>
  </si>
  <si>
    <t>Option:</t>
  </si>
  <si>
    <t>Prépresse</t>
  </si>
  <si>
    <t>Valeurs modifiable</t>
  </si>
  <si>
    <t>Page</t>
  </si>
  <si>
    <t>Epsons</t>
  </si>
  <si>
    <t>Reprint</t>
  </si>
  <si>
    <t>Couché Gloss 200M</t>
  </si>
  <si>
    <t xml:space="preserve">Valeur </t>
  </si>
  <si>
    <t xml:space="preserve">Prix </t>
  </si>
  <si>
    <t>Intérieur</t>
  </si>
  <si>
    <t xml:space="preserve">Gardes </t>
  </si>
  <si>
    <t xml:space="preserve">Encart 2 pages </t>
  </si>
  <si>
    <t>Total</t>
  </si>
  <si>
    <t>Composantes</t>
  </si>
  <si>
    <t>Gardes</t>
  </si>
  <si>
    <t>Imprimées</t>
  </si>
  <si>
    <t>Non Imprimées</t>
  </si>
  <si>
    <t>1 sur 0</t>
  </si>
  <si>
    <t xml:space="preserve">1 sur 1 </t>
  </si>
  <si>
    <t xml:space="preserve">2 sur 0 </t>
  </si>
  <si>
    <t xml:space="preserve">2 sur 2 </t>
  </si>
  <si>
    <t>4 sur 0</t>
  </si>
  <si>
    <t xml:space="preserve">4 sur 4 </t>
  </si>
  <si>
    <t>Colonne1</t>
  </si>
  <si>
    <t>Couvert</t>
  </si>
  <si>
    <t>Reliure Caisse</t>
  </si>
  <si>
    <t>Reliure Souple</t>
  </si>
  <si>
    <t>Reliure Brochée</t>
  </si>
  <si>
    <t xml:space="preserve">Notch Souple </t>
  </si>
  <si>
    <t>Grecquée Souple</t>
  </si>
  <si>
    <t>Notch Caisse</t>
  </si>
  <si>
    <t>Grequée Caisse</t>
  </si>
  <si>
    <t>Cousue Caisse</t>
  </si>
  <si>
    <t>Impression 4/0</t>
  </si>
  <si>
    <t>Impression 4/1</t>
  </si>
  <si>
    <t>Impression 4/4</t>
  </si>
  <si>
    <t xml:space="preserve">WaterBase </t>
  </si>
  <si>
    <t xml:space="preserve">UV Gloss </t>
  </si>
  <si>
    <t xml:space="preserve">UV Matte </t>
  </si>
  <si>
    <t xml:space="preserve">Laminage Gloss </t>
  </si>
  <si>
    <t xml:space="preserve">Laminage Matte Scuff Free </t>
  </si>
  <si>
    <t>Laminage Matte Soft Touch</t>
  </si>
  <si>
    <t>Laminage Matte Scuff Free et Spot UV Gloss</t>
  </si>
  <si>
    <t>Laminage Matte Soft Touch et Spot UV Gloss</t>
  </si>
  <si>
    <t>Reliure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</si>
</sst>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3" borderId="0" xfId="0" applyFill="1"/>
    <xf numFmtId="0" fontId="0" fillId="4" borderId="4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5" borderId="6" xfId="0" applyNumberFormat="1" applyFill="1" applyBorder="1"/>
    <xf numFmtId="0" fontId="1" fillId="0" borderId="2" xfId="0" applyFont="1" applyBorder="1" applyAlignment="1">
      <alignment horizontal="center"/>
    </xf>
    <xf numFmtId="164" fontId="0" fillId="0" borderId="0" xfId="0" applyNumberFormat="1"/>
    <xf numFmtId="164" fontId="0" fillId="0" borderId="6" xfId="0" applyNumberFormat="1" applyBorder="1"/>
    <xf numFmtId="0" fontId="0" fillId="6" borderId="0" xfId="0" applyFill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3">
    <dxf>
      <numFmt numFmtId="164" formatCode="#,##0.00\ &quot;$&quot;"/>
    </dxf>
    <dxf>
      <numFmt numFmtId="164" formatCode="#,##0.00\ &quot;$&quot;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5FFCA08-542B-498F-825B-29543E1BF736}" name="Tableau145" displayName="Tableau145" ref="D3:F8" totalsRowShown="0" headerRowDxfId="2">
  <autoFilter ref="D3:F8" xr:uid="{D5FFCA08-542B-498F-825B-29543E1BF736}"/>
  <sortState xmlns:xlrd2="http://schemas.microsoft.com/office/spreadsheetml/2017/richdata2" ref="D4:F8">
    <sortCondition ref="D7:D12"/>
  </sortState>
  <tableColumns count="3">
    <tableColumn id="1" xr3:uid="{AF93A3F3-E11A-457F-8685-A6EC2AA36F8D}" name="Composantes"/>
    <tableColumn id="2" xr3:uid="{A5EC167F-5A36-4336-9F2B-39FC49221CDE}" name="Valeur " dataDxfId="1">
      <calculatedColumnFormula>$B$3</calculatedColumnFormula>
    </tableColumn>
    <tableColumn id="3" xr3:uid="{C43EF19F-B9CF-4A73-A67F-8425E644C564}" name="Prix " dataDxfId="0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D9194D-96ED-4B07-933D-6D87740748F1}" name="Tableau1" displayName="Tableau1" ref="A3:C11" totalsRowShown="0">
  <autoFilter ref="A3:C11" xr:uid="{DCD9194D-96ED-4B07-933D-6D87740748F1}"/>
  <tableColumns count="3">
    <tableColumn id="1" xr3:uid="{84FC5B90-6705-4655-AEFC-748214F2C65D}" name="Impression 4/0"/>
    <tableColumn id="2" xr3:uid="{769CD8D6-E975-4C90-89C2-5632F99F7FAE}" name="Impression 4/1"/>
    <tableColumn id="3" xr3:uid="{82A5FF65-73CD-4CC0-A0E3-3545DD24695B}" name="Impression 4/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5BB530F-C010-4EBF-9728-1BE289559C9C}" name="Tableau5" displayName="Tableau5" ref="B3:C10" totalsRowShown="0">
  <autoFilter ref="B3:C10" xr:uid="{45BB530F-C010-4EBF-9728-1BE289559C9C}"/>
  <tableColumns count="2">
    <tableColumn id="1" xr3:uid="{5DBBE87E-F491-4CFE-8B33-4BA19652CAC9}" name="Gardes"/>
    <tableColumn id="2" xr3:uid="{C8713E0E-B241-4884-A0C1-4557D0FA75C9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51C3B3-215E-4B2C-AC15-11100303565F}" name="Tableau2" displayName="Tableau2" ref="A3:C6" totalsRowShown="0">
  <autoFilter ref="A3:C6" xr:uid="{3051C3B3-215E-4B2C-AC15-11100303565F}"/>
  <tableColumns count="3">
    <tableColumn id="1" xr3:uid="{9476B0C4-2DCF-4681-AFAD-B1D99DDD8E0A}" name="Reliure Souple"/>
    <tableColumn id="2" xr3:uid="{C51B2333-0D3B-4939-9C14-5ADB0EC91E25}" name="Reliure Caisse"/>
    <tableColumn id="3" xr3:uid="{DD298D6C-B822-447A-9DD8-CB22A5B3B3F0}" name="Reliure Broch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103EC-A9DB-4B61-8662-98DEEA980DBD}">
  <sheetPr codeName="Feuil1"/>
  <dimension ref="A1:I23"/>
  <sheetViews>
    <sheetView tabSelected="1" workbookViewId="0">
      <selection activeCell="H18" sqref="H18"/>
    </sheetView>
  </sheetViews>
  <sheetFormatPr baseColWidth="10" defaultRowHeight="15" x14ac:dyDescent="0.25"/>
  <cols>
    <col min="1" max="1" width="2.28515625" customWidth="1"/>
    <col min="2" max="2" width="18.85546875" customWidth="1"/>
    <col min="3" max="3" width="1.7109375" customWidth="1"/>
    <col min="4" max="5" width="20.7109375" customWidth="1"/>
    <col min="6" max="6" width="1.7109375" customWidth="1"/>
    <col min="7" max="8" width="20.7109375" customWidth="1"/>
    <col min="9" max="9" width="1.7109375" customWidth="1"/>
  </cols>
  <sheetData>
    <row r="1" spans="1:9" ht="27" customHeight="1" thickBot="1" x14ac:dyDescent="0.45">
      <c r="A1" s="14" t="s">
        <v>0</v>
      </c>
      <c r="B1" s="15"/>
      <c r="C1" s="15"/>
      <c r="D1" s="15"/>
      <c r="E1" s="15"/>
      <c r="F1" s="15"/>
      <c r="G1" s="16"/>
    </row>
    <row r="2" spans="1:9" ht="15.75" thickBot="1" x14ac:dyDescent="0.3"/>
    <row r="3" spans="1:9" ht="15.75" thickBot="1" x14ac:dyDescent="0.3">
      <c r="B3" s="2" t="s">
        <v>1</v>
      </c>
      <c r="C3" s="3"/>
      <c r="D3" s="12"/>
      <c r="E3" s="13"/>
      <c r="F3" s="3"/>
    </row>
    <row r="4" spans="1:9" ht="15.75" thickBot="1" x14ac:dyDescent="0.3">
      <c r="B4" s="2" t="s">
        <v>2</v>
      </c>
      <c r="C4" s="3"/>
      <c r="D4" s="12"/>
      <c r="E4" s="13"/>
      <c r="F4" s="3"/>
    </row>
    <row r="5" spans="1:9" ht="15.75" thickBot="1" x14ac:dyDescent="0.3"/>
    <row r="6" spans="1:9" ht="15.75" thickBot="1" x14ac:dyDescent="0.3">
      <c r="B6" s="2" t="s">
        <v>3</v>
      </c>
      <c r="C6" s="3"/>
      <c r="D6" s="11"/>
      <c r="E6" s="4"/>
      <c r="F6" s="3"/>
    </row>
    <row r="7" spans="1:9" ht="15.75" thickBot="1" x14ac:dyDescent="0.3">
      <c r="B7" s="2" t="s">
        <v>4</v>
      </c>
      <c r="C7" s="3"/>
      <c r="D7" s="12"/>
      <c r="E7" s="13"/>
      <c r="F7" s="3"/>
      <c r="G7" s="12"/>
      <c r="H7" s="13"/>
      <c r="I7" s="10"/>
    </row>
    <row r="8" spans="1:9" ht="15.75" thickBot="1" x14ac:dyDescent="0.3"/>
    <row r="9" spans="1:9" ht="15.75" thickBot="1" x14ac:dyDescent="0.3">
      <c r="B9" s="2" t="s">
        <v>5</v>
      </c>
      <c r="C9" s="3"/>
      <c r="D9" s="12"/>
      <c r="E9" s="13"/>
      <c r="F9" s="3"/>
      <c r="G9" s="12"/>
      <c r="H9" s="13"/>
      <c r="I9" s="10"/>
    </row>
    <row r="10" spans="1:9" ht="15.75" thickBot="1" x14ac:dyDescent="0.3">
      <c r="B10" s="2" t="s">
        <v>6</v>
      </c>
      <c r="C10" s="3"/>
      <c r="D10" s="12"/>
      <c r="E10" s="13"/>
      <c r="F10" s="3"/>
    </row>
    <row r="11" spans="1:9" ht="15.75" thickBot="1" x14ac:dyDescent="0.3">
      <c r="B11" s="2" t="s">
        <v>7</v>
      </c>
      <c r="C11" s="3"/>
      <c r="D11" s="12"/>
      <c r="E11" s="13"/>
      <c r="F11" s="3"/>
    </row>
    <row r="12" spans="1:9" ht="15.75" thickBot="1" x14ac:dyDescent="0.3">
      <c r="B12" s="2" t="s">
        <v>8</v>
      </c>
      <c r="C12" s="3"/>
      <c r="D12" s="12"/>
      <c r="E12" s="13"/>
      <c r="F12" s="3"/>
    </row>
    <row r="13" spans="1:9" ht="15.75" thickBot="1" x14ac:dyDescent="0.3"/>
    <row r="14" spans="1:9" ht="15.75" thickBot="1" x14ac:dyDescent="0.3">
      <c r="B14" s="2" t="s">
        <v>9</v>
      </c>
      <c r="C14" s="10">
        <v>0</v>
      </c>
      <c r="D14" s="12"/>
      <c r="E14" s="13"/>
      <c r="F14" s="3"/>
    </row>
    <row r="15" spans="1:9" ht="15.75" thickBot="1" x14ac:dyDescent="0.3"/>
    <row r="16" spans="1:9" ht="15.75" thickBot="1" x14ac:dyDescent="0.3">
      <c r="B16" s="2" t="s">
        <v>10</v>
      </c>
      <c r="C16" s="3"/>
      <c r="D16" s="12"/>
      <c r="E16" s="13"/>
      <c r="F16" s="3"/>
    </row>
    <row r="17" spans="2:6" ht="15.75" thickBot="1" x14ac:dyDescent="0.3">
      <c r="B17" s="2" t="s">
        <v>11</v>
      </c>
      <c r="C17" s="3"/>
      <c r="D17" s="12"/>
      <c r="E17" s="13"/>
      <c r="F17" s="3"/>
    </row>
    <row r="18" spans="2:6" ht="15.75" thickBot="1" x14ac:dyDescent="0.3"/>
    <row r="19" spans="2:6" ht="15.75" thickBot="1" x14ac:dyDescent="0.3">
      <c r="B19" s="2" t="s">
        <v>12</v>
      </c>
      <c r="C19" s="3"/>
      <c r="D19" s="12" t="s">
        <v>19</v>
      </c>
      <c r="E19" s="13"/>
      <c r="F19" s="3"/>
    </row>
    <row r="20" spans="2:6" ht="15.75" thickBot="1" x14ac:dyDescent="0.3">
      <c r="B20" s="2" t="s">
        <v>7</v>
      </c>
      <c r="C20" s="3"/>
      <c r="D20" s="12"/>
      <c r="E20" s="13"/>
      <c r="F20" s="3"/>
    </row>
    <row r="21" spans="2:6" ht="15.75" thickBot="1" x14ac:dyDescent="0.3">
      <c r="B21" s="2" t="s">
        <v>8</v>
      </c>
      <c r="C21" s="3"/>
      <c r="D21" s="12"/>
      <c r="E21" s="13"/>
      <c r="F21" s="3"/>
    </row>
    <row r="22" spans="2:6" ht="15.75" thickBot="1" x14ac:dyDescent="0.3"/>
    <row r="23" spans="2:6" ht="15.75" thickBot="1" x14ac:dyDescent="0.3">
      <c r="B23" s="2" t="s">
        <v>13</v>
      </c>
      <c r="C23" s="3"/>
      <c r="D23" s="12"/>
      <c r="E23" s="13"/>
      <c r="F23" s="3"/>
    </row>
  </sheetData>
  <mergeCells count="17">
    <mergeCell ref="D20:E20"/>
    <mergeCell ref="D21:E21"/>
    <mergeCell ref="D23:E23"/>
    <mergeCell ref="D11:E11"/>
    <mergeCell ref="D12:E12"/>
    <mergeCell ref="D14:E14"/>
    <mergeCell ref="D16:E16"/>
    <mergeCell ref="D17:E17"/>
    <mergeCell ref="D19:E19"/>
    <mergeCell ref="D10:E10"/>
    <mergeCell ref="A1:G1"/>
    <mergeCell ref="D3:E3"/>
    <mergeCell ref="D4:E4"/>
    <mergeCell ref="D7:E7"/>
    <mergeCell ref="D9:E9"/>
    <mergeCell ref="G7:H7"/>
    <mergeCell ref="G9:H9"/>
  </mergeCells>
  <dataValidations count="1">
    <dataValidation type="list" allowBlank="1" showInputMessage="1" showErrorMessage="1" sqref="G7:H7" xr:uid="{724D83B3-3712-4797-83E1-0F7FB9DA5386}">
      <formula1>INDIRECT(SUBSTITUTE($D$7," ","_"))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AABC0E8-0359-4CDC-8CF2-090D2B44C925}">
          <x14:formula1>
            <xm:f>Gardes!$B$4:$C$4</xm:f>
          </x14:formula1>
          <xm:sqref>D14:E14</xm:sqref>
        </x14:dataValidation>
        <x14:dataValidation type="list" allowBlank="1" showInputMessage="1" showErrorMessage="1" xr:uid="{071B709A-55EB-4FCB-ABF8-FCE761AAE860}">
          <x14:formula1>
            <xm:f>Reliure!$A$3:$C$3</xm:f>
          </x14:formula1>
          <xm:sqref>D7:E7</xm:sqref>
        </x14:dataValidation>
        <x14:dataValidation type="list" allowBlank="1" showInputMessage="1" showErrorMessage="1" xr:uid="{36BB94C0-BB1E-4C1A-9981-021DAB56F299}">
          <x14:formula1>
            <xm:f>Couvert!$A$3:$C$3</xm:f>
          </x14:formula1>
          <xm:sqref>D9:E9</xm:sqref>
        </x14:dataValidation>
        <x14:dataValidation type="list" allowBlank="1" showInputMessage="1" showErrorMessage="1" xr:uid="{009A953B-010C-43AF-B48D-86EDBD960EA8}">
          <x14:formula1>
            <xm:f>Couvert!$A$4:$A$11</xm:f>
          </x14:formula1>
          <xm:sqref>G9:H9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35EDB-B059-4E2A-9FD7-CC224F0FD7A1}">
  <sheetPr codeName="Feuil2"/>
  <dimension ref="A1:F10"/>
  <sheetViews>
    <sheetView workbookViewId="0">
      <selection sqref="A1:E1"/>
    </sheetView>
  </sheetViews>
  <sheetFormatPr baseColWidth="10" defaultRowHeight="15" x14ac:dyDescent="0.25"/>
  <cols>
    <col min="4" max="4" width="12.140625" customWidth="1"/>
  </cols>
  <sheetData>
    <row r="1" spans="1:6" ht="27" thickBot="1" x14ac:dyDescent="0.45">
      <c r="A1" s="14" t="s">
        <v>14</v>
      </c>
      <c r="B1" s="15"/>
      <c r="C1" s="15"/>
      <c r="D1" s="15"/>
      <c r="E1" s="16"/>
    </row>
    <row r="2" spans="1:6" ht="19.5" thickBot="1" x14ac:dyDescent="0.35">
      <c r="A2" s="17" t="s">
        <v>15</v>
      </c>
      <c r="B2" s="18"/>
    </row>
    <row r="3" spans="1:6" ht="15.75" thickBot="1" x14ac:dyDescent="0.3">
      <c r="A3" s="5" t="s">
        <v>16</v>
      </c>
      <c r="B3" s="6">
        <v>2</v>
      </c>
      <c r="D3" s="1" t="s">
        <v>26</v>
      </c>
      <c r="E3" s="1" t="s">
        <v>20</v>
      </c>
      <c r="F3" s="1" t="s">
        <v>21</v>
      </c>
    </row>
    <row r="4" spans="1:6" ht="15.75" thickBot="1" x14ac:dyDescent="0.3">
      <c r="A4" s="5" t="s">
        <v>17</v>
      </c>
      <c r="B4" s="6">
        <v>8</v>
      </c>
      <c r="D4" t="s">
        <v>5</v>
      </c>
      <c r="E4" s="8">
        <v>5</v>
      </c>
      <c r="F4" s="8"/>
    </row>
    <row r="5" spans="1:6" ht="15.75" thickBot="1" x14ac:dyDescent="0.3">
      <c r="A5" s="7" t="s">
        <v>18</v>
      </c>
      <c r="B5" s="6">
        <v>100</v>
      </c>
      <c r="D5" t="s">
        <v>24</v>
      </c>
      <c r="E5" s="8">
        <f>$B$3</f>
        <v>2</v>
      </c>
      <c r="F5" s="8"/>
    </row>
    <row r="6" spans="1:6" x14ac:dyDescent="0.25">
      <c r="D6" t="s">
        <v>23</v>
      </c>
      <c r="E6" s="8">
        <f>$B$3</f>
        <v>2</v>
      </c>
      <c r="F6" s="8">
        <f>IF(Scale!C14=1,Prepresse!B3*8,0)</f>
        <v>0</v>
      </c>
    </row>
    <row r="7" spans="1:6" x14ac:dyDescent="0.25">
      <c r="D7" t="s">
        <v>22</v>
      </c>
      <c r="E7" s="8">
        <f>$B$3</f>
        <v>2</v>
      </c>
      <c r="F7" s="8">
        <f>Scale!D4*Prepresse!B3</f>
        <v>0</v>
      </c>
    </row>
    <row r="8" spans="1:6" x14ac:dyDescent="0.25">
      <c r="D8" t="s">
        <v>12</v>
      </c>
      <c r="E8" s="8">
        <f>$B$3</f>
        <v>2</v>
      </c>
      <c r="F8" s="8"/>
    </row>
    <row r="9" spans="1:6" ht="15.75" thickBot="1" x14ac:dyDescent="0.3"/>
    <row r="10" spans="1:6" ht="15.75" thickBot="1" x14ac:dyDescent="0.3">
      <c r="E10" s="7" t="s">
        <v>25</v>
      </c>
      <c r="F10" s="9">
        <f>SUM(Tableau145[[Prix ]])</f>
        <v>0</v>
      </c>
    </row>
  </sheetData>
  <mergeCells count="2">
    <mergeCell ref="A1:E1"/>
    <mergeCell ref="A2:B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E234-E00E-4B8E-BCC6-39CE72D9F82C}">
  <sheetPr codeName="Feuil3"/>
  <dimension ref="A1:E11"/>
  <sheetViews>
    <sheetView workbookViewId="0">
      <selection activeCell="B16" sqref="B16"/>
    </sheetView>
  </sheetViews>
  <sheetFormatPr baseColWidth="10" defaultRowHeight="15" x14ac:dyDescent="0.25"/>
  <cols>
    <col min="1" max="2" width="41.5703125" customWidth="1"/>
    <col min="3" max="3" width="41.28515625" customWidth="1"/>
  </cols>
  <sheetData>
    <row r="1" spans="1:5" ht="27" thickBot="1" x14ac:dyDescent="0.45">
      <c r="A1" s="14" t="s">
        <v>37</v>
      </c>
      <c r="B1" s="15"/>
      <c r="C1" s="15"/>
      <c r="D1" s="15"/>
      <c r="E1" s="16"/>
    </row>
    <row r="3" spans="1:5" x14ac:dyDescent="0.25">
      <c r="A3" t="s">
        <v>46</v>
      </c>
      <c r="B3" t="s">
        <v>47</v>
      </c>
      <c r="C3" t="s">
        <v>48</v>
      </c>
    </row>
    <row r="4" spans="1:5" x14ac:dyDescent="0.25">
      <c r="A4" t="s">
        <v>49</v>
      </c>
      <c r="B4" t="s">
        <v>49</v>
      </c>
      <c r="C4" t="s">
        <v>49</v>
      </c>
    </row>
    <row r="5" spans="1:5" x14ac:dyDescent="0.25">
      <c r="A5" t="s">
        <v>50</v>
      </c>
      <c r="B5" t="s">
        <v>50</v>
      </c>
      <c r="C5" t="s">
        <v>50</v>
      </c>
    </row>
    <row r="6" spans="1:5" x14ac:dyDescent="0.25">
      <c r="A6" t="s">
        <v>51</v>
      </c>
      <c r="B6" t="s">
        <v>51</v>
      </c>
      <c r="C6" t="s">
        <v>51</v>
      </c>
    </row>
    <row r="7" spans="1:5" x14ac:dyDescent="0.25">
      <c r="A7" t="s">
        <v>52</v>
      </c>
      <c r="B7" t="s">
        <v>52</v>
      </c>
      <c r="C7" t="s">
        <v>52</v>
      </c>
    </row>
    <row r="8" spans="1:5" x14ac:dyDescent="0.25">
      <c r="A8" t="s">
        <v>53</v>
      </c>
      <c r="B8" t="s">
        <v>53</v>
      </c>
      <c r="C8" t="s">
        <v>53</v>
      </c>
    </row>
    <row r="9" spans="1:5" x14ac:dyDescent="0.25">
      <c r="A9" t="s">
        <v>54</v>
      </c>
      <c r="B9" t="s">
        <v>54</v>
      </c>
      <c r="C9" t="s">
        <v>54</v>
      </c>
    </row>
    <row r="10" spans="1:5" x14ac:dyDescent="0.25">
      <c r="A10" t="s">
        <v>55</v>
      </c>
      <c r="B10" t="s">
        <v>55</v>
      </c>
      <c r="C10" t="s">
        <v>55</v>
      </c>
    </row>
    <row r="11" spans="1:5" x14ac:dyDescent="0.25">
      <c r="A11" t="s">
        <v>56</v>
      </c>
      <c r="B11" t="s">
        <v>56</v>
      </c>
      <c r="C11" t="s">
        <v>56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71AC7-DA47-42F5-ACFD-257E759EBA0B}">
  <sheetPr codeName="Feuil4"/>
  <dimension ref="A1"/>
  <sheetViews>
    <sheetView workbookViewId="0">
      <selection activeCell="L10" sqref="L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CF864-E06F-46A7-981D-3AF7C30087D5}">
  <sheetPr codeName="Feuil5"/>
  <dimension ref="A1:E10"/>
  <sheetViews>
    <sheetView workbookViewId="0">
      <selection activeCell="L10" sqref="L10"/>
    </sheetView>
  </sheetViews>
  <sheetFormatPr baseColWidth="10" defaultRowHeight="15" x14ac:dyDescent="0.25"/>
  <cols>
    <col min="2" max="2" width="13.28515625" customWidth="1"/>
    <col min="3" max="3" width="16.85546875" customWidth="1"/>
  </cols>
  <sheetData>
    <row r="1" spans="1:5" ht="27" thickBot="1" x14ac:dyDescent="0.45">
      <c r="A1" s="14" t="s">
        <v>27</v>
      </c>
      <c r="B1" s="15"/>
      <c r="C1" s="15"/>
      <c r="D1" s="15"/>
      <c r="E1" s="16"/>
    </row>
    <row r="3" spans="1:5" x14ac:dyDescent="0.25">
      <c r="B3" t="s">
        <v>27</v>
      </c>
      <c r="C3" t="s">
        <v>36</v>
      </c>
    </row>
    <row r="4" spans="1:5" x14ac:dyDescent="0.25">
      <c r="B4" t="s">
        <v>28</v>
      </c>
      <c r="C4" t="s">
        <v>29</v>
      </c>
    </row>
    <row r="5" spans="1:5" x14ac:dyDescent="0.25">
      <c r="B5" t="s">
        <v>30</v>
      </c>
    </row>
    <row r="6" spans="1:5" x14ac:dyDescent="0.25">
      <c r="B6" t="s">
        <v>31</v>
      </c>
    </row>
    <row r="7" spans="1:5" x14ac:dyDescent="0.25">
      <c r="B7" t="s">
        <v>32</v>
      </c>
    </row>
    <row r="8" spans="1:5" x14ac:dyDescent="0.25">
      <c r="B8" t="s">
        <v>33</v>
      </c>
    </row>
    <row r="9" spans="1:5" x14ac:dyDescent="0.25">
      <c r="B9" t="s">
        <v>34</v>
      </c>
    </row>
    <row r="10" spans="1:5" x14ac:dyDescent="0.25">
      <c r="B10" t="s">
        <v>35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527FD-9FA4-4C83-AC40-421FCDB63E75}">
  <sheetPr codeName="Feuil6"/>
  <dimension ref="A1"/>
  <sheetViews>
    <sheetView workbookViewId="0">
      <selection activeCell="L10" sqref="L10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928A-B155-4785-B9E5-8F276A5193E5}">
  <sheetPr codeName="Feuil7"/>
  <dimension ref="A1:E6"/>
  <sheetViews>
    <sheetView workbookViewId="0">
      <selection activeCell="C15" sqref="C15"/>
    </sheetView>
  </sheetViews>
  <sheetFormatPr baseColWidth="10" defaultRowHeight="15" x14ac:dyDescent="0.25"/>
  <cols>
    <col min="1" max="1" width="17.85546875" customWidth="1"/>
    <col min="2" max="2" width="18.85546875" customWidth="1"/>
    <col min="3" max="3" width="20.28515625" customWidth="1"/>
    <col min="4" max="4" width="11.5703125" customWidth="1"/>
  </cols>
  <sheetData>
    <row r="1" spans="1:5" ht="27" thickBot="1" x14ac:dyDescent="0.45">
      <c r="A1" s="14" t="s">
        <v>57</v>
      </c>
      <c r="B1" s="15"/>
      <c r="C1" s="15"/>
      <c r="D1" s="15"/>
      <c r="E1" s="16"/>
    </row>
    <row r="3" spans="1:5" x14ac:dyDescent="0.25">
      <c r="A3" t="s">
        <v>39</v>
      </c>
      <c r="B3" t="s">
        <v>38</v>
      </c>
      <c r="C3" t="s">
        <v>40</v>
      </c>
    </row>
    <row r="4" spans="1:5" x14ac:dyDescent="0.25">
      <c r="A4" t="s">
        <v>41</v>
      </c>
      <c r="B4" t="s">
        <v>43</v>
      </c>
      <c r="C4" t="s">
        <v>40</v>
      </c>
    </row>
    <row r="5" spans="1:5" x14ac:dyDescent="0.25">
      <c r="A5" t="s">
        <v>42</v>
      </c>
      <c r="B5" t="s">
        <v>44</v>
      </c>
    </row>
    <row r="6" spans="1:5" x14ac:dyDescent="0.25">
      <c r="B6" t="s">
        <v>45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Scale</vt:lpstr>
      <vt:lpstr>Prepresse</vt:lpstr>
      <vt:lpstr>Couvert</vt:lpstr>
      <vt:lpstr>Intérieur</vt:lpstr>
      <vt:lpstr>Gardes</vt:lpstr>
      <vt:lpstr>Jaquette</vt:lpstr>
      <vt:lpstr>Reliure</vt:lpstr>
      <vt:lpstr>Reliure_Brochée</vt:lpstr>
      <vt:lpstr>Reliure_Caisse</vt:lpstr>
      <vt:lpstr>Reliure_Souple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Giroux, Maxime</dc:creator>
  <cp:lastModifiedBy>Giroux, Maxime</cp:lastModifiedBy>
  <dcterms:created xsi:type="dcterms:W3CDTF">2023-04-28T20:19:20Z</dcterms:created>
  <dcterms:modified xsi:type="dcterms:W3CDTF">2023-05-01T23:15:40Z</dcterms:modified>
</cp:coreProperties>
</file>