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sa.vasselon\Desktop\"/>
    </mc:Choice>
  </mc:AlternateContent>
  <xr:revisionPtr revIDLastSave="0" documentId="13_ncr:1_{B2BFDCD6-D89E-4F57-80CE-ED6C7CCDBF7A}" xr6:coauthVersionLast="47" xr6:coauthVersionMax="47" xr10:uidLastSave="{00000000-0000-0000-0000-000000000000}"/>
  <bookViews>
    <workbookView xWindow="-108" yWindow="-108" windowWidth="23256" windowHeight="12456" activeTab="1" xr2:uid="{86EE8FBB-5886-4D28-983F-A629DC937B94}"/>
  </bookViews>
  <sheets>
    <sheet name="Fleet &amp; CAPEX" sheetId="1" r:id="rId1"/>
    <sheet name="Rental revenu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TAB2">'[1]cash flow'!$B$32</definedName>
    <definedName name="__TAB4">'[1]cash flow'!$B$73</definedName>
    <definedName name="__TAB6">'[1]cash flow'!#REF!</definedName>
    <definedName name="__TAB7">'[1]cash flow'!$B$81</definedName>
    <definedName name="__TAB8">'[1]cash flow'!$B$90</definedName>
    <definedName name="_LE2014">[2]LE2014!$A:$M</definedName>
    <definedName name="_TAB1">'[3]cash flow'!$B$5</definedName>
    <definedName name="_TAB2">'[3]cash flow'!$B$32</definedName>
    <definedName name="_TAB4">'[3]cash flow'!$B$73</definedName>
    <definedName name="_TAB6">'[3]cash flow'!#REF!</definedName>
    <definedName name="_TAB7">'[3]cash flow'!$B$81</definedName>
    <definedName name="_TAB8">'[3]cash flow'!$B$90</definedName>
    <definedName name="a">#REF!</definedName>
    <definedName name="ani">#REF!</definedName>
    <definedName name="Average_External_Cost_per_crane">#REF!</definedName>
    <definedName name="Average_Material_Cost_per_crane">#REF!</definedName>
    <definedName name="Avg__internal__Labour_Cost_per_crane">#REF!</definedName>
    <definedName name="Avg_freight_costs_per_crane">#REF!</definedName>
    <definedName name="Avg_ICO_Transfer_Price_MTC">#REF!</definedName>
    <definedName name="BData">#REF!</definedName>
    <definedName name="bgui">'[5]flux emprunts'!#REF!</definedName>
    <definedName name="Bilan">[6]Sermat!$J$77:$O$142</definedName>
    <definedName name="Budget2015">[2]Budget2015!$A:$M</definedName>
    <definedName name="Capital">#REF!</definedName>
    <definedName name="CC">[7]Sheet1!$C$9</definedName>
    <definedName name="celluleRef">#REF!</definedName>
    <definedName name="CM">[7]Sheet1!$C$7</definedName>
    <definedName name="Code_Company">'[8]1. Parameters'!$C$2</definedName>
    <definedName name="company">[9]settings!$F$19</definedName>
    <definedName name="Company_Currency">[2]A02!$G$15</definedName>
    <definedName name="Company_Id">[2]A02!$G$13</definedName>
    <definedName name="Company_Name">[2]A02!$G$11</definedName>
    <definedName name="CS">[9]settings!$C$15</definedName>
    <definedName name="CY">[7]Sheet1!$C$5</definedName>
    <definedName name="Data">#REF!</definedName>
    <definedName name="Détails">[6]Sermat!$J$146:$O$215</definedName>
    <definedName name="Flux">[6]Sermat!$J$219:$O$239</definedName>
    <definedName name="Global">[6]Sermat!$J$2:$O$71,[6]Sermat!$J$77:$O$142,[6]Sermat!$J$146:$O$215</definedName>
    <definedName name="i">#REF!</definedName>
    <definedName name="Infl_Ind_Benelux">[10]Parameters!$B$27</definedName>
    <definedName name="Infl_Sal_Benelux">[10]Parameters!$B$28</definedName>
    <definedName name="Local_Curr">'[8]1. Parameters'!$C$4</definedName>
    <definedName name="Margin_MTC">#REF!</definedName>
    <definedName name="n">#REF!</definedName>
    <definedName name="Name_Company">'[11]1. Parameters'!$C$3</definedName>
    <definedName name="Period">[2]A02!$J$15</definedName>
    <definedName name="Period_Name">[2]Parameter!$A$2:$B$16</definedName>
    <definedName name="PLN">#REF!</definedName>
    <definedName name="Pre_Postnumerando">#REF!</definedName>
    <definedName name="Purchase_Option">#REF!</definedName>
    <definedName name="Résultats">[6]Sermat!$J$2:$O$71</definedName>
    <definedName name="SAPBEXdnldView" hidden="1">"44YW2CLYPXINNCW5GNCRL1MNN"</definedName>
    <definedName name="SAPBEXsysID" hidden="1">"HBP"</definedName>
    <definedName name="Searchterm">#REF!</definedName>
    <definedName name="SEK">#REF!</definedName>
    <definedName name="SIGMA_PERIOD2013">+[7]Parameters!$H$31</definedName>
    <definedName name="SIGMA_PERIOD2014">+[7]Parameters!$H$32</definedName>
    <definedName name="sni">#REF!</definedName>
    <definedName name="TABEMP3">'[3]flux emprunts'!$A$69</definedName>
    <definedName name="TABEMP4">'[3]flux emprunts'!$A$75</definedName>
    <definedName name="TABEMP5">'[5]flux emprunts'!#REF!</definedName>
    <definedName name="TABIMMO1">'[3]flux immobilisations'!$A$41</definedName>
    <definedName name="TABSEVDET1">'[3]charges financières'!$B$5</definedName>
    <definedName name="TABSEVDET2">'[3]charges financières'!$B$20</definedName>
    <definedName name="u">#REF!</definedName>
    <definedName name="v">#REF!</definedName>
    <definedName name="wrn.Chamonix." localSheetId="1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1" localSheetId="1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1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2" localSheetId="1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2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3" localSheetId="1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3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4" localSheetId="1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4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5" localSheetId="1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wrn.Chamonix._5" hidden="1">{"page1",#N/A,FALSE,"Model";"page2",#N/A,FALSE,"Model";"page3",#N/A,FALSE,"Model";"page4",#N/A,FALSE,"Model";"page5",#N/A,FALSE,"Model";"page6",#N/A,FALSE,"Model";"page7",#N/A,FALSE,"Model";"page8",#N/A,FALSE,"Model";"page9",#N/A,FALSE,"Model";"page10",#N/A,FALSE,"Model";"page11",#N/A,FALSE,"Model";"page12",#N/A,FALSE,"Model";"page13",#N/A,FALSE,"Model"}</definedName>
    <definedName name="year">'[11]1. Parameters'!$C$20</definedName>
    <definedName name="_xlnm.Print_Area" localSheetId="1">'Rental revenue'!$A$1:$F$51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D15" i="2"/>
  <c r="E15" i="2"/>
  <c r="F15" i="2"/>
  <c r="C16" i="2"/>
  <c r="D16" i="2"/>
  <c r="E16" i="2"/>
  <c r="F16" i="2"/>
  <c r="F65" i="2" s="1"/>
  <c r="C64" i="2"/>
  <c r="E64" i="2"/>
  <c r="E65" i="2"/>
  <c r="F14" i="2"/>
  <c r="E14" i="2"/>
  <c r="E63" i="2" s="1"/>
  <c r="D14" i="2"/>
  <c r="C14" i="2"/>
  <c r="C63" i="2" s="1"/>
  <c r="C11" i="2"/>
  <c r="D11" i="2"/>
  <c r="E11" i="2"/>
  <c r="F11" i="2"/>
  <c r="C12" i="2"/>
  <c r="D12" i="2"/>
  <c r="E12" i="2"/>
  <c r="E61" i="2" s="1"/>
  <c r="F12" i="2"/>
  <c r="F61" i="2" s="1"/>
  <c r="F10" i="2"/>
  <c r="E10" i="2"/>
  <c r="E59" i="2" s="1"/>
  <c r="D10" i="2"/>
  <c r="C10" i="2"/>
  <c r="E7" i="2"/>
  <c r="F7" i="2"/>
  <c r="E8" i="2"/>
  <c r="F8" i="2"/>
  <c r="E56" i="2"/>
  <c r="E57" i="2"/>
  <c r="F57" i="2"/>
  <c r="F6" i="2"/>
  <c r="E6" i="2"/>
  <c r="D7" i="2"/>
  <c r="D8" i="2"/>
  <c r="D57" i="2" s="1"/>
  <c r="D56" i="2"/>
  <c r="D6" i="2"/>
  <c r="C7" i="2"/>
  <c r="C56" i="2" s="1"/>
  <c r="C8" i="2"/>
  <c r="C57" i="2" s="1"/>
  <c r="C6" i="2"/>
  <c r="C55" i="2" s="1"/>
  <c r="D53" i="2"/>
  <c r="E53" i="2" s="1"/>
  <c r="F53" i="2" s="1"/>
  <c r="D37" i="2"/>
  <c r="E37" i="2" s="1"/>
  <c r="F37" i="2" s="1"/>
  <c r="D21" i="2"/>
  <c r="E21" i="2" s="1"/>
  <c r="F21" i="2" s="1"/>
  <c r="D65" i="2"/>
  <c r="C65" i="2"/>
  <c r="F64" i="2"/>
  <c r="D64" i="2"/>
  <c r="D61" i="2"/>
  <c r="C61" i="2"/>
  <c r="D60" i="2"/>
  <c r="C60" i="2"/>
  <c r="F59" i="2"/>
  <c r="F56" i="2"/>
  <c r="D4" i="2"/>
  <c r="E4" i="2" s="1"/>
  <c r="F4" i="2" s="1"/>
  <c r="I18" i="1"/>
  <c r="J18" i="1"/>
  <c r="K18" i="1" s="1"/>
  <c r="C18" i="1"/>
  <c r="D18" i="1" s="1"/>
  <c r="E18" i="1" s="1"/>
  <c r="E14" i="1"/>
  <c r="H14" i="1" s="1"/>
  <c r="K14" i="1" s="1"/>
  <c r="N14" i="1" s="1"/>
  <c r="E13" i="1"/>
  <c r="H13" i="1" s="1"/>
  <c r="K13" i="1" s="1"/>
  <c r="N13" i="1" s="1"/>
  <c r="E12" i="1"/>
  <c r="H12" i="1" s="1"/>
  <c r="K12" i="1" s="1"/>
  <c r="N12" i="1" s="1"/>
  <c r="M11" i="1"/>
  <c r="L11" i="1"/>
  <c r="J11" i="1"/>
  <c r="I11" i="1"/>
  <c r="G11" i="1"/>
  <c r="F11" i="1"/>
  <c r="D11" i="1"/>
  <c r="C11" i="1"/>
  <c r="B11" i="1"/>
  <c r="E10" i="1"/>
  <c r="H10" i="1" s="1"/>
  <c r="K10" i="1" s="1"/>
  <c r="N10" i="1" s="1"/>
  <c r="E9" i="1"/>
  <c r="H9" i="1" s="1"/>
  <c r="K9" i="1" s="1"/>
  <c r="E8" i="1"/>
  <c r="H8" i="1" s="1"/>
  <c r="K8" i="1" s="1"/>
  <c r="N8" i="1" s="1"/>
  <c r="M7" i="1"/>
  <c r="L7" i="1"/>
  <c r="J7" i="1"/>
  <c r="I7" i="1"/>
  <c r="G7" i="1"/>
  <c r="F7" i="1"/>
  <c r="D7" i="1"/>
  <c r="C7" i="1"/>
  <c r="B7" i="1"/>
  <c r="E6" i="1"/>
  <c r="H6" i="1" s="1"/>
  <c r="K6" i="1" s="1"/>
  <c r="N6" i="1" s="1"/>
  <c r="E5" i="1"/>
  <c r="H5" i="1" s="1"/>
  <c r="K5" i="1" s="1"/>
  <c r="N5" i="1" s="1"/>
  <c r="E4" i="1"/>
  <c r="M3" i="1"/>
  <c r="L3" i="1"/>
  <c r="J3" i="1"/>
  <c r="I3" i="1"/>
  <c r="G3" i="1"/>
  <c r="F3" i="1"/>
  <c r="D3" i="1"/>
  <c r="C3" i="1"/>
  <c r="B3" i="1"/>
  <c r="E2" i="1"/>
  <c r="H2" i="1" s="1"/>
  <c r="K2" i="1" s="1"/>
  <c r="N2" i="1" s="1"/>
  <c r="D13" i="2" l="1"/>
  <c r="D46" i="2" s="1"/>
  <c r="D5" i="2"/>
  <c r="D38" i="2" s="1"/>
  <c r="E9" i="2"/>
  <c r="F13" i="2"/>
  <c r="F30" i="2" s="1"/>
  <c r="D55" i="2"/>
  <c r="D54" i="2" s="1"/>
  <c r="C5" i="2"/>
  <c r="C22" i="2" s="1"/>
  <c r="C9" i="2"/>
  <c r="C26" i="2" s="1"/>
  <c r="F9" i="2"/>
  <c r="F26" i="2" s="1"/>
  <c r="D9" i="2"/>
  <c r="D30" i="2"/>
  <c r="C62" i="2"/>
  <c r="E62" i="2"/>
  <c r="C54" i="2"/>
  <c r="D42" i="2"/>
  <c r="D26" i="2"/>
  <c r="E55" i="2"/>
  <c r="E54" i="2" s="1"/>
  <c r="C13" i="2"/>
  <c r="E60" i="2"/>
  <c r="E58" i="2" s="1"/>
  <c r="E13" i="2"/>
  <c r="E42" i="2"/>
  <c r="D59" i="2"/>
  <c r="D58" i="2" s="1"/>
  <c r="F60" i="2"/>
  <c r="F58" i="2" s="1"/>
  <c r="F63" i="2"/>
  <c r="F62" i="2" s="1"/>
  <c r="E5" i="2"/>
  <c r="F5" i="2"/>
  <c r="F38" i="2" s="1"/>
  <c r="C59" i="2"/>
  <c r="C58" i="2" s="1"/>
  <c r="E26" i="2"/>
  <c r="D63" i="2"/>
  <c r="D62" i="2" s="1"/>
  <c r="F55" i="2"/>
  <c r="F54" i="2" s="1"/>
  <c r="D15" i="1"/>
  <c r="G15" i="1"/>
  <c r="F15" i="1"/>
  <c r="M15" i="1"/>
  <c r="L15" i="1"/>
  <c r="E7" i="1"/>
  <c r="N11" i="1"/>
  <c r="N9" i="1"/>
  <c r="K7" i="1"/>
  <c r="E3" i="1"/>
  <c r="J15" i="1"/>
  <c r="H4" i="1"/>
  <c r="K11" i="1"/>
  <c r="B15" i="1"/>
  <c r="I15" i="1"/>
  <c r="C15" i="1"/>
  <c r="H7" i="1"/>
  <c r="E11" i="1"/>
  <c r="H11" i="1"/>
  <c r="C38" i="2" l="1"/>
  <c r="F46" i="2"/>
  <c r="C42" i="2"/>
  <c r="D66" i="2"/>
  <c r="E17" i="2"/>
  <c r="F42" i="2"/>
  <c r="D17" i="2"/>
  <c r="D50" i="2" s="1"/>
  <c r="C17" i="2"/>
  <c r="D22" i="2"/>
  <c r="F17" i="2"/>
  <c r="F22" i="2"/>
  <c r="C30" i="2"/>
  <c r="C46" i="2"/>
  <c r="E66" i="2"/>
  <c r="C66" i="2"/>
  <c r="E38" i="2"/>
  <c r="E46" i="2"/>
  <c r="E30" i="2"/>
  <c r="F66" i="2"/>
  <c r="E22" i="2"/>
  <c r="N7" i="1"/>
  <c r="H3" i="1"/>
  <c r="H15" i="1" s="1"/>
  <c r="K4" i="1"/>
  <c r="E15" i="1"/>
  <c r="F50" i="2" l="1"/>
  <c r="C50" i="2"/>
  <c r="E50" i="2"/>
  <c r="N4" i="1"/>
  <c r="K3" i="1"/>
  <c r="K15" i="1" s="1"/>
  <c r="N3" i="1" l="1"/>
  <c r="N15" i="1" s="1"/>
</calcChain>
</file>

<file path=xl/sharedStrings.xml><?xml version="1.0" encoding="utf-8"?>
<sst xmlns="http://schemas.openxmlformats.org/spreadsheetml/2006/main" count="108" uniqueCount="34">
  <si>
    <t>fleet at the end of 2022</t>
  </si>
  <si>
    <t>moves on 2023</t>
  </si>
  <si>
    <t>fleet at the end of 2023</t>
  </si>
  <si>
    <t>Purchase</t>
  </si>
  <si>
    <t>Sales</t>
  </si>
  <si>
    <t>Total</t>
  </si>
  <si>
    <t>,</t>
  </si>
  <si>
    <t>CAPEX</t>
  </si>
  <si>
    <t>in $</t>
  </si>
  <si>
    <t>Disposal</t>
  </si>
  <si>
    <t>Units purchased</t>
  </si>
  <si>
    <t>Units sold</t>
  </si>
  <si>
    <t>Berline</t>
  </si>
  <si>
    <t>SUV</t>
  </si>
  <si>
    <t>Coupé</t>
  </si>
  <si>
    <t>BMW i7</t>
  </si>
  <si>
    <t>BMW Série 7</t>
  </si>
  <si>
    <t>BMW Série 3</t>
  </si>
  <si>
    <t>Dacia Duster</t>
  </si>
  <si>
    <t>Renault Austral</t>
  </si>
  <si>
    <t>Renault Arkana</t>
  </si>
  <si>
    <t>Audi RS5</t>
  </si>
  <si>
    <t>Audi A5</t>
  </si>
  <si>
    <t>Audi TT</t>
  </si>
  <si>
    <t>Purchase Price</t>
  </si>
  <si>
    <t>Number of cars</t>
  </si>
  <si>
    <t>Net car CAPEX</t>
  </si>
  <si>
    <t>Country :</t>
  </si>
  <si>
    <t>Utilization rate</t>
  </si>
  <si>
    <t>in %</t>
  </si>
  <si>
    <t>Average monthly rental revenue</t>
  </si>
  <si>
    <t>Rental Revenue</t>
  </si>
  <si>
    <t xml:space="preserve">CAR RENTAL </t>
  </si>
  <si>
    <t>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</si>
</sst>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* #,##0\ &quot;€&quot;_-;\-* #,##0\ &quot;€&quot;_-;_-* &quot;-&quot;\ &quot;€&quot;_-;_-@_-"/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_-[$$-409]* #,##0_ ;_-[$$-409]* \-#,##0\ ;_-[$$-409]* &quot;-&quot;_ ;_-@_ "/>
    <numFmt numFmtId="167" formatCode="_-* #,##0\ [$€-484]_-;\-* #,##0\ [$€-484]_-;_-* &quot;-&quot;\ [$€-484]_-;_-@_-"/>
    <numFmt numFmtId="168" formatCode="_-* #,##0\ [$zł-415]_-;\-* #,##0\ [$zł-415]_-;_-* &quot;-&quot;\ [$zł-415]_-;_-@_-"/>
    <numFmt numFmtId="170" formatCode="0.0%"/>
    <numFmt numFmtId="171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color rgb="FF0000FF"/>
      <name val="Calibri"/>
      <family val="2"/>
      <scheme val="minor"/>
    </font>
    <font>
      <b/>
      <i/>
      <sz val="9"/>
      <name val="Arial"/>
      <family val="2"/>
    </font>
    <font>
      <b/>
      <sz val="11"/>
      <color rgb="FF00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5" fontId="5" fillId="0" borderId="2" xfId="1" applyNumberFormat="1" applyFont="1" applyFill="1" applyBorder="1" applyAlignment="1">
      <alignment horizontal="center"/>
    </xf>
    <xf numFmtId="165" fontId="5" fillId="0" borderId="2" xfId="1" applyNumberFormat="1" applyFont="1" applyBorder="1" applyAlignment="1">
      <alignment horizontal="center"/>
    </xf>
    <xf numFmtId="165" fontId="2" fillId="0" borderId="2" xfId="1" applyNumberFormat="1" applyFont="1" applyBorder="1" applyAlignment="1">
      <alignment horizontal="center"/>
    </xf>
    <xf numFmtId="0" fontId="0" fillId="0" borderId="4" xfId="0" applyBorder="1" applyAlignment="1">
      <alignment horizontal="left" indent="1"/>
    </xf>
    <xf numFmtId="165" fontId="7" fillId="0" borderId="4" xfId="1" applyNumberFormat="1" applyFont="1" applyFill="1" applyBorder="1" applyAlignment="1">
      <alignment horizontal="center"/>
    </xf>
    <xf numFmtId="165" fontId="0" fillId="0" borderId="4" xfId="1" applyNumberFormat="1" applyFont="1" applyBorder="1" applyAlignment="1">
      <alignment horizontal="center"/>
    </xf>
    <xf numFmtId="165" fontId="7" fillId="0" borderId="4" xfId="1" applyNumberFormat="1" applyFont="1" applyBorder="1" applyAlignment="1">
      <alignment horizontal="center"/>
    </xf>
    <xf numFmtId="0" fontId="0" fillId="0" borderId="5" xfId="0" applyBorder="1" applyAlignment="1">
      <alignment horizontal="left" indent="1"/>
    </xf>
    <xf numFmtId="165" fontId="7" fillId="0" borderId="5" xfId="1" applyNumberFormat="1" applyFont="1" applyFill="1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165" fontId="7" fillId="0" borderId="5" xfId="1" applyNumberFormat="1" applyFont="1" applyBorder="1" applyAlignment="1">
      <alignment horizontal="center"/>
    </xf>
    <xf numFmtId="0" fontId="0" fillId="0" borderId="6" xfId="0" applyBorder="1" applyAlignment="1">
      <alignment horizontal="left" indent="1"/>
    </xf>
    <xf numFmtId="165" fontId="7" fillId="0" borderId="4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left" inden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7" fontId="2" fillId="0" borderId="0" xfId="1" applyNumberFormat="1" applyFont="1" applyBorder="1" applyAlignment="1">
      <alignment horizontal="right"/>
    </xf>
    <xf numFmtId="167" fontId="1" fillId="0" borderId="10" xfId="1" applyNumberFormat="1" applyFont="1" applyBorder="1" applyAlignment="1">
      <alignment horizontal="center"/>
    </xf>
    <xf numFmtId="167" fontId="0" fillId="0" borderId="0" xfId="1" applyNumberFormat="1" applyFont="1" applyBorder="1" applyAlignment="1">
      <alignment horizontal="center"/>
    </xf>
    <xf numFmtId="167" fontId="0" fillId="0" borderId="10" xfId="1" applyNumberFormat="1" applyFont="1" applyBorder="1" applyAlignment="1">
      <alignment horizontal="center"/>
    </xf>
    <xf numFmtId="167" fontId="0" fillId="0" borderId="11" xfId="1" applyNumberFormat="1" applyFont="1" applyBorder="1" applyAlignment="1">
      <alignment horizontal="center"/>
    </xf>
    <xf numFmtId="167" fontId="2" fillId="2" borderId="10" xfId="1" applyNumberFormat="1" applyFont="1" applyFill="1" applyBorder="1" applyAlignment="1">
      <alignment horizontal="center"/>
    </xf>
    <xf numFmtId="167" fontId="2" fillId="2" borderId="0" xfId="1" applyNumberFormat="1" applyFont="1" applyFill="1" applyBorder="1" applyAlignment="1">
      <alignment horizontal="center"/>
    </xf>
    <xf numFmtId="167" fontId="2" fillId="2" borderId="11" xfId="1" applyNumberFormat="1" applyFont="1" applyFill="1" applyBorder="1" applyAlignment="1">
      <alignment horizontal="center"/>
    </xf>
    <xf numFmtId="1" fontId="0" fillId="0" borderId="0" xfId="1" applyNumberFormat="1" applyFont="1" applyBorder="1" applyAlignment="1">
      <alignment horizontal="center"/>
    </xf>
    <xf numFmtId="1" fontId="0" fillId="0" borderId="11" xfId="1" applyNumberFormat="1" applyFont="1" applyBorder="1" applyAlignment="1">
      <alignment horizontal="center"/>
    </xf>
    <xf numFmtId="167" fontId="0" fillId="0" borderId="14" xfId="1" applyNumberFormat="1" applyFont="1" applyBorder="1" applyAlignment="1">
      <alignment horizontal="center"/>
    </xf>
    <xf numFmtId="1" fontId="0" fillId="0" borderId="15" xfId="1" applyNumberFormat="1" applyFont="1" applyBorder="1" applyAlignment="1">
      <alignment horizontal="center"/>
    </xf>
    <xf numFmtId="1" fontId="0" fillId="0" borderId="16" xfId="1" applyNumberFormat="1" applyFont="1" applyBorder="1" applyAlignment="1">
      <alignment horizontal="center"/>
    </xf>
    <xf numFmtId="167" fontId="2" fillId="0" borderId="0" xfId="1" applyNumberFormat="1" applyFont="1" applyBorder="1"/>
    <xf numFmtId="0" fontId="0" fillId="0" borderId="0" xfId="0" applyBorder="1"/>
    <xf numFmtId="0" fontId="0" fillId="0" borderId="0" xfId="0" applyBorder="1" applyAlignment="1">
      <alignment horizontal="left" indent="1"/>
    </xf>
    <xf numFmtId="166" fontId="0" fillId="0" borderId="0" xfId="1" applyNumberFormat="1" applyFont="1" applyFill="1" applyBorder="1" applyAlignment="1">
      <alignment horizontal="center"/>
    </xf>
    <xf numFmtId="166" fontId="0" fillId="0" borderId="0" xfId="1" applyNumberFormat="1" applyFont="1" applyBorder="1" applyAlignment="1">
      <alignment horizontal="center"/>
    </xf>
    <xf numFmtId="168" fontId="7" fillId="0" borderId="0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left" indent="1"/>
    </xf>
    <xf numFmtId="168" fontId="2" fillId="0" borderId="0" xfId="1" applyNumberFormat="1" applyFont="1" applyFill="1" applyBorder="1"/>
    <xf numFmtId="166" fontId="2" fillId="0" borderId="0" xfId="1" applyNumberFormat="1" applyFont="1" applyFill="1" applyBorder="1"/>
    <xf numFmtId="166" fontId="2" fillId="0" borderId="0" xfId="1" applyNumberFormat="1" applyFont="1" applyBorder="1"/>
    <xf numFmtId="168" fontId="2" fillId="0" borderId="0" xfId="1" applyNumberFormat="1" applyFont="1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167" fontId="1" fillId="0" borderId="0" xfId="1" applyNumberFormat="1" applyFont="1" applyBorder="1" applyAlignment="1">
      <alignment horizontal="center"/>
    </xf>
    <xf numFmtId="167" fontId="1" fillId="0" borderId="11" xfId="1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0" xfId="0" applyFont="1"/>
    <xf numFmtId="165" fontId="2" fillId="0" borderId="2" xfId="1" applyNumberFormat="1" applyFont="1" applyBorder="1" applyAlignment="1">
      <alignment horizontal="right"/>
    </xf>
    <xf numFmtId="165" fontId="0" fillId="0" borderId="4" xfId="1" applyNumberFormat="1" applyFont="1" applyBorder="1" applyAlignment="1">
      <alignment horizontal="left" indent="1"/>
    </xf>
    <xf numFmtId="165" fontId="0" fillId="0" borderId="5" xfId="1" applyNumberFormat="1" applyFont="1" applyBorder="1" applyAlignment="1">
      <alignment horizontal="left" indent="1"/>
    </xf>
    <xf numFmtId="165" fontId="0" fillId="0" borderId="6" xfId="1" applyNumberFormat="1" applyFont="1" applyBorder="1" applyAlignment="1">
      <alignment horizontal="left" indent="1"/>
    </xf>
    <xf numFmtId="165" fontId="2" fillId="0" borderId="2" xfId="1" applyNumberFormat="1" applyFont="1" applyBorder="1"/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0" fontId="8" fillId="0" borderId="0" xfId="0" applyFont="1" applyAlignment="1">
      <alignment horizontal="center"/>
    </xf>
    <xf numFmtId="170" fontId="2" fillId="0" borderId="2" xfId="2" applyNumberFormat="1" applyFont="1" applyFill="1" applyBorder="1" applyAlignment="1">
      <alignment horizontal="center"/>
    </xf>
    <xf numFmtId="170" fontId="2" fillId="0" borderId="2" xfId="2" applyNumberFormat="1" applyFont="1" applyBorder="1" applyAlignment="1">
      <alignment horizontal="center"/>
    </xf>
    <xf numFmtId="170" fontId="7" fillId="0" borderId="5" xfId="2" applyNumberFormat="1" applyFont="1" applyFill="1" applyBorder="1" applyAlignment="1">
      <alignment horizontal="center"/>
    </xf>
    <xf numFmtId="170" fontId="5" fillId="0" borderId="2" xfId="2" applyNumberFormat="1" applyFont="1" applyFill="1" applyBorder="1" applyAlignment="1">
      <alignment horizontal="center"/>
    </xf>
    <xf numFmtId="170" fontId="2" fillId="0" borderId="2" xfId="2" applyNumberFormat="1" applyFont="1" applyBorder="1"/>
    <xf numFmtId="0" fontId="6" fillId="0" borderId="0" xfId="0" applyFont="1" applyAlignment="1">
      <alignment horizontal="center"/>
    </xf>
    <xf numFmtId="171" fontId="1" fillId="0" borderId="0" xfId="4" applyFont="1" applyBorder="1"/>
    <xf numFmtId="0" fontId="6" fillId="0" borderId="0" xfId="0" applyFont="1" applyAlignment="1">
      <alignment horizontal="left"/>
    </xf>
    <xf numFmtId="0" fontId="8" fillId="3" borderId="0" xfId="0" applyFont="1" applyFill="1"/>
    <xf numFmtId="42" fontId="5" fillId="0" borderId="2" xfId="1" applyNumberFormat="1" applyFont="1" applyFill="1" applyBorder="1" applyAlignment="1">
      <alignment horizontal="right"/>
    </xf>
    <xf numFmtId="166" fontId="7" fillId="0" borderId="12" xfId="3" applyNumberFormat="1" applyFont="1" applyFill="1" applyBorder="1" applyAlignment="1">
      <alignment horizontal="center"/>
    </xf>
    <xf numFmtId="170" fontId="0" fillId="0" borderId="0" xfId="2" applyNumberFormat="1" applyFont="1"/>
    <xf numFmtId="166" fontId="7" fillId="0" borderId="13" xfId="1" applyNumberFormat="1" applyFont="1" applyFill="1" applyBorder="1" applyAlignment="1">
      <alignment horizontal="center"/>
    </xf>
    <xf numFmtId="42" fontId="2" fillId="0" borderId="4" xfId="1" applyNumberFormat="1" applyFont="1" applyBorder="1" applyAlignment="1">
      <alignment horizontal="right"/>
    </xf>
    <xf numFmtId="166" fontId="7" fillId="0" borderId="13" xfId="3" applyNumberFormat="1" applyFont="1" applyFill="1" applyBorder="1" applyAlignment="1">
      <alignment horizontal="center"/>
    </xf>
    <xf numFmtId="0" fontId="2" fillId="0" borderId="3" xfId="0" applyFont="1" applyBorder="1"/>
    <xf numFmtId="42" fontId="5" fillId="0" borderId="2" xfId="1" applyNumberFormat="1" applyFont="1" applyFill="1" applyBorder="1"/>
    <xf numFmtId="42" fontId="2" fillId="0" borderId="6" xfId="1" applyNumberFormat="1" applyFont="1" applyBorder="1"/>
    <xf numFmtId="166" fontId="7" fillId="0" borderId="5" xfId="1" applyNumberFormat="1" applyFont="1" applyFill="1" applyBorder="1"/>
    <xf numFmtId="166" fontId="7" fillId="0" borderId="6" xfId="3" applyNumberFormat="1" applyFont="1" applyFill="1" applyBorder="1" applyAlignment="1">
      <alignment horizontal="center"/>
    </xf>
    <xf numFmtId="42" fontId="2" fillId="0" borderId="2" xfId="1" applyNumberFormat="1" applyFont="1" applyBorder="1"/>
    <xf numFmtId="164" fontId="0" fillId="0" borderId="0" xfId="1" applyFont="1" applyBorder="1"/>
    <xf numFmtId="0" fontId="8" fillId="0" borderId="0" xfId="0" applyFont="1"/>
    <xf numFmtId="165" fontId="0" fillId="0" borderId="2" xfId="1" applyNumberFormat="1" applyFont="1" applyBorder="1" applyAlignment="1">
      <alignment horizontal="right"/>
    </xf>
    <xf numFmtId="165" fontId="9" fillId="0" borderId="2" xfId="1" applyNumberFormat="1" applyFont="1" applyFill="1" applyBorder="1"/>
    <xf numFmtId="0" fontId="10" fillId="0" borderId="17" xfId="0" applyFont="1" applyBorder="1" applyAlignment="1">
      <alignment horizontal="left" indent="1"/>
    </xf>
    <xf numFmtId="165" fontId="11" fillId="0" borderId="17" xfId="1" applyNumberFormat="1" applyFont="1" applyBorder="1"/>
    <xf numFmtId="165" fontId="0" fillId="0" borderId="0" xfId="0" applyNumberFormat="1"/>
    <xf numFmtId="166" fontId="7" fillId="0" borderId="4" xfId="3" applyNumberFormat="1" applyFont="1" applyFill="1" applyBorder="1" applyAlignment="1">
      <alignment horizontal="center"/>
    </xf>
    <xf numFmtId="166" fontId="7" fillId="0" borderId="5" xfId="1" applyNumberFormat="1" applyFont="1" applyFill="1" applyBorder="1" applyAlignment="1">
      <alignment horizontal="center"/>
    </xf>
    <xf numFmtId="166" fontId="7" fillId="0" borderId="5" xfId="3" applyNumberFormat="1" applyFont="1" applyFill="1" applyBorder="1" applyAlignment="1">
      <alignment horizontal="center"/>
    </xf>
  </cellXfs>
  <cellStyles count="5">
    <cellStyle name="Milliers" xfId="1" builtinId="3"/>
    <cellStyle name="Milliers 2" xfId="4" xr:uid="{ABD1D1B6-64A7-40E7-B45C-3BDAB4EB9F33}"/>
    <cellStyle name="Milliers 4" xfId="3" xr:uid="{FE42CF9F-281D-4154-BD16-79FCB3016560}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delport22\Bureau\MATEBAT%202009\2009\31122009\ratios\Ratios%20bancaires%20Holgat%20311209%20v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beiten\Growth\Germany_2017-2024\Profit_Loss_2016-2024\Sigma_Bundle_201512_KRANE_ohne_Italien_NICHT_mehr_in_Sigma_&#228;nder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elport25\AppData\Local\Microsoft\Windows\Temporary%20Internet%20Files\Content.Outlook\NLCJ6Y6D\2009\31122009\ratios\Ratios%20bancaires%20Holgat%20311209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lsa.vasselon\Documents\02.Corporate%20Finance\UPERIO\BIGGE\Template%20-%20French%20fleet%20strategic%20plan.xlsx" TargetMode="External"/><Relationship Id="rId1" Type="http://schemas.openxmlformats.org/officeDocument/2006/relationships/externalLinkPath" Target="/Users/elsa.vasselon/Documents/02.Corporate%20Finance/UPERIO/BIGGE/Template%20-%20French%20fleet%20strategic%20plan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IERRE-YVES\Local%20Settings\Temporary%20Internet%20Files\Content.Outlook\XT8K8CJ0\300608\ratios\Ratios%20bancaires%20Holgat%203006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IERRE-YVES\Local%20Settings\Temporary%20Internet%20Files\Content.Outlook\XT8K8CJ0\Disque%20durDossiers\A%20l'&#233;tude\Girafe\Matebat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udget%202017\Calculation%20model\Input%20templates\SKY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rence/Documents/Strategic%20Plan/2014%20BP%20-%20Arcomet/Phase%20I/BP%202014-2020%20-%20KRANE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beiten\Growth\Germany_2017-2024\Profit_Loss_2016-2024\MONA%20-%20Arcomet%20Deutschland_2016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faanm/Desktop/Arc&amp;Mat/Fase%202/Plan%20Strat%20%20BP%20Model%20ArcMat%20Benelux%20Retour%20Adjusted%20STM%20v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rence/Documents/Strategic%20Plan/2014%20BP%20-%20Arcomet/BP%202014-2020%20-%20Consolidate%20-%20World%20w_FR%20-%20BP%20v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e de garde"/>
      <sheetName val="Bilan consolidé - Actif"/>
      <sheetName val="Bilan consolidé - Passif"/>
      <sheetName val="Compte de résultat consolidé 1"/>
      <sheetName val="Compte de résultat consolidé 2"/>
      <sheetName val="tableau flux 122009"/>
      <sheetName val="ACTIVITE NEGOCE"/>
      <sheetName val="synthèse ratios"/>
      <sheetName val="calculs"/>
      <sheetName val="cash flow"/>
      <sheetName val="charges financières"/>
      <sheetName val="flux emprunts"/>
      <sheetName val="flux immobilisations"/>
      <sheetName val="ratios"/>
      <sheetName val="controle validité données"/>
      <sheetName val="Neutr Chagmt Echéance IC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5">
          <cell r="B5" t="str">
            <v>TAB 1</v>
          </cell>
        </row>
        <row r="32">
          <cell r="B32" t="str">
            <v>TAB 2</v>
          </cell>
        </row>
        <row r="73">
          <cell r="B73" t="str">
            <v>TAB 4</v>
          </cell>
        </row>
        <row r="81">
          <cell r="B81" t="str">
            <v>TAB 5</v>
          </cell>
        </row>
        <row r="90">
          <cell r="B90" t="str">
            <v>TAB 6</v>
          </cell>
        </row>
      </sheetData>
      <sheetData sheetId="10">
        <row r="5">
          <cell r="B5" t="str">
            <v>TAB SEV DET 1</v>
          </cell>
        </row>
      </sheetData>
      <sheetData sheetId="11">
        <row r="69">
          <cell r="A69" t="str">
            <v>TAB EMP 5</v>
          </cell>
        </row>
      </sheetData>
      <sheetData sheetId="12">
        <row r="41">
          <cell r="A41" t="str">
            <v>TAB IMMO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t Est 2014"/>
      <sheetName val="CF2014ICO"/>
      <sheetName val="CF2014"/>
      <sheetName val="Actual2014"/>
      <sheetName val="Arco_Corr_Prev_Years"/>
      <sheetName val="Data for DSO"/>
      <sheetName val="LE2014"/>
      <sheetName val="Budget2015"/>
      <sheetName val="CF2015"/>
      <sheetName val="CF2015ICO"/>
      <sheetName val="Actual2015"/>
      <sheetName val="BUDGET2014"/>
      <sheetName val="A01"/>
      <sheetName val="A02"/>
      <sheetName val="A03EN"/>
      <sheetName val="A03FR"/>
      <sheetName val="A03NL"/>
      <sheetName val="A04EN"/>
      <sheetName val="A04FR"/>
      <sheetName val="A04NL"/>
      <sheetName val="B01"/>
      <sheetName val="B02"/>
      <sheetName val="Actual2012"/>
      <sheetName val="Actual2013"/>
      <sheetName val="CF2012"/>
      <sheetName val="CF2013"/>
      <sheetName val="LE2012"/>
      <sheetName val="Budget2012 (old)"/>
      <sheetName val="Actual2011"/>
      <sheetName val="CF2012ICO"/>
      <sheetName val="CF2013ICO"/>
      <sheetName val="Lat Est 2013"/>
      <sheetName val="Budget2013 OLD"/>
      <sheetName val="B03"/>
      <sheetName val="B03 (ICO)"/>
      <sheetName val="R01"/>
      <sheetName val="R02"/>
      <sheetName val="Bridge on Equity"/>
      <sheetName val="C01"/>
      <sheetName val="C02"/>
      <sheetName val="C03"/>
      <sheetName val="C04"/>
      <sheetName val="Accounts Receivable"/>
      <sheetName val="Exchange Rates 2013"/>
      <sheetName val="ADJ01"/>
      <sheetName val="D01"/>
      <sheetName val="Exchange Rates 2015"/>
      <sheetName val="E01"/>
      <sheetName val="E02"/>
      <sheetName val="E03"/>
      <sheetName val="E04"/>
      <sheetName val="E05"/>
      <sheetName val="F01"/>
      <sheetName val="F02"/>
      <sheetName val="F03"/>
      <sheetName val="F04"/>
      <sheetName val="F05"/>
      <sheetName val="F06"/>
      <sheetName val="F07"/>
      <sheetName val="F08"/>
      <sheetName val="F09"/>
      <sheetName val="G01A"/>
      <sheetName val="G01B"/>
      <sheetName val="G01C"/>
      <sheetName val="G01D"/>
      <sheetName val="G01E"/>
      <sheetName val="G01F"/>
      <sheetName val="G01G"/>
      <sheetName val="G01H"/>
      <sheetName val="H01"/>
      <sheetName val="H02"/>
      <sheetName val="I01"/>
      <sheetName val="I02"/>
      <sheetName val="I03"/>
      <sheetName val="I04"/>
      <sheetName val="I05"/>
      <sheetName val="I06"/>
      <sheetName val="I07"/>
      <sheetName val="I08"/>
      <sheetName val="C_B_Config"/>
      <sheetName val="C_B_Info"/>
      <sheetName val="Parameter"/>
      <sheetName val="C_B_Coordinates"/>
      <sheetName val="TransItems"/>
      <sheetName val="TransAccounts"/>
      <sheetName val="TransFlows"/>
      <sheetName val="C_B_Company"/>
      <sheetName val="C_B_Balance_LP"/>
      <sheetName val="C_B_Participations"/>
      <sheetName val="C_B_Participations_TP"/>
      <sheetName val="C_B_Intercos_BD"/>
      <sheetName val="C_B_Intercos_BC"/>
      <sheetName val="C_B_Intercos_PD"/>
      <sheetName val="C_B_Intercos_PC"/>
      <sheetName val="C_B_Intercos_Companies"/>
      <sheetName val="C_B_Intercompanies_LP"/>
      <sheetName val="C_B_Intercos_Amounts"/>
      <sheetName val="C_B_Balance_TP"/>
      <sheetName val="C_B_Adjustments_TP"/>
      <sheetName val="C_B_Flows_TP"/>
      <sheetName val="C_B_Intercompanies_TP"/>
      <sheetName val="C_B_Balance_Statutory"/>
      <sheetName val="C_B_Adjustments_LP"/>
      <sheetName val="C_B_Flows_Partners_TP"/>
      <sheetName val="C_B_Participations_LP"/>
      <sheetName val="C_B_Flows_LP"/>
      <sheetName val="C_B_Flows_Partners_LP"/>
      <sheetName val="C_B_Partners"/>
      <sheetName val="C_B_Intercos_ALL"/>
      <sheetName val="C_B_CurrencyRates"/>
      <sheetName val="C_B_AnalyticalData"/>
      <sheetName val="C_B_Currencies_TP"/>
      <sheetName val="C_B_Intercos_OC"/>
      <sheetName val="C_B_Intercos_OD"/>
      <sheetName val="TransDim"/>
      <sheetName val="C_B_Comment_LP"/>
      <sheetName val="C_B_Partners_LP"/>
      <sheetName val="C_B_Partners_TP"/>
      <sheetName val="C_B_Comment_TP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Company</v>
          </cell>
          <cell r="B1" t="str">
            <v>Jan</v>
          </cell>
          <cell r="C1" t="str">
            <v>Feb</v>
          </cell>
          <cell r="D1" t="str">
            <v>Mar</v>
          </cell>
          <cell r="E1" t="str">
            <v>Apr</v>
          </cell>
          <cell r="F1" t="str">
            <v>May</v>
          </cell>
          <cell r="G1" t="str">
            <v>Jun</v>
          </cell>
          <cell r="H1" t="str">
            <v>Jul</v>
          </cell>
          <cell r="I1" t="str">
            <v>Aug</v>
          </cell>
          <cell r="J1" t="str">
            <v>Sep</v>
          </cell>
          <cell r="K1" t="str">
            <v>Oct</v>
          </cell>
          <cell r="L1" t="str">
            <v>Nov</v>
          </cell>
          <cell r="M1" t="str">
            <v>Dec</v>
          </cell>
        </row>
        <row r="2">
          <cell r="A2" t="str">
            <v>AIR101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 t="str">
            <v>AIR102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AIR103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A5" t="str">
            <v>AIR104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A6" t="str">
            <v>AIR105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A7" t="str">
            <v>AIR106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A8" t="str">
            <v>AIR107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A9" t="str">
            <v>AIR108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A10" t="str">
            <v>AIR109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A11" t="str">
            <v>AIR110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A12" t="str">
            <v>AIR111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A13" t="str">
            <v>AIR201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>AIR202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AIR203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A16" t="str">
            <v>AIR204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A17" t="str">
            <v>AIR205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A18" t="str">
            <v>AIR206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AIR207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A20" t="str">
            <v>AIR208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A21" t="str">
            <v>AIR209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A22" t="str">
            <v>AIR210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A23" t="str">
            <v>AIR211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A24" t="str">
            <v>AIR301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A25" t="str">
            <v>AIR302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A26" t="str">
            <v>AIR303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A27" t="str">
            <v>AIR304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>AIR305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A29" t="str">
            <v>AIR306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A30" t="str">
            <v>AIR307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A31" t="str">
            <v>AIR308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A32" t="str">
            <v>AIR309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A33" t="str">
            <v>AIR310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>AIR311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A35" t="str">
            <v>AIR312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A36" t="str">
            <v>AIR313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A37" t="str">
            <v>AIR314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A38" t="str">
            <v>AIR351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A39" t="str">
            <v>AIR352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A40" t="str">
            <v>AIR353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A41" t="str">
            <v>AIR354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A42" t="str">
            <v>AIR355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A43" t="str">
            <v>AIR401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A44" t="str">
            <v>AIR402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A45" t="str">
            <v>AIR501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A46" t="str">
            <v>AIR502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A47" t="str">
            <v>AIR503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A48" t="str">
            <v>AIR504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AIR601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A50" t="str">
            <v>AIR602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AIR701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A52" t="str">
            <v>AIR801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A53" t="str">
            <v>AIR802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592236.12028124998</v>
          </cell>
        </row>
        <row r="54">
          <cell r="A54" t="str">
            <v>AIR803</v>
          </cell>
          <cell r="B54">
            <v>592236</v>
          </cell>
          <cell r="C54">
            <v>592236</v>
          </cell>
          <cell r="D54">
            <v>592236</v>
          </cell>
          <cell r="E54">
            <v>592236</v>
          </cell>
          <cell r="F54">
            <v>592236</v>
          </cell>
          <cell r="G54">
            <v>592236</v>
          </cell>
          <cell r="H54">
            <v>592236</v>
          </cell>
          <cell r="I54">
            <v>592236</v>
          </cell>
          <cell r="J54">
            <v>592236</v>
          </cell>
          <cell r="K54">
            <v>592236</v>
          </cell>
          <cell r="L54">
            <v>592236</v>
          </cell>
          <cell r="M54">
            <v>100</v>
          </cell>
        </row>
        <row r="55">
          <cell r="A55" t="str">
            <v>AIR804</v>
          </cell>
          <cell r="B55">
            <v>100</v>
          </cell>
          <cell r="C55">
            <v>100</v>
          </cell>
          <cell r="D55">
            <v>100</v>
          </cell>
          <cell r="E55">
            <v>100</v>
          </cell>
          <cell r="F55">
            <v>100</v>
          </cell>
          <cell r="G55">
            <v>100</v>
          </cell>
          <cell r="H55">
            <v>100</v>
          </cell>
          <cell r="I55">
            <v>100</v>
          </cell>
          <cell r="J55">
            <v>100</v>
          </cell>
          <cell r="K55">
            <v>100</v>
          </cell>
          <cell r="L55">
            <v>100</v>
          </cell>
          <cell r="M55">
            <v>0</v>
          </cell>
        </row>
        <row r="56">
          <cell r="A56" t="str">
            <v>AIR805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A57" t="str">
            <v>AIR806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A58" t="str">
            <v>AIR807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A59" t="str">
            <v>AIR808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A60" t="str">
            <v>AIR809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A61" t="str">
            <v>AIR810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171254.29</v>
          </cell>
        </row>
        <row r="62">
          <cell r="A62" t="str">
            <v>AIR811</v>
          </cell>
          <cell r="B62">
            <v>171254.25</v>
          </cell>
          <cell r="C62">
            <v>171254.25</v>
          </cell>
          <cell r="D62">
            <v>171254.25</v>
          </cell>
          <cell r="E62">
            <v>171254.25</v>
          </cell>
          <cell r="F62">
            <v>171254.25</v>
          </cell>
          <cell r="G62">
            <v>171254.25</v>
          </cell>
          <cell r="H62">
            <v>171254.25</v>
          </cell>
          <cell r="I62">
            <v>171254.25</v>
          </cell>
          <cell r="J62">
            <v>171254.25</v>
          </cell>
          <cell r="K62">
            <v>171254.25</v>
          </cell>
          <cell r="L62">
            <v>171254.25</v>
          </cell>
          <cell r="M62">
            <v>0</v>
          </cell>
        </row>
        <row r="63">
          <cell r="A63" t="str">
            <v>AIR812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2184.67</v>
          </cell>
        </row>
        <row r="64">
          <cell r="A64" t="str">
            <v>AIR813</v>
          </cell>
          <cell r="B64">
            <v>2184.669921875</v>
          </cell>
          <cell r="C64">
            <v>2184.669921875</v>
          </cell>
          <cell r="D64">
            <v>2184.669921875</v>
          </cell>
          <cell r="E64">
            <v>2184.669921875</v>
          </cell>
          <cell r="F64">
            <v>2184.669921875</v>
          </cell>
          <cell r="G64">
            <v>2184.669921875</v>
          </cell>
          <cell r="H64">
            <v>2184.669921875</v>
          </cell>
          <cell r="I64">
            <v>2184.669921875</v>
          </cell>
          <cell r="J64">
            <v>2184.669921875</v>
          </cell>
          <cell r="K64">
            <v>2184.669921875</v>
          </cell>
          <cell r="L64">
            <v>2184.669921875</v>
          </cell>
          <cell r="M64">
            <v>8710.2000000000007</v>
          </cell>
        </row>
        <row r="65">
          <cell r="A65" t="str">
            <v>AIR814</v>
          </cell>
          <cell r="B65">
            <v>8710.1953125</v>
          </cell>
          <cell r="C65">
            <v>8710.1953125</v>
          </cell>
          <cell r="D65">
            <v>8710.1953125</v>
          </cell>
          <cell r="E65">
            <v>8710.1953125</v>
          </cell>
          <cell r="F65">
            <v>8710.1953125</v>
          </cell>
          <cell r="G65">
            <v>8710.1953125</v>
          </cell>
          <cell r="H65">
            <v>8710.1953125</v>
          </cell>
          <cell r="I65">
            <v>8710.1953125</v>
          </cell>
          <cell r="J65">
            <v>8710.1953125</v>
          </cell>
          <cell r="K65">
            <v>8710.1953125</v>
          </cell>
          <cell r="L65">
            <v>8710.1953125</v>
          </cell>
          <cell r="M65">
            <v>0</v>
          </cell>
        </row>
        <row r="66">
          <cell r="A66" t="str">
            <v>AIR815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26670.27</v>
          </cell>
        </row>
        <row r="67">
          <cell r="A67" t="str">
            <v>AIR901</v>
          </cell>
          <cell r="B67">
            <v>26670.265625</v>
          </cell>
          <cell r="C67">
            <v>26670.265625</v>
          </cell>
          <cell r="D67">
            <v>26670.265625</v>
          </cell>
          <cell r="E67">
            <v>26670.265625</v>
          </cell>
          <cell r="F67">
            <v>26670.265625</v>
          </cell>
          <cell r="G67">
            <v>26670.265625</v>
          </cell>
          <cell r="H67">
            <v>26670.265625</v>
          </cell>
          <cell r="I67">
            <v>26670.265625</v>
          </cell>
          <cell r="J67">
            <v>26670.265625</v>
          </cell>
          <cell r="K67">
            <v>26670.265625</v>
          </cell>
          <cell r="L67">
            <v>26670.265625</v>
          </cell>
          <cell r="M67">
            <v>1125000</v>
          </cell>
        </row>
        <row r="68">
          <cell r="A68" t="str">
            <v>AIR902</v>
          </cell>
          <cell r="B68">
            <v>1125000</v>
          </cell>
          <cell r="C68">
            <v>1125000</v>
          </cell>
          <cell r="D68">
            <v>1125000</v>
          </cell>
          <cell r="E68">
            <v>1125000</v>
          </cell>
          <cell r="F68">
            <v>1125000</v>
          </cell>
          <cell r="G68">
            <v>1125000</v>
          </cell>
          <cell r="H68">
            <v>1125000</v>
          </cell>
          <cell r="I68">
            <v>1125000</v>
          </cell>
          <cell r="J68">
            <v>1125000</v>
          </cell>
          <cell r="K68">
            <v>1125000</v>
          </cell>
          <cell r="L68">
            <v>1125000</v>
          </cell>
          <cell r="M68">
            <v>0</v>
          </cell>
        </row>
        <row r="69">
          <cell r="A69" t="str">
            <v>AIR903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-790298.05000000016</v>
          </cell>
        </row>
        <row r="70">
          <cell r="A70" t="str">
            <v>AIR904</v>
          </cell>
          <cell r="B70">
            <v>-790298</v>
          </cell>
          <cell r="C70">
            <v>-790298</v>
          </cell>
          <cell r="D70">
            <v>-790298</v>
          </cell>
          <cell r="E70">
            <v>-790298</v>
          </cell>
          <cell r="F70">
            <v>-790298</v>
          </cell>
          <cell r="G70">
            <v>-790298</v>
          </cell>
          <cell r="H70">
            <v>-790298</v>
          </cell>
          <cell r="I70">
            <v>-790298</v>
          </cell>
          <cell r="J70">
            <v>-790298</v>
          </cell>
          <cell r="K70">
            <v>-790298</v>
          </cell>
          <cell r="L70">
            <v>-790298</v>
          </cell>
          <cell r="M70">
            <v>61893.828393149786</v>
          </cell>
        </row>
        <row r="71">
          <cell r="A71" t="str">
            <v>AIR905</v>
          </cell>
          <cell r="B71">
            <v>61893.8125</v>
          </cell>
          <cell r="C71">
            <v>61893.8125</v>
          </cell>
          <cell r="D71">
            <v>61893.8125</v>
          </cell>
          <cell r="E71">
            <v>61893.8125</v>
          </cell>
          <cell r="F71">
            <v>61893.8125</v>
          </cell>
          <cell r="G71">
            <v>61893.8125</v>
          </cell>
          <cell r="H71">
            <v>61893.8125</v>
          </cell>
          <cell r="I71">
            <v>61893.8125</v>
          </cell>
          <cell r="J71">
            <v>61893.8125</v>
          </cell>
          <cell r="K71">
            <v>61893.8125</v>
          </cell>
          <cell r="L71">
            <v>61893.8125</v>
          </cell>
          <cell r="M71">
            <v>0</v>
          </cell>
        </row>
        <row r="72">
          <cell r="A72" t="str">
            <v>AIR906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 t="str">
            <v>AIR907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16744.03</v>
          </cell>
        </row>
        <row r="74">
          <cell r="A74" t="str">
            <v>AIR908</v>
          </cell>
          <cell r="B74">
            <v>16744.015625</v>
          </cell>
          <cell r="C74">
            <v>16744.015625</v>
          </cell>
          <cell r="D74">
            <v>16744.015625</v>
          </cell>
          <cell r="E74">
            <v>16744.015625</v>
          </cell>
          <cell r="F74">
            <v>16744.015625</v>
          </cell>
          <cell r="G74">
            <v>16744.015625</v>
          </cell>
          <cell r="H74">
            <v>16744.015625</v>
          </cell>
          <cell r="I74">
            <v>16744.015625</v>
          </cell>
          <cell r="J74">
            <v>16744.015625</v>
          </cell>
          <cell r="K74">
            <v>16744.015625</v>
          </cell>
          <cell r="L74">
            <v>16744.015625</v>
          </cell>
          <cell r="M74">
            <v>-199.99999999999955</v>
          </cell>
        </row>
        <row r="75">
          <cell r="A75" t="str">
            <v>AIR909</v>
          </cell>
          <cell r="B75">
            <v>-199.9998779296875</v>
          </cell>
          <cell r="C75">
            <v>-199.9998779296875</v>
          </cell>
          <cell r="D75">
            <v>-199.9998779296875</v>
          </cell>
          <cell r="E75">
            <v>-199.9998779296875</v>
          </cell>
          <cell r="F75">
            <v>-199.9998779296875</v>
          </cell>
          <cell r="G75">
            <v>-199.9998779296875</v>
          </cell>
          <cell r="H75">
            <v>-199.9998779296875</v>
          </cell>
          <cell r="I75">
            <v>-199.9998779296875</v>
          </cell>
          <cell r="J75">
            <v>-199.9998779296875</v>
          </cell>
          <cell r="K75">
            <v>-199.9998779296875</v>
          </cell>
          <cell r="L75">
            <v>-199.9998779296875</v>
          </cell>
          <cell r="M75">
            <v>0</v>
          </cell>
        </row>
        <row r="76">
          <cell r="A76" t="str">
            <v>AIR910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A77" t="str">
            <v>AIR911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197987.97912010038</v>
          </cell>
        </row>
        <row r="78">
          <cell r="A78" t="str">
            <v>AIR912</v>
          </cell>
          <cell r="B78">
            <v>197987.875</v>
          </cell>
          <cell r="C78">
            <v>197987.875</v>
          </cell>
          <cell r="D78">
            <v>197987.875</v>
          </cell>
          <cell r="E78">
            <v>197987.875</v>
          </cell>
          <cell r="F78">
            <v>197987.875</v>
          </cell>
          <cell r="G78">
            <v>197987.875</v>
          </cell>
          <cell r="H78">
            <v>197987.875</v>
          </cell>
          <cell r="I78">
            <v>197987.875</v>
          </cell>
          <cell r="J78">
            <v>197987.875</v>
          </cell>
          <cell r="K78">
            <v>197987.875</v>
          </cell>
          <cell r="L78">
            <v>197987.875</v>
          </cell>
          <cell r="M78">
            <v>0</v>
          </cell>
        </row>
        <row r="79">
          <cell r="A79" t="str">
            <v>AIR913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A80" t="str">
            <v>AIR914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A81" t="str">
            <v>AIR915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A82" t="str">
            <v>AIR916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12273.679999999998</v>
          </cell>
        </row>
        <row r="83">
          <cell r="A83" t="str">
            <v>AIR917</v>
          </cell>
          <cell r="B83">
            <v>12273.6796875</v>
          </cell>
          <cell r="C83">
            <v>12273.6796875</v>
          </cell>
          <cell r="D83">
            <v>12273.6796875</v>
          </cell>
          <cell r="E83">
            <v>12273.6796875</v>
          </cell>
          <cell r="F83">
            <v>12273.6796875</v>
          </cell>
          <cell r="G83">
            <v>12273.6796875</v>
          </cell>
          <cell r="H83">
            <v>12273.6796875</v>
          </cell>
          <cell r="I83">
            <v>12273.6796875</v>
          </cell>
          <cell r="J83">
            <v>12273.6796875</v>
          </cell>
          <cell r="K83">
            <v>12273.6796875</v>
          </cell>
          <cell r="L83">
            <v>12273.6796875</v>
          </cell>
          <cell r="M83">
            <v>12238.81</v>
          </cell>
        </row>
        <row r="84">
          <cell r="A84" t="str">
            <v>AIR918</v>
          </cell>
          <cell r="B84">
            <v>12238.8046875</v>
          </cell>
          <cell r="C84">
            <v>12238.8046875</v>
          </cell>
          <cell r="D84">
            <v>12238.8046875</v>
          </cell>
          <cell r="E84">
            <v>12238.8046875</v>
          </cell>
          <cell r="F84">
            <v>12238.8046875</v>
          </cell>
          <cell r="G84">
            <v>12238.8046875</v>
          </cell>
          <cell r="H84">
            <v>12238.8046875</v>
          </cell>
          <cell r="I84">
            <v>12238.8046875</v>
          </cell>
          <cell r="J84">
            <v>12238.8046875</v>
          </cell>
          <cell r="K84">
            <v>12238.8046875</v>
          </cell>
          <cell r="L84">
            <v>12238.8046875</v>
          </cell>
          <cell r="M84">
            <v>2755.41</v>
          </cell>
        </row>
        <row r="85">
          <cell r="A85" t="str">
            <v>AIR919</v>
          </cell>
          <cell r="B85">
            <v>2755.408203125</v>
          </cell>
          <cell r="C85">
            <v>2755.408203125</v>
          </cell>
          <cell r="D85">
            <v>2755.408203125</v>
          </cell>
          <cell r="E85">
            <v>2755.408203125</v>
          </cell>
          <cell r="F85">
            <v>2755.408203125</v>
          </cell>
          <cell r="G85">
            <v>2755.408203125</v>
          </cell>
          <cell r="H85">
            <v>2755.408203125</v>
          </cell>
          <cell r="I85">
            <v>2755.408203125</v>
          </cell>
          <cell r="J85">
            <v>2755.408203125</v>
          </cell>
          <cell r="K85">
            <v>2755.408203125</v>
          </cell>
          <cell r="L85">
            <v>2755.408203125</v>
          </cell>
          <cell r="M85">
            <v>0</v>
          </cell>
        </row>
        <row r="86">
          <cell r="A86" t="str">
            <v>AIR920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162759.86276800002</v>
          </cell>
        </row>
        <row r="87">
          <cell r="A87" t="str">
            <v>ARAS101</v>
          </cell>
          <cell r="B87">
            <v>162759.75</v>
          </cell>
          <cell r="C87">
            <v>162759.75</v>
          </cell>
          <cell r="D87">
            <v>162759.75</v>
          </cell>
          <cell r="E87">
            <v>162759.75</v>
          </cell>
          <cell r="F87">
            <v>162759.75</v>
          </cell>
          <cell r="G87">
            <v>162759.75</v>
          </cell>
          <cell r="H87">
            <v>162759.75</v>
          </cell>
          <cell r="I87">
            <v>162759.75</v>
          </cell>
          <cell r="J87">
            <v>162759.75</v>
          </cell>
          <cell r="K87">
            <v>162759.75</v>
          </cell>
          <cell r="L87">
            <v>162759.75</v>
          </cell>
          <cell r="M87">
            <v>0</v>
          </cell>
        </row>
        <row r="88">
          <cell r="A88" t="str">
            <v>ARAS102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A89" t="str">
            <v>ARAS103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A90" t="str">
            <v>ARAS104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A91" t="str">
            <v>ARAS105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A92" t="str">
            <v>ARAS106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A93" t="str">
            <v>ARAS107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A94" t="str">
            <v>ARAS108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ARAS109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A96" t="str">
            <v>ARAS110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A97" t="str">
            <v>ARAS111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A98" t="str">
            <v>ARAS201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A99" t="str">
            <v>ARAS202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A100" t="str">
            <v>ARAS203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A101" t="str">
            <v>ARAS204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A102" t="str">
            <v>ARAS205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A103" t="str">
            <v>ARAS206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A104" t="str">
            <v>ARAS207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A105" t="str">
            <v>ARAS208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A106" t="str">
            <v>ARAS209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A107" t="str">
            <v>ARAS210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A108" t="str">
            <v>ARAS211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A109" t="str">
            <v>ARAS301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A110" t="str">
            <v>ARAS302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A111" t="str">
            <v>ARAS303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A112" t="str">
            <v>ARAS304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A113" t="str">
            <v>ARAS305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A114" t="str">
            <v>ARAS306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A115" t="str">
            <v>ARAS307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A116" t="str">
            <v>ARAS308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A117" t="str">
            <v>ARAS309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A118" t="str">
            <v>ARAS310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A119" t="str">
            <v>ARAS311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A120" t="str">
            <v>ARAS312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A121" t="str">
            <v>ARAS313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 t="str">
            <v>ARAS314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A123" t="str">
            <v>ARAS351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A124" t="str">
            <v>ARAS352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A125" t="str">
            <v>ARAS353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A126" t="str">
            <v>ARAS354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A127" t="str">
            <v>ARAS355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A128" t="str">
            <v>ARAS401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A129" t="str">
            <v>ARAS402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A130" t="str">
            <v>ARAS501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A131" t="str">
            <v>ARAS502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A132" t="str">
            <v>ARAS503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A133" t="str">
            <v>ARAS504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A134" t="str">
            <v>ARAS601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A135" t="str">
            <v>ARAS602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A136" t="str">
            <v>ARAS701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A137" t="str">
            <v>ARAS801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A138" t="str">
            <v>ARAS802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A139" t="str">
            <v>ARAS803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25888166</v>
          </cell>
        </row>
        <row r="140">
          <cell r="A140" t="str">
            <v>ARAS804</v>
          </cell>
          <cell r="B140">
            <v>25888160</v>
          </cell>
          <cell r="C140">
            <v>25888160</v>
          </cell>
          <cell r="D140">
            <v>25888160</v>
          </cell>
          <cell r="E140">
            <v>25888160</v>
          </cell>
          <cell r="F140">
            <v>25888160</v>
          </cell>
          <cell r="G140">
            <v>25888160</v>
          </cell>
          <cell r="H140">
            <v>25888160</v>
          </cell>
          <cell r="I140">
            <v>25888160</v>
          </cell>
          <cell r="J140">
            <v>25888160</v>
          </cell>
          <cell r="K140">
            <v>25888160</v>
          </cell>
          <cell r="L140">
            <v>25888160</v>
          </cell>
          <cell r="M140">
            <v>0</v>
          </cell>
        </row>
        <row r="141">
          <cell r="A141" t="str">
            <v>ARAS805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A142" t="str">
            <v>ARAS806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A143" t="str">
            <v>ARAS807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A144" t="str">
            <v>ARAS808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 t="str">
            <v>ARAS809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A146" t="str">
            <v>ARAS810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A147" t="str">
            <v>ARAS811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A148" t="str">
            <v>ARAS812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A149" t="str">
            <v>ARAS813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547</v>
          </cell>
        </row>
        <row r="150">
          <cell r="A150" t="str">
            <v>ARAS814</v>
          </cell>
          <cell r="B150">
            <v>547</v>
          </cell>
          <cell r="C150">
            <v>547</v>
          </cell>
          <cell r="D150">
            <v>547</v>
          </cell>
          <cell r="E150">
            <v>547</v>
          </cell>
          <cell r="F150">
            <v>547</v>
          </cell>
          <cell r="G150">
            <v>547</v>
          </cell>
          <cell r="H150">
            <v>547</v>
          </cell>
          <cell r="I150">
            <v>547</v>
          </cell>
          <cell r="J150">
            <v>547</v>
          </cell>
          <cell r="K150">
            <v>547</v>
          </cell>
          <cell r="L150">
            <v>547</v>
          </cell>
          <cell r="M150">
            <v>0</v>
          </cell>
        </row>
        <row r="151">
          <cell r="A151" t="str">
            <v>ARAS815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12029</v>
          </cell>
        </row>
        <row r="152">
          <cell r="A152" t="str">
            <v>ARAS901</v>
          </cell>
          <cell r="B152">
            <v>12029</v>
          </cell>
          <cell r="C152">
            <v>12029</v>
          </cell>
          <cell r="D152">
            <v>12029</v>
          </cell>
          <cell r="E152">
            <v>12029</v>
          </cell>
          <cell r="F152">
            <v>12029</v>
          </cell>
          <cell r="G152">
            <v>12029</v>
          </cell>
          <cell r="H152">
            <v>12029</v>
          </cell>
          <cell r="I152">
            <v>12029</v>
          </cell>
          <cell r="J152">
            <v>12029</v>
          </cell>
          <cell r="K152">
            <v>12029</v>
          </cell>
          <cell r="L152">
            <v>12029</v>
          </cell>
          <cell r="M152">
            <v>16446129</v>
          </cell>
        </row>
        <row r="153">
          <cell r="A153" t="str">
            <v>ARAS902</v>
          </cell>
          <cell r="B153">
            <v>16446128</v>
          </cell>
          <cell r="C153">
            <v>16446128</v>
          </cell>
          <cell r="D153">
            <v>16446128</v>
          </cell>
          <cell r="E153">
            <v>16446128</v>
          </cell>
          <cell r="F153">
            <v>16446128</v>
          </cell>
          <cell r="G153">
            <v>16446128</v>
          </cell>
          <cell r="H153">
            <v>16446128</v>
          </cell>
          <cell r="I153">
            <v>16446128</v>
          </cell>
          <cell r="J153">
            <v>16446128</v>
          </cell>
          <cell r="K153">
            <v>16446128</v>
          </cell>
          <cell r="L153">
            <v>16446128</v>
          </cell>
          <cell r="M153">
            <v>0</v>
          </cell>
        </row>
        <row r="154">
          <cell r="A154" t="str">
            <v>ARAS903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-5816584.9000000004</v>
          </cell>
        </row>
        <row r="155">
          <cell r="A155" t="str">
            <v>ARAS904</v>
          </cell>
          <cell r="B155">
            <v>-5816584</v>
          </cell>
          <cell r="C155">
            <v>-5816584</v>
          </cell>
          <cell r="D155">
            <v>-5816584</v>
          </cell>
          <cell r="E155">
            <v>-5816584</v>
          </cell>
          <cell r="F155">
            <v>-5816584</v>
          </cell>
          <cell r="G155">
            <v>-5816584</v>
          </cell>
          <cell r="H155">
            <v>-5816584</v>
          </cell>
          <cell r="I155">
            <v>-5816584</v>
          </cell>
          <cell r="J155">
            <v>-5816584</v>
          </cell>
          <cell r="K155">
            <v>-5816584</v>
          </cell>
          <cell r="L155">
            <v>-5816584</v>
          </cell>
          <cell r="M155">
            <v>-969906.99652425456</v>
          </cell>
        </row>
        <row r="156">
          <cell r="A156" t="str">
            <v>ARAS905</v>
          </cell>
          <cell r="B156">
            <v>-969906.5</v>
          </cell>
          <cell r="C156">
            <v>-969906.5</v>
          </cell>
          <cell r="D156">
            <v>-969906.5</v>
          </cell>
          <cell r="E156">
            <v>-969906.5</v>
          </cell>
          <cell r="F156">
            <v>-969906.5</v>
          </cell>
          <cell r="G156">
            <v>-969906.5</v>
          </cell>
          <cell r="H156">
            <v>-969906.5</v>
          </cell>
          <cell r="I156">
            <v>-969906.5</v>
          </cell>
          <cell r="J156">
            <v>-969906.5</v>
          </cell>
          <cell r="K156">
            <v>-969906.5</v>
          </cell>
          <cell r="L156">
            <v>-969906.5</v>
          </cell>
          <cell r="M156">
            <v>0</v>
          </cell>
        </row>
        <row r="157">
          <cell r="A157" t="str">
            <v>ARAS906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A158" t="str">
            <v>ARAS907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A159" t="str">
            <v>ARAS908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ARAS909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A161" t="str">
            <v>ARAS910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A162" t="str">
            <v>ARAS911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14925981.996524256</v>
          </cell>
        </row>
        <row r="163">
          <cell r="A163" t="str">
            <v>ARAS912</v>
          </cell>
          <cell r="B163">
            <v>14925976</v>
          </cell>
          <cell r="C163">
            <v>14925976</v>
          </cell>
          <cell r="D163">
            <v>14925976</v>
          </cell>
          <cell r="E163">
            <v>14925976</v>
          </cell>
          <cell r="F163">
            <v>14925976</v>
          </cell>
          <cell r="G163">
            <v>14925976</v>
          </cell>
          <cell r="H163">
            <v>14925976</v>
          </cell>
          <cell r="I163">
            <v>14925976</v>
          </cell>
          <cell r="J163">
            <v>14925976</v>
          </cell>
          <cell r="K163">
            <v>14925976</v>
          </cell>
          <cell r="L163">
            <v>14925976</v>
          </cell>
          <cell r="M163">
            <v>0</v>
          </cell>
        </row>
        <row r="164">
          <cell r="A164" t="str">
            <v>ARAS913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A165" t="str">
            <v>ARAS914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A166" t="str">
            <v>ARAS915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A167" t="str">
            <v>ARAS916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10791.790000000037</v>
          </cell>
        </row>
        <row r="168">
          <cell r="A168" t="str">
            <v>ARAS917</v>
          </cell>
          <cell r="B168">
            <v>10791.7890625</v>
          </cell>
          <cell r="C168">
            <v>10791.7890625</v>
          </cell>
          <cell r="D168">
            <v>10791.7890625</v>
          </cell>
          <cell r="E168">
            <v>10791.7890625</v>
          </cell>
          <cell r="F168">
            <v>10791.7890625</v>
          </cell>
          <cell r="G168">
            <v>10791.7890625</v>
          </cell>
          <cell r="H168">
            <v>10791.7890625</v>
          </cell>
          <cell r="I168">
            <v>10791.7890625</v>
          </cell>
          <cell r="J168">
            <v>10791.7890625</v>
          </cell>
          <cell r="K168">
            <v>10791.7890625</v>
          </cell>
          <cell r="L168">
            <v>10791.7890625</v>
          </cell>
          <cell r="M168">
            <v>607474</v>
          </cell>
        </row>
        <row r="169">
          <cell r="A169" t="str">
            <v>ARAS918</v>
          </cell>
          <cell r="B169">
            <v>607474</v>
          </cell>
          <cell r="C169">
            <v>607474</v>
          </cell>
          <cell r="D169">
            <v>607474</v>
          </cell>
          <cell r="E169">
            <v>607474</v>
          </cell>
          <cell r="F169">
            <v>607474</v>
          </cell>
          <cell r="G169">
            <v>607474</v>
          </cell>
          <cell r="H169">
            <v>607474</v>
          </cell>
          <cell r="I169">
            <v>607474</v>
          </cell>
          <cell r="J169">
            <v>607474</v>
          </cell>
          <cell r="K169">
            <v>607474</v>
          </cell>
          <cell r="L169">
            <v>607474</v>
          </cell>
          <cell r="M169">
            <v>0</v>
          </cell>
        </row>
        <row r="170">
          <cell r="A170" t="str">
            <v>ARAS919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ARAS920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696857.11</v>
          </cell>
        </row>
        <row r="172">
          <cell r="A172" t="str">
            <v>ARASI101</v>
          </cell>
          <cell r="B172">
            <v>696857</v>
          </cell>
          <cell r="C172">
            <v>696857</v>
          </cell>
          <cell r="D172">
            <v>696857</v>
          </cell>
          <cell r="E172">
            <v>696857</v>
          </cell>
          <cell r="F172">
            <v>696857</v>
          </cell>
          <cell r="G172">
            <v>696857</v>
          </cell>
          <cell r="H172">
            <v>696857</v>
          </cell>
          <cell r="I172">
            <v>696857</v>
          </cell>
          <cell r="J172">
            <v>696857</v>
          </cell>
          <cell r="K172">
            <v>696857</v>
          </cell>
          <cell r="L172">
            <v>696857</v>
          </cell>
          <cell r="M172">
            <v>0</v>
          </cell>
        </row>
        <row r="173">
          <cell r="A173" t="str">
            <v>ARASI102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A174" t="str">
            <v>ARASI103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A175" t="str">
            <v>ARASI104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A176" t="str">
            <v>ARASI105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A177" t="str">
            <v>ARASI106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A178" t="str">
            <v>ARASI107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A179" t="str">
            <v>ARASI108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A180" t="str">
            <v>ARASI109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A181" t="str">
            <v>ARASI110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A182" t="str">
            <v>ARASI111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A183" t="str">
            <v>ARASI201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A184" t="str">
            <v>ARASI202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A185" t="str">
            <v>ARASI203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A186" t="str">
            <v>ARASI204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A187" t="str">
            <v>ARASI205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A188" t="str">
            <v>ARASI206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A189" t="str">
            <v>ARASI207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A190" t="str">
            <v>ARASI208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A191" t="str">
            <v>ARASI209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A192" t="str">
            <v>ARASI210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A193" t="str">
            <v>ARASI211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A194" t="str">
            <v>ARASI301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A195" t="str">
            <v>ARASI302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A196" t="str">
            <v>ARASI303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A197" t="str">
            <v>ARASI304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A198" t="str">
            <v>ARASI305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A199" t="str">
            <v>ARASI306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A200" t="str">
            <v>ARASI307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A201" t="str">
            <v>ARASI308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A202" t="str">
            <v>ARASI309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A203" t="str">
            <v>ARASI310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A204" t="str">
            <v>ARASI311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ARASI312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A206" t="str">
            <v>ARASI313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A207" t="str">
            <v>ARASI314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ARASI351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A209" t="str">
            <v>ARASI352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A210" t="str">
            <v>ARASI353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A211" t="str">
            <v>ARASI354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A212" t="str">
            <v>ARASI355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A213" t="str">
            <v>ARASI401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A214" t="str">
            <v>ARASI402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A215" t="str">
            <v>ARASI501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A216" t="str">
            <v>ARASI502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A217" t="str">
            <v>ARASI503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A218" t="str">
            <v>ARASI504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A219" t="str">
            <v>ARASI601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A220" t="str">
            <v>ARASI602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A221" t="str">
            <v>ARASI701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A222" t="str">
            <v>ARASI801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21695.379999999997</v>
          </cell>
        </row>
        <row r="223">
          <cell r="A223" t="str">
            <v>ARASI802</v>
          </cell>
          <cell r="B223">
            <v>21695.375</v>
          </cell>
          <cell r="C223">
            <v>21695.375</v>
          </cell>
          <cell r="D223">
            <v>21695.375</v>
          </cell>
          <cell r="E223">
            <v>21695.375</v>
          </cell>
          <cell r="F223">
            <v>21695.375</v>
          </cell>
          <cell r="G223">
            <v>21695.375</v>
          </cell>
          <cell r="H223">
            <v>21695.375</v>
          </cell>
          <cell r="I223">
            <v>21695.375</v>
          </cell>
          <cell r="J223">
            <v>21695.375</v>
          </cell>
          <cell r="K223">
            <v>21695.375</v>
          </cell>
          <cell r="L223">
            <v>21695.375</v>
          </cell>
          <cell r="M223">
            <v>58872281.328874208</v>
          </cell>
        </row>
        <row r="224">
          <cell r="A224" t="str">
            <v>ARASI803</v>
          </cell>
          <cell r="B224">
            <v>58872256</v>
          </cell>
          <cell r="C224">
            <v>58872256</v>
          </cell>
          <cell r="D224">
            <v>58872256</v>
          </cell>
          <cell r="E224">
            <v>58872256</v>
          </cell>
          <cell r="F224">
            <v>58872256</v>
          </cell>
          <cell r="G224">
            <v>58872256</v>
          </cell>
          <cell r="H224">
            <v>58872256</v>
          </cell>
          <cell r="I224">
            <v>58872256</v>
          </cell>
          <cell r="J224">
            <v>58872256</v>
          </cell>
          <cell r="K224">
            <v>58872256</v>
          </cell>
          <cell r="L224">
            <v>58872256</v>
          </cell>
          <cell r="M224">
            <v>7422155</v>
          </cell>
        </row>
        <row r="225">
          <cell r="A225" t="str">
            <v>ARASI804</v>
          </cell>
          <cell r="B225">
            <v>7422152</v>
          </cell>
          <cell r="C225">
            <v>7422152</v>
          </cell>
          <cell r="D225">
            <v>7422152</v>
          </cell>
          <cell r="E225">
            <v>7422152</v>
          </cell>
          <cell r="F225">
            <v>7422152</v>
          </cell>
          <cell r="G225">
            <v>7422152</v>
          </cell>
          <cell r="H225">
            <v>7422152</v>
          </cell>
          <cell r="I225">
            <v>7422152</v>
          </cell>
          <cell r="J225">
            <v>7422152</v>
          </cell>
          <cell r="K225">
            <v>7422152</v>
          </cell>
          <cell r="L225">
            <v>7422152</v>
          </cell>
          <cell r="M225">
            <v>875076.76</v>
          </cell>
        </row>
        <row r="226">
          <cell r="A226" t="str">
            <v>ARASI805</v>
          </cell>
          <cell r="B226">
            <v>875076.5</v>
          </cell>
          <cell r="C226">
            <v>875076.5</v>
          </cell>
          <cell r="D226">
            <v>875076.5</v>
          </cell>
          <cell r="E226">
            <v>875076.5</v>
          </cell>
          <cell r="F226">
            <v>875076.5</v>
          </cell>
          <cell r="G226">
            <v>875076.5</v>
          </cell>
          <cell r="H226">
            <v>875076.5</v>
          </cell>
          <cell r="I226">
            <v>875076.5</v>
          </cell>
          <cell r="J226">
            <v>875076.5</v>
          </cell>
          <cell r="K226">
            <v>875076.5</v>
          </cell>
          <cell r="L226">
            <v>875076.5</v>
          </cell>
          <cell r="M226">
            <v>0</v>
          </cell>
        </row>
        <row r="227">
          <cell r="A227" t="str">
            <v>ARASI806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A228" t="str">
            <v>ARASI807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1030704</v>
          </cell>
        </row>
        <row r="229">
          <cell r="A229" t="str">
            <v>ARASI808</v>
          </cell>
          <cell r="B229">
            <v>1030704</v>
          </cell>
          <cell r="C229">
            <v>1030704</v>
          </cell>
          <cell r="D229">
            <v>1030704</v>
          </cell>
          <cell r="E229">
            <v>1030704</v>
          </cell>
          <cell r="F229">
            <v>1030704</v>
          </cell>
          <cell r="G229">
            <v>1030704</v>
          </cell>
          <cell r="H229">
            <v>1030704</v>
          </cell>
          <cell r="I229">
            <v>1030704</v>
          </cell>
          <cell r="J229">
            <v>1030704</v>
          </cell>
          <cell r="K229">
            <v>1030704</v>
          </cell>
          <cell r="L229">
            <v>1030704</v>
          </cell>
          <cell r="M229">
            <v>0</v>
          </cell>
        </row>
        <row r="230">
          <cell r="A230" t="str">
            <v>ARASI809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450933.55139000004</v>
          </cell>
        </row>
        <row r="231">
          <cell r="A231" t="str">
            <v>ARASI810</v>
          </cell>
          <cell r="B231">
            <v>450933.5</v>
          </cell>
          <cell r="C231">
            <v>450933.5</v>
          </cell>
          <cell r="D231">
            <v>450933.5</v>
          </cell>
          <cell r="E231">
            <v>450933.5</v>
          </cell>
          <cell r="F231">
            <v>450933.5</v>
          </cell>
          <cell r="G231">
            <v>450933.5</v>
          </cell>
          <cell r="H231">
            <v>450933.5</v>
          </cell>
          <cell r="I231">
            <v>450933.5</v>
          </cell>
          <cell r="J231">
            <v>450933.5</v>
          </cell>
          <cell r="K231">
            <v>450933.5</v>
          </cell>
          <cell r="L231">
            <v>450933.5</v>
          </cell>
          <cell r="M231">
            <v>5896540.459999999</v>
          </cell>
        </row>
        <row r="232">
          <cell r="A232" t="str">
            <v>ARASI811</v>
          </cell>
          <cell r="B232">
            <v>5896540</v>
          </cell>
          <cell r="C232">
            <v>5896540</v>
          </cell>
          <cell r="D232">
            <v>5896540</v>
          </cell>
          <cell r="E232">
            <v>5896540</v>
          </cell>
          <cell r="F232">
            <v>5896540</v>
          </cell>
          <cell r="G232">
            <v>5896540</v>
          </cell>
          <cell r="H232">
            <v>5896540</v>
          </cell>
          <cell r="I232">
            <v>5896540</v>
          </cell>
          <cell r="J232">
            <v>5896540</v>
          </cell>
          <cell r="K232">
            <v>5896540</v>
          </cell>
          <cell r="L232">
            <v>5896540</v>
          </cell>
          <cell r="M232">
            <v>6991029.540000001</v>
          </cell>
        </row>
        <row r="233">
          <cell r="A233" t="str">
            <v>ARASI812</v>
          </cell>
          <cell r="B233">
            <v>6991028</v>
          </cell>
          <cell r="C233">
            <v>6991028</v>
          </cell>
          <cell r="D233">
            <v>6991028</v>
          </cell>
          <cell r="E233">
            <v>6991028</v>
          </cell>
          <cell r="F233">
            <v>6991028</v>
          </cell>
          <cell r="G233">
            <v>6991028</v>
          </cell>
          <cell r="H233">
            <v>6991028</v>
          </cell>
          <cell r="I233">
            <v>6991028</v>
          </cell>
          <cell r="J233">
            <v>6991028</v>
          </cell>
          <cell r="K233">
            <v>6991028</v>
          </cell>
          <cell r="L233">
            <v>6991028</v>
          </cell>
          <cell r="M233">
            <v>33892</v>
          </cell>
        </row>
        <row r="234">
          <cell r="A234" t="str">
            <v>ARASI813</v>
          </cell>
          <cell r="B234">
            <v>33892</v>
          </cell>
          <cell r="C234">
            <v>33892</v>
          </cell>
          <cell r="D234">
            <v>33892</v>
          </cell>
          <cell r="E234">
            <v>33892</v>
          </cell>
          <cell r="F234">
            <v>33892</v>
          </cell>
          <cell r="G234">
            <v>33892</v>
          </cell>
          <cell r="H234">
            <v>33892</v>
          </cell>
          <cell r="I234">
            <v>33892</v>
          </cell>
          <cell r="J234">
            <v>33892</v>
          </cell>
          <cell r="K234">
            <v>33892</v>
          </cell>
          <cell r="L234">
            <v>33892</v>
          </cell>
          <cell r="M234">
            <v>414218.07</v>
          </cell>
        </row>
        <row r="235">
          <cell r="A235" t="str">
            <v>ARASI814</v>
          </cell>
          <cell r="B235">
            <v>414218</v>
          </cell>
          <cell r="C235">
            <v>414218</v>
          </cell>
          <cell r="D235">
            <v>414218</v>
          </cell>
          <cell r="E235">
            <v>414218</v>
          </cell>
          <cell r="F235">
            <v>414218</v>
          </cell>
          <cell r="G235">
            <v>414218</v>
          </cell>
          <cell r="H235">
            <v>414218</v>
          </cell>
          <cell r="I235">
            <v>414218</v>
          </cell>
          <cell r="J235">
            <v>414218</v>
          </cell>
          <cell r="K235">
            <v>414218</v>
          </cell>
          <cell r="L235">
            <v>414218</v>
          </cell>
          <cell r="M235">
            <v>0</v>
          </cell>
        </row>
        <row r="236">
          <cell r="A236" t="str">
            <v>ARASI815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256809</v>
          </cell>
        </row>
        <row r="237">
          <cell r="A237" t="str">
            <v>ARASI901</v>
          </cell>
          <cell r="B237">
            <v>256809</v>
          </cell>
          <cell r="C237">
            <v>256809</v>
          </cell>
          <cell r="D237">
            <v>256809</v>
          </cell>
          <cell r="E237">
            <v>256809</v>
          </cell>
          <cell r="F237">
            <v>256809</v>
          </cell>
          <cell r="G237">
            <v>256809</v>
          </cell>
          <cell r="H237">
            <v>256809</v>
          </cell>
          <cell r="I237">
            <v>256809</v>
          </cell>
          <cell r="J237">
            <v>256809</v>
          </cell>
          <cell r="K237">
            <v>256809</v>
          </cell>
          <cell r="L237">
            <v>256809</v>
          </cell>
          <cell r="M237">
            <v>3750000</v>
          </cell>
        </row>
        <row r="238">
          <cell r="A238" t="str">
            <v>ARASI902</v>
          </cell>
          <cell r="B238">
            <v>3750000</v>
          </cell>
          <cell r="C238">
            <v>3750000</v>
          </cell>
          <cell r="D238">
            <v>3750000</v>
          </cell>
          <cell r="E238">
            <v>3750000</v>
          </cell>
          <cell r="F238">
            <v>3750000</v>
          </cell>
          <cell r="G238">
            <v>3750000</v>
          </cell>
          <cell r="H238">
            <v>3750000</v>
          </cell>
          <cell r="I238">
            <v>3750000</v>
          </cell>
          <cell r="J238">
            <v>3750000</v>
          </cell>
          <cell r="K238">
            <v>3750000</v>
          </cell>
          <cell r="L238">
            <v>3750000</v>
          </cell>
          <cell r="M238">
            <v>2164500</v>
          </cell>
        </row>
        <row r="239">
          <cell r="A239" t="str">
            <v>ARASI903</v>
          </cell>
          <cell r="B239">
            <v>2164500</v>
          </cell>
          <cell r="C239">
            <v>2164500</v>
          </cell>
          <cell r="D239">
            <v>2164500</v>
          </cell>
          <cell r="E239">
            <v>2164500</v>
          </cell>
          <cell r="F239">
            <v>2164500</v>
          </cell>
          <cell r="G239">
            <v>2164500</v>
          </cell>
          <cell r="H239">
            <v>2164500</v>
          </cell>
          <cell r="I239">
            <v>2164500</v>
          </cell>
          <cell r="J239">
            <v>2164500</v>
          </cell>
          <cell r="K239">
            <v>2164500</v>
          </cell>
          <cell r="L239">
            <v>2164500</v>
          </cell>
          <cell r="M239">
            <v>7069563.014801858</v>
          </cell>
        </row>
        <row r="240">
          <cell r="A240" t="str">
            <v>ARASI904</v>
          </cell>
          <cell r="B240">
            <v>7069560</v>
          </cell>
          <cell r="C240">
            <v>7069560</v>
          </cell>
          <cell r="D240">
            <v>7069560</v>
          </cell>
          <cell r="E240">
            <v>7069560</v>
          </cell>
          <cell r="F240">
            <v>7069560</v>
          </cell>
          <cell r="G240">
            <v>7069560</v>
          </cell>
          <cell r="H240">
            <v>7069560</v>
          </cell>
          <cell r="I240">
            <v>7069560</v>
          </cell>
          <cell r="J240">
            <v>7069560</v>
          </cell>
          <cell r="K240">
            <v>7069560</v>
          </cell>
          <cell r="L240">
            <v>7069560</v>
          </cell>
          <cell r="M240">
            <v>-4948335.3200583588</v>
          </cell>
        </row>
        <row r="241">
          <cell r="A241" t="str">
            <v>ARASI905</v>
          </cell>
          <cell r="B241">
            <v>-4948332</v>
          </cell>
          <cell r="C241">
            <v>-4948332</v>
          </cell>
          <cell r="D241">
            <v>-4948332</v>
          </cell>
          <cell r="E241">
            <v>-4948332</v>
          </cell>
          <cell r="F241">
            <v>-4948332</v>
          </cell>
          <cell r="G241">
            <v>-4948332</v>
          </cell>
          <cell r="H241">
            <v>-4948332</v>
          </cell>
          <cell r="I241">
            <v>-4948332</v>
          </cell>
          <cell r="J241">
            <v>-4948332</v>
          </cell>
          <cell r="K241">
            <v>-4948332</v>
          </cell>
          <cell r="L241">
            <v>-4948332</v>
          </cell>
          <cell r="M241">
            <v>0</v>
          </cell>
        </row>
        <row r="242">
          <cell r="A242" t="str">
            <v>ARASI906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A243" t="str">
            <v>ARASI907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A244" t="str">
            <v>ARASI908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2273378.7599999998</v>
          </cell>
        </row>
        <row r="245">
          <cell r="A245" t="str">
            <v>ARASI909</v>
          </cell>
          <cell r="B245">
            <v>2273378</v>
          </cell>
          <cell r="C245">
            <v>2273378</v>
          </cell>
          <cell r="D245">
            <v>2273378</v>
          </cell>
          <cell r="E245">
            <v>2273378</v>
          </cell>
          <cell r="F245">
            <v>2273378</v>
          </cell>
          <cell r="G245">
            <v>2273378</v>
          </cell>
          <cell r="H245">
            <v>2273378</v>
          </cell>
          <cell r="I245">
            <v>2273378</v>
          </cell>
          <cell r="J245">
            <v>2273378</v>
          </cell>
          <cell r="K245">
            <v>2273378</v>
          </cell>
          <cell r="L245">
            <v>2273378</v>
          </cell>
          <cell r="M245">
            <v>1487915.04046078</v>
          </cell>
        </row>
        <row r="246">
          <cell r="A246" t="str">
            <v>ARASI910</v>
          </cell>
          <cell r="B246">
            <v>1487915</v>
          </cell>
          <cell r="C246">
            <v>1487915</v>
          </cell>
          <cell r="D246">
            <v>1487915</v>
          </cell>
          <cell r="E246">
            <v>1487915</v>
          </cell>
          <cell r="F246">
            <v>1487915</v>
          </cell>
          <cell r="G246">
            <v>1487915</v>
          </cell>
          <cell r="H246">
            <v>1487915</v>
          </cell>
          <cell r="I246">
            <v>1487915</v>
          </cell>
          <cell r="J246">
            <v>1487915</v>
          </cell>
          <cell r="K246">
            <v>1487915</v>
          </cell>
          <cell r="L246">
            <v>1487915</v>
          </cell>
          <cell r="M246">
            <v>0</v>
          </cell>
        </row>
        <row r="247">
          <cell r="A247" t="str">
            <v>ARASI911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51792149.896069139</v>
          </cell>
        </row>
        <row r="248">
          <cell r="A248" t="str">
            <v>ARASI912</v>
          </cell>
          <cell r="B248">
            <v>51792128</v>
          </cell>
          <cell r="C248">
            <v>51792128</v>
          </cell>
          <cell r="D248">
            <v>51792128</v>
          </cell>
          <cell r="E248">
            <v>51792128</v>
          </cell>
          <cell r="F248">
            <v>51792128</v>
          </cell>
          <cell r="G248">
            <v>51792128</v>
          </cell>
          <cell r="H248">
            <v>51792128</v>
          </cell>
          <cell r="I248">
            <v>51792128</v>
          </cell>
          <cell r="J248">
            <v>51792128</v>
          </cell>
          <cell r="K248">
            <v>51792128</v>
          </cell>
          <cell r="L248">
            <v>51792128</v>
          </cell>
          <cell r="M248">
            <v>0</v>
          </cell>
        </row>
        <row r="249">
          <cell r="A249" t="str">
            <v>ARASI913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4066819.4389907867</v>
          </cell>
        </row>
        <row r="250">
          <cell r="A250" t="str">
            <v>ARASI914</v>
          </cell>
          <cell r="B250">
            <v>4066818</v>
          </cell>
          <cell r="C250">
            <v>4066818</v>
          </cell>
          <cell r="D250">
            <v>4066818</v>
          </cell>
          <cell r="E250">
            <v>4066818</v>
          </cell>
          <cell r="F250">
            <v>4066818</v>
          </cell>
          <cell r="G250">
            <v>4066818</v>
          </cell>
          <cell r="H250">
            <v>4066818</v>
          </cell>
          <cell r="I250">
            <v>4066818</v>
          </cell>
          <cell r="J250">
            <v>4066818</v>
          </cell>
          <cell r="K250">
            <v>4066818</v>
          </cell>
          <cell r="L250">
            <v>4066818</v>
          </cell>
          <cell r="M250">
            <v>0</v>
          </cell>
        </row>
        <row r="251">
          <cell r="A251" t="str">
            <v>ARASI915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827440</v>
          </cell>
        </row>
        <row r="252">
          <cell r="A252" t="str">
            <v>ARASI916</v>
          </cell>
          <cell r="B252">
            <v>827440</v>
          </cell>
          <cell r="C252">
            <v>827440</v>
          </cell>
          <cell r="D252">
            <v>827440</v>
          </cell>
          <cell r="E252">
            <v>827440</v>
          </cell>
          <cell r="F252">
            <v>827440</v>
          </cell>
          <cell r="G252">
            <v>827440</v>
          </cell>
          <cell r="H252">
            <v>827440</v>
          </cell>
          <cell r="I252">
            <v>827440</v>
          </cell>
          <cell r="J252">
            <v>827440</v>
          </cell>
          <cell r="K252">
            <v>827440</v>
          </cell>
          <cell r="L252">
            <v>827440</v>
          </cell>
          <cell r="M252">
            <v>2467844</v>
          </cell>
        </row>
        <row r="253">
          <cell r="A253" t="str">
            <v>ARASI917</v>
          </cell>
          <cell r="B253">
            <v>2467844</v>
          </cell>
          <cell r="C253">
            <v>2467844</v>
          </cell>
          <cell r="D253">
            <v>2467844</v>
          </cell>
          <cell r="E253">
            <v>2467844</v>
          </cell>
          <cell r="F253">
            <v>2467844</v>
          </cell>
          <cell r="G253">
            <v>2467844</v>
          </cell>
          <cell r="H253">
            <v>2467844</v>
          </cell>
          <cell r="I253">
            <v>2467844</v>
          </cell>
          <cell r="J253">
            <v>2467844</v>
          </cell>
          <cell r="K253">
            <v>2467844</v>
          </cell>
          <cell r="L253">
            <v>2467844</v>
          </cell>
          <cell r="M253">
            <v>1855271.62</v>
          </cell>
        </row>
        <row r="254">
          <cell r="A254" t="str">
            <v>ARASI918</v>
          </cell>
          <cell r="B254">
            <v>1855271</v>
          </cell>
          <cell r="C254">
            <v>1855271</v>
          </cell>
          <cell r="D254">
            <v>1855271</v>
          </cell>
          <cell r="E254">
            <v>1855271</v>
          </cell>
          <cell r="F254">
            <v>1855271</v>
          </cell>
          <cell r="G254">
            <v>1855271</v>
          </cell>
          <cell r="H254">
            <v>1855271</v>
          </cell>
          <cell r="I254">
            <v>1855271</v>
          </cell>
          <cell r="J254">
            <v>1855271</v>
          </cell>
          <cell r="K254">
            <v>1855271</v>
          </cell>
          <cell r="L254">
            <v>1855271</v>
          </cell>
          <cell r="M254">
            <v>92927</v>
          </cell>
        </row>
        <row r="255">
          <cell r="A255" t="str">
            <v>ARASI919</v>
          </cell>
          <cell r="B255">
            <v>92927</v>
          </cell>
          <cell r="C255">
            <v>92927</v>
          </cell>
          <cell r="D255">
            <v>92927</v>
          </cell>
          <cell r="E255">
            <v>92927</v>
          </cell>
          <cell r="F255">
            <v>92927</v>
          </cell>
          <cell r="G255">
            <v>92927</v>
          </cell>
          <cell r="H255">
            <v>92927</v>
          </cell>
          <cell r="I255">
            <v>92927</v>
          </cell>
          <cell r="J255">
            <v>92927</v>
          </cell>
          <cell r="K255">
            <v>92927</v>
          </cell>
          <cell r="L255">
            <v>92927</v>
          </cell>
          <cell r="M255">
            <v>693821.54</v>
          </cell>
        </row>
        <row r="256">
          <cell r="A256" t="str">
            <v>ARASI920</v>
          </cell>
          <cell r="B256">
            <v>693821.5</v>
          </cell>
          <cell r="C256">
            <v>693821.5</v>
          </cell>
          <cell r="D256">
            <v>693821.5</v>
          </cell>
          <cell r="E256">
            <v>693821.5</v>
          </cell>
          <cell r="F256">
            <v>693821.5</v>
          </cell>
          <cell r="G256">
            <v>693821.5</v>
          </cell>
          <cell r="H256">
            <v>693821.5</v>
          </cell>
          <cell r="I256">
            <v>693821.5</v>
          </cell>
          <cell r="J256">
            <v>693821.5</v>
          </cell>
          <cell r="K256">
            <v>693821.5</v>
          </cell>
          <cell r="L256">
            <v>693821.5</v>
          </cell>
          <cell r="M256">
            <v>8672040.1000000015</v>
          </cell>
        </row>
        <row r="257">
          <cell r="A257" t="str">
            <v>ARBE101</v>
          </cell>
          <cell r="B257">
            <v>8672040</v>
          </cell>
          <cell r="C257">
            <v>8672040</v>
          </cell>
          <cell r="D257">
            <v>8672040</v>
          </cell>
          <cell r="E257">
            <v>8672040</v>
          </cell>
          <cell r="F257">
            <v>8672040</v>
          </cell>
          <cell r="G257">
            <v>8672040</v>
          </cell>
          <cell r="H257">
            <v>8672040</v>
          </cell>
          <cell r="I257">
            <v>8672040</v>
          </cell>
          <cell r="J257">
            <v>8672040</v>
          </cell>
          <cell r="K257">
            <v>8672040</v>
          </cell>
          <cell r="L257">
            <v>8672040</v>
          </cell>
          <cell r="M257">
            <v>0</v>
          </cell>
        </row>
        <row r="258">
          <cell r="A258" t="str">
            <v>ARBE102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ARBE103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A260" t="str">
            <v>ARBE104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A261" t="str">
            <v>ARBE105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A262" t="str">
            <v>ARBE106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A263" t="str">
            <v>ARBE107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A264" t="str">
            <v>ARBE108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A265" t="str">
            <v>ARBE109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A266" t="str">
            <v>ARBE110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A267" t="str">
            <v>ARBE111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A268" t="str">
            <v>ARBE201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A269" t="str">
            <v>ARBE202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A270" t="str">
            <v>ARBE203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A271" t="str">
            <v>ARBE204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A272" t="str">
            <v>ARBE205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A273" t="str">
            <v>ARBE206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A274" t="str">
            <v>ARBE207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A275" t="str">
            <v>ARBE208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A276" t="str">
            <v>ARBE209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A277" t="str">
            <v>ARBE210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A278" t="str">
            <v>ARBE211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A279" t="str">
            <v>ARBE301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A280" t="str">
            <v>ARBE302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A281" t="str">
            <v>ARBE303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A282" t="str">
            <v>ARBE304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A283" t="str">
            <v>ARBE305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A284" t="str">
            <v>ARBE306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A285" t="str">
            <v>ARBE307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A286" t="str">
            <v>ARBE308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A287" t="str">
            <v>ARBE309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A288" t="str">
            <v>ARBE310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A289" t="str">
            <v>ARBE311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A290" t="str">
            <v>ARBE312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A291" t="str">
            <v>ARBE313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A292" t="str">
            <v>ARBE314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A293" t="str">
            <v>ARBE351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A294" t="str">
            <v>ARBE352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A295" t="str">
            <v>ARBE353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A296" t="str">
            <v>ARBE354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A297" t="str">
            <v>ARBE355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A298" t="str">
            <v>ARBE401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A299" t="str">
            <v>ARBE402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A300" t="str">
            <v>ARBE501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A301" t="str">
            <v>ARBE502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A302" t="str">
            <v>ARBE503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A303" t="str">
            <v>ARBE504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ARBE601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A305" t="str">
            <v>ARBE602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A306" t="str">
            <v>ARBE701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A307" t="str">
            <v>ARBE801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A308" t="str">
            <v>ARBE802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A309" t="str">
            <v>ARBE803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2055985.9799999967</v>
          </cell>
        </row>
        <row r="310">
          <cell r="A310" t="str">
            <v>ARBE804</v>
          </cell>
          <cell r="B310">
            <v>2055985</v>
          </cell>
          <cell r="C310">
            <v>2055985</v>
          </cell>
          <cell r="D310">
            <v>2055985</v>
          </cell>
          <cell r="E310">
            <v>2055985</v>
          </cell>
          <cell r="F310">
            <v>2055985</v>
          </cell>
          <cell r="G310">
            <v>2055985</v>
          </cell>
          <cell r="H310">
            <v>2055985</v>
          </cell>
          <cell r="I310">
            <v>2055985</v>
          </cell>
          <cell r="J310">
            <v>2055985</v>
          </cell>
          <cell r="K310">
            <v>2055985</v>
          </cell>
          <cell r="L310">
            <v>2055985</v>
          </cell>
          <cell r="M310">
            <v>0</v>
          </cell>
        </row>
        <row r="311">
          <cell r="A311" t="str">
            <v>ARBE805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A312" t="str">
            <v>ARBE806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A313" t="str">
            <v>ARBE807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A314" t="str">
            <v>ARBE808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A315" t="str">
            <v>ARBE809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A316" t="str">
            <v>ARBE810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A317" t="str">
            <v>ARBE811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133100</v>
          </cell>
        </row>
        <row r="318">
          <cell r="A318" t="str">
            <v>ARBE812</v>
          </cell>
          <cell r="B318">
            <v>133100</v>
          </cell>
          <cell r="C318">
            <v>133100</v>
          </cell>
          <cell r="D318">
            <v>133100</v>
          </cell>
          <cell r="E318">
            <v>133100</v>
          </cell>
          <cell r="F318">
            <v>133100</v>
          </cell>
          <cell r="G318">
            <v>133100</v>
          </cell>
          <cell r="H318">
            <v>133100</v>
          </cell>
          <cell r="I318">
            <v>133100</v>
          </cell>
          <cell r="J318">
            <v>133100</v>
          </cell>
          <cell r="K318">
            <v>133100</v>
          </cell>
          <cell r="L318">
            <v>133100</v>
          </cell>
          <cell r="M318">
            <v>0</v>
          </cell>
        </row>
        <row r="319">
          <cell r="A319" t="str">
            <v>ARBE813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A320" t="str">
            <v>ARBE814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A321" t="str">
            <v>ARBE815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A322" t="str">
            <v>ARBE901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62630.18</v>
          </cell>
        </row>
        <row r="323">
          <cell r="A323" t="str">
            <v>ARBE902</v>
          </cell>
          <cell r="B323">
            <v>62630.15625</v>
          </cell>
          <cell r="C323">
            <v>62630.15625</v>
          </cell>
          <cell r="D323">
            <v>62630.15625</v>
          </cell>
          <cell r="E323">
            <v>62630.15625</v>
          </cell>
          <cell r="F323">
            <v>62630.15625</v>
          </cell>
          <cell r="G323">
            <v>62630.15625</v>
          </cell>
          <cell r="H323">
            <v>62630.15625</v>
          </cell>
          <cell r="I323">
            <v>62630.15625</v>
          </cell>
          <cell r="J323">
            <v>62630.15625</v>
          </cell>
          <cell r="K323">
            <v>62630.15625</v>
          </cell>
          <cell r="L323">
            <v>62630.15625</v>
          </cell>
          <cell r="M323">
            <v>93676.13</v>
          </cell>
        </row>
        <row r="324">
          <cell r="A324" t="str">
            <v>ARBE903</v>
          </cell>
          <cell r="B324">
            <v>93676.125</v>
          </cell>
          <cell r="C324">
            <v>93676.125</v>
          </cell>
          <cell r="D324">
            <v>93676.125</v>
          </cell>
          <cell r="E324">
            <v>93676.125</v>
          </cell>
          <cell r="F324">
            <v>93676.125</v>
          </cell>
          <cell r="G324">
            <v>93676.125</v>
          </cell>
          <cell r="H324">
            <v>93676.125</v>
          </cell>
          <cell r="I324">
            <v>93676.125</v>
          </cell>
          <cell r="J324">
            <v>93676.125</v>
          </cell>
          <cell r="K324">
            <v>93676.125</v>
          </cell>
          <cell r="L324">
            <v>93676.125</v>
          </cell>
          <cell r="M324">
            <v>-9828656.9299999997</v>
          </cell>
        </row>
        <row r="325">
          <cell r="A325" t="str">
            <v>ARBE904</v>
          </cell>
          <cell r="B325">
            <v>-9828656</v>
          </cell>
          <cell r="C325">
            <v>-9828656</v>
          </cell>
          <cell r="D325">
            <v>-9828656</v>
          </cell>
          <cell r="E325">
            <v>-9828656</v>
          </cell>
          <cell r="F325">
            <v>-9828656</v>
          </cell>
          <cell r="G325">
            <v>-9828656</v>
          </cell>
          <cell r="H325">
            <v>-9828656</v>
          </cell>
          <cell r="I325">
            <v>-9828656</v>
          </cell>
          <cell r="J325">
            <v>-9828656</v>
          </cell>
          <cell r="K325">
            <v>-9828656</v>
          </cell>
          <cell r="L325">
            <v>-9828656</v>
          </cell>
          <cell r="M325">
            <v>-494627.20262814395</v>
          </cell>
        </row>
        <row r="326">
          <cell r="A326" t="str">
            <v>ARBE905</v>
          </cell>
          <cell r="B326">
            <v>-494627</v>
          </cell>
          <cell r="C326">
            <v>-494627</v>
          </cell>
          <cell r="D326">
            <v>-494627</v>
          </cell>
          <cell r="E326">
            <v>-494627</v>
          </cell>
          <cell r="F326">
            <v>-494627</v>
          </cell>
          <cell r="G326">
            <v>-494627</v>
          </cell>
          <cell r="H326">
            <v>-494627</v>
          </cell>
          <cell r="I326">
            <v>-494627</v>
          </cell>
          <cell r="J326">
            <v>-494627</v>
          </cell>
          <cell r="K326">
            <v>-494627</v>
          </cell>
          <cell r="L326">
            <v>-494627</v>
          </cell>
          <cell r="M326">
            <v>0</v>
          </cell>
        </row>
        <row r="327">
          <cell r="A327" t="str">
            <v>ARBE906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A328" t="str">
            <v>ARBE907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A329" t="str">
            <v>ARBE908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A330" t="str">
            <v>ARBE909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A331" t="str">
            <v>ARBE910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A332" t="str">
            <v>ARBE911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11028885.485961473</v>
          </cell>
        </row>
        <row r="333">
          <cell r="A333" t="str">
            <v>ARBE912</v>
          </cell>
          <cell r="B333">
            <v>11028880</v>
          </cell>
          <cell r="C333">
            <v>11028880</v>
          </cell>
          <cell r="D333">
            <v>11028880</v>
          </cell>
          <cell r="E333">
            <v>11028880</v>
          </cell>
          <cell r="F333">
            <v>11028880</v>
          </cell>
          <cell r="G333">
            <v>11028880</v>
          </cell>
          <cell r="H333">
            <v>11028880</v>
          </cell>
          <cell r="I333">
            <v>11028880</v>
          </cell>
          <cell r="J333">
            <v>11028880</v>
          </cell>
          <cell r="K333">
            <v>11028880</v>
          </cell>
          <cell r="L333">
            <v>11028880</v>
          </cell>
          <cell r="M333">
            <v>0</v>
          </cell>
        </row>
        <row r="334">
          <cell r="A334" t="str">
            <v>ARBE913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A335" t="str">
            <v>ARBE914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928509.99</v>
          </cell>
        </row>
        <row r="336">
          <cell r="A336" t="str">
            <v>ARBE915</v>
          </cell>
          <cell r="B336">
            <v>928509.5</v>
          </cell>
          <cell r="C336">
            <v>928509.5</v>
          </cell>
          <cell r="D336">
            <v>928509.5</v>
          </cell>
          <cell r="E336">
            <v>928509.5</v>
          </cell>
          <cell r="F336">
            <v>928509.5</v>
          </cell>
          <cell r="G336">
            <v>928509.5</v>
          </cell>
          <cell r="H336">
            <v>928509.5</v>
          </cell>
          <cell r="I336">
            <v>928509.5</v>
          </cell>
          <cell r="J336">
            <v>928509.5</v>
          </cell>
          <cell r="K336">
            <v>928509.5</v>
          </cell>
          <cell r="L336">
            <v>928509.5</v>
          </cell>
          <cell r="M336">
            <v>0</v>
          </cell>
        </row>
        <row r="337">
          <cell r="A337" t="str">
            <v>ARBE916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219726.90666666668</v>
          </cell>
        </row>
        <row r="338">
          <cell r="A338" t="str">
            <v>ARBE917</v>
          </cell>
          <cell r="B338">
            <v>219726.875</v>
          </cell>
          <cell r="C338">
            <v>219726.875</v>
          </cell>
          <cell r="D338">
            <v>219726.875</v>
          </cell>
          <cell r="E338">
            <v>219726.875</v>
          </cell>
          <cell r="F338">
            <v>219726.875</v>
          </cell>
          <cell r="G338">
            <v>219726.875</v>
          </cell>
          <cell r="H338">
            <v>219726.875</v>
          </cell>
          <cell r="I338">
            <v>219726.875</v>
          </cell>
          <cell r="J338">
            <v>219726.875</v>
          </cell>
          <cell r="K338">
            <v>219726.875</v>
          </cell>
          <cell r="L338">
            <v>219726.875</v>
          </cell>
          <cell r="M338">
            <v>0</v>
          </cell>
        </row>
        <row r="339">
          <cell r="A339" t="str">
            <v>ARBE918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10950</v>
          </cell>
        </row>
        <row r="340">
          <cell r="A340" t="str">
            <v>ARBE919</v>
          </cell>
          <cell r="B340">
            <v>10950</v>
          </cell>
          <cell r="C340">
            <v>10950</v>
          </cell>
          <cell r="D340">
            <v>10950</v>
          </cell>
          <cell r="E340">
            <v>10950</v>
          </cell>
          <cell r="F340">
            <v>10950</v>
          </cell>
          <cell r="G340">
            <v>10950</v>
          </cell>
          <cell r="H340">
            <v>10950</v>
          </cell>
          <cell r="I340">
            <v>10950</v>
          </cell>
          <cell r="J340">
            <v>10950</v>
          </cell>
          <cell r="K340">
            <v>10950</v>
          </cell>
          <cell r="L340">
            <v>10950</v>
          </cell>
          <cell r="M340">
            <v>0</v>
          </cell>
        </row>
        <row r="341">
          <cell r="A341" t="str">
            <v>ARBE920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167991.42</v>
          </cell>
        </row>
        <row r="342">
          <cell r="A342" t="str">
            <v>ARCR101</v>
          </cell>
          <cell r="B342">
            <v>167991.375</v>
          </cell>
          <cell r="C342">
            <v>167991.375</v>
          </cell>
          <cell r="D342">
            <v>167991.375</v>
          </cell>
          <cell r="E342">
            <v>167991.375</v>
          </cell>
          <cell r="F342">
            <v>167991.375</v>
          </cell>
          <cell r="G342">
            <v>167991.375</v>
          </cell>
          <cell r="H342">
            <v>167991.375</v>
          </cell>
          <cell r="I342">
            <v>167991.375</v>
          </cell>
          <cell r="J342">
            <v>167991.375</v>
          </cell>
          <cell r="K342">
            <v>167991.375</v>
          </cell>
          <cell r="L342">
            <v>167991.375</v>
          </cell>
          <cell r="M342">
            <v>0</v>
          </cell>
        </row>
        <row r="343">
          <cell r="A343" t="str">
            <v>ARCR102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A344" t="str">
            <v>ARCR103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A345" t="str">
            <v>ARCR104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A346" t="str">
            <v>ARCR105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A347" t="str">
            <v>ARCR106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A348" t="str">
            <v>ARCR107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A349" t="str">
            <v>ARCR108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A350" t="str">
            <v>ARCR109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A351" t="str">
            <v>ARCR110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A352" t="str">
            <v>ARCR111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A353" t="str">
            <v>ARCR201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A354" t="str">
            <v>ARCR202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A355" t="str">
            <v>ARCR203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A356" t="str">
            <v>ARCR204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A357" t="str">
            <v>ARCR205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A358" t="str">
            <v>ARCR206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A359" t="str">
            <v>ARCR207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A360" t="str">
            <v>ARCR208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A361" t="str">
            <v>ARCR209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  <row r="362">
          <cell r="A362" t="str">
            <v>ARCR210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</row>
        <row r="363">
          <cell r="A363" t="str">
            <v>ARCR211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</row>
        <row r="364">
          <cell r="A364" t="str">
            <v>ARCR301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</row>
        <row r="365">
          <cell r="A365" t="str">
            <v>ARCR302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</row>
        <row r="366">
          <cell r="A366" t="str">
            <v>ARCR303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</row>
        <row r="367">
          <cell r="A367" t="str">
            <v>ARCR304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</row>
        <row r="368">
          <cell r="A368" t="str">
            <v>ARCR305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</row>
        <row r="369">
          <cell r="A369" t="str">
            <v>ARCR306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</row>
        <row r="370">
          <cell r="A370" t="str">
            <v>ARCR307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</row>
        <row r="371">
          <cell r="A371" t="str">
            <v>ARCR308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</row>
        <row r="372">
          <cell r="A372" t="str">
            <v>ARCR309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</row>
        <row r="373">
          <cell r="A373" t="str">
            <v>ARCR310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A374" t="str">
            <v>ARCR311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A375" t="str">
            <v>ARCR312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</row>
        <row r="376">
          <cell r="A376" t="str">
            <v>ARCR313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</row>
        <row r="377">
          <cell r="A377" t="str">
            <v>ARCR314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A378" t="str">
            <v>ARCR351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A379" t="str">
            <v>ARCR352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A380" t="str">
            <v>ARCR353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A381" t="str">
            <v>ARCR354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A382" t="str">
            <v>ARCR355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A383" t="str">
            <v>ARCR401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A384" t="str">
            <v>ARCR402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A385" t="str">
            <v>ARCR501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A386" t="str">
            <v>ARCR502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A387" t="str">
            <v>ARCR503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A388" t="str">
            <v>ARCR504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A389" t="str">
            <v>ARCR601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</row>
        <row r="390">
          <cell r="A390" t="str">
            <v>ARCR602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A391" t="str">
            <v>ARCR701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</row>
        <row r="392">
          <cell r="A392" t="str">
            <v>ARCR801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A393" t="str">
            <v>ARCR802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4696804.4768678304</v>
          </cell>
        </row>
        <row r="394">
          <cell r="A394" t="str">
            <v>ARCR803</v>
          </cell>
          <cell r="B394">
            <v>4696804</v>
          </cell>
          <cell r="C394">
            <v>4696804</v>
          </cell>
          <cell r="D394">
            <v>4696804</v>
          </cell>
          <cell r="E394">
            <v>4696804</v>
          </cell>
          <cell r="F394">
            <v>4696804</v>
          </cell>
          <cell r="G394">
            <v>4696804</v>
          </cell>
          <cell r="H394">
            <v>4696804</v>
          </cell>
          <cell r="I394">
            <v>4696804</v>
          </cell>
          <cell r="J394">
            <v>4696804</v>
          </cell>
          <cell r="K394">
            <v>4696804</v>
          </cell>
          <cell r="L394">
            <v>4696804</v>
          </cell>
          <cell r="M394">
            <v>0</v>
          </cell>
        </row>
        <row r="395">
          <cell r="A395" t="str">
            <v>ARCR804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A396" t="str">
            <v>ARCR805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</row>
        <row r="397">
          <cell r="A397" t="str">
            <v>ARCR806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str">
            <v>ARCR807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</row>
        <row r="399">
          <cell r="A399" t="str">
            <v>ARCR808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</row>
        <row r="400">
          <cell r="A400" t="str">
            <v>ARCR809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23419.54</v>
          </cell>
        </row>
        <row r="401">
          <cell r="A401" t="str">
            <v>ARCR810</v>
          </cell>
          <cell r="B401">
            <v>23419.53125</v>
          </cell>
          <cell r="C401">
            <v>23419.53125</v>
          </cell>
          <cell r="D401">
            <v>23419.53125</v>
          </cell>
          <cell r="E401">
            <v>23419.53125</v>
          </cell>
          <cell r="F401">
            <v>23419.53125</v>
          </cell>
          <cell r="G401">
            <v>23419.53125</v>
          </cell>
          <cell r="H401">
            <v>23419.53125</v>
          </cell>
          <cell r="I401">
            <v>23419.53125</v>
          </cell>
          <cell r="J401">
            <v>23419.53125</v>
          </cell>
          <cell r="K401">
            <v>23419.53125</v>
          </cell>
          <cell r="L401">
            <v>23419.53125</v>
          </cell>
          <cell r="M401">
            <v>391018.23999999999</v>
          </cell>
        </row>
        <row r="402">
          <cell r="A402" t="str">
            <v>ARCR811</v>
          </cell>
          <cell r="B402">
            <v>391018</v>
          </cell>
          <cell r="C402">
            <v>391018</v>
          </cell>
          <cell r="D402">
            <v>391018</v>
          </cell>
          <cell r="E402">
            <v>391018</v>
          </cell>
          <cell r="F402">
            <v>391018</v>
          </cell>
          <cell r="G402">
            <v>391018</v>
          </cell>
          <cell r="H402">
            <v>391018</v>
          </cell>
          <cell r="I402">
            <v>391018</v>
          </cell>
          <cell r="J402">
            <v>391018</v>
          </cell>
          <cell r="K402">
            <v>391018</v>
          </cell>
          <cell r="L402">
            <v>391018</v>
          </cell>
          <cell r="M402">
            <v>12238.81</v>
          </cell>
        </row>
        <row r="403">
          <cell r="A403" t="str">
            <v>ARCR812</v>
          </cell>
          <cell r="B403">
            <v>12238.8046875</v>
          </cell>
          <cell r="C403">
            <v>12238.8046875</v>
          </cell>
          <cell r="D403">
            <v>12238.8046875</v>
          </cell>
          <cell r="E403">
            <v>12238.8046875</v>
          </cell>
          <cell r="F403">
            <v>12238.8046875</v>
          </cell>
          <cell r="G403">
            <v>12238.8046875</v>
          </cell>
          <cell r="H403">
            <v>12238.8046875</v>
          </cell>
          <cell r="I403">
            <v>12238.8046875</v>
          </cell>
          <cell r="J403">
            <v>12238.8046875</v>
          </cell>
          <cell r="K403">
            <v>12238.8046875</v>
          </cell>
          <cell r="L403">
            <v>12238.8046875</v>
          </cell>
          <cell r="M403">
            <v>0</v>
          </cell>
        </row>
        <row r="404">
          <cell r="A404" t="str">
            <v>ARCR813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451.2</v>
          </cell>
        </row>
        <row r="405">
          <cell r="A405" t="str">
            <v>ARCR814</v>
          </cell>
          <cell r="B405">
            <v>451.199951171875</v>
          </cell>
          <cell r="C405">
            <v>451.199951171875</v>
          </cell>
          <cell r="D405">
            <v>451.199951171875</v>
          </cell>
          <cell r="E405">
            <v>451.199951171875</v>
          </cell>
          <cell r="F405">
            <v>451.199951171875</v>
          </cell>
          <cell r="G405">
            <v>451.199951171875</v>
          </cell>
          <cell r="H405">
            <v>451.199951171875</v>
          </cell>
          <cell r="I405">
            <v>451.199951171875</v>
          </cell>
          <cell r="J405">
            <v>451.199951171875</v>
          </cell>
          <cell r="K405">
            <v>451.199951171875</v>
          </cell>
          <cell r="L405">
            <v>451.199951171875</v>
          </cell>
          <cell r="M405">
            <v>0</v>
          </cell>
        </row>
        <row r="406">
          <cell r="A406" t="str">
            <v>ARCR815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149302.42000000001</v>
          </cell>
        </row>
        <row r="407">
          <cell r="A407" t="str">
            <v>ARCR901</v>
          </cell>
          <cell r="B407">
            <v>149302.375</v>
          </cell>
          <cell r="C407">
            <v>149302.375</v>
          </cell>
          <cell r="D407">
            <v>149302.375</v>
          </cell>
          <cell r="E407">
            <v>149302.375</v>
          </cell>
          <cell r="F407">
            <v>149302.375</v>
          </cell>
          <cell r="G407">
            <v>149302.375</v>
          </cell>
          <cell r="H407">
            <v>149302.375</v>
          </cell>
          <cell r="I407">
            <v>149302.375</v>
          </cell>
          <cell r="J407">
            <v>149302.375</v>
          </cell>
          <cell r="K407">
            <v>149302.375</v>
          </cell>
          <cell r="L407">
            <v>149302.375</v>
          </cell>
          <cell r="M407">
            <v>100</v>
          </cell>
        </row>
        <row r="408">
          <cell r="A408" t="str">
            <v>ARCR902</v>
          </cell>
          <cell r="B408">
            <v>100</v>
          </cell>
          <cell r="C408">
            <v>100</v>
          </cell>
          <cell r="D408">
            <v>100</v>
          </cell>
          <cell r="E408">
            <v>100</v>
          </cell>
          <cell r="F408">
            <v>100</v>
          </cell>
          <cell r="G408">
            <v>100</v>
          </cell>
          <cell r="H408">
            <v>100</v>
          </cell>
          <cell r="I408">
            <v>100</v>
          </cell>
          <cell r="J408">
            <v>100</v>
          </cell>
          <cell r="K408">
            <v>100</v>
          </cell>
          <cell r="L408">
            <v>100</v>
          </cell>
          <cell r="M408">
            <v>0</v>
          </cell>
        </row>
        <row r="409">
          <cell r="A409" t="str">
            <v>ARCR903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-659173.52</v>
          </cell>
        </row>
        <row r="410">
          <cell r="A410" t="str">
            <v>ARCR904</v>
          </cell>
          <cell r="B410">
            <v>-659173.5</v>
          </cell>
          <cell r="C410">
            <v>-659173.5</v>
          </cell>
          <cell r="D410">
            <v>-659173.5</v>
          </cell>
          <cell r="E410">
            <v>-659173.5</v>
          </cell>
          <cell r="F410">
            <v>-659173.5</v>
          </cell>
          <cell r="G410">
            <v>-659173.5</v>
          </cell>
          <cell r="H410">
            <v>-659173.5</v>
          </cell>
          <cell r="I410">
            <v>-659173.5</v>
          </cell>
          <cell r="J410">
            <v>-659173.5</v>
          </cell>
          <cell r="K410">
            <v>-659173.5</v>
          </cell>
          <cell r="L410">
            <v>-659173.5</v>
          </cell>
          <cell r="M410">
            <v>99111.342520801438</v>
          </cell>
        </row>
        <row r="411">
          <cell r="A411" t="str">
            <v>ARCR905</v>
          </cell>
          <cell r="B411">
            <v>99111.3125</v>
          </cell>
          <cell r="C411">
            <v>99111.3125</v>
          </cell>
          <cell r="D411">
            <v>99111.3125</v>
          </cell>
          <cell r="E411">
            <v>99111.3125</v>
          </cell>
          <cell r="F411">
            <v>99111.3125</v>
          </cell>
          <cell r="G411">
            <v>99111.3125</v>
          </cell>
          <cell r="H411">
            <v>99111.3125</v>
          </cell>
          <cell r="I411">
            <v>99111.3125</v>
          </cell>
          <cell r="J411">
            <v>99111.3125</v>
          </cell>
          <cell r="K411">
            <v>99111.3125</v>
          </cell>
          <cell r="L411">
            <v>99111.3125</v>
          </cell>
          <cell r="M411">
            <v>0</v>
          </cell>
        </row>
        <row r="412">
          <cell r="A412" t="str">
            <v>ARCR906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A413" t="str">
            <v>ARCR907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23419.8</v>
          </cell>
        </row>
        <row r="414">
          <cell r="A414" t="str">
            <v>ARCR908</v>
          </cell>
          <cell r="B414">
            <v>23419.796875</v>
          </cell>
          <cell r="C414">
            <v>23419.796875</v>
          </cell>
          <cell r="D414">
            <v>23419.796875</v>
          </cell>
          <cell r="E414">
            <v>23419.796875</v>
          </cell>
          <cell r="F414">
            <v>23419.796875</v>
          </cell>
          <cell r="G414">
            <v>23419.796875</v>
          </cell>
          <cell r="H414">
            <v>23419.796875</v>
          </cell>
          <cell r="I414">
            <v>23419.796875</v>
          </cell>
          <cell r="J414">
            <v>23419.796875</v>
          </cell>
          <cell r="K414">
            <v>23419.796875</v>
          </cell>
          <cell r="L414">
            <v>23419.796875</v>
          </cell>
          <cell r="M414">
            <v>423</v>
          </cell>
        </row>
        <row r="415">
          <cell r="A415" t="str">
            <v>ARCR909</v>
          </cell>
          <cell r="B415">
            <v>423</v>
          </cell>
          <cell r="C415">
            <v>423</v>
          </cell>
          <cell r="D415">
            <v>423</v>
          </cell>
          <cell r="E415">
            <v>423</v>
          </cell>
          <cell r="F415">
            <v>423</v>
          </cell>
          <cell r="G415">
            <v>423</v>
          </cell>
          <cell r="H415">
            <v>423</v>
          </cell>
          <cell r="I415">
            <v>423</v>
          </cell>
          <cell r="J415">
            <v>423</v>
          </cell>
          <cell r="K415">
            <v>423</v>
          </cell>
          <cell r="L415">
            <v>423</v>
          </cell>
          <cell r="M415">
            <v>0</v>
          </cell>
        </row>
        <row r="416">
          <cell r="A416" t="str">
            <v>ARCR910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A417" t="str">
            <v>ARCR911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5025736.5753190285</v>
          </cell>
        </row>
        <row r="418">
          <cell r="A418" t="str">
            <v>ARCR912</v>
          </cell>
          <cell r="B418">
            <v>5025736</v>
          </cell>
          <cell r="C418">
            <v>5025736</v>
          </cell>
          <cell r="D418">
            <v>5025736</v>
          </cell>
          <cell r="E418">
            <v>5025736</v>
          </cell>
          <cell r="F418">
            <v>5025736</v>
          </cell>
          <cell r="G418">
            <v>5025736</v>
          </cell>
          <cell r="H418">
            <v>5025736</v>
          </cell>
          <cell r="I418">
            <v>5025736</v>
          </cell>
          <cell r="J418">
            <v>5025736</v>
          </cell>
          <cell r="K418">
            <v>5025736</v>
          </cell>
          <cell r="L418">
            <v>5025736</v>
          </cell>
          <cell r="M418">
            <v>0</v>
          </cell>
        </row>
        <row r="419">
          <cell r="A419" t="str">
            <v>ARCR913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</row>
        <row r="420">
          <cell r="A420" t="str">
            <v>ARCR914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</row>
        <row r="421">
          <cell r="A421" t="str">
            <v>ARCR915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</row>
        <row r="422">
          <cell r="A422" t="str">
            <v>ARCR916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102645.68</v>
          </cell>
        </row>
        <row r="423">
          <cell r="A423" t="str">
            <v>ARCR917</v>
          </cell>
          <cell r="B423">
            <v>102645.625</v>
          </cell>
          <cell r="C423">
            <v>102645.625</v>
          </cell>
          <cell r="D423">
            <v>102645.625</v>
          </cell>
          <cell r="E423">
            <v>102645.625</v>
          </cell>
          <cell r="F423">
            <v>102645.625</v>
          </cell>
          <cell r="G423">
            <v>102645.625</v>
          </cell>
          <cell r="H423">
            <v>102645.625</v>
          </cell>
          <cell r="I423">
            <v>102645.625</v>
          </cell>
          <cell r="J423">
            <v>102645.625</v>
          </cell>
          <cell r="K423">
            <v>102645.625</v>
          </cell>
          <cell r="L423">
            <v>102645.625</v>
          </cell>
          <cell r="M423">
            <v>49431.69</v>
          </cell>
        </row>
        <row r="424">
          <cell r="A424" t="str">
            <v>ARCR918</v>
          </cell>
          <cell r="B424">
            <v>49431.6875</v>
          </cell>
          <cell r="C424">
            <v>49431.6875</v>
          </cell>
          <cell r="D424">
            <v>49431.6875</v>
          </cell>
          <cell r="E424">
            <v>49431.6875</v>
          </cell>
          <cell r="F424">
            <v>49431.6875</v>
          </cell>
          <cell r="G424">
            <v>49431.6875</v>
          </cell>
          <cell r="H424">
            <v>49431.6875</v>
          </cell>
          <cell r="I424">
            <v>49431.6875</v>
          </cell>
          <cell r="J424">
            <v>49431.6875</v>
          </cell>
          <cell r="K424">
            <v>49431.6875</v>
          </cell>
          <cell r="L424">
            <v>49431.6875</v>
          </cell>
          <cell r="M424">
            <v>32256.26</v>
          </cell>
        </row>
        <row r="425">
          <cell r="A425" t="str">
            <v>ARCR919</v>
          </cell>
          <cell r="B425">
            <v>32256.25</v>
          </cell>
          <cell r="C425">
            <v>32256.25</v>
          </cell>
          <cell r="D425">
            <v>32256.25</v>
          </cell>
          <cell r="E425">
            <v>32256.25</v>
          </cell>
          <cell r="F425">
            <v>32256.25</v>
          </cell>
          <cell r="G425">
            <v>32256.25</v>
          </cell>
          <cell r="H425">
            <v>32256.25</v>
          </cell>
          <cell r="I425">
            <v>32256.25</v>
          </cell>
          <cell r="J425">
            <v>32256.25</v>
          </cell>
          <cell r="K425">
            <v>32256.25</v>
          </cell>
          <cell r="L425">
            <v>32256.25</v>
          </cell>
          <cell r="M425">
            <v>0</v>
          </cell>
        </row>
        <row r="426">
          <cell r="A426" t="str">
            <v>ARCR920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599283.85902800004</v>
          </cell>
        </row>
        <row r="427">
          <cell r="A427" t="str">
            <v>ARFR101</v>
          </cell>
          <cell r="B427">
            <v>599283.5</v>
          </cell>
          <cell r="C427">
            <v>599283.5</v>
          </cell>
          <cell r="D427">
            <v>599283.5</v>
          </cell>
          <cell r="E427">
            <v>599283.5</v>
          </cell>
          <cell r="F427">
            <v>599283.5</v>
          </cell>
          <cell r="G427">
            <v>599283.5</v>
          </cell>
          <cell r="H427">
            <v>599283.5</v>
          </cell>
          <cell r="I427">
            <v>599283.5</v>
          </cell>
          <cell r="J427">
            <v>599283.5</v>
          </cell>
          <cell r="K427">
            <v>599283.5</v>
          </cell>
          <cell r="L427">
            <v>599283.5</v>
          </cell>
          <cell r="M427">
            <v>0</v>
          </cell>
        </row>
        <row r="428">
          <cell r="A428" t="str">
            <v>ARFR102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A429" t="str">
            <v>ARFR103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A430" t="str">
            <v>ARFR104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A431" t="str">
            <v>ARFR105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</row>
        <row r="432">
          <cell r="A432" t="str">
            <v>ARFR106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</row>
        <row r="433">
          <cell r="A433" t="str">
            <v>ARFR107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</row>
        <row r="434">
          <cell r="A434" t="str">
            <v>ARFR108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A435" t="str">
            <v>ARFR109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A436" t="str">
            <v>ARFR110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</row>
        <row r="437">
          <cell r="A437" t="str">
            <v>ARFR111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A438" t="str">
            <v>ARFR201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</row>
        <row r="439">
          <cell r="A439" t="str">
            <v>ARFR202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A440" t="str">
            <v>ARFR203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</row>
        <row r="441">
          <cell r="A441" t="str">
            <v>ARFR204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</row>
        <row r="442">
          <cell r="A442" t="str">
            <v>ARFR205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</row>
        <row r="443">
          <cell r="A443" t="str">
            <v>ARFR206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A444" t="str">
            <v>ARFR207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</row>
        <row r="445">
          <cell r="A445" t="str">
            <v>ARFR208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</row>
        <row r="446">
          <cell r="A446" t="str">
            <v>ARFR209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</row>
        <row r="447">
          <cell r="A447" t="str">
            <v>ARFR210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A448" t="str">
            <v>ARFR211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A449" t="str">
            <v>ARFR301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A450" t="str">
            <v>ARFR302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A451" t="str">
            <v>ARFR303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</row>
        <row r="452">
          <cell r="A452" t="str">
            <v>ARFR304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A453" t="str">
            <v>ARFR305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A454" t="str">
            <v>ARFR306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</row>
        <row r="455">
          <cell r="A455" t="str">
            <v>ARFR307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</row>
        <row r="456">
          <cell r="A456" t="str">
            <v>ARFR308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</row>
        <row r="457">
          <cell r="A457" t="str">
            <v>ARFR309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</row>
        <row r="458">
          <cell r="A458" t="str">
            <v>ARFR310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A459" t="str">
            <v>ARFR311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</row>
        <row r="460">
          <cell r="A460" t="str">
            <v>ARFR312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</row>
        <row r="461">
          <cell r="A461" t="str">
            <v>ARFR313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</row>
        <row r="462">
          <cell r="A462" t="str">
            <v>ARFR314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</row>
        <row r="463">
          <cell r="A463" t="str">
            <v>ARFR351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</row>
        <row r="464">
          <cell r="A464" t="str">
            <v>ARFR352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A465" t="str">
            <v>ARFR353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</row>
        <row r="466">
          <cell r="A466" t="str">
            <v>ARFR354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</row>
        <row r="467">
          <cell r="A467" t="str">
            <v>ARFR355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</row>
        <row r="468">
          <cell r="A468" t="str">
            <v>ARFR401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</row>
        <row r="469">
          <cell r="A469" t="str">
            <v>ARFR402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</row>
        <row r="470">
          <cell r="A470" t="str">
            <v>ARFR501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</row>
        <row r="471">
          <cell r="A471" t="str">
            <v>ARFR502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A472" t="str">
            <v>ARFR503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A473" t="str">
            <v>ARFR504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A474" t="str">
            <v>ARFR601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</row>
        <row r="475">
          <cell r="A475" t="str">
            <v>ARFR602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</row>
        <row r="476">
          <cell r="A476" t="str">
            <v>ARFR701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</row>
        <row r="477">
          <cell r="A477" t="str">
            <v>ARFR801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</row>
        <row r="478">
          <cell r="A478" t="str">
            <v>ARFR802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</row>
        <row r="479">
          <cell r="A479" t="str">
            <v>ARFR803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A480" t="str">
            <v>ARFR804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</row>
        <row r="481">
          <cell r="A481" t="str">
            <v>ARFR805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</row>
        <row r="482">
          <cell r="A482" t="str">
            <v>ARFR806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A483" t="str">
            <v>ARFR807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A484" t="str">
            <v>ARFR808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A485" t="str">
            <v>ARFR809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A486" t="str">
            <v>ARFR810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A487" t="str">
            <v>ARFR811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A488" t="str">
            <v>ARFR812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A489" t="str">
            <v>ARFR813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A490" t="str">
            <v>ARFR814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A491" t="str">
            <v>ARFR815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A492" t="str">
            <v>ARFR901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A493" t="str">
            <v>ARFR902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A494" t="str">
            <v>ARFR903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A495" t="str">
            <v>ARFR904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A496" t="str">
            <v>ARFR905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A497" t="str">
            <v>ARFR906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A498" t="str">
            <v>ARFR907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A499" t="str">
            <v>ARFR908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ARFR909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A501" t="str">
            <v>ARFR910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A502" t="str">
            <v>ARFR911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A503" t="str">
            <v>ARFR912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 t="str">
            <v>ARFR913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A505" t="str">
            <v>ARFR914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A506" t="str">
            <v>ARFR915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A507" t="str">
            <v>ARFR916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A508" t="str">
            <v>ARFR917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A509" t="str">
            <v>ARFR918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A510" t="str">
            <v>ARFR919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A511" t="str">
            <v>ARFR920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A512" t="str">
            <v>ARHK101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A513" t="str">
            <v>ARHK102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A514" t="str">
            <v>ARHK103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ARHK104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A516" t="str">
            <v>ARHK105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A517" t="str">
            <v>ARHK106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A518" t="str">
            <v>ARHK107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A519" t="str">
            <v>ARHK108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A520" t="str">
            <v>ARHK109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A521" t="str">
            <v>ARHK110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</row>
        <row r="522">
          <cell r="A522" t="str">
            <v>ARHK111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</row>
        <row r="523">
          <cell r="A523" t="str">
            <v>ARHK201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A524" t="str">
            <v>ARHK202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A525" t="str">
            <v>ARHK203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A526" t="str">
            <v>ARHK204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A527" t="str">
            <v>ARHK205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A528" t="str">
            <v>ARHK206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A529" t="str">
            <v>ARHK207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A530" t="str">
            <v>ARHK208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A531" t="str">
            <v>ARHK209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A532" t="str">
            <v>ARHK210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A533" t="str">
            <v>ARHK211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A534" t="str">
            <v>ARHK301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A535" t="str">
            <v>ARHK302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A536" t="str">
            <v>ARHK303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A537" t="str">
            <v>ARHK304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A538" t="str">
            <v>ARHK305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A539" t="str">
            <v>ARHK306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A540" t="str">
            <v>ARHK307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A541" t="str">
            <v>ARHK308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A542" t="str">
            <v>ARHK309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A543" t="str">
            <v>ARHK310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A544" t="str">
            <v>ARHK311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A545" t="str">
            <v>ARHK312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A546" t="str">
            <v>ARHK313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A547" t="str">
            <v>ARHK314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A548" t="str">
            <v>ARHK351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A549" t="str">
            <v>ARHK352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A550" t="str">
            <v>ARHK353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A551" t="str">
            <v>ARHK354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A552" t="str">
            <v>ARHK355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A553" t="str">
            <v>ARHK401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A554" t="str">
            <v>ARHK402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A555" t="str">
            <v>ARHK501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A556" t="str">
            <v>ARHK502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A557" t="str">
            <v>ARHK503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A558" t="str">
            <v>ARHK504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A559" t="str">
            <v>ARHK601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ARHK602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A561" t="str">
            <v>ARHK701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A562" t="str">
            <v>ARHK801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7333.34</v>
          </cell>
        </row>
        <row r="563">
          <cell r="A563" t="str">
            <v>ARHK802</v>
          </cell>
          <cell r="B563">
            <v>7333.33984375</v>
          </cell>
          <cell r="C563">
            <v>7333.33984375</v>
          </cell>
          <cell r="D563">
            <v>7333.33984375</v>
          </cell>
          <cell r="E563">
            <v>7333.33984375</v>
          </cell>
          <cell r="F563">
            <v>7333.33984375</v>
          </cell>
          <cell r="G563">
            <v>7333.33984375</v>
          </cell>
          <cell r="H563">
            <v>7333.33984375</v>
          </cell>
          <cell r="I563">
            <v>7333.33984375</v>
          </cell>
          <cell r="J563">
            <v>7333.33984375</v>
          </cell>
          <cell r="K563">
            <v>7333.33984375</v>
          </cell>
          <cell r="L563">
            <v>7333.33984375</v>
          </cell>
          <cell r="M563">
            <v>23346898.43</v>
          </cell>
        </row>
        <row r="564">
          <cell r="A564" t="str">
            <v>ARHK803</v>
          </cell>
          <cell r="B564">
            <v>23346896</v>
          </cell>
          <cell r="C564">
            <v>23346896</v>
          </cell>
          <cell r="D564">
            <v>23346896</v>
          </cell>
          <cell r="E564">
            <v>23346896</v>
          </cell>
          <cell r="F564">
            <v>23346896</v>
          </cell>
          <cell r="G564">
            <v>23346896</v>
          </cell>
          <cell r="H564">
            <v>23346896</v>
          </cell>
          <cell r="I564">
            <v>23346896</v>
          </cell>
          <cell r="J564">
            <v>23346896</v>
          </cell>
          <cell r="K564">
            <v>23346896</v>
          </cell>
          <cell r="L564">
            <v>23346896</v>
          </cell>
          <cell r="M564">
            <v>0</v>
          </cell>
        </row>
        <row r="565">
          <cell r="A565" t="str">
            <v>ARHK804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2000</v>
          </cell>
        </row>
        <row r="566">
          <cell r="A566" t="str">
            <v>ARHK805</v>
          </cell>
          <cell r="B566">
            <v>2000</v>
          </cell>
          <cell r="C566">
            <v>2000</v>
          </cell>
          <cell r="D566">
            <v>2000</v>
          </cell>
          <cell r="E566">
            <v>2000</v>
          </cell>
          <cell r="F566">
            <v>2000</v>
          </cell>
          <cell r="G566">
            <v>2000</v>
          </cell>
          <cell r="H566">
            <v>2000</v>
          </cell>
          <cell r="I566">
            <v>2000</v>
          </cell>
          <cell r="J566">
            <v>2000</v>
          </cell>
          <cell r="K566">
            <v>2000</v>
          </cell>
          <cell r="L566">
            <v>2000</v>
          </cell>
          <cell r="M566">
            <v>0</v>
          </cell>
        </row>
        <row r="567">
          <cell r="A567" t="str">
            <v>ARHK806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A568" t="str">
            <v>ARHK807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A569" t="str">
            <v>ARHK808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A570" t="str">
            <v>ARHK809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A571" t="str">
            <v>ARHK810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7463138.4300000006</v>
          </cell>
        </row>
        <row r="572">
          <cell r="A572" t="str">
            <v>ARHK811</v>
          </cell>
          <cell r="B572">
            <v>7463136</v>
          </cell>
          <cell r="C572">
            <v>7463136</v>
          </cell>
          <cell r="D572">
            <v>7463136</v>
          </cell>
          <cell r="E572">
            <v>7463136</v>
          </cell>
          <cell r="F572">
            <v>7463136</v>
          </cell>
          <cell r="G572">
            <v>7463136</v>
          </cell>
          <cell r="H572">
            <v>7463136</v>
          </cell>
          <cell r="I572">
            <v>7463136</v>
          </cell>
          <cell r="J572">
            <v>7463136</v>
          </cell>
          <cell r="K572">
            <v>7463136</v>
          </cell>
          <cell r="L572">
            <v>7463136</v>
          </cell>
          <cell r="M572">
            <v>251524.9</v>
          </cell>
        </row>
        <row r="573">
          <cell r="A573" t="str">
            <v>ARHK812</v>
          </cell>
          <cell r="B573">
            <v>251524.875</v>
          </cell>
          <cell r="C573">
            <v>251524.875</v>
          </cell>
          <cell r="D573">
            <v>251524.875</v>
          </cell>
          <cell r="E573">
            <v>251524.875</v>
          </cell>
          <cell r="F573">
            <v>251524.875</v>
          </cell>
          <cell r="G573">
            <v>251524.875</v>
          </cell>
          <cell r="H573">
            <v>251524.875</v>
          </cell>
          <cell r="I573">
            <v>251524.875</v>
          </cell>
          <cell r="J573">
            <v>251524.875</v>
          </cell>
          <cell r="K573">
            <v>251524.875</v>
          </cell>
          <cell r="L573">
            <v>251524.875</v>
          </cell>
          <cell r="M573">
            <v>31450</v>
          </cell>
        </row>
        <row r="574">
          <cell r="A574" t="str">
            <v>ARHK813</v>
          </cell>
          <cell r="B574">
            <v>31450</v>
          </cell>
          <cell r="C574">
            <v>31450</v>
          </cell>
          <cell r="D574">
            <v>31450</v>
          </cell>
          <cell r="E574">
            <v>31450</v>
          </cell>
          <cell r="F574">
            <v>31450</v>
          </cell>
          <cell r="G574">
            <v>31450</v>
          </cell>
          <cell r="H574">
            <v>31450</v>
          </cell>
          <cell r="I574">
            <v>31450</v>
          </cell>
          <cell r="J574">
            <v>31450</v>
          </cell>
          <cell r="K574">
            <v>31450</v>
          </cell>
          <cell r="L574">
            <v>31450</v>
          </cell>
          <cell r="M574">
            <v>7911.41</v>
          </cell>
        </row>
        <row r="575">
          <cell r="A575" t="str">
            <v>ARHK814</v>
          </cell>
          <cell r="B575">
            <v>7911.40625</v>
          </cell>
          <cell r="C575">
            <v>7911.40625</v>
          </cell>
          <cell r="D575">
            <v>7911.40625</v>
          </cell>
          <cell r="E575">
            <v>7911.40625</v>
          </cell>
          <cell r="F575">
            <v>7911.40625</v>
          </cell>
          <cell r="G575">
            <v>7911.40625</v>
          </cell>
          <cell r="H575">
            <v>7911.40625</v>
          </cell>
          <cell r="I575">
            <v>7911.40625</v>
          </cell>
          <cell r="J575">
            <v>7911.40625</v>
          </cell>
          <cell r="K575">
            <v>7911.40625</v>
          </cell>
          <cell r="L575">
            <v>7911.40625</v>
          </cell>
          <cell r="M575">
            <v>0</v>
          </cell>
        </row>
        <row r="576">
          <cell r="A576" t="str">
            <v>ARHK815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4032279.3574101143</v>
          </cell>
        </row>
        <row r="577">
          <cell r="A577" t="str">
            <v>ARHK901</v>
          </cell>
          <cell r="B577">
            <v>4032278</v>
          </cell>
          <cell r="C577">
            <v>4032278</v>
          </cell>
          <cell r="D577">
            <v>4032278</v>
          </cell>
          <cell r="E577">
            <v>4032278</v>
          </cell>
          <cell r="F577">
            <v>4032278</v>
          </cell>
          <cell r="G577">
            <v>4032278</v>
          </cell>
          <cell r="H577">
            <v>4032278</v>
          </cell>
          <cell r="I577">
            <v>4032278</v>
          </cell>
          <cell r="J577">
            <v>4032278</v>
          </cell>
          <cell r="K577">
            <v>4032278</v>
          </cell>
          <cell r="L577">
            <v>4032278</v>
          </cell>
          <cell r="M577">
            <v>780000</v>
          </cell>
        </row>
        <row r="578">
          <cell r="A578" t="str">
            <v>ARHK902</v>
          </cell>
          <cell r="B578">
            <v>780000</v>
          </cell>
          <cell r="C578">
            <v>780000</v>
          </cell>
          <cell r="D578">
            <v>780000</v>
          </cell>
          <cell r="E578">
            <v>780000</v>
          </cell>
          <cell r="F578">
            <v>780000</v>
          </cell>
          <cell r="G578">
            <v>780000</v>
          </cell>
          <cell r="H578">
            <v>780000</v>
          </cell>
          <cell r="I578">
            <v>780000</v>
          </cell>
          <cell r="J578">
            <v>780000</v>
          </cell>
          <cell r="K578">
            <v>780000</v>
          </cell>
          <cell r="L578">
            <v>780000</v>
          </cell>
          <cell r="M578">
            <v>26231400</v>
          </cell>
        </row>
        <row r="579">
          <cell r="A579" t="str">
            <v>ARHK903</v>
          </cell>
          <cell r="B579">
            <v>26231392</v>
          </cell>
          <cell r="C579">
            <v>26231392</v>
          </cell>
          <cell r="D579">
            <v>26231392</v>
          </cell>
          <cell r="E579">
            <v>26231392</v>
          </cell>
          <cell r="F579">
            <v>26231392</v>
          </cell>
          <cell r="G579">
            <v>26231392</v>
          </cell>
          <cell r="H579">
            <v>26231392</v>
          </cell>
          <cell r="I579">
            <v>26231392</v>
          </cell>
          <cell r="J579">
            <v>26231392</v>
          </cell>
          <cell r="K579">
            <v>26231392</v>
          </cell>
          <cell r="L579">
            <v>26231392</v>
          </cell>
          <cell r="M579">
            <v>-12662022.250000002</v>
          </cell>
        </row>
        <row r="580">
          <cell r="A580" t="str">
            <v>ARHK904</v>
          </cell>
          <cell r="B580">
            <v>-12662016</v>
          </cell>
          <cell r="C580">
            <v>-12662016</v>
          </cell>
          <cell r="D580">
            <v>-12662016</v>
          </cell>
          <cell r="E580">
            <v>-12662016</v>
          </cell>
          <cell r="F580">
            <v>-12662016</v>
          </cell>
          <cell r="G580">
            <v>-12662016</v>
          </cell>
          <cell r="H580">
            <v>-12662016</v>
          </cell>
          <cell r="I580">
            <v>-12662016</v>
          </cell>
          <cell r="J580">
            <v>-12662016</v>
          </cell>
          <cell r="K580">
            <v>-12662016</v>
          </cell>
          <cell r="L580">
            <v>-12662016</v>
          </cell>
          <cell r="M580">
            <v>1909412.4974101195</v>
          </cell>
        </row>
        <row r="581">
          <cell r="A581" t="str">
            <v>ARHK905</v>
          </cell>
          <cell r="B581">
            <v>1909412</v>
          </cell>
          <cell r="C581">
            <v>1909412</v>
          </cell>
          <cell r="D581">
            <v>1909412</v>
          </cell>
          <cell r="E581">
            <v>1909412</v>
          </cell>
          <cell r="F581">
            <v>1909412</v>
          </cell>
          <cell r="G581">
            <v>1909412</v>
          </cell>
          <cell r="H581">
            <v>1909412</v>
          </cell>
          <cell r="I581">
            <v>1909412</v>
          </cell>
          <cell r="J581">
            <v>1909412</v>
          </cell>
          <cell r="K581">
            <v>1909412</v>
          </cell>
          <cell r="L581">
            <v>1909412</v>
          </cell>
          <cell r="M581">
            <v>0</v>
          </cell>
        </row>
        <row r="582">
          <cell r="A582" t="str">
            <v>ARHK906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A583" t="str">
            <v>ARHK907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A584" t="str">
            <v>ARHK908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1325074.33</v>
          </cell>
        </row>
        <row r="585">
          <cell r="A585" t="str">
            <v>ARHK909</v>
          </cell>
          <cell r="B585">
            <v>1325074</v>
          </cell>
          <cell r="C585">
            <v>1325074</v>
          </cell>
          <cell r="D585">
            <v>1325074</v>
          </cell>
          <cell r="E585">
            <v>1325074</v>
          </cell>
          <cell r="F585">
            <v>1325074</v>
          </cell>
          <cell r="G585">
            <v>1325074</v>
          </cell>
          <cell r="H585">
            <v>1325074</v>
          </cell>
          <cell r="I585">
            <v>1325074</v>
          </cell>
          <cell r="J585">
            <v>1325074</v>
          </cell>
          <cell r="K585">
            <v>1325074</v>
          </cell>
          <cell r="L585">
            <v>1325074</v>
          </cell>
          <cell r="M585">
            <v>0</v>
          </cell>
        </row>
        <row r="586">
          <cell r="A586" t="str">
            <v>ARHK910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</row>
        <row r="587">
          <cell r="A587" t="str">
            <v>ARHK911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A588" t="str">
            <v>ARHK912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A589" t="str">
            <v>ARHK913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A590" t="str">
            <v>ARHK914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</row>
        <row r="591">
          <cell r="A591" t="str">
            <v>ARHK915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A592" t="str">
            <v>ARHK916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3799779.1099999994</v>
          </cell>
        </row>
        <row r="593">
          <cell r="A593" t="str">
            <v>ARHK917</v>
          </cell>
          <cell r="B593">
            <v>3799778</v>
          </cell>
          <cell r="C593">
            <v>3799778</v>
          </cell>
          <cell r="D593">
            <v>3799778</v>
          </cell>
          <cell r="E593">
            <v>3799778</v>
          </cell>
          <cell r="F593">
            <v>3799778</v>
          </cell>
          <cell r="G593">
            <v>3799778</v>
          </cell>
          <cell r="H593">
            <v>3799778</v>
          </cell>
          <cell r="I593">
            <v>3799778</v>
          </cell>
          <cell r="J593">
            <v>3799778</v>
          </cell>
          <cell r="K593">
            <v>3799778</v>
          </cell>
          <cell r="L593">
            <v>3799778</v>
          </cell>
          <cell r="M593">
            <v>13224632.32</v>
          </cell>
        </row>
        <row r="594">
          <cell r="A594" t="str">
            <v>ARHK918</v>
          </cell>
          <cell r="B594">
            <v>13224632</v>
          </cell>
          <cell r="C594">
            <v>13224632</v>
          </cell>
          <cell r="D594">
            <v>13224632</v>
          </cell>
          <cell r="E594">
            <v>13224632</v>
          </cell>
          <cell r="F594">
            <v>13224632</v>
          </cell>
          <cell r="G594">
            <v>13224632</v>
          </cell>
          <cell r="H594">
            <v>13224632</v>
          </cell>
          <cell r="I594">
            <v>13224632</v>
          </cell>
          <cell r="J594">
            <v>13224632</v>
          </cell>
          <cell r="K594">
            <v>13224632</v>
          </cell>
          <cell r="L594">
            <v>13224632</v>
          </cell>
          <cell r="M594">
            <v>0</v>
          </cell>
        </row>
        <row r="595">
          <cell r="A595" t="str">
            <v>ARHK919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2500</v>
          </cell>
        </row>
        <row r="596">
          <cell r="A596" t="str">
            <v>ARHK920</v>
          </cell>
          <cell r="B596">
            <v>2500</v>
          </cell>
          <cell r="C596">
            <v>2500</v>
          </cell>
          <cell r="D596">
            <v>2500</v>
          </cell>
          <cell r="E596">
            <v>2500</v>
          </cell>
          <cell r="F596">
            <v>2500</v>
          </cell>
          <cell r="G596">
            <v>2500</v>
          </cell>
          <cell r="H596">
            <v>2500</v>
          </cell>
          <cell r="I596">
            <v>2500</v>
          </cell>
          <cell r="J596">
            <v>2500</v>
          </cell>
          <cell r="K596">
            <v>2500</v>
          </cell>
          <cell r="L596">
            <v>2500</v>
          </cell>
          <cell r="M596">
            <v>531759.8600000001</v>
          </cell>
        </row>
        <row r="597">
          <cell r="A597" t="str">
            <v>ARKO101</v>
          </cell>
          <cell r="B597">
            <v>531759.5</v>
          </cell>
          <cell r="C597">
            <v>531759.5</v>
          </cell>
          <cell r="D597">
            <v>531759.5</v>
          </cell>
          <cell r="E597">
            <v>531759.5</v>
          </cell>
          <cell r="F597">
            <v>531759.5</v>
          </cell>
          <cell r="G597">
            <v>531759.5</v>
          </cell>
          <cell r="H597">
            <v>531759.5</v>
          </cell>
          <cell r="I597">
            <v>531759.5</v>
          </cell>
          <cell r="J597">
            <v>531759.5</v>
          </cell>
          <cell r="K597">
            <v>531759.5</v>
          </cell>
          <cell r="L597">
            <v>531759.5</v>
          </cell>
          <cell r="M597">
            <v>0</v>
          </cell>
        </row>
        <row r="598">
          <cell r="A598" t="str">
            <v>ARKO102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</row>
        <row r="599">
          <cell r="A599" t="str">
            <v>ARKO103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A600" t="str">
            <v>ARKO104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A601" t="str">
            <v>ARKO105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</row>
        <row r="602">
          <cell r="A602" t="str">
            <v>ARKO106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A603" t="str">
            <v>ARKO107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</row>
        <row r="604">
          <cell r="A604" t="str">
            <v>ARKO108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</row>
        <row r="605">
          <cell r="A605" t="str">
            <v>ARKO109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A606" t="str">
            <v>ARKO110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A607" t="str">
            <v>ARKO111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</row>
        <row r="608">
          <cell r="A608" t="str">
            <v>ARKO201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A609" t="str">
            <v>ARKO202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A610" t="str">
            <v>ARKO203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A611" t="str">
            <v>ARKO204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</row>
        <row r="612">
          <cell r="A612" t="str">
            <v>ARKO205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A613" t="str">
            <v>ARKO206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A614" t="str">
            <v>ARKO207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</row>
        <row r="615">
          <cell r="A615" t="str">
            <v>ARKO208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A616" t="str">
            <v>ARKO209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A617" t="str">
            <v>ARKO210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A618" t="str">
            <v>ARKO211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A619" t="str">
            <v>ARKO301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</row>
        <row r="620">
          <cell r="A620" t="str">
            <v>ARKO302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</row>
        <row r="621">
          <cell r="A621" t="str">
            <v>ARKO303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</row>
        <row r="622">
          <cell r="A622" t="str">
            <v>ARKO304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</row>
        <row r="623">
          <cell r="A623" t="str">
            <v>ARKO305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</row>
        <row r="624">
          <cell r="A624" t="str">
            <v>ARKO306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</row>
        <row r="625">
          <cell r="A625" t="str">
            <v>ARKO307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</row>
        <row r="626">
          <cell r="A626" t="str">
            <v>ARKO308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</row>
        <row r="627">
          <cell r="A627" t="str">
            <v>ARKO309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</row>
        <row r="628">
          <cell r="A628" t="str">
            <v>ARKO310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A629" t="str">
            <v>ARKO311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</row>
        <row r="630">
          <cell r="A630" t="str">
            <v>ARKO312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</row>
        <row r="631">
          <cell r="A631" t="str">
            <v>ARKO313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</row>
        <row r="632">
          <cell r="A632" t="str">
            <v>ARKO314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</row>
        <row r="633">
          <cell r="A633" t="str">
            <v>ARKO351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A634" t="str">
            <v>ARKO352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ARKO353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</row>
        <row r="636">
          <cell r="A636" t="str">
            <v>ARKO354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A637" t="str">
            <v>ARKO355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A638" t="str">
            <v>ARKO401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</row>
        <row r="639">
          <cell r="A639" t="str">
            <v>ARKO402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A640" t="str">
            <v>ARKO501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A641" t="str">
            <v>ARKO502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A642" t="str">
            <v>ARKO503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</row>
        <row r="643">
          <cell r="A643" t="str">
            <v>ARKO504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</row>
        <row r="644">
          <cell r="A644" t="str">
            <v>ARKO601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A645" t="str">
            <v>ARKO602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A646" t="str">
            <v>ARKO701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A647" t="str">
            <v>ARKO801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A648" t="str">
            <v>ARKO802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</row>
        <row r="649">
          <cell r="A649" t="str">
            <v>ARKO803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ARKO804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</row>
        <row r="651">
          <cell r="A651" t="str">
            <v>ARKO805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</row>
        <row r="652">
          <cell r="A652" t="str">
            <v>ARKO806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</row>
        <row r="653">
          <cell r="A653" t="str">
            <v>ARKO807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A654" t="str">
            <v>ARKO808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A655" t="str">
            <v>ARKO809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A656" t="str">
            <v>ARKO810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A657" t="str">
            <v>ARKO811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</row>
        <row r="658">
          <cell r="A658" t="str">
            <v>ARKO812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</row>
        <row r="659">
          <cell r="A659" t="str">
            <v>ARKO813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A660" t="str">
            <v>ARKO814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A661" t="str">
            <v>ARKO815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A662" t="str">
            <v>ARKO901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A663" t="str">
            <v>ARKO902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A664" t="str">
            <v>ARKO903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A665" t="str">
            <v>ARKO904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A666" t="str">
            <v>ARKO905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</row>
        <row r="667">
          <cell r="A667" t="str">
            <v>ARKO906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A668" t="str">
            <v>ARKO907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A669" t="str">
            <v>ARKO908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</row>
        <row r="670">
          <cell r="A670" t="str">
            <v>ARKO909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A671" t="str">
            <v>ARKO910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</row>
        <row r="672">
          <cell r="A672" t="str">
            <v>ARKO911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</row>
        <row r="673">
          <cell r="A673" t="str">
            <v>ARKO912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</row>
        <row r="674">
          <cell r="A674" t="str">
            <v>ARKO913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</row>
        <row r="675">
          <cell r="A675" t="str">
            <v>ARKO914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A676" t="str">
            <v>ARKO915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</row>
        <row r="677">
          <cell r="A677" t="str">
            <v>ARKO916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</row>
        <row r="678">
          <cell r="A678" t="str">
            <v>ARKO917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</row>
        <row r="679">
          <cell r="A679" t="str">
            <v>ARKO918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</row>
        <row r="680">
          <cell r="A680" t="str">
            <v>ARKO919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A681" t="str">
            <v>ARKO920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A682" t="str">
            <v>ARNL101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</row>
        <row r="683">
          <cell r="A683" t="str">
            <v>ARNL102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</row>
        <row r="684">
          <cell r="A684" t="str">
            <v>ARNL103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</row>
        <row r="685">
          <cell r="A685" t="str">
            <v>ARNL104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</row>
        <row r="686">
          <cell r="A686" t="str">
            <v>ARNL105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</row>
        <row r="687">
          <cell r="A687" t="str">
            <v>ARNL106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</row>
        <row r="688">
          <cell r="A688" t="str">
            <v>ARNL107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</row>
        <row r="689">
          <cell r="A689" t="str">
            <v>ARNL108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</row>
        <row r="690">
          <cell r="A690" t="str">
            <v>ARNL109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A691" t="str">
            <v>ARNL110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</row>
        <row r="692">
          <cell r="A692" t="str">
            <v>ARNL111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A693" t="str">
            <v>ARNL201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A694" t="str">
            <v>ARNL202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</row>
        <row r="695">
          <cell r="A695" t="str">
            <v>ARNL203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</row>
        <row r="696">
          <cell r="A696" t="str">
            <v>ARNL204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</row>
        <row r="697">
          <cell r="A697" t="str">
            <v>ARNL205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</row>
        <row r="698">
          <cell r="A698" t="str">
            <v>ARNL206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</row>
        <row r="699">
          <cell r="A699" t="str">
            <v>ARNL207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</row>
        <row r="700">
          <cell r="A700" t="str">
            <v>ARNL208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</row>
        <row r="701">
          <cell r="A701" t="str">
            <v>ARNL209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</row>
        <row r="702">
          <cell r="A702" t="str">
            <v>ARNL210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</row>
        <row r="703">
          <cell r="A703" t="str">
            <v>ARNL211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</row>
        <row r="704">
          <cell r="A704" t="str">
            <v>ARNL301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</row>
        <row r="705">
          <cell r="A705" t="str">
            <v>ARNL302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</row>
        <row r="706">
          <cell r="A706" t="str">
            <v>ARNL303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</row>
        <row r="707">
          <cell r="A707" t="str">
            <v>ARNL304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</row>
        <row r="708">
          <cell r="A708" t="str">
            <v>ARNL305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A709" t="str">
            <v>ARNL306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</row>
        <row r="710">
          <cell r="A710" t="str">
            <v>ARNL307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A711" t="str">
            <v>ARNL308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A712" t="str">
            <v>ARNL309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</row>
        <row r="713">
          <cell r="A713" t="str">
            <v>ARNL310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</row>
        <row r="714">
          <cell r="A714" t="str">
            <v>ARNL311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</row>
        <row r="715">
          <cell r="A715" t="str">
            <v>ARNL312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</row>
        <row r="716">
          <cell r="A716" t="str">
            <v>ARNL313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</row>
        <row r="717">
          <cell r="A717" t="str">
            <v>ARNL314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</row>
        <row r="718">
          <cell r="A718" t="str">
            <v>ARNL351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</row>
        <row r="719">
          <cell r="A719" t="str">
            <v>ARNL352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</row>
        <row r="720">
          <cell r="A720" t="str">
            <v>ARNL353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</row>
        <row r="721">
          <cell r="A721" t="str">
            <v>ARNL354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A722" t="str">
            <v>ARNL355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</row>
        <row r="723">
          <cell r="A723" t="str">
            <v>ARNL401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</row>
        <row r="724">
          <cell r="A724" t="str">
            <v>ARNL402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</row>
        <row r="725">
          <cell r="A725" t="str">
            <v>ARNL501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</row>
        <row r="726">
          <cell r="A726" t="str">
            <v>ARNL502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A727" t="str">
            <v>ARNL503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0</v>
          </cell>
          <cell r="M727">
            <v>0</v>
          </cell>
        </row>
        <row r="728">
          <cell r="A728" t="str">
            <v>ARNL504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</row>
        <row r="729">
          <cell r="A729" t="str">
            <v>ARNL601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</row>
        <row r="730">
          <cell r="A730" t="str">
            <v>ARNL602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</row>
        <row r="731">
          <cell r="A731" t="str">
            <v>ARNL701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</row>
        <row r="732">
          <cell r="A732" t="str">
            <v>ARNL801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</row>
        <row r="733">
          <cell r="A733" t="str">
            <v>ARNL802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</row>
        <row r="734">
          <cell r="A734" t="str">
            <v>ARNL803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1292050.93</v>
          </cell>
        </row>
        <row r="735">
          <cell r="A735" t="str">
            <v>ARNL804</v>
          </cell>
          <cell r="B735">
            <v>1292050</v>
          </cell>
          <cell r="C735">
            <v>1292050</v>
          </cell>
          <cell r="D735">
            <v>1292050</v>
          </cell>
          <cell r="E735">
            <v>1292050</v>
          </cell>
          <cell r="F735">
            <v>1292050</v>
          </cell>
          <cell r="G735">
            <v>1292050</v>
          </cell>
          <cell r="H735">
            <v>1292050</v>
          </cell>
          <cell r="I735">
            <v>1292050</v>
          </cell>
          <cell r="J735">
            <v>1292050</v>
          </cell>
          <cell r="K735">
            <v>1292050</v>
          </cell>
          <cell r="L735">
            <v>1292050</v>
          </cell>
          <cell r="M735">
            <v>0</v>
          </cell>
        </row>
        <row r="736">
          <cell r="A736" t="str">
            <v>ARNL805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</row>
        <row r="737">
          <cell r="A737" t="str">
            <v>ARNL806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</row>
        <row r="738">
          <cell r="A738" t="str">
            <v>ARNL807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A739" t="str">
            <v>ARNL808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</row>
        <row r="740">
          <cell r="A740" t="str">
            <v>ARNL809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</row>
        <row r="741">
          <cell r="A741" t="str">
            <v>ARNL810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</row>
        <row r="742">
          <cell r="A742" t="str">
            <v>ARNL811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</row>
        <row r="743">
          <cell r="A743" t="str">
            <v>ARNL812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317527.33</v>
          </cell>
        </row>
        <row r="744">
          <cell r="A744" t="str">
            <v>ARNL813</v>
          </cell>
          <cell r="B744">
            <v>317527.25</v>
          </cell>
          <cell r="C744">
            <v>317527.25</v>
          </cell>
          <cell r="D744">
            <v>317527.25</v>
          </cell>
          <cell r="E744">
            <v>317527.25</v>
          </cell>
          <cell r="F744">
            <v>317527.25</v>
          </cell>
          <cell r="G744">
            <v>317527.25</v>
          </cell>
          <cell r="H744">
            <v>317527.25</v>
          </cell>
          <cell r="I744">
            <v>317527.25</v>
          </cell>
          <cell r="J744">
            <v>317527.25</v>
          </cell>
          <cell r="K744">
            <v>317527.25</v>
          </cell>
          <cell r="L744">
            <v>317527.25</v>
          </cell>
          <cell r="M744">
            <v>0</v>
          </cell>
        </row>
        <row r="745">
          <cell r="A745" t="str">
            <v>ARNL814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</row>
        <row r="746">
          <cell r="A746" t="str">
            <v>ARNL815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13863.37</v>
          </cell>
        </row>
        <row r="747">
          <cell r="A747" t="str">
            <v>ARNL901</v>
          </cell>
          <cell r="B747">
            <v>13863.3671875</v>
          </cell>
          <cell r="C747">
            <v>13863.3671875</v>
          </cell>
          <cell r="D747">
            <v>13863.3671875</v>
          </cell>
          <cell r="E747">
            <v>13863.3671875</v>
          </cell>
          <cell r="F747">
            <v>13863.3671875</v>
          </cell>
          <cell r="G747">
            <v>13863.3671875</v>
          </cell>
          <cell r="H747">
            <v>13863.3671875</v>
          </cell>
          <cell r="I747">
            <v>13863.3671875</v>
          </cell>
          <cell r="J747">
            <v>13863.3671875</v>
          </cell>
          <cell r="K747">
            <v>13863.3671875</v>
          </cell>
          <cell r="L747">
            <v>13863.3671875</v>
          </cell>
          <cell r="M747">
            <v>18151.21</v>
          </cell>
        </row>
        <row r="748">
          <cell r="A748" t="str">
            <v>ARNL902</v>
          </cell>
          <cell r="B748">
            <v>18151.203125</v>
          </cell>
          <cell r="C748">
            <v>18151.203125</v>
          </cell>
          <cell r="D748">
            <v>18151.203125</v>
          </cell>
          <cell r="E748">
            <v>18151.203125</v>
          </cell>
          <cell r="F748">
            <v>18151.203125</v>
          </cell>
          <cell r="G748">
            <v>18151.203125</v>
          </cell>
          <cell r="H748">
            <v>18151.203125</v>
          </cell>
          <cell r="I748">
            <v>18151.203125</v>
          </cell>
          <cell r="J748">
            <v>18151.203125</v>
          </cell>
          <cell r="K748">
            <v>18151.203125</v>
          </cell>
          <cell r="L748">
            <v>18151.203125</v>
          </cell>
          <cell r="M748">
            <v>0</v>
          </cell>
        </row>
        <row r="749">
          <cell r="A749" t="str">
            <v>ARNL903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-3433540.76</v>
          </cell>
        </row>
        <row r="750">
          <cell r="A750" t="str">
            <v>ARNL904</v>
          </cell>
          <cell r="B750">
            <v>-3433540</v>
          </cell>
          <cell r="C750">
            <v>-3433540</v>
          </cell>
          <cell r="D750">
            <v>-3433540</v>
          </cell>
          <cell r="E750">
            <v>-3433540</v>
          </cell>
          <cell r="F750">
            <v>-3433540</v>
          </cell>
          <cell r="G750">
            <v>-3433540</v>
          </cell>
          <cell r="H750">
            <v>-3433540</v>
          </cell>
          <cell r="I750">
            <v>-3433540</v>
          </cell>
          <cell r="J750">
            <v>-3433540</v>
          </cell>
          <cell r="K750">
            <v>-3433540</v>
          </cell>
          <cell r="L750">
            <v>-3433540</v>
          </cell>
          <cell r="M750">
            <v>-231252.14493652494</v>
          </cell>
        </row>
        <row r="751">
          <cell r="A751" t="str">
            <v>ARNL905</v>
          </cell>
          <cell r="B751">
            <v>-231252.125</v>
          </cell>
          <cell r="C751">
            <v>-231252.125</v>
          </cell>
          <cell r="D751">
            <v>-231252.125</v>
          </cell>
          <cell r="E751">
            <v>-231252.125</v>
          </cell>
          <cell r="F751">
            <v>-231252.125</v>
          </cell>
          <cell r="G751">
            <v>-231252.125</v>
          </cell>
          <cell r="H751">
            <v>-231252.125</v>
          </cell>
          <cell r="I751">
            <v>-231252.125</v>
          </cell>
          <cell r="J751">
            <v>-231252.125</v>
          </cell>
          <cell r="K751">
            <v>-231252.125</v>
          </cell>
          <cell r="L751">
            <v>-231252.125</v>
          </cell>
          <cell r="M751">
            <v>0</v>
          </cell>
        </row>
        <row r="752">
          <cell r="A752" t="str">
            <v>ARNL906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</row>
        <row r="753">
          <cell r="A753" t="str">
            <v>ARNL907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</row>
        <row r="754">
          <cell r="A754" t="str">
            <v>ARNL908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A755" t="str">
            <v>ARNL909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A756" t="str">
            <v>ARNL910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A757" t="str">
            <v>ARNL911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5264868.324936525</v>
          </cell>
        </row>
        <row r="758">
          <cell r="A758" t="str">
            <v>ARNL912</v>
          </cell>
          <cell r="B758">
            <v>5264868</v>
          </cell>
          <cell r="C758">
            <v>5264868</v>
          </cell>
          <cell r="D758">
            <v>5264868</v>
          </cell>
          <cell r="E758">
            <v>5264868</v>
          </cell>
          <cell r="F758">
            <v>5264868</v>
          </cell>
          <cell r="G758">
            <v>5264868</v>
          </cell>
          <cell r="H758">
            <v>5264868</v>
          </cell>
          <cell r="I758">
            <v>5264868</v>
          </cell>
          <cell r="J758">
            <v>5264868</v>
          </cell>
          <cell r="K758">
            <v>5264868</v>
          </cell>
          <cell r="L758">
            <v>5264868</v>
          </cell>
          <cell r="M758">
            <v>0</v>
          </cell>
        </row>
        <row r="759">
          <cell r="A759" t="str">
            <v>ARNL913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A760" t="str">
            <v>ARNL914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A761" t="str">
            <v>ARNL915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A762" t="str">
            <v>ARNL916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5215</v>
          </cell>
        </row>
        <row r="763">
          <cell r="A763" t="str">
            <v>ARNL917</v>
          </cell>
          <cell r="B763">
            <v>5215</v>
          </cell>
          <cell r="C763">
            <v>5215</v>
          </cell>
          <cell r="D763">
            <v>5215</v>
          </cell>
          <cell r="E763">
            <v>5215</v>
          </cell>
          <cell r="F763">
            <v>5215</v>
          </cell>
          <cell r="G763">
            <v>5215</v>
          </cell>
          <cell r="H763">
            <v>5215</v>
          </cell>
          <cell r="I763">
            <v>5215</v>
          </cell>
          <cell r="J763">
            <v>5215</v>
          </cell>
          <cell r="K763">
            <v>5215</v>
          </cell>
          <cell r="L763">
            <v>5215</v>
          </cell>
          <cell r="M763">
            <v>0</v>
          </cell>
        </row>
        <row r="764">
          <cell r="A764" t="str">
            <v>ARNL918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A765" t="str">
            <v>ARNL919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A766" t="str">
            <v>ARNL920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A767" t="str">
            <v>ARSA101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A768" t="str">
            <v>ARSA102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A769" t="str">
            <v>ARSA103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</row>
        <row r="770">
          <cell r="A770" t="str">
            <v>ARSA104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</row>
        <row r="771">
          <cell r="A771" t="str">
            <v>ARSA105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</row>
        <row r="772">
          <cell r="A772" t="str">
            <v>ARSA106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</row>
        <row r="773">
          <cell r="A773" t="str">
            <v>ARSA107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</row>
        <row r="774">
          <cell r="A774" t="str">
            <v>ARSA108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</row>
        <row r="775">
          <cell r="A775" t="str">
            <v>ARSA109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</row>
        <row r="776">
          <cell r="A776" t="str">
            <v>ARSA110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</row>
        <row r="777">
          <cell r="A777" t="str">
            <v>ARSA111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</row>
        <row r="778">
          <cell r="A778" t="str">
            <v>ARSA201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</row>
        <row r="779">
          <cell r="A779" t="str">
            <v>ARSA202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A780" t="str">
            <v>ARSA203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A781" t="str">
            <v>ARSA204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A782" t="str">
            <v>ARSA205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A783" t="str">
            <v>ARSA206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A784" t="str">
            <v>ARSA207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A785" t="str">
            <v>ARSA208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A786" t="str">
            <v>ARSA209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A787" t="str">
            <v>ARSA210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A788" t="str">
            <v>ARSA211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A789" t="str">
            <v>ARSA301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A790" t="str">
            <v>ARSA302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A791" t="str">
            <v>ARSA303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A792" t="str">
            <v>ARSA304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A793" t="str">
            <v>ARSA305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A794" t="str">
            <v>ARSA306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A795" t="str">
            <v>ARSA307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A796" t="str">
            <v>ARSA308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A797" t="str">
            <v>ARSA309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A798" t="str">
            <v>ARSA310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</row>
        <row r="799">
          <cell r="A799" t="str">
            <v>ARSA311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</row>
        <row r="800">
          <cell r="A800" t="str">
            <v>ARSA312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ARSA313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A802" t="str">
            <v>ARSA314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</row>
        <row r="803">
          <cell r="A803" t="str">
            <v>ARSA351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</row>
        <row r="804">
          <cell r="A804" t="str">
            <v>ARSA352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</row>
        <row r="805">
          <cell r="A805" t="str">
            <v>ARSA353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</row>
        <row r="806">
          <cell r="A806" t="str">
            <v>ARSA354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</row>
        <row r="807">
          <cell r="A807" t="str">
            <v>ARSA355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</row>
        <row r="808">
          <cell r="A808" t="str">
            <v>ARSA401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</row>
        <row r="809">
          <cell r="A809" t="str">
            <v>ARSA402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A810" t="str">
            <v>ARSA501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A811" t="str">
            <v>ARSA502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A812" t="str">
            <v>ARSA503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A813" t="str">
            <v>ARSA504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</row>
        <row r="814">
          <cell r="A814" t="str">
            <v>ARSA601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A815" t="str">
            <v>ARSA602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ARSA701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A817" t="str">
            <v>ARSA801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A818" t="str">
            <v>ARSA802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A819" t="str">
            <v>ARSA803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A820" t="str">
            <v>ARSA804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A821" t="str">
            <v>ARSA805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A822" t="str">
            <v>ARSA806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</row>
        <row r="823">
          <cell r="A823" t="str">
            <v>ARSA807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</row>
        <row r="824">
          <cell r="A824" t="str">
            <v>ARSA808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A825" t="str">
            <v>ARSA809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A826" t="str">
            <v>ARSA810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A827" t="str">
            <v>ARSA811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45542.28</v>
          </cell>
        </row>
        <row r="828">
          <cell r="A828" t="str">
            <v>ARSA812</v>
          </cell>
          <cell r="B828">
            <v>45542.25</v>
          </cell>
          <cell r="C828">
            <v>45542.25</v>
          </cell>
          <cell r="D828">
            <v>45542.25</v>
          </cell>
          <cell r="E828">
            <v>45542.25</v>
          </cell>
          <cell r="F828">
            <v>45542.25</v>
          </cell>
          <cell r="G828">
            <v>45542.25</v>
          </cell>
          <cell r="H828">
            <v>45542.25</v>
          </cell>
          <cell r="I828">
            <v>45542.25</v>
          </cell>
          <cell r="J828">
            <v>45542.25</v>
          </cell>
          <cell r="K828">
            <v>45542.25</v>
          </cell>
          <cell r="L828">
            <v>45542.25</v>
          </cell>
          <cell r="M828">
            <v>0</v>
          </cell>
        </row>
        <row r="829">
          <cell r="A829" t="str">
            <v>ARSA813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</row>
        <row r="830">
          <cell r="A830" t="str">
            <v>ARSA814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</row>
        <row r="831">
          <cell r="A831" t="str">
            <v>ARSA815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2397.21</v>
          </cell>
        </row>
        <row r="832">
          <cell r="A832" t="str">
            <v>ARSA901</v>
          </cell>
          <cell r="B832">
            <v>2397.208984375</v>
          </cell>
          <cell r="C832">
            <v>2397.208984375</v>
          </cell>
          <cell r="D832">
            <v>2397.208984375</v>
          </cell>
          <cell r="E832">
            <v>2397.208984375</v>
          </cell>
          <cell r="F832">
            <v>2397.208984375</v>
          </cell>
          <cell r="G832">
            <v>2397.208984375</v>
          </cell>
          <cell r="H832">
            <v>2397.208984375</v>
          </cell>
          <cell r="I832">
            <v>2397.208984375</v>
          </cell>
          <cell r="J832">
            <v>2397.208984375</v>
          </cell>
          <cell r="K832">
            <v>2397.208984375</v>
          </cell>
          <cell r="L832">
            <v>2397.208984375</v>
          </cell>
          <cell r="M832">
            <v>100</v>
          </cell>
        </row>
        <row r="833">
          <cell r="A833" t="str">
            <v>ARSA902</v>
          </cell>
          <cell r="B833">
            <v>100</v>
          </cell>
          <cell r="C833">
            <v>100</v>
          </cell>
          <cell r="D833">
            <v>100</v>
          </cell>
          <cell r="E833">
            <v>100</v>
          </cell>
          <cell r="F833">
            <v>100</v>
          </cell>
          <cell r="G833">
            <v>100</v>
          </cell>
          <cell r="H833">
            <v>100</v>
          </cell>
          <cell r="I833">
            <v>100</v>
          </cell>
          <cell r="J833">
            <v>100</v>
          </cell>
          <cell r="K833">
            <v>100</v>
          </cell>
          <cell r="L833">
            <v>100</v>
          </cell>
          <cell r="M833">
            <v>0</v>
          </cell>
        </row>
        <row r="834">
          <cell r="A834" t="str">
            <v>ARSA903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153138.09</v>
          </cell>
        </row>
        <row r="835">
          <cell r="A835" t="str">
            <v>ARSA904</v>
          </cell>
          <cell r="B835">
            <v>153138</v>
          </cell>
          <cell r="C835">
            <v>153138</v>
          </cell>
          <cell r="D835">
            <v>153138</v>
          </cell>
          <cell r="E835">
            <v>153138</v>
          </cell>
          <cell r="F835">
            <v>153138</v>
          </cell>
          <cell r="G835">
            <v>153138</v>
          </cell>
          <cell r="H835">
            <v>153138</v>
          </cell>
          <cell r="I835">
            <v>153138</v>
          </cell>
          <cell r="J835">
            <v>153138</v>
          </cell>
          <cell r="K835">
            <v>153138</v>
          </cell>
          <cell r="L835">
            <v>153138</v>
          </cell>
          <cell r="M835">
            <v>5777.5618442112736</v>
          </cell>
        </row>
        <row r="836">
          <cell r="A836" t="str">
            <v>ARSA905</v>
          </cell>
          <cell r="B836">
            <v>5777.55859375</v>
          </cell>
          <cell r="C836">
            <v>5777.55859375</v>
          </cell>
          <cell r="D836">
            <v>5777.55859375</v>
          </cell>
          <cell r="E836">
            <v>5777.55859375</v>
          </cell>
          <cell r="F836">
            <v>5777.55859375</v>
          </cell>
          <cell r="G836">
            <v>5777.55859375</v>
          </cell>
          <cell r="H836">
            <v>5777.55859375</v>
          </cell>
          <cell r="I836">
            <v>5777.55859375</v>
          </cell>
          <cell r="J836">
            <v>5777.55859375</v>
          </cell>
          <cell r="K836">
            <v>5777.55859375</v>
          </cell>
          <cell r="L836">
            <v>5777.55859375</v>
          </cell>
          <cell r="M836">
            <v>0</v>
          </cell>
        </row>
        <row r="837">
          <cell r="A837" t="str">
            <v>ARSA906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</row>
        <row r="838">
          <cell r="A838" t="str">
            <v>ARSA907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</row>
        <row r="839">
          <cell r="A839" t="str">
            <v>ARSA908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A840" t="str">
            <v>ARSA909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A841" t="str">
            <v>ARSA910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A842" t="str">
            <v>ARSA911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-104008.23956951126</v>
          </cell>
        </row>
        <row r="843">
          <cell r="A843" t="str">
            <v>ARSA912</v>
          </cell>
          <cell r="B843">
            <v>-104008.1875</v>
          </cell>
          <cell r="C843">
            <v>-104008.1875</v>
          </cell>
          <cell r="D843">
            <v>-104008.1875</v>
          </cell>
          <cell r="E843">
            <v>-104008.1875</v>
          </cell>
          <cell r="F843">
            <v>-104008.1875</v>
          </cell>
          <cell r="G843">
            <v>-104008.1875</v>
          </cell>
          <cell r="H843">
            <v>-104008.1875</v>
          </cell>
          <cell r="I843">
            <v>-104008.1875</v>
          </cell>
          <cell r="J843">
            <v>-104008.1875</v>
          </cell>
          <cell r="K843">
            <v>-104008.1875</v>
          </cell>
          <cell r="L843">
            <v>-104008.1875</v>
          </cell>
          <cell r="M843">
            <v>0</v>
          </cell>
        </row>
        <row r="844">
          <cell r="A844" t="str">
            <v>ARSA913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</row>
        <row r="845">
          <cell r="A845" t="str">
            <v>ARSA914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</row>
        <row r="846">
          <cell r="A846" t="str">
            <v>ARSA915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A847" t="str">
            <v>ARSA916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2600</v>
          </cell>
        </row>
        <row r="848">
          <cell r="A848" t="str">
            <v>ARSA917</v>
          </cell>
          <cell r="B848">
            <v>2600</v>
          </cell>
          <cell r="C848">
            <v>2600</v>
          </cell>
          <cell r="D848">
            <v>2600</v>
          </cell>
          <cell r="E848">
            <v>2600</v>
          </cell>
          <cell r="F848">
            <v>2600</v>
          </cell>
          <cell r="G848">
            <v>2600</v>
          </cell>
          <cell r="H848">
            <v>2600</v>
          </cell>
          <cell r="I848">
            <v>2600</v>
          </cell>
          <cell r="J848">
            <v>2600</v>
          </cell>
          <cell r="K848">
            <v>2600</v>
          </cell>
          <cell r="L848">
            <v>2600</v>
          </cell>
          <cell r="M848">
            <v>0</v>
          </cell>
        </row>
        <row r="849">
          <cell r="A849" t="str">
            <v>ARSA918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-100</v>
          </cell>
        </row>
        <row r="850">
          <cell r="A850" t="str">
            <v>ARSA919</v>
          </cell>
          <cell r="B850">
            <v>-100</v>
          </cell>
          <cell r="C850">
            <v>-100</v>
          </cell>
          <cell r="D850">
            <v>-100</v>
          </cell>
          <cell r="E850">
            <v>-100</v>
          </cell>
          <cell r="F850">
            <v>-100</v>
          </cell>
          <cell r="G850">
            <v>-100</v>
          </cell>
          <cell r="H850">
            <v>-100</v>
          </cell>
          <cell r="I850">
            <v>-100</v>
          </cell>
          <cell r="J850">
            <v>-100</v>
          </cell>
          <cell r="K850">
            <v>-100</v>
          </cell>
          <cell r="L850">
            <v>-100</v>
          </cell>
          <cell r="M850">
            <v>0</v>
          </cell>
        </row>
        <row r="851">
          <cell r="A851" t="str">
            <v>ARSA920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-9567.9222747000003</v>
          </cell>
        </row>
        <row r="852">
          <cell r="A852" t="str">
            <v>ARSE101</v>
          </cell>
          <cell r="B852">
            <v>-9567.921875</v>
          </cell>
          <cell r="C852">
            <v>-9567.921875</v>
          </cell>
          <cell r="D852">
            <v>-9567.921875</v>
          </cell>
          <cell r="E852">
            <v>-9567.921875</v>
          </cell>
          <cell r="F852">
            <v>-9567.921875</v>
          </cell>
          <cell r="G852">
            <v>-9567.921875</v>
          </cell>
          <cell r="H852">
            <v>-9567.921875</v>
          </cell>
          <cell r="I852">
            <v>-9567.921875</v>
          </cell>
          <cell r="J852">
            <v>-9567.921875</v>
          </cell>
          <cell r="K852">
            <v>-9567.921875</v>
          </cell>
          <cell r="L852">
            <v>-9567.921875</v>
          </cell>
          <cell r="M852">
            <v>0</v>
          </cell>
        </row>
        <row r="853">
          <cell r="A853" t="str">
            <v>ARSE102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</row>
        <row r="854">
          <cell r="A854" t="str">
            <v>ARSE103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</row>
        <row r="855">
          <cell r="A855" t="str">
            <v>ARSE104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</row>
        <row r="856">
          <cell r="A856" t="str">
            <v>ARSE105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</row>
        <row r="857">
          <cell r="A857" t="str">
            <v>ARSE106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</row>
        <row r="858">
          <cell r="A858" t="str">
            <v>ARSE107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</row>
        <row r="859">
          <cell r="A859" t="str">
            <v>ARSE108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</row>
        <row r="860">
          <cell r="A860" t="str">
            <v>ARSE109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</row>
        <row r="861">
          <cell r="A861" t="str">
            <v>ARSE110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</row>
        <row r="862">
          <cell r="A862" t="str">
            <v>ARSE111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</row>
        <row r="863">
          <cell r="A863" t="str">
            <v>ARSE201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</row>
        <row r="864">
          <cell r="A864" t="str">
            <v>ARSE202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</row>
        <row r="865">
          <cell r="A865" t="str">
            <v>ARSE203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</row>
        <row r="866">
          <cell r="A866" t="str">
            <v>ARSE204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</row>
        <row r="867">
          <cell r="A867" t="str">
            <v>ARSE205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</row>
        <row r="868">
          <cell r="A868" t="str">
            <v>ARSE206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</row>
        <row r="869">
          <cell r="A869" t="str">
            <v>ARSE207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</row>
        <row r="870">
          <cell r="A870" t="str">
            <v>ARSE208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A871" t="str">
            <v>ARSE209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A872" t="str">
            <v>ARSE210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A873" t="str">
            <v>ARSE211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A874" t="str">
            <v>ARSE301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A875" t="str">
            <v>ARSE302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A876" t="str">
            <v>ARSE303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A877" t="str">
            <v>ARSE304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A878" t="str">
            <v>ARSE305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A879" t="str">
            <v>ARSE306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A880" t="str">
            <v>ARSE307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A881" t="str">
            <v>ARSE308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A882" t="str">
            <v>ARSE309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A883" t="str">
            <v>ARSE310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A884" t="str">
            <v>ARSE311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A885" t="str">
            <v>ARSE312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  <cell r="M885">
            <v>0</v>
          </cell>
        </row>
        <row r="886">
          <cell r="A886" t="str">
            <v>ARSE313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</row>
        <row r="887">
          <cell r="A887" t="str">
            <v>ARSE314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</row>
        <row r="888">
          <cell r="A888" t="str">
            <v>ARSE351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</row>
        <row r="889">
          <cell r="A889" t="str">
            <v>ARSE352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</row>
        <row r="890">
          <cell r="A890" t="str">
            <v>ARSE353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</row>
        <row r="891">
          <cell r="A891" t="str">
            <v>ARSE354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</row>
        <row r="892">
          <cell r="A892" t="str">
            <v>ARSE355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</row>
        <row r="893">
          <cell r="A893" t="str">
            <v>ARSE401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</row>
        <row r="894">
          <cell r="A894" t="str">
            <v>ARSE402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</row>
        <row r="895">
          <cell r="A895" t="str">
            <v>ARSE501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0</v>
          </cell>
          <cell r="L895">
            <v>0</v>
          </cell>
          <cell r="M895">
            <v>0</v>
          </cell>
        </row>
        <row r="896">
          <cell r="A896" t="str">
            <v>ARSE502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</row>
        <row r="897">
          <cell r="A897" t="str">
            <v>ARSE503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</row>
        <row r="898">
          <cell r="A898" t="str">
            <v>ARSE504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</row>
        <row r="899">
          <cell r="A899" t="str">
            <v>ARSE601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</row>
        <row r="900">
          <cell r="A900" t="str">
            <v>ARSE602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</row>
        <row r="901">
          <cell r="A901" t="str">
            <v>ARSE701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</row>
        <row r="902">
          <cell r="A902" t="str">
            <v>ARSE801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1277313.1300000004</v>
          </cell>
        </row>
        <row r="903">
          <cell r="A903" t="str">
            <v>ARSE802</v>
          </cell>
          <cell r="B903">
            <v>1277313</v>
          </cell>
          <cell r="C903">
            <v>1277313</v>
          </cell>
          <cell r="D903">
            <v>1277313</v>
          </cell>
          <cell r="E903">
            <v>1277313</v>
          </cell>
          <cell r="F903">
            <v>1277313</v>
          </cell>
          <cell r="G903">
            <v>1277313</v>
          </cell>
          <cell r="H903">
            <v>1277313</v>
          </cell>
          <cell r="I903">
            <v>1277313</v>
          </cell>
          <cell r="J903">
            <v>1277313</v>
          </cell>
          <cell r="K903">
            <v>1277313</v>
          </cell>
          <cell r="L903">
            <v>1277313</v>
          </cell>
          <cell r="M903">
            <v>39615026.061111107</v>
          </cell>
        </row>
        <row r="904">
          <cell r="A904" t="str">
            <v>ARSE803</v>
          </cell>
          <cell r="B904">
            <v>39615008</v>
          </cell>
          <cell r="C904">
            <v>39615008</v>
          </cell>
          <cell r="D904">
            <v>39615008</v>
          </cell>
          <cell r="E904">
            <v>39615008</v>
          </cell>
          <cell r="F904">
            <v>39615008</v>
          </cell>
          <cell r="G904">
            <v>39615008</v>
          </cell>
          <cell r="H904">
            <v>39615008</v>
          </cell>
          <cell r="I904">
            <v>39615008</v>
          </cell>
          <cell r="J904">
            <v>39615008</v>
          </cell>
          <cell r="K904">
            <v>39615008</v>
          </cell>
          <cell r="L904">
            <v>39615008</v>
          </cell>
          <cell r="M904">
            <v>100526.64000000432</v>
          </cell>
        </row>
        <row r="905">
          <cell r="A905" t="str">
            <v>ARSE804</v>
          </cell>
          <cell r="B905">
            <v>100526.625</v>
          </cell>
          <cell r="C905">
            <v>100526.625</v>
          </cell>
          <cell r="D905">
            <v>100526.625</v>
          </cell>
          <cell r="E905">
            <v>100526.625</v>
          </cell>
          <cell r="F905">
            <v>100526.625</v>
          </cell>
          <cell r="G905">
            <v>100526.625</v>
          </cell>
          <cell r="H905">
            <v>100526.625</v>
          </cell>
          <cell r="I905">
            <v>100526.625</v>
          </cell>
          <cell r="J905">
            <v>100526.625</v>
          </cell>
          <cell r="K905">
            <v>100526.625</v>
          </cell>
          <cell r="L905">
            <v>100526.625</v>
          </cell>
          <cell r="M905">
            <v>0</v>
          </cell>
        </row>
        <row r="906">
          <cell r="A906" t="str">
            <v>ARSE805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</row>
        <row r="907">
          <cell r="A907" t="str">
            <v>ARSE806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</row>
        <row r="908">
          <cell r="A908" t="str">
            <v>ARSE807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4947770.7299999995</v>
          </cell>
        </row>
        <row r="909">
          <cell r="A909" t="str">
            <v>ARSE808</v>
          </cell>
          <cell r="B909">
            <v>4947768</v>
          </cell>
          <cell r="C909">
            <v>4947768</v>
          </cell>
          <cell r="D909">
            <v>4947768</v>
          </cell>
          <cell r="E909">
            <v>4947768</v>
          </cell>
          <cell r="F909">
            <v>4947768</v>
          </cell>
          <cell r="G909">
            <v>4947768</v>
          </cell>
          <cell r="H909">
            <v>4947768</v>
          </cell>
          <cell r="I909">
            <v>4947768</v>
          </cell>
          <cell r="J909">
            <v>4947768</v>
          </cell>
          <cell r="K909">
            <v>4947768</v>
          </cell>
          <cell r="L909">
            <v>4947768</v>
          </cell>
          <cell r="M909">
            <v>0</v>
          </cell>
        </row>
        <row r="910">
          <cell r="A910" t="str">
            <v>ARSE809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1163237.6600000001</v>
          </cell>
        </row>
        <row r="911">
          <cell r="A911" t="str">
            <v>ARSE810</v>
          </cell>
          <cell r="B911">
            <v>1163237</v>
          </cell>
          <cell r="C911">
            <v>1163237</v>
          </cell>
          <cell r="D911">
            <v>1163237</v>
          </cell>
          <cell r="E911">
            <v>1163237</v>
          </cell>
          <cell r="F911">
            <v>1163237</v>
          </cell>
          <cell r="G911">
            <v>1163237</v>
          </cell>
          <cell r="H911">
            <v>1163237</v>
          </cell>
          <cell r="I911">
            <v>1163237</v>
          </cell>
          <cell r="J911">
            <v>1163237</v>
          </cell>
          <cell r="K911">
            <v>1163237</v>
          </cell>
          <cell r="L911">
            <v>1163237</v>
          </cell>
          <cell r="M911">
            <v>4611290.0383111108</v>
          </cell>
        </row>
        <row r="912">
          <cell r="A912" t="str">
            <v>ARSE811</v>
          </cell>
          <cell r="B912">
            <v>4611288</v>
          </cell>
          <cell r="C912">
            <v>4611288</v>
          </cell>
          <cell r="D912">
            <v>4611288</v>
          </cell>
          <cell r="E912">
            <v>4611288</v>
          </cell>
          <cell r="F912">
            <v>4611288</v>
          </cell>
          <cell r="G912">
            <v>4611288</v>
          </cell>
          <cell r="H912">
            <v>4611288</v>
          </cell>
          <cell r="I912">
            <v>4611288</v>
          </cell>
          <cell r="J912">
            <v>4611288</v>
          </cell>
          <cell r="K912">
            <v>4611288</v>
          </cell>
          <cell r="L912">
            <v>4611288</v>
          </cell>
          <cell r="M912">
            <v>373073.79</v>
          </cell>
        </row>
        <row r="913">
          <cell r="A913" t="str">
            <v>ARSE812</v>
          </cell>
          <cell r="B913">
            <v>373073.75</v>
          </cell>
          <cell r="C913">
            <v>373073.75</v>
          </cell>
          <cell r="D913">
            <v>373073.75</v>
          </cell>
          <cell r="E913">
            <v>373073.75</v>
          </cell>
          <cell r="F913">
            <v>373073.75</v>
          </cell>
          <cell r="G913">
            <v>373073.75</v>
          </cell>
          <cell r="H913">
            <v>373073.75</v>
          </cell>
          <cell r="I913">
            <v>373073.75</v>
          </cell>
          <cell r="J913">
            <v>373073.75</v>
          </cell>
          <cell r="K913">
            <v>373073.75</v>
          </cell>
          <cell r="L913">
            <v>373073.75</v>
          </cell>
          <cell r="M913">
            <v>0</v>
          </cell>
        </row>
        <row r="914">
          <cell r="A914" t="str">
            <v>ARSE813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359941.43</v>
          </cell>
        </row>
        <row r="915">
          <cell r="A915" t="str">
            <v>ARSE814</v>
          </cell>
          <cell r="B915">
            <v>359941.25</v>
          </cell>
          <cell r="C915">
            <v>359941.25</v>
          </cell>
          <cell r="D915">
            <v>359941.25</v>
          </cell>
          <cell r="E915">
            <v>359941.25</v>
          </cell>
          <cell r="F915">
            <v>359941.25</v>
          </cell>
          <cell r="G915">
            <v>359941.25</v>
          </cell>
          <cell r="H915">
            <v>359941.25</v>
          </cell>
          <cell r="I915">
            <v>359941.25</v>
          </cell>
          <cell r="J915">
            <v>359941.25</v>
          </cell>
          <cell r="K915">
            <v>359941.25</v>
          </cell>
          <cell r="L915">
            <v>359941.25</v>
          </cell>
          <cell r="M915">
            <v>0</v>
          </cell>
        </row>
        <row r="916">
          <cell r="A916" t="str">
            <v>ARSE815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3508994.9</v>
          </cell>
        </row>
        <row r="917">
          <cell r="A917" t="str">
            <v>ARSE901</v>
          </cell>
          <cell r="B917">
            <v>3508994</v>
          </cell>
          <cell r="C917">
            <v>3508994</v>
          </cell>
          <cell r="D917">
            <v>3508994</v>
          </cell>
          <cell r="E917">
            <v>3508994</v>
          </cell>
          <cell r="F917">
            <v>3508994</v>
          </cell>
          <cell r="G917">
            <v>3508994</v>
          </cell>
          <cell r="H917">
            <v>3508994</v>
          </cell>
          <cell r="I917">
            <v>3508994</v>
          </cell>
          <cell r="J917">
            <v>3508994</v>
          </cell>
          <cell r="K917">
            <v>3508994</v>
          </cell>
          <cell r="L917">
            <v>3508994</v>
          </cell>
          <cell r="M917">
            <v>72863617.700000003</v>
          </cell>
        </row>
        <row r="918">
          <cell r="A918" t="str">
            <v>ARSE902</v>
          </cell>
          <cell r="B918">
            <v>72863616</v>
          </cell>
          <cell r="C918">
            <v>72863616</v>
          </cell>
          <cell r="D918">
            <v>72863616</v>
          </cell>
          <cell r="E918">
            <v>72863616</v>
          </cell>
          <cell r="F918">
            <v>72863616</v>
          </cell>
          <cell r="G918">
            <v>72863616</v>
          </cell>
          <cell r="H918">
            <v>72863616</v>
          </cell>
          <cell r="I918">
            <v>72863616</v>
          </cell>
          <cell r="J918">
            <v>72863616</v>
          </cell>
          <cell r="K918">
            <v>72863616</v>
          </cell>
          <cell r="L918">
            <v>72863616</v>
          </cell>
          <cell r="M918">
            <v>1999139.3900000001</v>
          </cell>
        </row>
        <row r="919">
          <cell r="A919" t="str">
            <v>ARSE903</v>
          </cell>
          <cell r="B919">
            <v>1999139</v>
          </cell>
          <cell r="C919">
            <v>1999139</v>
          </cell>
          <cell r="D919">
            <v>1999139</v>
          </cell>
          <cell r="E919">
            <v>1999139</v>
          </cell>
          <cell r="F919">
            <v>1999139</v>
          </cell>
          <cell r="G919">
            <v>1999139</v>
          </cell>
          <cell r="H919">
            <v>1999139</v>
          </cell>
          <cell r="I919">
            <v>1999139</v>
          </cell>
          <cell r="J919">
            <v>1999139</v>
          </cell>
          <cell r="K919">
            <v>1999139</v>
          </cell>
          <cell r="L919">
            <v>1999139</v>
          </cell>
          <cell r="M919">
            <v>-49711061.469999991</v>
          </cell>
        </row>
        <row r="920">
          <cell r="A920" t="str">
            <v>ARSE904</v>
          </cell>
          <cell r="B920">
            <v>-49711040</v>
          </cell>
          <cell r="C920">
            <v>-49711040</v>
          </cell>
          <cell r="D920">
            <v>-49711040</v>
          </cell>
          <cell r="E920">
            <v>-49711040</v>
          </cell>
          <cell r="F920">
            <v>-49711040</v>
          </cell>
          <cell r="G920">
            <v>-49711040</v>
          </cell>
          <cell r="H920">
            <v>-49711040</v>
          </cell>
          <cell r="I920">
            <v>-49711040</v>
          </cell>
          <cell r="J920">
            <v>-49711040</v>
          </cell>
          <cell r="K920">
            <v>-49711040</v>
          </cell>
          <cell r="L920">
            <v>-49711040</v>
          </cell>
          <cell r="M920">
            <v>-9551715.0336860977</v>
          </cell>
        </row>
        <row r="921">
          <cell r="A921" t="str">
            <v>ARSE905</v>
          </cell>
          <cell r="B921">
            <v>-9551712</v>
          </cell>
          <cell r="C921">
            <v>-9551712</v>
          </cell>
          <cell r="D921">
            <v>-9551712</v>
          </cell>
          <cell r="E921">
            <v>-9551712</v>
          </cell>
          <cell r="F921">
            <v>-9551712</v>
          </cell>
          <cell r="G921">
            <v>-9551712</v>
          </cell>
          <cell r="H921">
            <v>-9551712</v>
          </cell>
          <cell r="I921">
            <v>-9551712</v>
          </cell>
          <cell r="J921">
            <v>-9551712</v>
          </cell>
          <cell r="K921">
            <v>-9551712</v>
          </cell>
          <cell r="L921">
            <v>-9551712</v>
          </cell>
          <cell r="M921">
            <v>542872.12</v>
          </cell>
        </row>
        <row r="922">
          <cell r="A922" t="str">
            <v>ARSE906</v>
          </cell>
          <cell r="B922">
            <v>542872</v>
          </cell>
          <cell r="C922">
            <v>542872</v>
          </cell>
          <cell r="D922">
            <v>542872</v>
          </cell>
          <cell r="E922">
            <v>542872</v>
          </cell>
          <cell r="F922">
            <v>542872</v>
          </cell>
          <cell r="G922">
            <v>542872</v>
          </cell>
          <cell r="H922">
            <v>542872</v>
          </cell>
          <cell r="I922">
            <v>542872</v>
          </cell>
          <cell r="J922">
            <v>542872</v>
          </cell>
          <cell r="K922">
            <v>542872</v>
          </cell>
          <cell r="L922">
            <v>542872</v>
          </cell>
          <cell r="M922">
            <v>0</v>
          </cell>
        </row>
        <row r="923">
          <cell r="A923" t="str">
            <v>ARSE907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106846.19</v>
          </cell>
        </row>
        <row r="924">
          <cell r="A924" t="str">
            <v>ARSE908</v>
          </cell>
          <cell r="B924">
            <v>106846.1875</v>
          </cell>
          <cell r="C924">
            <v>106846.1875</v>
          </cell>
          <cell r="D924">
            <v>106846.1875</v>
          </cell>
          <cell r="E924">
            <v>106846.1875</v>
          </cell>
          <cell r="F924">
            <v>106846.1875</v>
          </cell>
          <cell r="G924">
            <v>106846.1875</v>
          </cell>
          <cell r="H924">
            <v>106846.1875</v>
          </cell>
          <cell r="I924">
            <v>106846.1875</v>
          </cell>
          <cell r="J924">
            <v>106846.1875</v>
          </cell>
          <cell r="K924">
            <v>106846.1875</v>
          </cell>
          <cell r="L924">
            <v>106846.1875</v>
          </cell>
          <cell r="M924">
            <v>557283.34000000008</v>
          </cell>
        </row>
        <row r="925">
          <cell r="A925" t="str">
            <v>ARSE909</v>
          </cell>
          <cell r="B925">
            <v>557283</v>
          </cell>
          <cell r="C925">
            <v>557283</v>
          </cell>
          <cell r="D925">
            <v>557283</v>
          </cell>
          <cell r="E925">
            <v>557283</v>
          </cell>
          <cell r="F925">
            <v>557283</v>
          </cell>
          <cell r="G925">
            <v>557283</v>
          </cell>
          <cell r="H925">
            <v>557283</v>
          </cell>
          <cell r="I925">
            <v>557283</v>
          </cell>
          <cell r="J925">
            <v>557283</v>
          </cell>
          <cell r="K925">
            <v>557283</v>
          </cell>
          <cell r="L925">
            <v>557283</v>
          </cell>
          <cell r="M925">
            <v>0</v>
          </cell>
        </row>
        <row r="926">
          <cell r="A926" t="str">
            <v>ARSE910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40000000</v>
          </cell>
        </row>
        <row r="927">
          <cell r="A927" t="str">
            <v>ARSE911</v>
          </cell>
          <cell r="B927">
            <v>40000000</v>
          </cell>
          <cell r="C927">
            <v>40000000</v>
          </cell>
          <cell r="D927">
            <v>40000000</v>
          </cell>
          <cell r="E927">
            <v>40000000</v>
          </cell>
          <cell r="F927">
            <v>40000000</v>
          </cell>
          <cell r="G927">
            <v>40000000</v>
          </cell>
          <cell r="H927">
            <v>40000000</v>
          </cell>
          <cell r="I927">
            <v>40000000</v>
          </cell>
          <cell r="J927">
            <v>40000000</v>
          </cell>
          <cell r="K927">
            <v>40000000</v>
          </cell>
          <cell r="L927">
            <v>40000000</v>
          </cell>
          <cell r="M927">
            <v>-47847701.915935829</v>
          </cell>
        </row>
        <row r="928">
          <cell r="A928" t="str">
            <v>ARSE912</v>
          </cell>
          <cell r="B928">
            <v>-47847680</v>
          </cell>
          <cell r="C928">
            <v>-47847680</v>
          </cell>
          <cell r="D928">
            <v>-47847680</v>
          </cell>
          <cell r="E928">
            <v>-47847680</v>
          </cell>
          <cell r="F928">
            <v>-47847680</v>
          </cell>
          <cell r="G928">
            <v>-47847680</v>
          </cell>
          <cell r="H928">
            <v>-47847680</v>
          </cell>
          <cell r="I928">
            <v>-47847680</v>
          </cell>
          <cell r="J928">
            <v>-47847680</v>
          </cell>
          <cell r="K928">
            <v>-47847680</v>
          </cell>
          <cell r="L928">
            <v>-47847680</v>
          </cell>
          <cell r="M928">
            <v>35000000</v>
          </cell>
        </row>
        <row r="929">
          <cell r="A929" t="str">
            <v>ARSE913</v>
          </cell>
          <cell r="B929">
            <v>35000000</v>
          </cell>
          <cell r="C929">
            <v>35000000</v>
          </cell>
          <cell r="D929">
            <v>35000000</v>
          </cell>
          <cell r="E929">
            <v>35000000</v>
          </cell>
          <cell r="F929">
            <v>35000000</v>
          </cell>
          <cell r="G929">
            <v>35000000</v>
          </cell>
          <cell r="H929">
            <v>35000000</v>
          </cell>
          <cell r="I929">
            <v>35000000</v>
          </cell>
          <cell r="J929">
            <v>35000000</v>
          </cell>
          <cell r="K929">
            <v>35000000</v>
          </cell>
          <cell r="L929">
            <v>35000000</v>
          </cell>
          <cell r="M929">
            <v>1259959.40345512</v>
          </cell>
        </row>
        <row r="930">
          <cell r="A930" t="str">
            <v>ARSE914</v>
          </cell>
          <cell r="B930">
            <v>1259959</v>
          </cell>
          <cell r="C930">
            <v>1259959</v>
          </cell>
          <cell r="D930">
            <v>1259959</v>
          </cell>
          <cell r="E930">
            <v>1259959</v>
          </cell>
          <cell r="F930">
            <v>1259959</v>
          </cell>
          <cell r="G930">
            <v>1259959</v>
          </cell>
          <cell r="H930">
            <v>1259959</v>
          </cell>
          <cell r="I930">
            <v>1259959</v>
          </cell>
          <cell r="J930">
            <v>1259959</v>
          </cell>
          <cell r="K930">
            <v>1259959</v>
          </cell>
          <cell r="L930">
            <v>1259959</v>
          </cell>
          <cell r="M930">
            <v>0</v>
          </cell>
        </row>
        <row r="931">
          <cell r="A931" t="str">
            <v>ARSE915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</row>
        <row r="932">
          <cell r="A932" t="str">
            <v>ARSE916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3788762.9255890413</v>
          </cell>
        </row>
        <row r="933">
          <cell r="A933" t="str">
            <v>ARSE917</v>
          </cell>
          <cell r="B933">
            <v>3788762</v>
          </cell>
          <cell r="C933">
            <v>3788762</v>
          </cell>
          <cell r="D933">
            <v>3788762</v>
          </cell>
          <cell r="E933">
            <v>3788762</v>
          </cell>
          <cell r="F933">
            <v>3788762</v>
          </cell>
          <cell r="G933">
            <v>3788762</v>
          </cell>
          <cell r="H933">
            <v>3788762</v>
          </cell>
          <cell r="I933">
            <v>3788762</v>
          </cell>
          <cell r="J933">
            <v>3788762</v>
          </cell>
          <cell r="K933">
            <v>3788762</v>
          </cell>
          <cell r="L933">
            <v>3788762</v>
          </cell>
          <cell r="M933">
            <v>2383082.6</v>
          </cell>
        </row>
        <row r="934">
          <cell r="A934" t="str">
            <v>ARSE918</v>
          </cell>
          <cell r="B934">
            <v>2383082</v>
          </cell>
          <cell r="C934">
            <v>2383082</v>
          </cell>
          <cell r="D934">
            <v>2383082</v>
          </cell>
          <cell r="E934">
            <v>2383082</v>
          </cell>
          <cell r="F934">
            <v>2383082</v>
          </cell>
          <cell r="G934">
            <v>2383082</v>
          </cell>
          <cell r="H934">
            <v>2383082</v>
          </cell>
          <cell r="I934">
            <v>2383082</v>
          </cell>
          <cell r="J934">
            <v>2383082</v>
          </cell>
          <cell r="K934">
            <v>2383082</v>
          </cell>
          <cell r="L934">
            <v>2383082</v>
          </cell>
          <cell r="M934">
            <v>510000</v>
          </cell>
        </row>
        <row r="935">
          <cell r="A935" t="str">
            <v>ARSE919</v>
          </cell>
          <cell r="B935">
            <v>510000</v>
          </cell>
          <cell r="C935">
            <v>510000</v>
          </cell>
          <cell r="D935">
            <v>510000</v>
          </cell>
          <cell r="E935">
            <v>510000</v>
          </cell>
          <cell r="F935">
            <v>510000</v>
          </cell>
          <cell r="G935">
            <v>510000</v>
          </cell>
          <cell r="H935">
            <v>510000</v>
          </cell>
          <cell r="I935">
            <v>510000</v>
          </cell>
          <cell r="J935">
            <v>510000</v>
          </cell>
          <cell r="K935">
            <v>510000</v>
          </cell>
          <cell r="L935">
            <v>510000</v>
          </cell>
          <cell r="M935">
            <v>980000</v>
          </cell>
        </row>
        <row r="936">
          <cell r="A936" t="str">
            <v>ARSE920</v>
          </cell>
          <cell r="B936">
            <v>980000</v>
          </cell>
          <cell r="C936">
            <v>980000</v>
          </cell>
          <cell r="D936">
            <v>980000</v>
          </cell>
          <cell r="E936">
            <v>980000</v>
          </cell>
          <cell r="F936">
            <v>980000</v>
          </cell>
          <cell r="G936">
            <v>980000</v>
          </cell>
          <cell r="H936">
            <v>980000</v>
          </cell>
          <cell r="I936">
            <v>980000</v>
          </cell>
          <cell r="J936">
            <v>980000</v>
          </cell>
          <cell r="K936">
            <v>980000</v>
          </cell>
          <cell r="L936">
            <v>980000</v>
          </cell>
          <cell r="M936">
            <v>3076089.13</v>
          </cell>
        </row>
        <row r="937">
          <cell r="A937" t="str">
            <v>ARTA101</v>
          </cell>
          <cell r="B937">
            <v>3076088</v>
          </cell>
          <cell r="C937">
            <v>3076088</v>
          </cell>
          <cell r="D937">
            <v>3076088</v>
          </cell>
          <cell r="E937">
            <v>3076088</v>
          </cell>
          <cell r="F937">
            <v>3076088</v>
          </cell>
          <cell r="G937">
            <v>3076088</v>
          </cell>
          <cell r="H937">
            <v>3076088</v>
          </cell>
          <cell r="I937">
            <v>3076088</v>
          </cell>
          <cell r="J937">
            <v>3076088</v>
          </cell>
          <cell r="K937">
            <v>3076088</v>
          </cell>
          <cell r="L937">
            <v>3076088</v>
          </cell>
          <cell r="M937">
            <v>0</v>
          </cell>
        </row>
        <row r="938">
          <cell r="A938" t="str">
            <v>ARTA102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</row>
        <row r="939">
          <cell r="A939" t="str">
            <v>ARTA103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</row>
        <row r="940">
          <cell r="A940" t="str">
            <v>ARTA104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</row>
        <row r="941">
          <cell r="A941" t="str">
            <v>ARTA105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</row>
        <row r="942">
          <cell r="A942" t="str">
            <v>ARTA106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0</v>
          </cell>
        </row>
        <row r="943">
          <cell r="A943" t="str">
            <v>ARTA107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</row>
        <row r="944">
          <cell r="A944" t="str">
            <v>ARTA108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</row>
        <row r="945">
          <cell r="A945" t="str">
            <v>ARTA109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</row>
        <row r="946">
          <cell r="A946" t="str">
            <v>ARTA110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</row>
        <row r="947">
          <cell r="A947" t="str">
            <v>ARTA111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</row>
        <row r="948">
          <cell r="A948" t="str">
            <v>ARTA201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</row>
        <row r="949">
          <cell r="A949" t="str">
            <v>ARTA202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</row>
        <row r="950">
          <cell r="A950" t="str">
            <v>ARTA203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</row>
        <row r="951">
          <cell r="A951" t="str">
            <v>ARTA204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</row>
        <row r="952">
          <cell r="A952" t="str">
            <v>ARTA205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</row>
        <row r="953">
          <cell r="A953" t="str">
            <v>ARTA206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</row>
        <row r="954">
          <cell r="A954" t="str">
            <v>ARTA207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</row>
        <row r="955">
          <cell r="A955" t="str">
            <v>ARTA208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</row>
        <row r="956">
          <cell r="A956" t="str">
            <v>ARTA209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</row>
        <row r="957">
          <cell r="A957" t="str">
            <v>ARTA210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</row>
        <row r="958">
          <cell r="A958" t="str">
            <v>ARTA211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</row>
        <row r="959">
          <cell r="A959" t="str">
            <v>ARTA301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</row>
        <row r="960">
          <cell r="A960" t="str">
            <v>ARTA302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</row>
        <row r="961">
          <cell r="A961" t="str">
            <v>ARTA303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</row>
        <row r="962">
          <cell r="A962" t="str">
            <v>ARTA304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  <cell r="M962">
            <v>0</v>
          </cell>
        </row>
        <row r="963">
          <cell r="A963" t="str">
            <v>ARTA305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L963">
            <v>0</v>
          </cell>
          <cell r="M963">
            <v>0</v>
          </cell>
        </row>
        <row r="964">
          <cell r="A964" t="str">
            <v>ARTA306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</row>
        <row r="965">
          <cell r="A965" t="str">
            <v>ARTA307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</row>
        <row r="966">
          <cell r="A966" t="str">
            <v>ARTA308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</row>
        <row r="967">
          <cell r="A967" t="str">
            <v>ARTA309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</row>
        <row r="968">
          <cell r="A968" t="str">
            <v>ARTA310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</row>
        <row r="969">
          <cell r="A969" t="str">
            <v>ARTA311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</row>
        <row r="970">
          <cell r="A970" t="str">
            <v>ARTA312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</row>
        <row r="971">
          <cell r="A971" t="str">
            <v>ARTA313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</row>
        <row r="972">
          <cell r="A972" t="str">
            <v>ARTA314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</row>
        <row r="973">
          <cell r="A973" t="str">
            <v>ARTA351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</row>
        <row r="974">
          <cell r="A974" t="str">
            <v>ARTA352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</row>
        <row r="975">
          <cell r="A975" t="str">
            <v>ARTA353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</row>
        <row r="976">
          <cell r="A976" t="str">
            <v>ARTA354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</row>
        <row r="977">
          <cell r="A977" t="str">
            <v>ARTA355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</row>
        <row r="978">
          <cell r="A978" t="str">
            <v>ARTA401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</row>
        <row r="979">
          <cell r="A979" t="str">
            <v>ARTA402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</row>
        <row r="980">
          <cell r="A980" t="str">
            <v>ARTA501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</row>
        <row r="981">
          <cell r="A981" t="str">
            <v>ARTA502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</row>
        <row r="982">
          <cell r="A982" t="str">
            <v>ARTA503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</row>
        <row r="983">
          <cell r="A983" t="str">
            <v>ARTA504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</row>
        <row r="984">
          <cell r="A984" t="str">
            <v>ARTA601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</row>
        <row r="985">
          <cell r="A985" t="str">
            <v>ARTA602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</row>
        <row r="986">
          <cell r="A986" t="str">
            <v>ARTA701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</row>
        <row r="987">
          <cell r="A987" t="str">
            <v>ARTA801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</row>
        <row r="988">
          <cell r="A988" t="str">
            <v>ARTA802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69784</v>
          </cell>
        </row>
        <row r="989">
          <cell r="A989" t="str">
            <v>ARTA803</v>
          </cell>
          <cell r="B989">
            <v>69784</v>
          </cell>
          <cell r="C989">
            <v>69784</v>
          </cell>
          <cell r="D989">
            <v>69784</v>
          </cell>
          <cell r="E989">
            <v>69784</v>
          </cell>
          <cell r="F989">
            <v>69784</v>
          </cell>
          <cell r="G989">
            <v>69784</v>
          </cell>
          <cell r="H989">
            <v>69784</v>
          </cell>
          <cell r="I989">
            <v>69784</v>
          </cell>
          <cell r="J989">
            <v>69784</v>
          </cell>
          <cell r="K989">
            <v>69784</v>
          </cell>
          <cell r="L989">
            <v>69784</v>
          </cell>
          <cell r="M989">
            <v>0</v>
          </cell>
        </row>
        <row r="990">
          <cell r="A990" t="str">
            <v>ARTA804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</row>
        <row r="991">
          <cell r="A991" t="str">
            <v>ARTA805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</row>
        <row r="992">
          <cell r="A992" t="str">
            <v>ARTA806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  <cell r="L992">
            <v>0</v>
          </cell>
          <cell r="M992">
            <v>0</v>
          </cell>
        </row>
        <row r="993">
          <cell r="A993" t="str">
            <v>ARTA807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</row>
        <row r="994">
          <cell r="A994" t="str">
            <v>ARTA808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</row>
        <row r="995">
          <cell r="A995" t="str">
            <v>ARTA809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</row>
        <row r="996">
          <cell r="A996" t="str">
            <v>ARTA810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</row>
        <row r="997">
          <cell r="A997" t="str">
            <v>ARTA811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</row>
        <row r="998">
          <cell r="A998" t="str">
            <v>ARTA812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1214338</v>
          </cell>
        </row>
        <row r="999">
          <cell r="A999" t="str">
            <v>ARTA813</v>
          </cell>
          <cell r="B999">
            <v>1214338</v>
          </cell>
          <cell r="C999">
            <v>1214338</v>
          </cell>
          <cell r="D999">
            <v>1214338</v>
          </cell>
          <cell r="E999">
            <v>1214338</v>
          </cell>
          <cell r="F999">
            <v>1214338</v>
          </cell>
          <cell r="G999">
            <v>1214338</v>
          </cell>
          <cell r="H999">
            <v>1214338</v>
          </cell>
          <cell r="I999">
            <v>1214338</v>
          </cell>
          <cell r="J999">
            <v>1214338</v>
          </cell>
          <cell r="K999">
            <v>1214338</v>
          </cell>
          <cell r="L999">
            <v>1214338</v>
          </cell>
          <cell r="M999">
            <v>13074</v>
          </cell>
        </row>
        <row r="1000">
          <cell r="A1000" t="str">
            <v>ARTA814</v>
          </cell>
          <cell r="B1000">
            <v>13074</v>
          </cell>
          <cell r="C1000">
            <v>13074</v>
          </cell>
          <cell r="D1000">
            <v>13074</v>
          </cell>
          <cell r="E1000">
            <v>13074</v>
          </cell>
          <cell r="F1000">
            <v>13074</v>
          </cell>
          <cell r="G1000">
            <v>13074</v>
          </cell>
          <cell r="H1000">
            <v>13074</v>
          </cell>
          <cell r="I1000">
            <v>13074</v>
          </cell>
          <cell r="J1000">
            <v>13074</v>
          </cell>
          <cell r="K1000">
            <v>13074</v>
          </cell>
          <cell r="L1000">
            <v>13074</v>
          </cell>
          <cell r="M1000">
            <v>0</v>
          </cell>
        </row>
        <row r="1001">
          <cell r="A1001" t="str">
            <v>ARTA815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292968</v>
          </cell>
        </row>
        <row r="1002">
          <cell r="A1002" t="str">
            <v>ARTA901</v>
          </cell>
          <cell r="B1002">
            <v>292968</v>
          </cell>
          <cell r="C1002">
            <v>292968</v>
          </cell>
          <cell r="D1002">
            <v>292968</v>
          </cell>
          <cell r="E1002">
            <v>292968</v>
          </cell>
          <cell r="F1002">
            <v>292968</v>
          </cell>
          <cell r="G1002">
            <v>292968</v>
          </cell>
          <cell r="H1002">
            <v>292968</v>
          </cell>
          <cell r="I1002">
            <v>292968</v>
          </cell>
          <cell r="J1002">
            <v>292968</v>
          </cell>
          <cell r="K1002">
            <v>292968</v>
          </cell>
          <cell r="L1002">
            <v>292968</v>
          </cell>
          <cell r="M1002">
            <v>3000000</v>
          </cell>
        </row>
        <row r="1003">
          <cell r="A1003" t="str">
            <v>ARTA902</v>
          </cell>
          <cell r="B1003">
            <v>3000000</v>
          </cell>
          <cell r="C1003">
            <v>3000000</v>
          </cell>
          <cell r="D1003">
            <v>3000000</v>
          </cell>
          <cell r="E1003">
            <v>3000000</v>
          </cell>
          <cell r="F1003">
            <v>3000000</v>
          </cell>
          <cell r="G1003">
            <v>3000000</v>
          </cell>
          <cell r="H1003">
            <v>3000000</v>
          </cell>
          <cell r="I1003">
            <v>3000000</v>
          </cell>
          <cell r="J1003">
            <v>3000000</v>
          </cell>
          <cell r="K1003">
            <v>3000000</v>
          </cell>
          <cell r="L1003">
            <v>3000000</v>
          </cell>
          <cell r="M1003">
            <v>0</v>
          </cell>
        </row>
        <row r="1004">
          <cell r="A1004" t="str">
            <v>ARTA903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>
            <v>0</v>
          </cell>
          <cell r="M1004">
            <v>-11971418.344077012</v>
          </cell>
        </row>
        <row r="1005">
          <cell r="A1005" t="str">
            <v>ARTA904</v>
          </cell>
          <cell r="B1005">
            <v>-11971416</v>
          </cell>
          <cell r="C1005">
            <v>-11971416</v>
          </cell>
          <cell r="D1005">
            <v>-11971416</v>
          </cell>
          <cell r="E1005">
            <v>-11971416</v>
          </cell>
          <cell r="F1005">
            <v>-11971416</v>
          </cell>
          <cell r="G1005">
            <v>-11971416</v>
          </cell>
          <cell r="H1005">
            <v>-11971416</v>
          </cell>
          <cell r="I1005">
            <v>-11971416</v>
          </cell>
          <cell r="J1005">
            <v>-11971416</v>
          </cell>
          <cell r="K1005">
            <v>-11971416</v>
          </cell>
          <cell r="L1005">
            <v>-11971416</v>
          </cell>
          <cell r="M1005">
            <v>-1079187.9727271926</v>
          </cell>
        </row>
        <row r="1006">
          <cell r="A1006" t="str">
            <v>ARTA905</v>
          </cell>
          <cell r="B1006">
            <v>-1079187</v>
          </cell>
          <cell r="C1006">
            <v>-1079187</v>
          </cell>
          <cell r="D1006">
            <v>-1079187</v>
          </cell>
          <cell r="E1006">
            <v>-1079187</v>
          </cell>
          <cell r="F1006">
            <v>-1079187</v>
          </cell>
          <cell r="G1006">
            <v>-1079187</v>
          </cell>
          <cell r="H1006">
            <v>-1079187</v>
          </cell>
          <cell r="I1006">
            <v>-1079187</v>
          </cell>
          <cell r="J1006">
            <v>-1079187</v>
          </cell>
          <cell r="K1006">
            <v>-1079187</v>
          </cell>
          <cell r="L1006">
            <v>-1079187</v>
          </cell>
          <cell r="M1006">
            <v>0</v>
          </cell>
        </row>
        <row r="1007">
          <cell r="A1007" t="str">
            <v>ARTA906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</row>
        <row r="1008">
          <cell r="A1008" t="str">
            <v>ARTA907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</row>
        <row r="1009">
          <cell r="A1009" t="str">
            <v>ARTA908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0</v>
          </cell>
          <cell r="L1009">
            <v>0</v>
          </cell>
          <cell r="M1009">
            <v>15591</v>
          </cell>
        </row>
        <row r="1010">
          <cell r="A1010" t="str">
            <v>ARTA909</v>
          </cell>
          <cell r="B1010">
            <v>15591</v>
          </cell>
          <cell r="C1010">
            <v>15591</v>
          </cell>
          <cell r="D1010">
            <v>15591</v>
          </cell>
          <cell r="E1010">
            <v>15591</v>
          </cell>
          <cell r="F1010">
            <v>15591</v>
          </cell>
          <cell r="G1010">
            <v>15591</v>
          </cell>
          <cell r="H1010">
            <v>15591</v>
          </cell>
          <cell r="I1010">
            <v>15591</v>
          </cell>
          <cell r="J1010">
            <v>15591</v>
          </cell>
          <cell r="K1010">
            <v>15591</v>
          </cell>
          <cell r="L1010">
            <v>15591</v>
          </cell>
          <cell r="M1010">
            <v>0</v>
          </cell>
        </row>
        <row r="1011">
          <cell r="A1011" t="str">
            <v>ARTA910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</row>
        <row r="1012">
          <cell r="A1012" t="str">
            <v>ARTA911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7393953.0527271926</v>
          </cell>
        </row>
        <row r="1013">
          <cell r="A1013" t="str">
            <v>ARTA912</v>
          </cell>
          <cell r="B1013">
            <v>7393952</v>
          </cell>
          <cell r="C1013">
            <v>7393952</v>
          </cell>
          <cell r="D1013">
            <v>7393952</v>
          </cell>
          <cell r="E1013">
            <v>7393952</v>
          </cell>
          <cell r="F1013">
            <v>7393952</v>
          </cell>
          <cell r="G1013">
            <v>7393952</v>
          </cell>
          <cell r="H1013">
            <v>7393952</v>
          </cell>
          <cell r="I1013">
            <v>7393952</v>
          </cell>
          <cell r="J1013">
            <v>7393952</v>
          </cell>
          <cell r="K1013">
            <v>7393952</v>
          </cell>
          <cell r="L1013">
            <v>7393952</v>
          </cell>
          <cell r="M1013">
            <v>2655209</v>
          </cell>
        </row>
        <row r="1014">
          <cell r="A1014" t="str">
            <v>ARTA913</v>
          </cell>
          <cell r="B1014">
            <v>2655208</v>
          </cell>
          <cell r="C1014">
            <v>2655208</v>
          </cell>
          <cell r="D1014">
            <v>2655208</v>
          </cell>
          <cell r="E1014">
            <v>2655208</v>
          </cell>
          <cell r="F1014">
            <v>2655208</v>
          </cell>
          <cell r="G1014">
            <v>2655208</v>
          </cell>
          <cell r="H1014">
            <v>2655208</v>
          </cell>
          <cell r="I1014">
            <v>2655208</v>
          </cell>
          <cell r="J1014">
            <v>2655208</v>
          </cell>
          <cell r="K1014">
            <v>2655208</v>
          </cell>
          <cell r="L1014">
            <v>2655208</v>
          </cell>
          <cell r="M1014">
            <v>0</v>
          </cell>
        </row>
        <row r="1015">
          <cell r="A1015" t="str">
            <v>ARTA914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</row>
        <row r="1016">
          <cell r="A1016" t="str">
            <v>ARTA915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</row>
        <row r="1017">
          <cell r="A1017" t="str">
            <v>ARTA916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117872.85407701158</v>
          </cell>
        </row>
        <row r="1018">
          <cell r="A1018" t="str">
            <v>ARTA917</v>
          </cell>
          <cell r="B1018">
            <v>117872.8125</v>
          </cell>
          <cell r="C1018">
            <v>117872.8125</v>
          </cell>
          <cell r="D1018">
            <v>117872.8125</v>
          </cell>
          <cell r="E1018">
            <v>117872.8125</v>
          </cell>
          <cell r="F1018">
            <v>117872.8125</v>
          </cell>
          <cell r="G1018">
            <v>117872.8125</v>
          </cell>
          <cell r="H1018">
            <v>117872.8125</v>
          </cell>
          <cell r="I1018">
            <v>117872.8125</v>
          </cell>
          <cell r="J1018">
            <v>117872.8125</v>
          </cell>
          <cell r="K1018">
            <v>117872.8125</v>
          </cell>
          <cell r="L1018">
            <v>117872.8125</v>
          </cell>
          <cell r="M1018">
            <v>889523.75</v>
          </cell>
        </row>
        <row r="1019">
          <cell r="A1019" t="str">
            <v>ARTA918</v>
          </cell>
          <cell r="B1019">
            <v>889523.5</v>
          </cell>
          <cell r="C1019">
            <v>889523.5</v>
          </cell>
          <cell r="D1019">
            <v>889523.5</v>
          </cell>
          <cell r="E1019">
            <v>889523.5</v>
          </cell>
          <cell r="F1019">
            <v>889523.5</v>
          </cell>
          <cell r="G1019">
            <v>889523.5</v>
          </cell>
          <cell r="H1019">
            <v>889523.5</v>
          </cell>
          <cell r="I1019">
            <v>889523.5</v>
          </cell>
          <cell r="J1019">
            <v>889523.5</v>
          </cell>
          <cell r="K1019">
            <v>889523.5</v>
          </cell>
          <cell r="L1019">
            <v>889523.5</v>
          </cell>
          <cell r="M1019">
            <v>0</v>
          </cell>
        </row>
        <row r="1020">
          <cell r="A1020" t="str">
            <v>ARTA919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</row>
        <row r="1021">
          <cell r="A1021" t="str">
            <v>ARTA920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568620.66</v>
          </cell>
        </row>
        <row r="1022">
          <cell r="A1022" t="str">
            <v>ARTC101</v>
          </cell>
          <cell r="B1022">
            <v>568620.5</v>
          </cell>
          <cell r="C1022">
            <v>568620.5</v>
          </cell>
          <cell r="D1022">
            <v>568620.5</v>
          </cell>
          <cell r="E1022">
            <v>568620.5</v>
          </cell>
          <cell r="F1022">
            <v>568620.5</v>
          </cell>
          <cell r="G1022">
            <v>568620.5</v>
          </cell>
          <cell r="H1022">
            <v>568620.5</v>
          </cell>
          <cell r="I1022">
            <v>568620.5</v>
          </cell>
          <cell r="J1022">
            <v>568620.5</v>
          </cell>
          <cell r="K1022">
            <v>568620.5</v>
          </cell>
          <cell r="L1022">
            <v>568620.5</v>
          </cell>
          <cell r="M1022">
            <v>0</v>
          </cell>
        </row>
        <row r="1023">
          <cell r="A1023" t="str">
            <v>ARTC102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</row>
        <row r="1024">
          <cell r="A1024" t="str">
            <v>ARTC103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</row>
        <row r="1025">
          <cell r="A1025" t="str">
            <v>ARTC104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</row>
        <row r="1026">
          <cell r="A1026" t="str">
            <v>ARTC105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</row>
        <row r="1027">
          <cell r="A1027" t="str">
            <v>ARTC106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</row>
        <row r="1028">
          <cell r="A1028" t="str">
            <v>ARTC107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</row>
        <row r="1029">
          <cell r="A1029" t="str">
            <v>ARTC108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</row>
        <row r="1030">
          <cell r="A1030" t="str">
            <v>ARTC109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</row>
        <row r="1031">
          <cell r="A1031" t="str">
            <v>ARTC110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</row>
        <row r="1032">
          <cell r="A1032" t="str">
            <v>ARTC111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</row>
        <row r="1033">
          <cell r="A1033" t="str">
            <v>ARTC201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</row>
        <row r="1034">
          <cell r="A1034" t="str">
            <v>ARTC202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</row>
        <row r="1035">
          <cell r="A1035" t="str">
            <v>ARTC203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</row>
        <row r="1036">
          <cell r="A1036" t="str">
            <v>ARTC204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</row>
        <row r="1037">
          <cell r="A1037" t="str">
            <v>ARTC205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</row>
        <row r="1038">
          <cell r="A1038" t="str">
            <v>ARTC206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</row>
        <row r="1039">
          <cell r="A1039" t="str">
            <v>ARTC207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</row>
        <row r="1040">
          <cell r="A1040" t="str">
            <v>ARTC208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</row>
        <row r="1041">
          <cell r="A1041" t="str">
            <v>ARTC209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</row>
        <row r="1042">
          <cell r="A1042" t="str">
            <v>ARTC210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</row>
        <row r="1043">
          <cell r="A1043" t="str">
            <v>ARTC211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</row>
        <row r="1044">
          <cell r="A1044" t="str">
            <v>ARTC301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</row>
        <row r="1045">
          <cell r="A1045" t="str">
            <v>ARTC302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</row>
        <row r="1046">
          <cell r="A1046" t="str">
            <v>ARTC303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</row>
        <row r="1047">
          <cell r="A1047" t="str">
            <v>ARTC304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</row>
        <row r="1048">
          <cell r="A1048" t="str">
            <v>ARTC305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</row>
        <row r="1049">
          <cell r="A1049" t="str">
            <v>ARTC306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</row>
        <row r="1050">
          <cell r="A1050" t="str">
            <v>ARTC307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</row>
        <row r="1051">
          <cell r="A1051" t="str">
            <v>ARTC308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</row>
        <row r="1052">
          <cell r="A1052" t="str">
            <v>ARTC309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</row>
        <row r="1053">
          <cell r="A1053" t="str">
            <v>ARTC310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</row>
        <row r="1054">
          <cell r="A1054" t="str">
            <v>ARTC311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</row>
        <row r="1055">
          <cell r="A1055" t="str">
            <v>ARTC312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</row>
        <row r="1056">
          <cell r="A1056" t="str">
            <v>ARTC313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</row>
        <row r="1057">
          <cell r="A1057" t="str">
            <v>ARTC314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</row>
        <row r="1058">
          <cell r="A1058" t="str">
            <v>ARTC351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</row>
        <row r="1059">
          <cell r="A1059" t="str">
            <v>ARTC352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</row>
        <row r="1060">
          <cell r="A1060" t="str">
            <v>ARTC353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</row>
        <row r="1061">
          <cell r="A1061" t="str">
            <v>ARTC354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</row>
        <row r="1062">
          <cell r="A1062" t="str">
            <v>ARTC355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</row>
        <row r="1063">
          <cell r="A1063" t="str">
            <v>ARTC401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</row>
        <row r="1064">
          <cell r="A1064" t="str">
            <v>ARTC402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</row>
        <row r="1065">
          <cell r="A1065" t="str">
            <v>ARTC501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</row>
        <row r="1066">
          <cell r="A1066" t="str">
            <v>ARTC502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</row>
        <row r="1067">
          <cell r="A1067" t="str">
            <v>ARTC503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</row>
        <row r="1068">
          <cell r="A1068" t="str">
            <v>ARTC504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0</v>
          </cell>
          <cell r="L1068">
            <v>0</v>
          </cell>
          <cell r="M1068">
            <v>0</v>
          </cell>
        </row>
        <row r="1069">
          <cell r="A1069" t="str">
            <v>ARTC601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</row>
        <row r="1070">
          <cell r="A1070" t="str">
            <v>ARTC602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</row>
        <row r="1071">
          <cell r="A1071" t="str">
            <v>ARTC701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</row>
        <row r="1072">
          <cell r="A1072" t="str">
            <v>ARTC801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</row>
        <row r="1073">
          <cell r="A1073" t="str">
            <v>ARTC802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</row>
        <row r="1074">
          <cell r="A1074" t="str">
            <v>ARTC803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</row>
        <row r="1075">
          <cell r="A1075" t="str">
            <v>ARTC804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</row>
        <row r="1076">
          <cell r="A1076" t="str">
            <v>ARTC805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</row>
        <row r="1077">
          <cell r="A1077" t="str">
            <v>ARTC806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</row>
        <row r="1078">
          <cell r="A1078" t="str">
            <v>ARTC807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</row>
        <row r="1079">
          <cell r="A1079" t="str">
            <v>ARTC808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</row>
        <row r="1080">
          <cell r="A1080" t="str">
            <v>ARTC809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</row>
        <row r="1081">
          <cell r="A1081" t="str">
            <v>ARTC810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42374.380000000005</v>
          </cell>
        </row>
        <row r="1082">
          <cell r="A1082" t="str">
            <v>ARTC811</v>
          </cell>
          <cell r="B1082">
            <v>42374.375</v>
          </cell>
          <cell r="C1082">
            <v>42374.375</v>
          </cell>
          <cell r="D1082">
            <v>42374.375</v>
          </cell>
          <cell r="E1082">
            <v>42374.375</v>
          </cell>
          <cell r="F1082">
            <v>42374.375</v>
          </cell>
          <cell r="G1082">
            <v>42374.375</v>
          </cell>
          <cell r="H1082">
            <v>42374.375</v>
          </cell>
          <cell r="I1082">
            <v>42374.375</v>
          </cell>
          <cell r="J1082">
            <v>42374.375</v>
          </cell>
          <cell r="K1082">
            <v>42374.375</v>
          </cell>
          <cell r="L1082">
            <v>42374.375</v>
          </cell>
          <cell r="M1082">
            <v>0</v>
          </cell>
        </row>
        <row r="1083">
          <cell r="A1083" t="str">
            <v>ARTC812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26092.799999999999</v>
          </cell>
        </row>
        <row r="1084">
          <cell r="A1084" t="str">
            <v>ARTC813</v>
          </cell>
          <cell r="B1084">
            <v>26092.796875</v>
          </cell>
          <cell r="C1084">
            <v>26092.796875</v>
          </cell>
          <cell r="D1084">
            <v>26092.796875</v>
          </cell>
          <cell r="E1084">
            <v>26092.796875</v>
          </cell>
          <cell r="F1084">
            <v>26092.796875</v>
          </cell>
          <cell r="G1084">
            <v>26092.796875</v>
          </cell>
          <cell r="H1084">
            <v>26092.796875</v>
          </cell>
          <cell r="I1084">
            <v>26092.796875</v>
          </cell>
          <cell r="J1084">
            <v>26092.796875</v>
          </cell>
          <cell r="K1084">
            <v>26092.796875</v>
          </cell>
          <cell r="L1084">
            <v>26092.796875</v>
          </cell>
          <cell r="M1084">
            <v>0</v>
          </cell>
        </row>
        <row r="1085">
          <cell r="A1085" t="str">
            <v>ARTC814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</row>
        <row r="1086">
          <cell r="A1086" t="str">
            <v>ARTC815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7702.17</v>
          </cell>
        </row>
        <row r="1087">
          <cell r="A1087" t="str">
            <v>ARTC901</v>
          </cell>
          <cell r="B1087">
            <v>7702.16796875</v>
          </cell>
          <cell r="C1087">
            <v>7702.16796875</v>
          </cell>
          <cell r="D1087">
            <v>7702.16796875</v>
          </cell>
          <cell r="E1087">
            <v>7702.16796875</v>
          </cell>
          <cell r="F1087">
            <v>7702.16796875</v>
          </cell>
          <cell r="G1087">
            <v>7702.16796875</v>
          </cell>
          <cell r="H1087">
            <v>7702.16796875</v>
          </cell>
          <cell r="I1087">
            <v>7702.16796875</v>
          </cell>
          <cell r="J1087">
            <v>7702.16796875</v>
          </cell>
          <cell r="K1087">
            <v>7702.16796875</v>
          </cell>
          <cell r="L1087">
            <v>7702.16796875</v>
          </cell>
          <cell r="M1087">
            <v>90000</v>
          </cell>
        </row>
        <row r="1088">
          <cell r="A1088" t="str">
            <v>ARTC902</v>
          </cell>
          <cell r="B1088">
            <v>90000</v>
          </cell>
          <cell r="C1088">
            <v>90000</v>
          </cell>
          <cell r="D1088">
            <v>90000</v>
          </cell>
          <cell r="E1088">
            <v>90000</v>
          </cell>
          <cell r="F1088">
            <v>90000</v>
          </cell>
          <cell r="G1088">
            <v>90000</v>
          </cell>
          <cell r="H1088">
            <v>90000</v>
          </cell>
          <cell r="I1088">
            <v>90000</v>
          </cell>
          <cell r="J1088">
            <v>90000</v>
          </cell>
          <cell r="K1088">
            <v>90000</v>
          </cell>
          <cell r="L1088">
            <v>90000</v>
          </cell>
          <cell r="M1088">
            <v>18000</v>
          </cell>
        </row>
        <row r="1089">
          <cell r="A1089" t="str">
            <v>ARTC903</v>
          </cell>
          <cell r="B1089">
            <v>18000</v>
          </cell>
          <cell r="C1089">
            <v>18000</v>
          </cell>
          <cell r="D1089">
            <v>18000</v>
          </cell>
          <cell r="E1089">
            <v>18000</v>
          </cell>
          <cell r="F1089">
            <v>18000</v>
          </cell>
          <cell r="G1089">
            <v>18000</v>
          </cell>
          <cell r="H1089">
            <v>18000</v>
          </cell>
          <cell r="I1089">
            <v>18000</v>
          </cell>
          <cell r="J1089">
            <v>18000</v>
          </cell>
          <cell r="K1089">
            <v>18000</v>
          </cell>
          <cell r="L1089">
            <v>18000</v>
          </cell>
          <cell r="M1089">
            <v>-3598168.6100000003</v>
          </cell>
        </row>
        <row r="1090">
          <cell r="A1090" t="str">
            <v>ARTC904</v>
          </cell>
          <cell r="B1090">
            <v>-3598168</v>
          </cell>
          <cell r="C1090">
            <v>-3598168</v>
          </cell>
          <cell r="D1090">
            <v>-3598168</v>
          </cell>
          <cell r="E1090">
            <v>-3598168</v>
          </cell>
          <cell r="F1090">
            <v>-3598168</v>
          </cell>
          <cell r="G1090">
            <v>-3598168</v>
          </cell>
          <cell r="H1090">
            <v>-3598168</v>
          </cell>
          <cell r="I1090">
            <v>-3598168</v>
          </cell>
          <cell r="J1090">
            <v>-3598168</v>
          </cell>
          <cell r="K1090">
            <v>-3598168</v>
          </cell>
          <cell r="L1090">
            <v>-3598168</v>
          </cell>
          <cell r="M1090">
            <v>-1008846.77</v>
          </cell>
        </row>
        <row r="1091">
          <cell r="A1091" t="str">
            <v>ARTC905</v>
          </cell>
          <cell r="B1091">
            <v>-1008846.5</v>
          </cell>
          <cell r="C1091">
            <v>-1008846.5</v>
          </cell>
          <cell r="D1091">
            <v>-1008846.5</v>
          </cell>
          <cell r="E1091">
            <v>-1008846.5</v>
          </cell>
          <cell r="F1091">
            <v>-1008846.5</v>
          </cell>
          <cell r="G1091">
            <v>-1008846.5</v>
          </cell>
          <cell r="H1091">
            <v>-1008846.5</v>
          </cell>
          <cell r="I1091">
            <v>-1008846.5</v>
          </cell>
          <cell r="J1091">
            <v>-1008846.5</v>
          </cell>
          <cell r="K1091">
            <v>-1008846.5</v>
          </cell>
          <cell r="L1091">
            <v>-1008846.5</v>
          </cell>
          <cell r="M1091">
            <v>0</v>
          </cell>
        </row>
        <row r="1092">
          <cell r="A1092" t="str">
            <v>ARTC906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</row>
        <row r="1093">
          <cell r="A1093" t="str">
            <v>ARTC907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</row>
        <row r="1094">
          <cell r="A1094" t="str">
            <v>ARTC908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</row>
        <row r="1095">
          <cell r="A1095" t="str">
            <v>ARTC909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</row>
        <row r="1096">
          <cell r="A1096" t="str">
            <v>ARTC910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0</v>
          </cell>
        </row>
        <row r="1097">
          <cell r="A1097" t="str">
            <v>ARTC911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4309262.4000000004</v>
          </cell>
        </row>
        <row r="1098">
          <cell r="A1098" t="str">
            <v>ARTC912</v>
          </cell>
          <cell r="B1098">
            <v>4309260</v>
          </cell>
          <cell r="C1098">
            <v>4309260</v>
          </cell>
          <cell r="D1098">
            <v>4309260</v>
          </cell>
          <cell r="E1098">
            <v>4309260</v>
          </cell>
          <cell r="F1098">
            <v>4309260</v>
          </cell>
          <cell r="G1098">
            <v>4309260</v>
          </cell>
          <cell r="H1098">
            <v>4309260</v>
          </cell>
          <cell r="I1098">
            <v>4309260</v>
          </cell>
          <cell r="J1098">
            <v>4309260</v>
          </cell>
          <cell r="K1098">
            <v>4309260</v>
          </cell>
          <cell r="L1098">
            <v>4309260</v>
          </cell>
          <cell r="M1098">
            <v>0</v>
          </cell>
        </row>
        <row r="1099">
          <cell r="A1099" t="str">
            <v>ARTC913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</row>
        <row r="1100">
          <cell r="A1100" t="str">
            <v>ARTC914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</row>
        <row r="1101">
          <cell r="A1101" t="str">
            <v>ARTC915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</row>
        <row r="1102">
          <cell r="A1102" t="str">
            <v>ARTC916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111548.32</v>
          </cell>
        </row>
        <row r="1103">
          <cell r="A1103" t="str">
            <v>ARTC917</v>
          </cell>
          <cell r="B1103">
            <v>111548.3125</v>
          </cell>
          <cell r="C1103">
            <v>111548.3125</v>
          </cell>
          <cell r="D1103">
            <v>111548.3125</v>
          </cell>
          <cell r="E1103">
            <v>111548.3125</v>
          </cell>
          <cell r="F1103">
            <v>111548.3125</v>
          </cell>
          <cell r="G1103">
            <v>111548.3125</v>
          </cell>
          <cell r="H1103">
            <v>111548.3125</v>
          </cell>
          <cell r="I1103">
            <v>111548.3125</v>
          </cell>
          <cell r="J1103">
            <v>111548.3125</v>
          </cell>
          <cell r="K1103">
            <v>111548.3125</v>
          </cell>
          <cell r="L1103">
            <v>111548.3125</v>
          </cell>
          <cell r="M1103">
            <v>0</v>
          </cell>
        </row>
        <row r="1104">
          <cell r="A1104" t="str">
            <v>ARTC918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-7133</v>
          </cell>
        </row>
        <row r="1105">
          <cell r="A1105" t="str">
            <v>ARTC919</v>
          </cell>
          <cell r="B1105">
            <v>-7133</v>
          </cell>
          <cell r="C1105">
            <v>-7133</v>
          </cell>
          <cell r="D1105">
            <v>-7133</v>
          </cell>
          <cell r="E1105">
            <v>-7133</v>
          </cell>
          <cell r="F1105">
            <v>-7133</v>
          </cell>
          <cell r="G1105">
            <v>-7133</v>
          </cell>
          <cell r="H1105">
            <v>-7133</v>
          </cell>
          <cell r="I1105">
            <v>-7133</v>
          </cell>
          <cell r="J1105">
            <v>-7133</v>
          </cell>
          <cell r="K1105">
            <v>-7133</v>
          </cell>
          <cell r="L1105">
            <v>-7133</v>
          </cell>
          <cell r="M1105">
            <v>0</v>
          </cell>
        </row>
        <row r="1106">
          <cell r="A1106" t="str">
            <v>ARTC920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161507.01</v>
          </cell>
        </row>
        <row r="1107">
          <cell r="A1107" t="str">
            <v>ARTK101</v>
          </cell>
          <cell r="B1107">
            <v>161507</v>
          </cell>
          <cell r="C1107">
            <v>161507</v>
          </cell>
          <cell r="D1107">
            <v>161507</v>
          </cell>
          <cell r="E1107">
            <v>161507</v>
          </cell>
          <cell r="F1107">
            <v>161507</v>
          </cell>
          <cell r="G1107">
            <v>161507</v>
          </cell>
          <cell r="H1107">
            <v>161507</v>
          </cell>
          <cell r="I1107">
            <v>161507</v>
          </cell>
          <cell r="J1107">
            <v>161507</v>
          </cell>
          <cell r="K1107">
            <v>161507</v>
          </cell>
          <cell r="L1107">
            <v>161507</v>
          </cell>
          <cell r="M1107">
            <v>0</v>
          </cell>
        </row>
        <row r="1108">
          <cell r="A1108" t="str">
            <v>ARTK102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</row>
        <row r="1109">
          <cell r="A1109" t="str">
            <v>ARTK103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</row>
        <row r="1110">
          <cell r="A1110" t="str">
            <v>ARTK104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</row>
        <row r="1111">
          <cell r="A1111" t="str">
            <v>ARTK105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</row>
        <row r="1112">
          <cell r="A1112" t="str">
            <v>ARTK106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</row>
        <row r="1113">
          <cell r="A1113" t="str">
            <v>ARTK107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</row>
        <row r="1114">
          <cell r="A1114" t="str">
            <v>ARTK108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</row>
        <row r="1115">
          <cell r="A1115" t="str">
            <v>ARTK109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</row>
        <row r="1116">
          <cell r="A1116" t="str">
            <v>ARTK110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</row>
        <row r="1117">
          <cell r="A1117" t="str">
            <v>ARTK111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</row>
        <row r="1118">
          <cell r="A1118" t="str">
            <v>ARTK201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</row>
        <row r="1119">
          <cell r="A1119" t="str">
            <v>ARTK202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</row>
        <row r="1120">
          <cell r="A1120" t="str">
            <v>ARTK203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</row>
        <row r="1121">
          <cell r="A1121" t="str">
            <v>ARTK204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</row>
        <row r="1122">
          <cell r="A1122" t="str">
            <v>ARTK205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</row>
        <row r="1123">
          <cell r="A1123" t="str">
            <v>ARTK206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</row>
        <row r="1124">
          <cell r="A1124" t="str">
            <v>ARTK207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</row>
        <row r="1125">
          <cell r="A1125" t="str">
            <v>ARTK208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</row>
        <row r="1126">
          <cell r="A1126" t="str">
            <v>ARTK209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</row>
        <row r="1127">
          <cell r="A1127" t="str">
            <v>ARTK210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</row>
        <row r="1128">
          <cell r="A1128" t="str">
            <v>ARTK211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</row>
        <row r="1129">
          <cell r="A1129" t="str">
            <v>ARTK301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</row>
        <row r="1130">
          <cell r="A1130" t="str">
            <v>ARTK302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L1130">
            <v>0</v>
          </cell>
          <cell r="M1130">
            <v>0</v>
          </cell>
        </row>
        <row r="1131">
          <cell r="A1131" t="str">
            <v>ARTK303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</row>
        <row r="1132">
          <cell r="A1132" t="str">
            <v>ARTK304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</row>
        <row r="1133">
          <cell r="A1133" t="str">
            <v>ARTK305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</row>
        <row r="1134">
          <cell r="A1134" t="str">
            <v>ARTK306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</row>
        <row r="1135">
          <cell r="A1135" t="str">
            <v>ARTK307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</row>
        <row r="1136">
          <cell r="A1136" t="str">
            <v>ARTK308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</row>
        <row r="1137">
          <cell r="A1137" t="str">
            <v>ARTK309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</row>
        <row r="1138">
          <cell r="A1138" t="str">
            <v>ARTK310</v>
          </cell>
          <cell r="B1138">
            <v>0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</row>
        <row r="1139">
          <cell r="A1139" t="str">
            <v>ARTK311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</row>
        <row r="1140">
          <cell r="A1140" t="str">
            <v>ARTK312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</row>
        <row r="1141">
          <cell r="A1141" t="str">
            <v>ARTK313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</row>
        <row r="1142">
          <cell r="A1142" t="str">
            <v>ARTK314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</row>
        <row r="1143">
          <cell r="A1143" t="str">
            <v>ARTK351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</row>
        <row r="1144">
          <cell r="A1144" t="str">
            <v>ARTK352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</row>
        <row r="1145">
          <cell r="A1145" t="str">
            <v>ARTK353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</row>
        <row r="1146">
          <cell r="A1146" t="str">
            <v>ARTK354</v>
          </cell>
          <cell r="B1146">
            <v>0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</row>
        <row r="1147">
          <cell r="A1147" t="str">
            <v>ARTK355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</row>
        <row r="1148">
          <cell r="A1148" t="str">
            <v>ARTK401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</row>
        <row r="1149">
          <cell r="A1149" t="str">
            <v>ARTK402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</row>
        <row r="1150">
          <cell r="A1150" t="str">
            <v>ARTK501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</row>
        <row r="1151">
          <cell r="A1151" t="str">
            <v>ARTK502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</row>
        <row r="1152">
          <cell r="A1152" t="str">
            <v>ARTK503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</row>
        <row r="1153">
          <cell r="A1153" t="str">
            <v>ARTK504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</row>
        <row r="1154">
          <cell r="A1154" t="str">
            <v>ARTK601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</row>
        <row r="1155">
          <cell r="A1155" t="str">
            <v>ARTK602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</row>
        <row r="1156">
          <cell r="A1156" t="str">
            <v>ARTK701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</row>
        <row r="1157">
          <cell r="A1157" t="str">
            <v>ARTK801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</row>
        <row r="1158">
          <cell r="A1158" t="str">
            <v>ARTK802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1284800.6799999997</v>
          </cell>
        </row>
        <row r="1159">
          <cell r="A1159" t="str">
            <v>ARTK803</v>
          </cell>
          <cell r="B1159">
            <v>1284800</v>
          </cell>
          <cell r="C1159">
            <v>1284800</v>
          </cell>
          <cell r="D1159">
            <v>1284800</v>
          </cell>
          <cell r="E1159">
            <v>1284800</v>
          </cell>
          <cell r="F1159">
            <v>1284800</v>
          </cell>
          <cell r="G1159">
            <v>1284800</v>
          </cell>
          <cell r="H1159">
            <v>1284800</v>
          </cell>
          <cell r="I1159">
            <v>1284800</v>
          </cell>
          <cell r="J1159">
            <v>1284800</v>
          </cell>
          <cell r="K1159">
            <v>1284800</v>
          </cell>
          <cell r="L1159">
            <v>1284800</v>
          </cell>
          <cell r="M1159">
            <v>0</v>
          </cell>
        </row>
        <row r="1160">
          <cell r="A1160" t="str">
            <v>ARTK804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</row>
        <row r="1161">
          <cell r="A1161" t="str">
            <v>ARTK805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</row>
        <row r="1162">
          <cell r="A1162" t="str">
            <v>ARTK806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</row>
        <row r="1163">
          <cell r="A1163" t="str">
            <v>ARTK807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</row>
        <row r="1164">
          <cell r="A1164" t="str">
            <v>ARTK808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</row>
        <row r="1165">
          <cell r="A1165" t="str">
            <v>ARTK809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</row>
        <row r="1166">
          <cell r="A1166" t="str">
            <v>ARTK810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235000</v>
          </cell>
        </row>
        <row r="1167">
          <cell r="A1167" t="str">
            <v>ARTK811</v>
          </cell>
          <cell r="B1167">
            <v>235000</v>
          </cell>
          <cell r="C1167">
            <v>235000</v>
          </cell>
          <cell r="D1167">
            <v>235000</v>
          </cell>
          <cell r="E1167">
            <v>235000</v>
          </cell>
          <cell r="F1167">
            <v>235000</v>
          </cell>
          <cell r="G1167">
            <v>235000</v>
          </cell>
          <cell r="H1167">
            <v>235000</v>
          </cell>
          <cell r="I1167">
            <v>235000</v>
          </cell>
          <cell r="J1167">
            <v>235000</v>
          </cell>
          <cell r="K1167">
            <v>235000</v>
          </cell>
          <cell r="L1167">
            <v>235000</v>
          </cell>
          <cell r="M1167">
            <v>27275</v>
          </cell>
        </row>
        <row r="1168">
          <cell r="A1168" t="str">
            <v>ARTK812</v>
          </cell>
          <cell r="B1168">
            <v>27275</v>
          </cell>
          <cell r="C1168">
            <v>27275</v>
          </cell>
          <cell r="D1168">
            <v>27275</v>
          </cell>
          <cell r="E1168">
            <v>27275</v>
          </cell>
          <cell r="F1168">
            <v>27275</v>
          </cell>
          <cell r="G1168">
            <v>27275</v>
          </cell>
          <cell r="H1168">
            <v>27275</v>
          </cell>
          <cell r="I1168">
            <v>27275</v>
          </cell>
          <cell r="J1168">
            <v>27275</v>
          </cell>
          <cell r="K1168">
            <v>27275</v>
          </cell>
          <cell r="L1168">
            <v>27275</v>
          </cell>
          <cell r="M1168">
            <v>0</v>
          </cell>
        </row>
        <row r="1169">
          <cell r="A1169" t="str">
            <v>ARTK813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</row>
        <row r="1170">
          <cell r="A1170" t="str">
            <v>ARTK814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</row>
        <row r="1171">
          <cell r="A1171" t="str">
            <v>ARTK815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5718.05</v>
          </cell>
        </row>
        <row r="1172">
          <cell r="A1172" t="str">
            <v>ARTK901</v>
          </cell>
          <cell r="B1172">
            <v>5718.046875</v>
          </cell>
          <cell r="C1172">
            <v>5718.046875</v>
          </cell>
          <cell r="D1172">
            <v>5718.046875</v>
          </cell>
          <cell r="E1172">
            <v>5718.046875</v>
          </cell>
          <cell r="F1172">
            <v>5718.046875</v>
          </cell>
          <cell r="G1172">
            <v>5718.046875</v>
          </cell>
          <cell r="H1172">
            <v>5718.046875</v>
          </cell>
          <cell r="I1172">
            <v>5718.046875</v>
          </cell>
          <cell r="J1172">
            <v>5718.046875</v>
          </cell>
          <cell r="K1172">
            <v>5718.046875</v>
          </cell>
          <cell r="L1172">
            <v>5718.046875</v>
          </cell>
          <cell r="M1172">
            <v>18000</v>
          </cell>
        </row>
        <row r="1173">
          <cell r="A1173" t="str">
            <v>ARTK902</v>
          </cell>
          <cell r="B1173">
            <v>18000</v>
          </cell>
          <cell r="C1173">
            <v>18000</v>
          </cell>
          <cell r="D1173">
            <v>18000</v>
          </cell>
          <cell r="E1173">
            <v>18000</v>
          </cell>
          <cell r="F1173">
            <v>18000</v>
          </cell>
          <cell r="G1173">
            <v>18000</v>
          </cell>
          <cell r="H1173">
            <v>18000</v>
          </cell>
          <cell r="I1173">
            <v>18000</v>
          </cell>
          <cell r="J1173">
            <v>18000</v>
          </cell>
          <cell r="K1173">
            <v>18000</v>
          </cell>
          <cell r="L1173">
            <v>18000</v>
          </cell>
          <cell r="M1173">
            <v>0</v>
          </cell>
        </row>
        <row r="1174">
          <cell r="A1174" t="str">
            <v>ARTK903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339154.33000000007</v>
          </cell>
        </row>
        <row r="1175">
          <cell r="A1175" t="str">
            <v>ARTK904</v>
          </cell>
          <cell r="B1175">
            <v>339154.25</v>
          </cell>
          <cell r="C1175">
            <v>339154.25</v>
          </cell>
          <cell r="D1175">
            <v>339154.25</v>
          </cell>
          <cell r="E1175">
            <v>339154.25</v>
          </cell>
          <cell r="F1175">
            <v>339154.25</v>
          </cell>
          <cell r="G1175">
            <v>339154.25</v>
          </cell>
          <cell r="H1175">
            <v>339154.25</v>
          </cell>
          <cell r="I1175">
            <v>339154.25</v>
          </cell>
          <cell r="J1175">
            <v>339154.25</v>
          </cell>
          <cell r="K1175">
            <v>339154.25</v>
          </cell>
          <cell r="L1175">
            <v>339154.25</v>
          </cell>
          <cell r="M1175">
            <v>2331.7870964444301</v>
          </cell>
        </row>
        <row r="1176">
          <cell r="A1176" t="str">
            <v>ARTK905</v>
          </cell>
          <cell r="B1176">
            <v>2331.78515625</v>
          </cell>
          <cell r="C1176">
            <v>2331.78515625</v>
          </cell>
          <cell r="D1176">
            <v>2331.78515625</v>
          </cell>
          <cell r="E1176">
            <v>2331.78515625</v>
          </cell>
          <cell r="F1176">
            <v>2331.78515625</v>
          </cell>
          <cell r="G1176">
            <v>2331.78515625</v>
          </cell>
          <cell r="H1176">
            <v>2331.78515625</v>
          </cell>
          <cell r="I1176">
            <v>2331.78515625</v>
          </cell>
          <cell r="J1176">
            <v>2331.78515625</v>
          </cell>
          <cell r="K1176">
            <v>2331.78515625</v>
          </cell>
          <cell r="L1176">
            <v>2331.78515625</v>
          </cell>
          <cell r="M1176">
            <v>0</v>
          </cell>
        </row>
        <row r="1177">
          <cell r="A1177" t="str">
            <v>ARTK906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</row>
        <row r="1178">
          <cell r="A1178" t="str">
            <v>ARTK907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</row>
        <row r="1179">
          <cell r="A1179" t="str">
            <v>ARTK908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</row>
        <row r="1180">
          <cell r="A1180" t="str">
            <v>ARTK909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</row>
        <row r="1181">
          <cell r="A1181" t="str">
            <v>ARTK910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</row>
        <row r="1182">
          <cell r="A1182" t="str">
            <v>ARTK911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979990.0529035551</v>
          </cell>
        </row>
        <row r="1183">
          <cell r="A1183" t="str">
            <v>ARTK912</v>
          </cell>
          <cell r="B1183">
            <v>979990</v>
          </cell>
          <cell r="C1183">
            <v>979990</v>
          </cell>
          <cell r="D1183">
            <v>979990</v>
          </cell>
          <cell r="E1183">
            <v>979990</v>
          </cell>
          <cell r="F1183">
            <v>979990</v>
          </cell>
          <cell r="G1183">
            <v>979990</v>
          </cell>
          <cell r="H1183">
            <v>979990</v>
          </cell>
          <cell r="I1183">
            <v>979990</v>
          </cell>
          <cell r="J1183">
            <v>979990</v>
          </cell>
          <cell r="K1183">
            <v>979990</v>
          </cell>
          <cell r="L1183">
            <v>979990</v>
          </cell>
          <cell r="M1183">
            <v>0</v>
          </cell>
        </row>
        <row r="1184">
          <cell r="A1184" t="str">
            <v>ARTK913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</row>
        <row r="1185">
          <cell r="A1185" t="str">
            <v>ARTK914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</row>
        <row r="1186">
          <cell r="A1186" t="str">
            <v>ARTK915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</row>
        <row r="1187">
          <cell r="A1187" t="str">
            <v>ARTK916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65000</v>
          </cell>
        </row>
        <row r="1188">
          <cell r="A1188" t="str">
            <v>ARTK917</v>
          </cell>
          <cell r="B1188">
            <v>65000</v>
          </cell>
          <cell r="C1188">
            <v>65000</v>
          </cell>
          <cell r="D1188">
            <v>65000</v>
          </cell>
          <cell r="E1188">
            <v>65000</v>
          </cell>
          <cell r="F1188">
            <v>65000</v>
          </cell>
          <cell r="G1188">
            <v>65000</v>
          </cell>
          <cell r="H1188">
            <v>65000</v>
          </cell>
          <cell r="I1188">
            <v>65000</v>
          </cell>
          <cell r="J1188">
            <v>65000</v>
          </cell>
          <cell r="K1188">
            <v>65000</v>
          </cell>
          <cell r="L1188">
            <v>65000</v>
          </cell>
          <cell r="M1188">
            <v>148317.56</v>
          </cell>
        </row>
        <row r="1189">
          <cell r="A1189" t="str">
            <v>ARTK918</v>
          </cell>
          <cell r="B1189">
            <v>148317.5</v>
          </cell>
          <cell r="C1189">
            <v>148317.5</v>
          </cell>
          <cell r="D1189">
            <v>148317.5</v>
          </cell>
          <cell r="E1189">
            <v>148317.5</v>
          </cell>
          <cell r="F1189">
            <v>148317.5</v>
          </cell>
          <cell r="G1189">
            <v>148317.5</v>
          </cell>
          <cell r="H1189">
            <v>148317.5</v>
          </cell>
          <cell r="I1189">
            <v>148317.5</v>
          </cell>
          <cell r="J1189">
            <v>148317.5</v>
          </cell>
          <cell r="K1189">
            <v>148317.5</v>
          </cell>
          <cell r="L1189">
            <v>148317.5</v>
          </cell>
          <cell r="M1189">
            <v>0</v>
          </cell>
        </row>
        <row r="1190">
          <cell r="A1190" t="str">
            <v>ARTK919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</row>
        <row r="1191">
          <cell r="A1191" t="str">
            <v>ARTK920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</row>
        <row r="1192">
          <cell r="A1192" t="str">
            <v>ARUSA101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</row>
        <row r="1193">
          <cell r="A1193" t="str">
            <v>ARUSA102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</row>
        <row r="1194">
          <cell r="A1194" t="str">
            <v>ARUSA103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</row>
        <row r="1195">
          <cell r="A1195" t="str">
            <v>ARUSA104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</row>
        <row r="1196">
          <cell r="A1196" t="str">
            <v>ARUSA105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</row>
        <row r="1197">
          <cell r="A1197" t="str">
            <v>ARUSA106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</row>
        <row r="1198">
          <cell r="A1198" t="str">
            <v>ARUSA107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</row>
        <row r="1199">
          <cell r="A1199" t="str">
            <v>ARUSA108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</row>
        <row r="1200">
          <cell r="A1200" t="str">
            <v>ARUSA109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</row>
        <row r="1201">
          <cell r="A1201" t="str">
            <v>ARUSA110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</row>
        <row r="1202">
          <cell r="A1202" t="str">
            <v>ARUSA111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</row>
        <row r="1203">
          <cell r="A1203" t="str">
            <v>ARUSA201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</row>
        <row r="1204">
          <cell r="A1204" t="str">
            <v>ARUSA202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</row>
        <row r="1205">
          <cell r="A1205" t="str">
            <v>ARUSA203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</row>
        <row r="1206">
          <cell r="A1206" t="str">
            <v>ARUSA204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</row>
        <row r="1207">
          <cell r="A1207" t="str">
            <v>ARUSA205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</row>
        <row r="1208">
          <cell r="A1208" t="str">
            <v>ARUSA206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</row>
        <row r="1209">
          <cell r="A1209" t="str">
            <v>ARUSA207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</row>
        <row r="1210">
          <cell r="A1210" t="str">
            <v>ARUSA208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</row>
        <row r="1211">
          <cell r="A1211" t="str">
            <v>ARUSA209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</row>
        <row r="1212">
          <cell r="A1212" t="str">
            <v>ARUSA210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</row>
        <row r="1213">
          <cell r="A1213" t="str">
            <v>ARUSA211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</row>
        <row r="1214">
          <cell r="A1214" t="str">
            <v>ARUSA301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</row>
        <row r="1215">
          <cell r="A1215" t="str">
            <v>ARUSA302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</row>
        <row r="1216">
          <cell r="A1216" t="str">
            <v>ARUSA303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</row>
        <row r="1217">
          <cell r="A1217" t="str">
            <v>ARUSA304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</row>
        <row r="1218">
          <cell r="A1218" t="str">
            <v>ARUSA305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</row>
        <row r="1219">
          <cell r="A1219" t="str">
            <v>ARUSA306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</row>
        <row r="1220">
          <cell r="A1220" t="str">
            <v>ARUSA307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</row>
        <row r="1221">
          <cell r="A1221" t="str">
            <v>ARUSA308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</row>
        <row r="1222">
          <cell r="A1222" t="str">
            <v>ARUSA309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</row>
        <row r="1223">
          <cell r="A1223" t="str">
            <v>ARUSA310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</row>
        <row r="1224">
          <cell r="A1224" t="str">
            <v>ARUSA311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</row>
        <row r="1225">
          <cell r="A1225" t="str">
            <v>ARUSA312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</row>
        <row r="1226">
          <cell r="A1226" t="str">
            <v>ARUSA313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</row>
        <row r="1227">
          <cell r="A1227" t="str">
            <v>ARUSA314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</row>
        <row r="1228">
          <cell r="A1228" t="str">
            <v>ARUSA351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</row>
        <row r="1229">
          <cell r="A1229" t="str">
            <v>ARUSA352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</row>
        <row r="1230">
          <cell r="A1230" t="str">
            <v>ARUSA353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</row>
        <row r="1231">
          <cell r="A1231" t="str">
            <v>ARUSA354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</row>
        <row r="1232">
          <cell r="A1232" t="str">
            <v>ARUSA355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</row>
        <row r="1233">
          <cell r="A1233" t="str">
            <v>ARUSA401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</row>
        <row r="1234">
          <cell r="A1234" t="str">
            <v>ARUSA402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</row>
        <row r="1235">
          <cell r="A1235" t="str">
            <v>ARUSA501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</row>
        <row r="1236">
          <cell r="A1236" t="str">
            <v>ARUSA502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</row>
        <row r="1237">
          <cell r="A1237" t="str">
            <v>ARUSA503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</row>
        <row r="1238">
          <cell r="A1238" t="str">
            <v>ARUSA504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</row>
        <row r="1239">
          <cell r="A1239" t="str">
            <v>ARUSA601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</row>
        <row r="1240">
          <cell r="A1240" t="str">
            <v>ARUSA602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</row>
        <row r="1241">
          <cell r="A1241" t="str">
            <v>ARUSA701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</row>
        <row r="1242">
          <cell r="A1242" t="str">
            <v>ARUSA801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</row>
        <row r="1243">
          <cell r="A1243" t="str">
            <v>ARUSA802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  <cell r="L1243">
            <v>0</v>
          </cell>
          <cell r="M1243">
            <v>0</v>
          </cell>
        </row>
        <row r="1244">
          <cell r="A1244" t="str">
            <v>ARUSA803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  <cell r="L1244">
            <v>0</v>
          </cell>
          <cell r="M1244">
            <v>5161649</v>
          </cell>
        </row>
        <row r="1245">
          <cell r="A1245" t="str">
            <v>ARUSA804</v>
          </cell>
          <cell r="B1245">
            <v>5161648</v>
          </cell>
          <cell r="C1245">
            <v>5161648</v>
          </cell>
          <cell r="D1245">
            <v>5161648</v>
          </cell>
          <cell r="E1245">
            <v>5161648</v>
          </cell>
          <cell r="F1245">
            <v>5161648</v>
          </cell>
          <cell r="G1245">
            <v>5161648</v>
          </cell>
          <cell r="H1245">
            <v>5161648</v>
          </cell>
          <cell r="I1245">
            <v>5161648</v>
          </cell>
          <cell r="J1245">
            <v>5161648</v>
          </cell>
          <cell r="K1245">
            <v>5161648</v>
          </cell>
          <cell r="L1245">
            <v>5161648</v>
          </cell>
          <cell r="M1245">
            <v>0</v>
          </cell>
        </row>
        <row r="1246">
          <cell r="A1246" t="str">
            <v>ARUSA805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M1246">
            <v>0</v>
          </cell>
        </row>
        <row r="1247">
          <cell r="A1247" t="str">
            <v>ARUSA806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  <cell r="M1247">
            <v>0</v>
          </cell>
        </row>
        <row r="1248">
          <cell r="A1248" t="str">
            <v>ARUSA807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  <cell r="M1248">
            <v>0</v>
          </cell>
        </row>
        <row r="1249">
          <cell r="A1249" t="str">
            <v>ARUSA808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M1249">
            <v>0</v>
          </cell>
        </row>
        <row r="1250">
          <cell r="A1250" t="str">
            <v>ARUSA809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</row>
        <row r="1251">
          <cell r="A1251" t="str">
            <v>ARUSA810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</row>
        <row r="1252">
          <cell r="A1252" t="str">
            <v>ARUSA811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</row>
        <row r="1253">
          <cell r="A1253" t="str">
            <v>ARUSA812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</row>
        <row r="1254">
          <cell r="A1254" t="str">
            <v>ARUSA813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</row>
        <row r="1255">
          <cell r="A1255" t="str">
            <v>ARUSA814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</row>
        <row r="1256">
          <cell r="A1256" t="str">
            <v>ARUSA815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</row>
        <row r="1257">
          <cell r="A1257" t="str">
            <v>ARUSA901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0</v>
          </cell>
          <cell r="L1257">
            <v>0</v>
          </cell>
          <cell r="M1257">
            <v>4878849</v>
          </cell>
        </row>
        <row r="1258">
          <cell r="A1258" t="str">
            <v>ARUSA902</v>
          </cell>
          <cell r="B1258">
            <v>4878848</v>
          </cell>
          <cell r="C1258">
            <v>4878848</v>
          </cell>
          <cell r="D1258">
            <v>4878848</v>
          </cell>
          <cell r="E1258">
            <v>4878848</v>
          </cell>
          <cell r="F1258">
            <v>4878848</v>
          </cell>
          <cell r="G1258">
            <v>4878848</v>
          </cell>
          <cell r="H1258">
            <v>4878848</v>
          </cell>
          <cell r="I1258">
            <v>4878848</v>
          </cell>
          <cell r="J1258">
            <v>4878848</v>
          </cell>
          <cell r="K1258">
            <v>4878848</v>
          </cell>
          <cell r="L1258">
            <v>4878848</v>
          </cell>
          <cell r="M1258">
            <v>0</v>
          </cell>
        </row>
        <row r="1259">
          <cell r="A1259" t="str">
            <v>ARUSA903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0</v>
          </cell>
          <cell r="L1259">
            <v>0</v>
          </cell>
          <cell r="M1259">
            <v>-200253.04</v>
          </cell>
        </row>
        <row r="1260">
          <cell r="A1260" t="str">
            <v>ARUSA904</v>
          </cell>
          <cell r="B1260">
            <v>-200253</v>
          </cell>
          <cell r="C1260">
            <v>-200253</v>
          </cell>
          <cell r="D1260">
            <v>-200253</v>
          </cell>
          <cell r="E1260">
            <v>-200253</v>
          </cell>
          <cell r="F1260">
            <v>-200253</v>
          </cell>
          <cell r="G1260">
            <v>-200253</v>
          </cell>
          <cell r="H1260">
            <v>-200253</v>
          </cell>
          <cell r="I1260">
            <v>-200253</v>
          </cell>
          <cell r="J1260">
            <v>-200253</v>
          </cell>
          <cell r="K1260">
            <v>-200253</v>
          </cell>
          <cell r="L1260">
            <v>-200253</v>
          </cell>
          <cell r="M1260">
            <v>-30035.849632264242</v>
          </cell>
        </row>
        <row r="1261">
          <cell r="A1261" t="str">
            <v>ARUSA905</v>
          </cell>
          <cell r="B1261">
            <v>-30035.84375</v>
          </cell>
          <cell r="C1261">
            <v>-30035.84375</v>
          </cell>
          <cell r="D1261">
            <v>-30035.84375</v>
          </cell>
          <cell r="E1261">
            <v>-30035.84375</v>
          </cell>
          <cell r="F1261">
            <v>-30035.84375</v>
          </cell>
          <cell r="G1261">
            <v>-30035.84375</v>
          </cell>
          <cell r="H1261">
            <v>-30035.84375</v>
          </cell>
          <cell r="I1261">
            <v>-30035.84375</v>
          </cell>
          <cell r="J1261">
            <v>-30035.84375</v>
          </cell>
          <cell r="K1261">
            <v>-30035.84375</v>
          </cell>
          <cell r="L1261">
            <v>-30035.84375</v>
          </cell>
          <cell r="M1261">
            <v>0</v>
          </cell>
        </row>
        <row r="1262">
          <cell r="A1262" t="str">
            <v>ARUSA906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  <cell r="K1262">
            <v>0</v>
          </cell>
          <cell r="L1262">
            <v>0</v>
          </cell>
          <cell r="M1262">
            <v>0</v>
          </cell>
        </row>
        <row r="1263">
          <cell r="A1263" t="str">
            <v>ARUSA907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  <cell r="K1263">
            <v>0</v>
          </cell>
          <cell r="L1263">
            <v>0</v>
          </cell>
          <cell r="M1263">
            <v>0</v>
          </cell>
        </row>
        <row r="1264">
          <cell r="A1264" t="str">
            <v>ARUSA908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  <cell r="K1264">
            <v>0</v>
          </cell>
          <cell r="L1264">
            <v>0</v>
          </cell>
          <cell r="M1264">
            <v>0</v>
          </cell>
        </row>
        <row r="1265">
          <cell r="A1265" t="str">
            <v>ARUSA909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</row>
        <row r="1266">
          <cell r="A1266" t="str">
            <v>ARUSA910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</row>
        <row r="1267">
          <cell r="A1267" t="str">
            <v>ARUSA911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468439.23963226512</v>
          </cell>
        </row>
        <row r="1268">
          <cell r="A1268" t="str">
            <v>ARUSA912</v>
          </cell>
          <cell r="B1268">
            <v>468439</v>
          </cell>
          <cell r="C1268">
            <v>468439</v>
          </cell>
          <cell r="D1268">
            <v>468439</v>
          </cell>
          <cell r="E1268">
            <v>468439</v>
          </cell>
          <cell r="F1268">
            <v>468439</v>
          </cell>
          <cell r="G1268">
            <v>468439</v>
          </cell>
          <cell r="H1268">
            <v>468439</v>
          </cell>
          <cell r="I1268">
            <v>468439</v>
          </cell>
          <cell r="J1268">
            <v>468439</v>
          </cell>
          <cell r="K1268">
            <v>468439</v>
          </cell>
          <cell r="L1268">
            <v>468439</v>
          </cell>
          <cell r="M1268">
            <v>0</v>
          </cell>
        </row>
        <row r="1269">
          <cell r="A1269" t="str">
            <v>ARUSA913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</row>
        <row r="1270">
          <cell r="A1270" t="str">
            <v>ARUSA914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</row>
        <row r="1271">
          <cell r="A1271" t="str">
            <v>ARUSA915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</row>
        <row r="1272">
          <cell r="A1272" t="str">
            <v>ARUSA916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0</v>
          </cell>
        </row>
        <row r="1273">
          <cell r="A1273" t="str">
            <v>ARUSA917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0</v>
          </cell>
          <cell r="L1273">
            <v>0</v>
          </cell>
          <cell r="M1273">
            <v>0</v>
          </cell>
        </row>
        <row r="1274">
          <cell r="A1274" t="str">
            <v>ARUSA918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  <cell r="L1274">
            <v>0</v>
          </cell>
          <cell r="M1274">
            <v>0</v>
          </cell>
        </row>
        <row r="1275">
          <cell r="A1275" t="str">
            <v>ARUSA919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0</v>
          </cell>
          <cell r="L1275">
            <v>0</v>
          </cell>
          <cell r="M1275">
            <v>0</v>
          </cell>
        </row>
        <row r="1276">
          <cell r="A1276" t="str">
            <v>ARUSA920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  <cell r="K1276">
            <v>0</v>
          </cell>
          <cell r="L1276">
            <v>0</v>
          </cell>
          <cell r="M1276">
            <v>44649.65</v>
          </cell>
        </row>
        <row r="1277">
          <cell r="A1277" t="str">
            <v>ARVE101</v>
          </cell>
          <cell r="B1277">
            <v>44649.625</v>
          </cell>
          <cell r="C1277">
            <v>44649.625</v>
          </cell>
          <cell r="D1277">
            <v>44649.625</v>
          </cell>
          <cell r="E1277">
            <v>44649.625</v>
          </cell>
          <cell r="F1277">
            <v>44649.625</v>
          </cell>
          <cell r="G1277">
            <v>44649.625</v>
          </cell>
          <cell r="H1277">
            <v>44649.625</v>
          </cell>
          <cell r="I1277">
            <v>44649.625</v>
          </cell>
          <cell r="J1277">
            <v>44649.625</v>
          </cell>
          <cell r="K1277">
            <v>44649.625</v>
          </cell>
          <cell r="L1277">
            <v>44649.625</v>
          </cell>
          <cell r="M1277">
            <v>0</v>
          </cell>
        </row>
        <row r="1278">
          <cell r="A1278" t="str">
            <v>ARVE102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  <cell r="L1278">
            <v>0</v>
          </cell>
          <cell r="M1278">
            <v>0</v>
          </cell>
        </row>
        <row r="1279">
          <cell r="A1279" t="str">
            <v>ARVE103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0</v>
          </cell>
          <cell r="L1279">
            <v>0</v>
          </cell>
          <cell r="M1279">
            <v>0</v>
          </cell>
        </row>
        <row r="1280">
          <cell r="A1280" t="str">
            <v>ARVE104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</row>
        <row r="1281">
          <cell r="A1281" t="str">
            <v>ARVE105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0</v>
          </cell>
          <cell r="L1281">
            <v>0</v>
          </cell>
          <cell r="M1281">
            <v>0</v>
          </cell>
        </row>
        <row r="1282">
          <cell r="A1282" t="str">
            <v>ARVE106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</row>
        <row r="1283">
          <cell r="A1283" t="str">
            <v>ARVE107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0</v>
          </cell>
          <cell r="L1283">
            <v>0</v>
          </cell>
          <cell r="M1283">
            <v>0</v>
          </cell>
        </row>
        <row r="1284">
          <cell r="A1284" t="str">
            <v>ARVE108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  <cell r="M1284">
            <v>0</v>
          </cell>
        </row>
        <row r="1285">
          <cell r="A1285" t="str">
            <v>ARVE109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</row>
        <row r="1286">
          <cell r="A1286" t="str">
            <v>ARVE110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</row>
        <row r="1287">
          <cell r="A1287" t="str">
            <v>ARVE111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L1287">
            <v>0</v>
          </cell>
          <cell r="M1287">
            <v>0</v>
          </cell>
        </row>
        <row r="1288">
          <cell r="A1288" t="str">
            <v>ARVE201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0</v>
          </cell>
          <cell r="L1288">
            <v>0</v>
          </cell>
          <cell r="M1288">
            <v>0</v>
          </cell>
        </row>
        <row r="1289">
          <cell r="A1289" t="str">
            <v>ARVE202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0</v>
          </cell>
          <cell r="M1289">
            <v>0</v>
          </cell>
        </row>
        <row r="1290">
          <cell r="A1290" t="str">
            <v>ARVE203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</row>
        <row r="1291">
          <cell r="A1291" t="str">
            <v>ARVE204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</row>
        <row r="1292">
          <cell r="A1292" t="str">
            <v>ARVE205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M1292">
            <v>0</v>
          </cell>
        </row>
        <row r="1293">
          <cell r="A1293" t="str">
            <v>ARVE206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L1293">
            <v>0</v>
          </cell>
          <cell r="M1293">
            <v>0</v>
          </cell>
        </row>
        <row r="1294">
          <cell r="A1294" t="str">
            <v>ARVE207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</row>
        <row r="1295">
          <cell r="A1295" t="str">
            <v>ARVE208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</row>
        <row r="1296">
          <cell r="A1296" t="str">
            <v>ARVE209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</row>
        <row r="1297">
          <cell r="A1297" t="str">
            <v>ARVE210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</row>
        <row r="1298">
          <cell r="A1298" t="str">
            <v>ARVE211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</row>
        <row r="1299">
          <cell r="A1299" t="str">
            <v>ARVE301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</row>
        <row r="1300">
          <cell r="A1300" t="str">
            <v>ARVE302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</row>
        <row r="1301">
          <cell r="A1301" t="str">
            <v>ARVE303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</row>
        <row r="1302">
          <cell r="A1302" t="str">
            <v>ARVE304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</row>
        <row r="1303">
          <cell r="A1303" t="str">
            <v>ARVE305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  <cell r="M1303">
            <v>0</v>
          </cell>
        </row>
        <row r="1304">
          <cell r="A1304" t="str">
            <v>ARVE306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  <cell r="M1304">
            <v>0</v>
          </cell>
        </row>
        <row r="1305">
          <cell r="A1305" t="str">
            <v>ARVE307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</row>
        <row r="1306">
          <cell r="A1306" t="str">
            <v>ARVE308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  <cell r="M1306">
            <v>0</v>
          </cell>
        </row>
        <row r="1307">
          <cell r="A1307" t="str">
            <v>ARVE309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  <cell r="M1307">
            <v>0</v>
          </cell>
        </row>
        <row r="1308">
          <cell r="A1308" t="str">
            <v>ARVE310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  <cell r="M1308">
            <v>0</v>
          </cell>
        </row>
        <row r="1309">
          <cell r="A1309" t="str">
            <v>ARVE311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</row>
        <row r="1310">
          <cell r="A1310" t="str">
            <v>ARVE312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0</v>
          </cell>
          <cell r="L1310">
            <v>0</v>
          </cell>
          <cell r="M1310">
            <v>0</v>
          </cell>
        </row>
        <row r="1311">
          <cell r="A1311" t="str">
            <v>ARVE313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</row>
        <row r="1312">
          <cell r="A1312" t="str">
            <v>ARVE314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</row>
        <row r="1313">
          <cell r="A1313" t="str">
            <v>ARVE351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</row>
        <row r="1314">
          <cell r="A1314" t="str">
            <v>ARVE352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</row>
        <row r="1315">
          <cell r="A1315" t="str">
            <v>ARVE353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</row>
        <row r="1316">
          <cell r="A1316" t="str">
            <v>ARVE354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</row>
        <row r="1317">
          <cell r="A1317" t="str">
            <v>ARVE355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</row>
        <row r="1318">
          <cell r="A1318" t="str">
            <v>ARVE401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</row>
        <row r="1319">
          <cell r="A1319" t="str">
            <v>ARVE402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</row>
        <row r="1320">
          <cell r="A1320" t="str">
            <v>ARVE501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0</v>
          </cell>
          <cell r="L1320">
            <v>0</v>
          </cell>
          <cell r="M1320">
            <v>0</v>
          </cell>
        </row>
        <row r="1321">
          <cell r="A1321" t="str">
            <v>ARVE502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</row>
        <row r="1322">
          <cell r="A1322" t="str">
            <v>ARVE503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</row>
        <row r="1323">
          <cell r="A1323" t="str">
            <v>ARVE504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</row>
        <row r="1324">
          <cell r="A1324" t="str">
            <v>ARVE601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</row>
        <row r="1325">
          <cell r="A1325" t="str">
            <v>ARVE602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</row>
        <row r="1326">
          <cell r="A1326" t="str">
            <v>ARVE701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</row>
        <row r="1327">
          <cell r="A1327" t="str">
            <v>ARVE801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0</v>
          </cell>
          <cell r="L1327">
            <v>0</v>
          </cell>
          <cell r="M1327">
            <v>0</v>
          </cell>
        </row>
        <row r="1328">
          <cell r="A1328" t="str">
            <v>ARVE802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</row>
        <row r="1329">
          <cell r="A1329" t="str">
            <v>ARVE803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</row>
        <row r="1330">
          <cell r="A1330" t="str">
            <v>ARVE804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  <cell r="J1330">
            <v>0</v>
          </cell>
          <cell r="K1330">
            <v>0</v>
          </cell>
          <cell r="L1330">
            <v>0</v>
          </cell>
          <cell r="M1330">
            <v>0</v>
          </cell>
        </row>
        <row r="1331">
          <cell r="A1331" t="str">
            <v>ARVE805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</row>
        <row r="1332">
          <cell r="A1332" t="str">
            <v>ARVE806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</row>
        <row r="1333">
          <cell r="A1333" t="str">
            <v>ARVE807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</row>
        <row r="1334">
          <cell r="A1334" t="str">
            <v>ARVE808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</row>
        <row r="1335">
          <cell r="A1335" t="str">
            <v>ARVE809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  <cell r="K1335">
            <v>0</v>
          </cell>
          <cell r="L1335">
            <v>0</v>
          </cell>
          <cell r="M1335">
            <v>0</v>
          </cell>
        </row>
        <row r="1336">
          <cell r="A1336" t="str">
            <v>ARVE810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0</v>
          </cell>
          <cell r="K1336">
            <v>0</v>
          </cell>
          <cell r="L1336">
            <v>0</v>
          </cell>
          <cell r="M1336">
            <v>0</v>
          </cell>
        </row>
        <row r="1337">
          <cell r="A1337" t="str">
            <v>ARVE811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0</v>
          </cell>
          <cell r="K1337">
            <v>0</v>
          </cell>
          <cell r="L1337">
            <v>0</v>
          </cell>
          <cell r="M1337">
            <v>0</v>
          </cell>
        </row>
        <row r="1338">
          <cell r="A1338" t="str">
            <v>ARVE812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  <cell r="J1338">
            <v>0</v>
          </cell>
          <cell r="K1338">
            <v>0</v>
          </cell>
          <cell r="L1338">
            <v>0</v>
          </cell>
          <cell r="M1338">
            <v>423</v>
          </cell>
        </row>
        <row r="1339">
          <cell r="A1339" t="str">
            <v>ARVE813</v>
          </cell>
          <cell r="B1339">
            <v>423</v>
          </cell>
          <cell r="C1339">
            <v>423</v>
          </cell>
          <cell r="D1339">
            <v>423</v>
          </cell>
          <cell r="E1339">
            <v>423</v>
          </cell>
          <cell r="F1339">
            <v>423</v>
          </cell>
          <cell r="G1339">
            <v>423</v>
          </cell>
          <cell r="H1339">
            <v>423</v>
          </cell>
          <cell r="I1339">
            <v>423</v>
          </cell>
          <cell r="J1339">
            <v>423</v>
          </cell>
          <cell r="K1339">
            <v>423</v>
          </cell>
          <cell r="L1339">
            <v>423</v>
          </cell>
          <cell r="M1339">
            <v>0</v>
          </cell>
        </row>
        <row r="1340">
          <cell r="A1340" t="str">
            <v>ARVE814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0</v>
          </cell>
          <cell r="L1340">
            <v>0</v>
          </cell>
          <cell r="M1340">
            <v>0</v>
          </cell>
        </row>
        <row r="1341">
          <cell r="A1341" t="str">
            <v>ARVE815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  <cell r="M1341">
            <v>0</v>
          </cell>
        </row>
        <row r="1342">
          <cell r="A1342" t="str">
            <v>ARVE901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  <cell r="L1342">
            <v>0</v>
          </cell>
          <cell r="M1342">
            <v>25564.59</v>
          </cell>
        </row>
        <row r="1343">
          <cell r="A1343" t="str">
            <v>ARVE902</v>
          </cell>
          <cell r="B1343">
            <v>25564.578125</v>
          </cell>
          <cell r="C1343">
            <v>25564.578125</v>
          </cell>
          <cell r="D1343">
            <v>25564.578125</v>
          </cell>
          <cell r="E1343">
            <v>25564.578125</v>
          </cell>
          <cell r="F1343">
            <v>25564.578125</v>
          </cell>
          <cell r="G1343">
            <v>25564.578125</v>
          </cell>
          <cell r="H1343">
            <v>25564.578125</v>
          </cell>
          <cell r="I1343">
            <v>25564.578125</v>
          </cell>
          <cell r="J1343">
            <v>25564.578125</v>
          </cell>
          <cell r="K1343">
            <v>25564.578125</v>
          </cell>
          <cell r="L1343">
            <v>25564.578125</v>
          </cell>
          <cell r="M1343">
            <v>0</v>
          </cell>
        </row>
        <row r="1344">
          <cell r="A1344" t="str">
            <v>ARVE903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0</v>
          </cell>
          <cell r="L1344">
            <v>0</v>
          </cell>
          <cell r="M1344">
            <v>36625.620000000003</v>
          </cell>
        </row>
        <row r="1345">
          <cell r="A1345" t="str">
            <v>ARVE904</v>
          </cell>
          <cell r="B1345">
            <v>36625.59375</v>
          </cell>
          <cell r="C1345">
            <v>36625.59375</v>
          </cell>
          <cell r="D1345">
            <v>36625.59375</v>
          </cell>
          <cell r="E1345">
            <v>36625.59375</v>
          </cell>
          <cell r="F1345">
            <v>36625.59375</v>
          </cell>
          <cell r="G1345">
            <v>36625.59375</v>
          </cell>
          <cell r="H1345">
            <v>36625.59375</v>
          </cell>
          <cell r="I1345">
            <v>36625.59375</v>
          </cell>
          <cell r="J1345">
            <v>36625.59375</v>
          </cell>
          <cell r="K1345">
            <v>36625.59375</v>
          </cell>
          <cell r="L1345">
            <v>36625.59375</v>
          </cell>
          <cell r="M1345">
            <v>0</v>
          </cell>
        </row>
        <row r="1346">
          <cell r="A1346" t="str">
            <v>ARVE905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  <cell r="M1346">
            <v>0</v>
          </cell>
        </row>
        <row r="1347">
          <cell r="A1347" t="str">
            <v>ARVE906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</row>
        <row r="1348">
          <cell r="A1348" t="str">
            <v>ARVE907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  <cell r="M1348">
            <v>0</v>
          </cell>
        </row>
        <row r="1349">
          <cell r="A1349" t="str">
            <v>ARVE908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0</v>
          </cell>
          <cell r="L1349">
            <v>0</v>
          </cell>
          <cell r="M1349">
            <v>0</v>
          </cell>
        </row>
        <row r="1350">
          <cell r="A1350" t="str">
            <v>ARVE909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</row>
        <row r="1351">
          <cell r="A1351" t="str">
            <v>ARVE910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</row>
        <row r="1352">
          <cell r="A1352" t="str">
            <v>ARVE911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  <cell r="L1352">
            <v>0</v>
          </cell>
          <cell r="M1352">
            <v>-65231.89</v>
          </cell>
        </row>
        <row r="1353">
          <cell r="A1353" t="str">
            <v>ARVE912</v>
          </cell>
          <cell r="B1353">
            <v>-65231.875</v>
          </cell>
          <cell r="C1353">
            <v>-65231.875</v>
          </cell>
          <cell r="D1353">
            <v>-65231.875</v>
          </cell>
          <cell r="E1353">
            <v>-65231.875</v>
          </cell>
          <cell r="F1353">
            <v>-65231.875</v>
          </cell>
          <cell r="G1353">
            <v>-65231.875</v>
          </cell>
          <cell r="H1353">
            <v>-65231.875</v>
          </cell>
          <cell r="I1353">
            <v>-65231.875</v>
          </cell>
          <cell r="J1353">
            <v>-65231.875</v>
          </cell>
          <cell r="K1353">
            <v>-65231.875</v>
          </cell>
          <cell r="L1353">
            <v>-65231.875</v>
          </cell>
          <cell r="M1353">
            <v>0</v>
          </cell>
        </row>
        <row r="1354">
          <cell r="A1354" t="str">
            <v>ARVE913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</row>
        <row r="1355">
          <cell r="A1355" t="str">
            <v>ARVE914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</row>
        <row r="1356">
          <cell r="A1356" t="str">
            <v>ARVE915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  <cell r="K1356">
            <v>0</v>
          </cell>
          <cell r="L1356">
            <v>0</v>
          </cell>
          <cell r="M1356">
            <v>0</v>
          </cell>
        </row>
        <row r="1357">
          <cell r="A1357" t="str">
            <v>ARVE916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0</v>
          </cell>
          <cell r="K1357">
            <v>0</v>
          </cell>
          <cell r="L1357">
            <v>0</v>
          </cell>
          <cell r="M1357">
            <v>3430</v>
          </cell>
        </row>
        <row r="1358">
          <cell r="A1358" t="str">
            <v>ARVE917</v>
          </cell>
          <cell r="B1358">
            <v>3430</v>
          </cell>
          <cell r="C1358">
            <v>3430</v>
          </cell>
          <cell r="D1358">
            <v>3430</v>
          </cell>
          <cell r="E1358">
            <v>3430</v>
          </cell>
          <cell r="F1358">
            <v>3430</v>
          </cell>
          <cell r="G1358">
            <v>3430</v>
          </cell>
          <cell r="H1358">
            <v>3430</v>
          </cell>
          <cell r="I1358">
            <v>3430</v>
          </cell>
          <cell r="J1358">
            <v>3430</v>
          </cell>
          <cell r="K1358">
            <v>3430</v>
          </cell>
          <cell r="L1358">
            <v>3430</v>
          </cell>
          <cell r="M1358">
            <v>0</v>
          </cell>
        </row>
        <row r="1359">
          <cell r="A1359" t="str">
            <v>ARVE918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  <cell r="M1359">
            <v>35</v>
          </cell>
        </row>
        <row r="1360">
          <cell r="A1360" t="str">
            <v>ARVE919</v>
          </cell>
          <cell r="B1360">
            <v>35</v>
          </cell>
          <cell r="C1360">
            <v>35</v>
          </cell>
          <cell r="D1360">
            <v>35</v>
          </cell>
          <cell r="E1360">
            <v>35</v>
          </cell>
          <cell r="F1360">
            <v>35</v>
          </cell>
          <cell r="G1360">
            <v>35</v>
          </cell>
          <cell r="H1360">
            <v>35</v>
          </cell>
          <cell r="I1360">
            <v>35</v>
          </cell>
          <cell r="J1360">
            <v>35</v>
          </cell>
          <cell r="K1360">
            <v>35</v>
          </cell>
          <cell r="L1360">
            <v>35</v>
          </cell>
          <cell r="M1360">
            <v>0</v>
          </cell>
        </row>
        <row r="1361">
          <cell r="A1361" t="str">
            <v>ARVE920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M1361">
            <v>0</v>
          </cell>
        </row>
        <row r="1362">
          <cell r="A1362" t="str">
            <v>CTRR101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</row>
        <row r="1363">
          <cell r="A1363" t="str">
            <v>CTRR102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0</v>
          </cell>
          <cell r="L1363">
            <v>0</v>
          </cell>
          <cell r="M1363">
            <v>0</v>
          </cell>
        </row>
        <row r="1364">
          <cell r="A1364" t="str">
            <v>CTRR103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M1364">
            <v>0</v>
          </cell>
        </row>
        <row r="1365">
          <cell r="A1365" t="str">
            <v>CTRR104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</row>
        <row r="1366">
          <cell r="A1366" t="str">
            <v>CTRR105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</row>
        <row r="1367">
          <cell r="A1367" t="str">
            <v>CTRR106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</row>
        <row r="1368">
          <cell r="A1368" t="str">
            <v>CTRR107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</row>
        <row r="1369">
          <cell r="A1369" t="str">
            <v>CTRR108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</row>
        <row r="1370">
          <cell r="A1370" t="str">
            <v>CTRR109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</row>
        <row r="1371">
          <cell r="A1371" t="str">
            <v>CTRR110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</row>
        <row r="1372">
          <cell r="A1372" t="str">
            <v>CTRR111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</row>
        <row r="1373">
          <cell r="A1373" t="str">
            <v>CTRR201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</row>
        <row r="1374">
          <cell r="A1374" t="str">
            <v>CTRR202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</row>
        <row r="1375">
          <cell r="A1375" t="str">
            <v>CTRR203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</row>
        <row r="1376">
          <cell r="A1376" t="str">
            <v>CTRR204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</row>
        <row r="1377">
          <cell r="A1377" t="str">
            <v>CTRR205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0</v>
          </cell>
          <cell r="J1377">
            <v>0</v>
          </cell>
          <cell r="K1377">
            <v>0</v>
          </cell>
          <cell r="L1377">
            <v>0</v>
          </cell>
          <cell r="M1377">
            <v>0</v>
          </cell>
        </row>
        <row r="1378">
          <cell r="A1378" t="str">
            <v>CTRR206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  <cell r="K1378">
            <v>0</v>
          </cell>
          <cell r="L1378">
            <v>0</v>
          </cell>
          <cell r="M1378">
            <v>0</v>
          </cell>
        </row>
        <row r="1379">
          <cell r="A1379" t="str">
            <v>CTRR207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>
            <v>0</v>
          </cell>
          <cell r="M1379">
            <v>0</v>
          </cell>
        </row>
        <row r="1380">
          <cell r="A1380" t="str">
            <v>CTRR208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0</v>
          </cell>
          <cell r="K1380">
            <v>0</v>
          </cell>
          <cell r="L1380">
            <v>0</v>
          </cell>
          <cell r="M1380">
            <v>0</v>
          </cell>
        </row>
        <row r="1381">
          <cell r="A1381" t="str">
            <v>CTRR209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  <cell r="K1381">
            <v>0</v>
          </cell>
          <cell r="L1381">
            <v>0</v>
          </cell>
          <cell r="M1381">
            <v>0</v>
          </cell>
        </row>
        <row r="1382">
          <cell r="A1382" t="str">
            <v>CTRR210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0</v>
          </cell>
          <cell r="K1382">
            <v>0</v>
          </cell>
          <cell r="L1382">
            <v>0</v>
          </cell>
          <cell r="M1382">
            <v>0</v>
          </cell>
        </row>
        <row r="1383">
          <cell r="A1383" t="str">
            <v>CTRR211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K1383">
            <v>0</v>
          </cell>
          <cell r="L1383">
            <v>0</v>
          </cell>
          <cell r="M1383">
            <v>0</v>
          </cell>
        </row>
        <row r="1384">
          <cell r="A1384" t="str">
            <v>CTRR301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0</v>
          </cell>
          <cell r="L1384">
            <v>0</v>
          </cell>
          <cell r="M1384">
            <v>0</v>
          </cell>
        </row>
        <row r="1385">
          <cell r="A1385" t="str">
            <v>CTRR302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</row>
        <row r="1386">
          <cell r="A1386" t="str">
            <v>CTRR303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0</v>
          </cell>
          <cell r="L1386">
            <v>0</v>
          </cell>
          <cell r="M1386">
            <v>0</v>
          </cell>
        </row>
        <row r="1387">
          <cell r="A1387" t="str">
            <v>CTRR304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0</v>
          </cell>
          <cell r="L1387">
            <v>0</v>
          </cell>
          <cell r="M1387">
            <v>0</v>
          </cell>
        </row>
        <row r="1388">
          <cell r="A1388" t="str">
            <v>CTRR305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0</v>
          </cell>
          <cell r="L1388">
            <v>0</v>
          </cell>
          <cell r="M1388">
            <v>0</v>
          </cell>
        </row>
        <row r="1389">
          <cell r="A1389" t="str">
            <v>CTRR306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0</v>
          </cell>
          <cell r="L1389">
            <v>0</v>
          </cell>
          <cell r="M1389">
            <v>0</v>
          </cell>
        </row>
        <row r="1390">
          <cell r="A1390" t="str">
            <v>CTRR307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0</v>
          </cell>
          <cell r="L1390">
            <v>0</v>
          </cell>
          <cell r="M1390">
            <v>0</v>
          </cell>
        </row>
        <row r="1391">
          <cell r="A1391" t="str">
            <v>CTRR308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0</v>
          </cell>
          <cell r="L1391">
            <v>0</v>
          </cell>
          <cell r="M1391">
            <v>0</v>
          </cell>
        </row>
        <row r="1392">
          <cell r="A1392" t="str">
            <v>CTRR309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</row>
        <row r="1393">
          <cell r="A1393" t="str">
            <v>CTRR310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</row>
        <row r="1394">
          <cell r="A1394" t="str">
            <v>CTRR311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</row>
        <row r="1395">
          <cell r="A1395" t="str">
            <v>CTRR312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</row>
        <row r="1396">
          <cell r="A1396" t="str">
            <v>CTRR313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</row>
        <row r="1397">
          <cell r="A1397" t="str">
            <v>CTRR314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0</v>
          </cell>
          <cell r="L1397">
            <v>0</v>
          </cell>
          <cell r="M1397">
            <v>0</v>
          </cell>
        </row>
        <row r="1398">
          <cell r="A1398" t="str">
            <v>CTRR351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</row>
        <row r="1399">
          <cell r="A1399" t="str">
            <v>CTRR352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</row>
        <row r="1400">
          <cell r="A1400" t="str">
            <v>CTRR353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>
            <v>0</v>
          </cell>
          <cell r="M1400">
            <v>0</v>
          </cell>
        </row>
        <row r="1401">
          <cell r="A1401" t="str">
            <v>CTRR354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</row>
        <row r="1402">
          <cell r="A1402" t="str">
            <v>CTRR355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</row>
        <row r="1403">
          <cell r="A1403" t="str">
            <v>CTRR401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  <cell r="J1403">
            <v>0</v>
          </cell>
          <cell r="K1403">
            <v>0</v>
          </cell>
          <cell r="L1403">
            <v>0</v>
          </cell>
          <cell r="M1403">
            <v>0</v>
          </cell>
        </row>
        <row r="1404">
          <cell r="A1404" t="str">
            <v>CTRR402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0</v>
          </cell>
          <cell r="M1404">
            <v>0</v>
          </cell>
        </row>
        <row r="1405">
          <cell r="A1405" t="str">
            <v>CTRR501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</row>
        <row r="1406">
          <cell r="A1406" t="str">
            <v>CTRR502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0</v>
          </cell>
          <cell r="K1406">
            <v>0</v>
          </cell>
          <cell r="L1406">
            <v>0</v>
          </cell>
          <cell r="M1406">
            <v>0</v>
          </cell>
        </row>
        <row r="1407">
          <cell r="A1407" t="str">
            <v>CTRR503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</row>
        <row r="1408">
          <cell r="A1408" t="str">
            <v>CTRR504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  <cell r="K1408">
            <v>0</v>
          </cell>
          <cell r="L1408">
            <v>0</v>
          </cell>
          <cell r="M1408">
            <v>0</v>
          </cell>
        </row>
        <row r="1409">
          <cell r="A1409" t="str">
            <v>CTRR601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</row>
        <row r="1410">
          <cell r="A1410" t="str">
            <v>CTRR602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0</v>
          </cell>
          <cell r="M1410">
            <v>0</v>
          </cell>
        </row>
        <row r="1411">
          <cell r="A1411" t="str">
            <v>CTRR701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  <cell r="M1411">
            <v>0</v>
          </cell>
        </row>
        <row r="1412">
          <cell r="A1412" t="str">
            <v>CTRR801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  <cell r="K1412">
            <v>0</v>
          </cell>
          <cell r="L1412">
            <v>0</v>
          </cell>
          <cell r="M1412">
            <v>0</v>
          </cell>
        </row>
        <row r="1413">
          <cell r="A1413" t="str">
            <v>CTRR802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0</v>
          </cell>
          <cell r="L1413">
            <v>0</v>
          </cell>
          <cell r="M1413">
            <v>0</v>
          </cell>
        </row>
        <row r="1414">
          <cell r="A1414" t="str">
            <v>CTRR803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0</v>
          </cell>
          <cell r="K1414">
            <v>0</v>
          </cell>
          <cell r="L1414">
            <v>0</v>
          </cell>
          <cell r="M1414">
            <v>0</v>
          </cell>
        </row>
        <row r="1415">
          <cell r="A1415" t="str">
            <v>CTRR804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0</v>
          </cell>
          <cell r="L1415">
            <v>0</v>
          </cell>
          <cell r="M1415">
            <v>0</v>
          </cell>
        </row>
        <row r="1416">
          <cell r="A1416" t="str">
            <v>CTRR805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0</v>
          </cell>
          <cell r="K1416">
            <v>0</v>
          </cell>
          <cell r="L1416">
            <v>0</v>
          </cell>
          <cell r="M1416">
            <v>0</v>
          </cell>
        </row>
        <row r="1417">
          <cell r="A1417" t="str">
            <v>CTRR806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</row>
        <row r="1418">
          <cell r="A1418" t="str">
            <v>CTRR807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  <cell r="L1418">
            <v>0</v>
          </cell>
          <cell r="M1418">
            <v>0</v>
          </cell>
        </row>
        <row r="1419">
          <cell r="A1419" t="str">
            <v>CTRR808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0</v>
          </cell>
          <cell r="L1419">
            <v>0</v>
          </cell>
          <cell r="M1419">
            <v>0</v>
          </cell>
        </row>
        <row r="1420">
          <cell r="A1420" t="str">
            <v>CTRR809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0</v>
          </cell>
          <cell r="L1420">
            <v>0</v>
          </cell>
          <cell r="M1420">
            <v>0</v>
          </cell>
        </row>
        <row r="1421">
          <cell r="A1421" t="str">
            <v>CTRR810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0</v>
          </cell>
          <cell r="L1421">
            <v>0</v>
          </cell>
          <cell r="M1421">
            <v>0</v>
          </cell>
        </row>
        <row r="1422">
          <cell r="A1422" t="str">
            <v>CTRR811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  <cell r="K1422">
            <v>0</v>
          </cell>
          <cell r="L1422">
            <v>0</v>
          </cell>
          <cell r="M1422">
            <v>0</v>
          </cell>
        </row>
        <row r="1423">
          <cell r="A1423" t="str">
            <v>CTRR812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0</v>
          </cell>
          <cell r="L1423">
            <v>0</v>
          </cell>
          <cell r="M1423">
            <v>0</v>
          </cell>
        </row>
        <row r="1424">
          <cell r="A1424" t="str">
            <v>CTRR813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</row>
        <row r="1425">
          <cell r="A1425" t="str">
            <v>CTRR814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</row>
        <row r="1426">
          <cell r="A1426" t="str">
            <v>CTRR815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0</v>
          </cell>
          <cell r="L1426">
            <v>0</v>
          </cell>
          <cell r="M1426">
            <v>0</v>
          </cell>
        </row>
        <row r="1427">
          <cell r="A1427" t="str">
            <v>CTRR901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  <cell r="K1427">
            <v>0</v>
          </cell>
          <cell r="L1427">
            <v>0</v>
          </cell>
          <cell r="M1427">
            <v>0</v>
          </cell>
        </row>
        <row r="1428">
          <cell r="A1428" t="str">
            <v>CTRR902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</row>
        <row r="1429">
          <cell r="A1429" t="str">
            <v>CTRR903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</row>
        <row r="1430">
          <cell r="A1430" t="str">
            <v>CTRR904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</row>
        <row r="1431">
          <cell r="A1431" t="str">
            <v>CTRR905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>
            <v>0</v>
          </cell>
        </row>
        <row r="1432">
          <cell r="A1432" t="str">
            <v>CTRR906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0</v>
          </cell>
          <cell r="M1432">
            <v>0</v>
          </cell>
        </row>
        <row r="1433">
          <cell r="A1433" t="str">
            <v>CTRR907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0</v>
          </cell>
          <cell r="L1433">
            <v>0</v>
          </cell>
          <cell r="M1433">
            <v>0</v>
          </cell>
        </row>
        <row r="1434">
          <cell r="A1434" t="str">
            <v>CTRR908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>
            <v>0</v>
          </cell>
        </row>
        <row r="1435">
          <cell r="A1435" t="str">
            <v>CTRR909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  <cell r="M1435">
            <v>0</v>
          </cell>
        </row>
        <row r="1436">
          <cell r="A1436" t="str">
            <v>CTRR910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</row>
        <row r="1437">
          <cell r="A1437" t="str">
            <v>CTRR911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  <cell r="M1437">
            <v>0</v>
          </cell>
        </row>
        <row r="1438">
          <cell r="A1438" t="str">
            <v>CTRR912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>
            <v>0</v>
          </cell>
        </row>
        <row r="1439">
          <cell r="A1439" t="str">
            <v>CTRR913</v>
          </cell>
          <cell r="B1439">
            <v>0</v>
          </cell>
          <cell r="C1439">
            <v>0</v>
          </cell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  <cell r="M1439">
            <v>0</v>
          </cell>
        </row>
        <row r="1440">
          <cell r="A1440" t="str">
            <v>CTRR914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  <cell r="M1440">
            <v>0</v>
          </cell>
        </row>
        <row r="1441">
          <cell r="A1441" t="str">
            <v>CTRR915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0</v>
          </cell>
          <cell r="L1441">
            <v>0</v>
          </cell>
          <cell r="M1441">
            <v>0</v>
          </cell>
        </row>
        <row r="1442">
          <cell r="A1442" t="str">
            <v>CTRR916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  <cell r="J1442">
            <v>0</v>
          </cell>
          <cell r="K1442">
            <v>0</v>
          </cell>
          <cell r="L1442">
            <v>0</v>
          </cell>
          <cell r="M1442">
            <v>0</v>
          </cell>
        </row>
        <row r="1443">
          <cell r="A1443" t="str">
            <v>CTRR917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  <cell r="L1443">
            <v>0</v>
          </cell>
          <cell r="M1443">
            <v>0</v>
          </cell>
        </row>
        <row r="1444">
          <cell r="A1444" t="str">
            <v>CTRR918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  <cell r="K1444">
            <v>0</v>
          </cell>
          <cell r="L1444">
            <v>0</v>
          </cell>
          <cell r="M1444">
            <v>0</v>
          </cell>
        </row>
        <row r="1445">
          <cell r="A1445" t="str">
            <v>CTRR919</v>
          </cell>
          <cell r="B1445">
            <v>0</v>
          </cell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</row>
        <row r="1446">
          <cell r="A1446" t="str">
            <v>CTRR920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</row>
        <row r="1447">
          <cell r="A1447" t="str">
            <v>EURO101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</row>
        <row r="1448">
          <cell r="A1448" t="str">
            <v>EURO102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</row>
        <row r="1449">
          <cell r="A1449" t="str">
            <v>EURO103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0</v>
          </cell>
          <cell r="L1449">
            <v>0</v>
          </cell>
          <cell r="M1449">
            <v>0</v>
          </cell>
        </row>
        <row r="1450">
          <cell r="A1450" t="str">
            <v>EURO104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0</v>
          </cell>
          <cell r="L1450">
            <v>0</v>
          </cell>
          <cell r="M1450">
            <v>0</v>
          </cell>
        </row>
        <row r="1451">
          <cell r="A1451" t="str">
            <v>EURO105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</row>
        <row r="1452">
          <cell r="A1452" t="str">
            <v>EURO106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M1452">
            <v>0</v>
          </cell>
        </row>
        <row r="1453">
          <cell r="A1453" t="str">
            <v>EURO107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M1453">
            <v>0</v>
          </cell>
        </row>
        <row r="1454">
          <cell r="A1454" t="str">
            <v>EURO108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M1454">
            <v>0</v>
          </cell>
        </row>
        <row r="1455">
          <cell r="A1455" t="str">
            <v>EURO109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  <cell r="M1455">
            <v>0</v>
          </cell>
        </row>
        <row r="1456">
          <cell r="A1456" t="str">
            <v>EURO110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</row>
        <row r="1457">
          <cell r="A1457" t="str">
            <v>EURO111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0</v>
          </cell>
          <cell r="L1457">
            <v>0</v>
          </cell>
          <cell r="M1457">
            <v>0</v>
          </cell>
        </row>
        <row r="1458">
          <cell r="A1458" t="str">
            <v>EURO201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K1458">
            <v>0</v>
          </cell>
          <cell r="L1458">
            <v>0</v>
          </cell>
          <cell r="M1458">
            <v>0</v>
          </cell>
        </row>
        <row r="1459">
          <cell r="A1459" t="str">
            <v>EURO202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</row>
        <row r="1460">
          <cell r="A1460" t="str">
            <v>EURO203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</row>
        <row r="1461">
          <cell r="A1461" t="str">
            <v>EURO204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</row>
        <row r="1462">
          <cell r="A1462" t="str">
            <v>EURO205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</row>
        <row r="1463">
          <cell r="A1463" t="str">
            <v>EURO206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</row>
        <row r="1464">
          <cell r="A1464" t="str">
            <v>EURO207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</row>
        <row r="1465">
          <cell r="A1465" t="str">
            <v>EURO208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</row>
        <row r="1466">
          <cell r="A1466" t="str">
            <v>EURO209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</row>
        <row r="1467">
          <cell r="A1467" t="str">
            <v>EURO210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</row>
        <row r="1468">
          <cell r="A1468" t="str">
            <v>EURO211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</row>
        <row r="1469">
          <cell r="A1469" t="str">
            <v>EURO301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</row>
        <row r="1470">
          <cell r="A1470" t="str">
            <v>EURO302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</row>
        <row r="1471">
          <cell r="A1471" t="str">
            <v>EURO303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</row>
        <row r="1472">
          <cell r="A1472" t="str">
            <v>EURO304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</row>
        <row r="1473">
          <cell r="A1473" t="str">
            <v>EURO305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  <cell r="K1473">
            <v>0</v>
          </cell>
          <cell r="L1473">
            <v>0</v>
          </cell>
          <cell r="M1473">
            <v>0</v>
          </cell>
        </row>
        <row r="1474">
          <cell r="A1474" t="str">
            <v>EURO306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</row>
        <row r="1475">
          <cell r="A1475" t="str">
            <v>EURO307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</row>
        <row r="1476">
          <cell r="A1476" t="str">
            <v>EURO308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</row>
        <row r="1477">
          <cell r="A1477" t="str">
            <v>EURO309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</row>
        <row r="1478">
          <cell r="A1478" t="str">
            <v>EURO310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</row>
        <row r="1479">
          <cell r="A1479" t="str">
            <v>EURO311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  <cell r="L1479">
            <v>0</v>
          </cell>
          <cell r="M1479">
            <v>0</v>
          </cell>
        </row>
        <row r="1480">
          <cell r="A1480" t="str">
            <v>EURO312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J1480">
            <v>0</v>
          </cell>
          <cell r="K1480">
            <v>0</v>
          </cell>
          <cell r="L1480">
            <v>0</v>
          </cell>
          <cell r="M1480">
            <v>0</v>
          </cell>
        </row>
        <row r="1481">
          <cell r="A1481" t="str">
            <v>EURO313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0</v>
          </cell>
          <cell r="L1481">
            <v>0</v>
          </cell>
          <cell r="M1481">
            <v>0</v>
          </cell>
        </row>
        <row r="1482">
          <cell r="A1482" t="str">
            <v>EURO314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  <cell r="M1482">
            <v>0</v>
          </cell>
        </row>
        <row r="1483">
          <cell r="A1483" t="str">
            <v>EURO351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  <cell r="M1483">
            <v>0</v>
          </cell>
        </row>
        <row r="1484">
          <cell r="A1484" t="str">
            <v>EURO352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0</v>
          </cell>
          <cell r="L1484">
            <v>0</v>
          </cell>
          <cell r="M1484">
            <v>0</v>
          </cell>
        </row>
        <row r="1485">
          <cell r="A1485" t="str">
            <v>EURO353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</row>
        <row r="1486">
          <cell r="A1486" t="str">
            <v>EURO354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  <cell r="J1486">
            <v>0</v>
          </cell>
          <cell r="K1486">
            <v>0</v>
          </cell>
          <cell r="L1486">
            <v>0</v>
          </cell>
          <cell r="M1486">
            <v>0</v>
          </cell>
        </row>
        <row r="1487">
          <cell r="A1487" t="str">
            <v>EURO355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K1487">
            <v>0</v>
          </cell>
          <cell r="L1487">
            <v>0</v>
          </cell>
          <cell r="M1487">
            <v>0</v>
          </cell>
        </row>
        <row r="1488">
          <cell r="A1488" t="str">
            <v>EURO401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</row>
        <row r="1489">
          <cell r="A1489" t="str">
            <v>EURO402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</row>
        <row r="1490">
          <cell r="A1490" t="str">
            <v>EURO501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  <cell r="L1490">
            <v>0</v>
          </cell>
          <cell r="M1490">
            <v>0</v>
          </cell>
        </row>
        <row r="1491">
          <cell r="A1491" t="str">
            <v>EURO502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0</v>
          </cell>
          <cell r="M1491">
            <v>0</v>
          </cell>
        </row>
        <row r="1492">
          <cell r="A1492" t="str">
            <v>EURO503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  <cell r="K1492">
            <v>0</v>
          </cell>
          <cell r="L1492">
            <v>0</v>
          </cell>
          <cell r="M1492">
            <v>0</v>
          </cell>
        </row>
        <row r="1493">
          <cell r="A1493" t="str">
            <v>EURO504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</row>
        <row r="1494">
          <cell r="A1494" t="str">
            <v>EURO601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</row>
        <row r="1495">
          <cell r="A1495" t="str">
            <v>EURO602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  <cell r="K1495">
            <v>0</v>
          </cell>
          <cell r="L1495">
            <v>0</v>
          </cell>
          <cell r="M1495">
            <v>0</v>
          </cell>
        </row>
        <row r="1496">
          <cell r="A1496" t="str">
            <v>EURO701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</row>
        <row r="1497">
          <cell r="A1497" t="str">
            <v>EURO801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  <cell r="L1497">
            <v>0</v>
          </cell>
          <cell r="M1497">
            <v>0</v>
          </cell>
        </row>
        <row r="1498">
          <cell r="A1498" t="str">
            <v>EURO802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M1498">
            <v>1984119.992333333</v>
          </cell>
        </row>
        <row r="1499">
          <cell r="A1499" t="str">
            <v>EURO803</v>
          </cell>
          <cell r="B1499">
            <v>1984119</v>
          </cell>
          <cell r="C1499">
            <v>1984119</v>
          </cell>
          <cell r="D1499">
            <v>1984119</v>
          </cell>
          <cell r="E1499">
            <v>1984119</v>
          </cell>
          <cell r="F1499">
            <v>1984119</v>
          </cell>
          <cell r="G1499">
            <v>1984119</v>
          </cell>
          <cell r="H1499">
            <v>1984119</v>
          </cell>
          <cell r="I1499">
            <v>1984119</v>
          </cell>
          <cell r="J1499">
            <v>1984119</v>
          </cell>
          <cell r="K1499">
            <v>1984119</v>
          </cell>
          <cell r="L1499">
            <v>1984119</v>
          </cell>
          <cell r="M1499">
            <v>0</v>
          </cell>
        </row>
        <row r="1500">
          <cell r="A1500" t="str">
            <v>EURO804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M1500">
            <v>30024.32</v>
          </cell>
        </row>
        <row r="1501">
          <cell r="A1501" t="str">
            <v>EURO805</v>
          </cell>
          <cell r="B1501">
            <v>30024.3125</v>
          </cell>
          <cell r="C1501">
            <v>30024.3125</v>
          </cell>
          <cell r="D1501">
            <v>30024.3125</v>
          </cell>
          <cell r="E1501">
            <v>30024.3125</v>
          </cell>
          <cell r="F1501">
            <v>30024.3125</v>
          </cell>
          <cell r="G1501">
            <v>30024.3125</v>
          </cell>
          <cell r="H1501">
            <v>30024.3125</v>
          </cell>
          <cell r="I1501">
            <v>30024.3125</v>
          </cell>
          <cell r="J1501">
            <v>30024.3125</v>
          </cell>
          <cell r="K1501">
            <v>30024.3125</v>
          </cell>
          <cell r="L1501">
            <v>30024.3125</v>
          </cell>
          <cell r="M1501">
            <v>0</v>
          </cell>
        </row>
        <row r="1502">
          <cell r="A1502" t="str">
            <v>EURO806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</row>
        <row r="1503">
          <cell r="A1503" t="str">
            <v>EURO807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0</v>
          </cell>
          <cell r="M1503">
            <v>0</v>
          </cell>
        </row>
        <row r="1504">
          <cell r="A1504" t="str">
            <v>EURO808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</row>
        <row r="1505">
          <cell r="A1505" t="str">
            <v>EURO809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</row>
        <row r="1506">
          <cell r="A1506" t="str">
            <v>EURO810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211932.12999999989</v>
          </cell>
        </row>
        <row r="1507">
          <cell r="A1507" t="str">
            <v>EURO811</v>
          </cell>
          <cell r="B1507">
            <v>211932.125</v>
          </cell>
          <cell r="C1507">
            <v>211932.125</v>
          </cell>
          <cell r="D1507">
            <v>211932.125</v>
          </cell>
          <cell r="E1507">
            <v>211932.125</v>
          </cell>
          <cell r="F1507">
            <v>211932.125</v>
          </cell>
          <cell r="G1507">
            <v>211932.125</v>
          </cell>
          <cell r="H1507">
            <v>211932.125</v>
          </cell>
          <cell r="I1507">
            <v>211932.125</v>
          </cell>
          <cell r="J1507">
            <v>211932.125</v>
          </cell>
          <cell r="K1507">
            <v>211932.125</v>
          </cell>
          <cell r="L1507">
            <v>211932.125</v>
          </cell>
          <cell r="M1507">
            <v>24727.68</v>
          </cell>
        </row>
        <row r="1508">
          <cell r="A1508" t="str">
            <v>EURO812</v>
          </cell>
          <cell r="B1508">
            <v>24727.671875</v>
          </cell>
          <cell r="C1508">
            <v>24727.671875</v>
          </cell>
          <cell r="D1508">
            <v>24727.671875</v>
          </cell>
          <cell r="E1508">
            <v>24727.671875</v>
          </cell>
          <cell r="F1508">
            <v>24727.671875</v>
          </cell>
          <cell r="G1508">
            <v>24727.671875</v>
          </cell>
          <cell r="H1508">
            <v>24727.671875</v>
          </cell>
          <cell r="I1508">
            <v>24727.671875</v>
          </cell>
          <cell r="J1508">
            <v>24727.671875</v>
          </cell>
          <cell r="K1508">
            <v>24727.671875</v>
          </cell>
          <cell r="L1508">
            <v>24727.671875</v>
          </cell>
          <cell r="M1508">
            <v>9812.35</v>
          </cell>
        </row>
        <row r="1509">
          <cell r="A1509" t="str">
            <v>EURO813</v>
          </cell>
          <cell r="B1509">
            <v>9812.34375</v>
          </cell>
          <cell r="C1509">
            <v>9812.34375</v>
          </cell>
          <cell r="D1509">
            <v>9812.34375</v>
          </cell>
          <cell r="E1509">
            <v>9812.34375</v>
          </cell>
          <cell r="F1509">
            <v>9812.34375</v>
          </cell>
          <cell r="G1509">
            <v>9812.34375</v>
          </cell>
          <cell r="H1509">
            <v>9812.34375</v>
          </cell>
          <cell r="I1509">
            <v>9812.34375</v>
          </cell>
          <cell r="J1509">
            <v>9812.34375</v>
          </cell>
          <cell r="K1509">
            <v>9812.34375</v>
          </cell>
          <cell r="L1509">
            <v>9812.34375</v>
          </cell>
          <cell r="M1509">
            <v>26862.01</v>
          </cell>
        </row>
        <row r="1510">
          <cell r="A1510" t="str">
            <v>EURO814</v>
          </cell>
          <cell r="B1510">
            <v>26862</v>
          </cell>
          <cell r="C1510">
            <v>26862</v>
          </cell>
          <cell r="D1510">
            <v>26862</v>
          </cell>
          <cell r="E1510">
            <v>26862</v>
          </cell>
          <cell r="F1510">
            <v>26862</v>
          </cell>
          <cell r="G1510">
            <v>26862</v>
          </cell>
          <cell r="H1510">
            <v>26862</v>
          </cell>
          <cell r="I1510">
            <v>26862</v>
          </cell>
          <cell r="J1510">
            <v>26862</v>
          </cell>
          <cell r="K1510">
            <v>26862</v>
          </cell>
          <cell r="L1510">
            <v>26862</v>
          </cell>
          <cell r="M1510">
            <v>0</v>
          </cell>
        </row>
        <row r="1511">
          <cell r="A1511" t="str">
            <v>EURO815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>
            <v>0</v>
          </cell>
          <cell r="M1511">
            <v>14999.690000000002</v>
          </cell>
        </row>
        <row r="1512">
          <cell r="A1512" t="str">
            <v>EURO901</v>
          </cell>
          <cell r="B1512">
            <v>14999.6875</v>
          </cell>
          <cell r="C1512">
            <v>14999.6875</v>
          </cell>
          <cell r="D1512">
            <v>14999.6875</v>
          </cell>
          <cell r="E1512">
            <v>14999.6875</v>
          </cell>
          <cell r="F1512">
            <v>14999.6875</v>
          </cell>
          <cell r="G1512">
            <v>14999.6875</v>
          </cell>
          <cell r="H1512">
            <v>14999.6875</v>
          </cell>
          <cell r="I1512">
            <v>14999.6875</v>
          </cell>
          <cell r="J1512">
            <v>14999.6875</v>
          </cell>
          <cell r="K1512">
            <v>14999.6875</v>
          </cell>
          <cell r="L1512">
            <v>14999.6875</v>
          </cell>
          <cell r="M1512">
            <v>516000</v>
          </cell>
        </row>
        <row r="1513">
          <cell r="A1513" t="str">
            <v>EURO902</v>
          </cell>
          <cell r="B1513">
            <v>516000</v>
          </cell>
          <cell r="C1513">
            <v>516000</v>
          </cell>
          <cell r="D1513">
            <v>516000</v>
          </cell>
          <cell r="E1513">
            <v>516000</v>
          </cell>
          <cell r="F1513">
            <v>516000</v>
          </cell>
          <cell r="G1513">
            <v>516000</v>
          </cell>
          <cell r="H1513">
            <v>516000</v>
          </cell>
          <cell r="I1513">
            <v>516000</v>
          </cell>
          <cell r="J1513">
            <v>516000</v>
          </cell>
          <cell r="K1513">
            <v>516000</v>
          </cell>
          <cell r="L1513">
            <v>516000</v>
          </cell>
          <cell r="M1513">
            <v>815584.44</v>
          </cell>
        </row>
        <row r="1514">
          <cell r="A1514" t="str">
            <v>EURO903</v>
          </cell>
          <cell r="B1514">
            <v>815584</v>
          </cell>
          <cell r="C1514">
            <v>815584</v>
          </cell>
          <cell r="D1514">
            <v>815584</v>
          </cell>
          <cell r="E1514">
            <v>815584</v>
          </cell>
          <cell r="F1514">
            <v>815584</v>
          </cell>
          <cell r="G1514">
            <v>815584</v>
          </cell>
          <cell r="H1514">
            <v>815584</v>
          </cell>
          <cell r="I1514">
            <v>815584</v>
          </cell>
          <cell r="J1514">
            <v>815584</v>
          </cell>
          <cell r="K1514">
            <v>815584</v>
          </cell>
          <cell r="L1514">
            <v>815584</v>
          </cell>
          <cell r="M1514">
            <v>-183968.88</v>
          </cell>
        </row>
        <row r="1515">
          <cell r="A1515" t="str">
            <v>EURO904</v>
          </cell>
          <cell r="B1515">
            <v>-183968.875</v>
          </cell>
          <cell r="C1515">
            <v>-183968.875</v>
          </cell>
          <cell r="D1515">
            <v>-183968.875</v>
          </cell>
          <cell r="E1515">
            <v>-183968.875</v>
          </cell>
          <cell r="F1515">
            <v>-183968.875</v>
          </cell>
          <cell r="G1515">
            <v>-183968.875</v>
          </cell>
          <cell r="H1515">
            <v>-183968.875</v>
          </cell>
          <cell r="I1515">
            <v>-183968.875</v>
          </cell>
          <cell r="J1515">
            <v>-183968.875</v>
          </cell>
          <cell r="K1515">
            <v>-183968.875</v>
          </cell>
          <cell r="L1515">
            <v>-183968.875</v>
          </cell>
          <cell r="M1515">
            <v>-456767.04766666668</v>
          </cell>
        </row>
        <row r="1516">
          <cell r="A1516" t="str">
            <v>EURO905</v>
          </cell>
          <cell r="B1516">
            <v>-456767</v>
          </cell>
          <cell r="C1516">
            <v>-456767</v>
          </cell>
          <cell r="D1516">
            <v>-456767</v>
          </cell>
          <cell r="E1516">
            <v>-456767</v>
          </cell>
          <cell r="F1516">
            <v>-456767</v>
          </cell>
          <cell r="G1516">
            <v>-456767</v>
          </cell>
          <cell r="H1516">
            <v>-456767</v>
          </cell>
          <cell r="I1516">
            <v>-456767</v>
          </cell>
          <cell r="J1516">
            <v>-456767</v>
          </cell>
          <cell r="K1516">
            <v>-456767</v>
          </cell>
          <cell r="L1516">
            <v>-456767</v>
          </cell>
          <cell r="M1516">
            <v>0</v>
          </cell>
        </row>
        <row r="1517">
          <cell r="A1517" t="str">
            <v>EURO906</v>
          </cell>
          <cell r="B1517">
            <v>0</v>
          </cell>
          <cell r="C1517">
            <v>0</v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</row>
        <row r="1518">
          <cell r="A1518" t="str">
            <v>EURO907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12412.65</v>
          </cell>
        </row>
        <row r="1519">
          <cell r="A1519" t="str">
            <v>EURO908</v>
          </cell>
          <cell r="B1519">
            <v>12412.6484375</v>
          </cell>
          <cell r="C1519">
            <v>12412.6484375</v>
          </cell>
          <cell r="D1519">
            <v>12412.6484375</v>
          </cell>
          <cell r="E1519">
            <v>12412.6484375</v>
          </cell>
          <cell r="F1519">
            <v>12412.6484375</v>
          </cell>
          <cell r="G1519">
            <v>12412.6484375</v>
          </cell>
          <cell r="H1519">
            <v>12412.6484375</v>
          </cell>
          <cell r="I1519">
            <v>12412.6484375</v>
          </cell>
          <cell r="J1519">
            <v>12412.6484375</v>
          </cell>
          <cell r="K1519">
            <v>12412.6484375</v>
          </cell>
          <cell r="L1519">
            <v>12412.6484375</v>
          </cell>
          <cell r="M1519">
            <v>472555.45</v>
          </cell>
        </row>
        <row r="1520">
          <cell r="A1520" t="str">
            <v>EURO909</v>
          </cell>
          <cell r="B1520">
            <v>472555.25</v>
          </cell>
          <cell r="C1520">
            <v>472555.25</v>
          </cell>
          <cell r="D1520">
            <v>472555.25</v>
          </cell>
          <cell r="E1520">
            <v>472555.25</v>
          </cell>
          <cell r="F1520">
            <v>472555.25</v>
          </cell>
          <cell r="G1520">
            <v>472555.25</v>
          </cell>
          <cell r="H1520">
            <v>472555.25</v>
          </cell>
          <cell r="I1520">
            <v>472555.25</v>
          </cell>
          <cell r="J1520">
            <v>472555.25</v>
          </cell>
          <cell r="K1520">
            <v>472555.25</v>
          </cell>
          <cell r="L1520">
            <v>472555.25</v>
          </cell>
          <cell r="M1520">
            <v>-0.34000000000014552</v>
          </cell>
        </row>
        <row r="1521">
          <cell r="A1521" t="str">
            <v>EURO910</v>
          </cell>
          <cell r="B1521">
            <v>-0.33999991416931152</v>
          </cell>
          <cell r="C1521">
            <v>-0.33999991416931152</v>
          </cell>
          <cell r="D1521">
            <v>-0.33999991416931152</v>
          </cell>
          <cell r="E1521">
            <v>-0.33999991416931152</v>
          </cell>
          <cell r="F1521">
            <v>-0.33999991416931152</v>
          </cell>
          <cell r="G1521">
            <v>-0.33999991416931152</v>
          </cell>
          <cell r="H1521">
            <v>-0.33999991416931152</v>
          </cell>
          <cell r="I1521">
            <v>-0.33999991416931152</v>
          </cell>
          <cell r="J1521">
            <v>-0.33999991416931152</v>
          </cell>
          <cell r="K1521">
            <v>-0.33999991416931152</v>
          </cell>
          <cell r="L1521">
            <v>-0.33999991416931152</v>
          </cell>
          <cell r="M1521">
            <v>0</v>
          </cell>
        </row>
        <row r="1522">
          <cell r="A1522" t="str">
            <v>EURO911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M1522">
            <v>853322.83999999985</v>
          </cell>
        </row>
        <row r="1523">
          <cell r="A1523" t="str">
            <v>EURO912</v>
          </cell>
          <cell r="B1523">
            <v>853322.5</v>
          </cell>
          <cell r="C1523">
            <v>853322.5</v>
          </cell>
          <cell r="D1523">
            <v>853322.5</v>
          </cell>
          <cell r="E1523">
            <v>853322.5</v>
          </cell>
          <cell r="F1523">
            <v>853322.5</v>
          </cell>
          <cell r="G1523">
            <v>853322.5</v>
          </cell>
          <cell r="H1523">
            <v>853322.5</v>
          </cell>
          <cell r="I1523">
            <v>853322.5</v>
          </cell>
          <cell r="J1523">
            <v>853322.5</v>
          </cell>
          <cell r="K1523">
            <v>853322.5</v>
          </cell>
          <cell r="L1523">
            <v>853322.5</v>
          </cell>
          <cell r="M1523">
            <v>0</v>
          </cell>
        </row>
        <row r="1524">
          <cell r="A1524" t="str">
            <v>EURO913</v>
          </cell>
          <cell r="B1524">
            <v>0</v>
          </cell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  <cell r="I1524">
            <v>0</v>
          </cell>
          <cell r="J1524">
            <v>0</v>
          </cell>
          <cell r="K1524">
            <v>0</v>
          </cell>
          <cell r="L1524">
            <v>0</v>
          </cell>
          <cell r="M1524">
            <v>80695.290000000008</v>
          </cell>
        </row>
        <row r="1525">
          <cell r="A1525" t="str">
            <v>EURO914</v>
          </cell>
          <cell r="B1525">
            <v>80695.25</v>
          </cell>
          <cell r="C1525">
            <v>80695.25</v>
          </cell>
          <cell r="D1525">
            <v>80695.25</v>
          </cell>
          <cell r="E1525">
            <v>80695.25</v>
          </cell>
          <cell r="F1525">
            <v>80695.25</v>
          </cell>
          <cell r="G1525">
            <v>80695.25</v>
          </cell>
          <cell r="H1525">
            <v>80695.25</v>
          </cell>
          <cell r="I1525">
            <v>80695.25</v>
          </cell>
          <cell r="J1525">
            <v>80695.25</v>
          </cell>
          <cell r="K1525">
            <v>80695.25</v>
          </cell>
          <cell r="L1525">
            <v>80695.25</v>
          </cell>
          <cell r="M1525">
            <v>0</v>
          </cell>
        </row>
        <row r="1526">
          <cell r="A1526" t="str">
            <v>EURO915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</row>
        <row r="1527">
          <cell r="A1527" t="str">
            <v>EURO916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206176.47999999998</v>
          </cell>
        </row>
        <row r="1528">
          <cell r="A1528" t="str">
            <v>EURO917</v>
          </cell>
          <cell r="B1528">
            <v>206176.375</v>
          </cell>
          <cell r="C1528">
            <v>206176.375</v>
          </cell>
          <cell r="D1528">
            <v>206176.375</v>
          </cell>
          <cell r="E1528">
            <v>206176.375</v>
          </cell>
          <cell r="F1528">
            <v>206176.375</v>
          </cell>
          <cell r="G1528">
            <v>206176.375</v>
          </cell>
          <cell r="H1528">
            <v>206176.375</v>
          </cell>
          <cell r="I1528">
            <v>206176.375</v>
          </cell>
          <cell r="J1528">
            <v>206176.375</v>
          </cell>
          <cell r="K1528">
            <v>206176.375</v>
          </cell>
          <cell r="L1528">
            <v>206176.375</v>
          </cell>
          <cell r="M1528">
            <v>0</v>
          </cell>
        </row>
        <row r="1529">
          <cell r="A1529" t="str">
            <v>EURO918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-62789.19</v>
          </cell>
        </row>
        <row r="1530">
          <cell r="A1530" t="str">
            <v>EURO919</v>
          </cell>
          <cell r="B1530">
            <v>-62789.1875</v>
          </cell>
          <cell r="C1530">
            <v>-62789.1875</v>
          </cell>
          <cell r="D1530">
            <v>-62789.1875</v>
          </cell>
          <cell r="E1530">
            <v>-62789.1875</v>
          </cell>
          <cell r="F1530">
            <v>-62789.1875</v>
          </cell>
          <cell r="G1530">
            <v>-62789.1875</v>
          </cell>
          <cell r="H1530">
            <v>-62789.1875</v>
          </cell>
          <cell r="I1530">
            <v>-62789.1875</v>
          </cell>
          <cell r="J1530">
            <v>-62789.1875</v>
          </cell>
          <cell r="K1530">
            <v>-62789.1875</v>
          </cell>
          <cell r="L1530">
            <v>-62789.1875</v>
          </cell>
          <cell r="M1530">
            <v>46389.86</v>
          </cell>
        </row>
        <row r="1531">
          <cell r="A1531" t="str">
            <v>EURO920</v>
          </cell>
          <cell r="B1531">
            <v>46389.84375</v>
          </cell>
          <cell r="C1531">
            <v>46389.84375</v>
          </cell>
          <cell r="D1531">
            <v>46389.84375</v>
          </cell>
          <cell r="E1531">
            <v>46389.84375</v>
          </cell>
          <cell r="F1531">
            <v>46389.84375</v>
          </cell>
          <cell r="G1531">
            <v>46389.84375</v>
          </cell>
          <cell r="H1531">
            <v>46389.84375</v>
          </cell>
          <cell r="I1531">
            <v>46389.84375</v>
          </cell>
          <cell r="J1531">
            <v>46389.84375</v>
          </cell>
          <cell r="K1531">
            <v>46389.84375</v>
          </cell>
          <cell r="L1531">
            <v>46389.84375</v>
          </cell>
          <cell r="M1531">
            <v>2866.62</v>
          </cell>
        </row>
        <row r="1532">
          <cell r="A1532" t="str">
            <v>GLP101</v>
          </cell>
          <cell r="B1532">
            <v>2866.619140625</v>
          </cell>
          <cell r="C1532">
            <v>2866.619140625</v>
          </cell>
          <cell r="D1532">
            <v>2866.619140625</v>
          </cell>
          <cell r="E1532">
            <v>2866.619140625</v>
          </cell>
          <cell r="F1532">
            <v>2866.619140625</v>
          </cell>
          <cell r="G1532">
            <v>2866.619140625</v>
          </cell>
          <cell r="H1532">
            <v>2866.619140625</v>
          </cell>
          <cell r="I1532">
            <v>2866.619140625</v>
          </cell>
          <cell r="J1532">
            <v>2866.619140625</v>
          </cell>
          <cell r="K1532">
            <v>2866.619140625</v>
          </cell>
          <cell r="L1532">
            <v>2866.619140625</v>
          </cell>
          <cell r="M1532">
            <v>0</v>
          </cell>
        </row>
        <row r="1533">
          <cell r="A1533" t="str">
            <v>GLP102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</row>
        <row r="1534">
          <cell r="A1534" t="str">
            <v>GLP103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</row>
        <row r="1535">
          <cell r="A1535" t="str">
            <v>GLP104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</row>
        <row r="1536">
          <cell r="A1536" t="str">
            <v>GLP105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</row>
        <row r="1537">
          <cell r="A1537" t="str">
            <v>GLP106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</row>
        <row r="1538">
          <cell r="A1538" t="str">
            <v>GLP107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</row>
        <row r="1539">
          <cell r="A1539" t="str">
            <v>GLP108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</row>
        <row r="1540">
          <cell r="A1540" t="str">
            <v>GLP109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</row>
        <row r="1541">
          <cell r="A1541" t="str">
            <v>GLP110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</row>
        <row r="1542">
          <cell r="A1542" t="str">
            <v>GLP111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</row>
        <row r="1543">
          <cell r="A1543" t="str">
            <v>GLP201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</row>
        <row r="1544">
          <cell r="A1544" t="str">
            <v>GLP202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K1544">
            <v>0</v>
          </cell>
          <cell r="L1544">
            <v>0</v>
          </cell>
          <cell r="M1544">
            <v>0</v>
          </cell>
        </row>
        <row r="1545">
          <cell r="A1545" t="str">
            <v>GLP203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</row>
        <row r="1546">
          <cell r="A1546" t="str">
            <v>GLP204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</row>
        <row r="1547">
          <cell r="A1547" t="str">
            <v>GLP205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</row>
        <row r="1548">
          <cell r="A1548" t="str">
            <v>GLP206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</row>
        <row r="1549">
          <cell r="A1549" t="str">
            <v>GLP207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</row>
        <row r="1550">
          <cell r="A1550" t="str">
            <v>GLP208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</row>
        <row r="1551">
          <cell r="A1551" t="str">
            <v>GLP209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</row>
        <row r="1552">
          <cell r="A1552" t="str">
            <v>GLP210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</row>
        <row r="1553">
          <cell r="A1553" t="str">
            <v>GLP211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</row>
        <row r="1554">
          <cell r="A1554" t="str">
            <v>GLP301</v>
          </cell>
          <cell r="B1554">
            <v>0</v>
          </cell>
          <cell r="C1554">
            <v>0</v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</row>
        <row r="1555">
          <cell r="A1555" t="str">
            <v>GLP302</v>
          </cell>
          <cell r="B1555">
            <v>0</v>
          </cell>
          <cell r="C1555">
            <v>0</v>
          </cell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  <cell r="K1555">
            <v>0</v>
          </cell>
          <cell r="L1555">
            <v>0</v>
          </cell>
          <cell r="M1555">
            <v>0</v>
          </cell>
        </row>
        <row r="1556">
          <cell r="A1556" t="str">
            <v>GLP303</v>
          </cell>
          <cell r="B1556">
            <v>0</v>
          </cell>
          <cell r="C1556">
            <v>0</v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I1556">
            <v>0</v>
          </cell>
          <cell r="J1556">
            <v>0</v>
          </cell>
          <cell r="K1556">
            <v>0</v>
          </cell>
          <cell r="L1556">
            <v>0</v>
          </cell>
          <cell r="M1556">
            <v>0</v>
          </cell>
        </row>
        <row r="1557">
          <cell r="A1557" t="str">
            <v>GLP304</v>
          </cell>
          <cell r="B1557">
            <v>0</v>
          </cell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0</v>
          </cell>
          <cell r="J1557">
            <v>0</v>
          </cell>
          <cell r="K1557">
            <v>0</v>
          </cell>
          <cell r="L1557">
            <v>0</v>
          </cell>
          <cell r="M1557">
            <v>0</v>
          </cell>
        </row>
        <row r="1558">
          <cell r="A1558" t="str">
            <v>GLP305</v>
          </cell>
          <cell r="B1558">
            <v>0</v>
          </cell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  <cell r="K1558">
            <v>0</v>
          </cell>
          <cell r="L1558">
            <v>0</v>
          </cell>
          <cell r="M1558">
            <v>0</v>
          </cell>
        </row>
        <row r="1559">
          <cell r="A1559" t="str">
            <v>GLP306</v>
          </cell>
          <cell r="B1559">
            <v>0</v>
          </cell>
          <cell r="C1559">
            <v>0</v>
          </cell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  <cell r="L1559">
            <v>0</v>
          </cell>
          <cell r="M1559">
            <v>0</v>
          </cell>
        </row>
        <row r="1560">
          <cell r="A1560" t="str">
            <v>GLP307</v>
          </cell>
          <cell r="B1560">
            <v>0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  <cell r="M1560">
            <v>0</v>
          </cell>
        </row>
        <row r="1561">
          <cell r="A1561" t="str">
            <v>GLP308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0</v>
          </cell>
          <cell r="L1561">
            <v>0</v>
          </cell>
          <cell r="M1561">
            <v>0</v>
          </cell>
        </row>
        <row r="1562">
          <cell r="A1562" t="str">
            <v>GLP309</v>
          </cell>
          <cell r="B1562">
            <v>0</v>
          </cell>
          <cell r="C1562">
            <v>0</v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K1562">
            <v>0</v>
          </cell>
          <cell r="L1562">
            <v>0</v>
          </cell>
          <cell r="M1562">
            <v>0</v>
          </cell>
        </row>
        <row r="1563">
          <cell r="A1563" t="str">
            <v>GLP310</v>
          </cell>
          <cell r="B1563">
            <v>0</v>
          </cell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K1563">
            <v>0</v>
          </cell>
          <cell r="L1563">
            <v>0</v>
          </cell>
          <cell r="M1563">
            <v>0</v>
          </cell>
        </row>
        <row r="1564">
          <cell r="A1564" t="str">
            <v>GLP311</v>
          </cell>
          <cell r="B1564">
            <v>0</v>
          </cell>
          <cell r="C1564">
            <v>0</v>
          </cell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0</v>
          </cell>
          <cell r="L1564">
            <v>0</v>
          </cell>
          <cell r="M1564">
            <v>0</v>
          </cell>
        </row>
        <row r="1565">
          <cell r="A1565" t="str">
            <v>GLP312</v>
          </cell>
          <cell r="B1565">
            <v>0</v>
          </cell>
          <cell r="C1565">
            <v>0</v>
          </cell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K1565">
            <v>0</v>
          </cell>
          <cell r="L1565">
            <v>0</v>
          </cell>
          <cell r="M1565">
            <v>0</v>
          </cell>
        </row>
        <row r="1566">
          <cell r="A1566" t="str">
            <v>GLP313</v>
          </cell>
          <cell r="B1566">
            <v>0</v>
          </cell>
          <cell r="C1566">
            <v>0</v>
          </cell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K1566">
            <v>0</v>
          </cell>
          <cell r="L1566">
            <v>0</v>
          </cell>
          <cell r="M1566">
            <v>0</v>
          </cell>
        </row>
        <row r="1567">
          <cell r="A1567" t="str">
            <v>GLP314</v>
          </cell>
          <cell r="B1567">
            <v>0</v>
          </cell>
          <cell r="C1567">
            <v>0</v>
          </cell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  <cell r="M1567">
            <v>0</v>
          </cell>
        </row>
        <row r="1568">
          <cell r="A1568" t="str">
            <v>GLP351</v>
          </cell>
          <cell r="B1568">
            <v>0</v>
          </cell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  <cell r="M1568">
            <v>0</v>
          </cell>
        </row>
        <row r="1569">
          <cell r="A1569" t="str">
            <v>GLP352</v>
          </cell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  <cell r="M1569">
            <v>0</v>
          </cell>
        </row>
        <row r="1570">
          <cell r="A1570" t="str">
            <v>GLP353</v>
          </cell>
          <cell r="B1570">
            <v>0</v>
          </cell>
          <cell r="C1570">
            <v>0</v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0</v>
          </cell>
        </row>
        <row r="1571">
          <cell r="A1571" t="str">
            <v>GLP354</v>
          </cell>
          <cell r="B1571">
            <v>0</v>
          </cell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  <cell r="M1571">
            <v>0</v>
          </cell>
        </row>
        <row r="1572">
          <cell r="A1572" t="str">
            <v>GLP355</v>
          </cell>
          <cell r="B1572">
            <v>0</v>
          </cell>
          <cell r="C1572">
            <v>0</v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  <cell r="M1572">
            <v>0</v>
          </cell>
        </row>
        <row r="1573">
          <cell r="A1573" t="str">
            <v>GLP401</v>
          </cell>
          <cell r="B1573">
            <v>0</v>
          </cell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  <cell r="M1573">
            <v>0</v>
          </cell>
        </row>
        <row r="1574">
          <cell r="A1574" t="str">
            <v>GLP402</v>
          </cell>
          <cell r="B1574">
            <v>0</v>
          </cell>
          <cell r="C1574">
            <v>0</v>
          </cell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0</v>
          </cell>
          <cell r="L1574">
            <v>0</v>
          </cell>
          <cell r="M1574">
            <v>0</v>
          </cell>
        </row>
        <row r="1575">
          <cell r="A1575" t="str">
            <v>GLP501</v>
          </cell>
          <cell r="B1575">
            <v>0</v>
          </cell>
          <cell r="C1575">
            <v>0</v>
          </cell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  <cell r="I1575">
            <v>0</v>
          </cell>
          <cell r="J1575">
            <v>0</v>
          </cell>
          <cell r="K1575">
            <v>0</v>
          </cell>
          <cell r="L1575">
            <v>0</v>
          </cell>
          <cell r="M1575">
            <v>0</v>
          </cell>
        </row>
        <row r="1576">
          <cell r="A1576" t="str">
            <v>GLP502</v>
          </cell>
          <cell r="B1576">
            <v>0</v>
          </cell>
          <cell r="C1576">
            <v>0</v>
          </cell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0</v>
          </cell>
          <cell r="M1576">
            <v>0</v>
          </cell>
        </row>
        <row r="1577">
          <cell r="A1577" t="str">
            <v>GLP503</v>
          </cell>
          <cell r="B1577">
            <v>0</v>
          </cell>
          <cell r="C1577">
            <v>0</v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0</v>
          </cell>
        </row>
        <row r="1578">
          <cell r="A1578" t="str">
            <v>GLP504</v>
          </cell>
          <cell r="B1578">
            <v>0</v>
          </cell>
          <cell r="C1578">
            <v>0</v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0</v>
          </cell>
          <cell r="L1578">
            <v>0</v>
          </cell>
          <cell r="M1578">
            <v>0</v>
          </cell>
        </row>
        <row r="1579">
          <cell r="A1579" t="str">
            <v>GLP601</v>
          </cell>
          <cell r="B1579">
            <v>0</v>
          </cell>
          <cell r="C1579">
            <v>0</v>
          </cell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  <cell r="L1579">
            <v>0</v>
          </cell>
          <cell r="M1579">
            <v>0</v>
          </cell>
        </row>
        <row r="1580">
          <cell r="A1580" t="str">
            <v>GLP602</v>
          </cell>
          <cell r="B1580">
            <v>0</v>
          </cell>
          <cell r="C1580">
            <v>0</v>
          </cell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0</v>
          </cell>
          <cell r="L1580">
            <v>0</v>
          </cell>
          <cell r="M1580">
            <v>0</v>
          </cell>
        </row>
        <row r="1581">
          <cell r="A1581" t="str">
            <v>GLP701</v>
          </cell>
          <cell r="B1581">
            <v>0</v>
          </cell>
          <cell r="C1581">
            <v>0</v>
          </cell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</row>
        <row r="1582">
          <cell r="A1582" t="str">
            <v>GLP801</v>
          </cell>
          <cell r="B1582">
            <v>0</v>
          </cell>
          <cell r="C1582">
            <v>0</v>
          </cell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</v>
          </cell>
          <cell r="M1582">
            <v>0</v>
          </cell>
        </row>
        <row r="1583">
          <cell r="A1583" t="str">
            <v>GLP802</v>
          </cell>
          <cell r="B1583">
            <v>0</v>
          </cell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0</v>
          </cell>
          <cell r="M1583">
            <v>0</v>
          </cell>
        </row>
        <row r="1584">
          <cell r="A1584" t="str">
            <v>GLP803</v>
          </cell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0</v>
          </cell>
          <cell r="M1584">
            <v>21304999.999999985</v>
          </cell>
        </row>
        <row r="1585">
          <cell r="A1585" t="str">
            <v>GLP804</v>
          </cell>
          <cell r="B1585">
            <v>21304992</v>
          </cell>
          <cell r="C1585">
            <v>21304992</v>
          </cell>
          <cell r="D1585">
            <v>21304992</v>
          </cell>
          <cell r="E1585">
            <v>21304992</v>
          </cell>
          <cell r="F1585">
            <v>21304992</v>
          </cell>
          <cell r="G1585">
            <v>21304992</v>
          </cell>
          <cell r="H1585">
            <v>21304992</v>
          </cell>
          <cell r="I1585">
            <v>21304992</v>
          </cell>
          <cell r="J1585">
            <v>21304992</v>
          </cell>
          <cell r="K1585">
            <v>21304992</v>
          </cell>
          <cell r="L1585">
            <v>21304992</v>
          </cell>
          <cell r="M1585">
            <v>0</v>
          </cell>
        </row>
        <row r="1586">
          <cell r="A1586" t="str">
            <v>GLP805</v>
          </cell>
          <cell r="B1586">
            <v>0</v>
          </cell>
          <cell r="C1586">
            <v>0</v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  <cell r="K1586">
            <v>0</v>
          </cell>
          <cell r="L1586">
            <v>0</v>
          </cell>
          <cell r="M1586">
            <v>0</v>
          </cell>
        </row>
        <row r="1587">
          <cell r="A1587" t="str">
            <v>GLP806</v>
          </cell>
          <cell r="B1587">
            <v>0</v>
          </cell>
          <cell r="C1587">
            <v>0</v>
          </cell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</row>
        <row r="1588">
          <cell r="A1588" t="str">
            <v>GLP807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  <cell r="K1588">
            <v>0</v>
          </cell>
          <cell r="L1588">
            <v>0</v>
          </cell>
          <cell r="M1588">
            <v>0</v>
          </cell>
        </row>
        <row r="1589">
          <cell r="A1589" t="str">
            <v>GLP808</v>
          </cell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</row>
        <row r="1590">
          <cell r="A1590" t="str">
            <v>GLP809</v>
          </cell>
          <cell r="B1590">
            <v>0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  <cell r="K1590">
            <v>0</v>
          </cell>
          <cell r="L1590">
            <v>0</v>
          </cell>
          <cell r="M1590">
            <v>0</v>
          </cell>
        </row>
        <row r="1591">
          <cell r="A1591" t="str">
            <v>GLP810</v>
          </cell>
          <cell r="B1591">
            <v>0</v>
          </cell>
          <cell r="C1591">
            <v>0</v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</row>
        <row r="1592">
          <cell r="A1592" t="str">
            <v>GLP811</v>
          </cell>
          <cell r="B1592">
            <v>0</v>
          </cell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0</v>
          </cell>
          <cell r="L1592">
            <v>0</v>
          </cell>
          <cell r="M1592">
            <v>0</v>
          </cell>
        </row>
        <row r="1593">
          <cell r="A1593" t="str">
            <v>GLP812</v>
          </cell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-2.0099999999999998</v>
          </cell>
        </row>
        <row r="1594">
          <cell r="A1594" t="str">
            <v>GLP813</v>
          </cell>
          <cell r="B1594">
            <v>-2.0099983215332031</v>
          </cell>
          <cell r="C1594">
            <v>-2.0099983215332031</v>
          </cell>
          <cell r="D1594">
            <v>-2.0099983215332031</v>
          </cell>
          <cell r="E1594">
            <v>-2.0099983215332031</v>
          </cell>
          <cell r="F1594">
            <v>-2.0099983215332031</v>
          </cell>
          <cell r="G1594">
            <v>-2.0099983215332031</v>
          </cell>
          <cell r="H1594">
            <v>-2.0099983215332031</v>
          </cell>
          <cell r="I1594">
            <v>-2.0099983215332031</v>
          </cell>
          <cell r="J1594">
            <v>-2.0099983215332031</v>
          </cell>
          <cell r="K1594">
            <v>-2.0099983215332031</v>
          </cell>
          <cell r="L1594">
            <v>-2.0099983215332031</v>
          </cell>
          <cell r="M1594">
            <v>0</v>
          </cell>
        </row>
        <row r="1595">
          <cell r="A1595" t="str">
            <v>GLP814</v>
          </cell>
          <cell r="B1595">
            <v>0</v>
          </cell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</row>
        <row r="1596">
          <cell r="A1596" t="str">
            <v>GLP815</v>
          </cell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582.94999999999993</v>
          </cell>
        </row>
        <row r="1597">
          <cell r="A1597" t="str">
            <v>GLP901</v>
          </cell>
          <cell r="B1597">
            <v>582.94970703125</v>
          </cell>
          <cell r="C1597">
            <v>582.94970703125</v>
          </cell>
          <cell r="D1597">
            <v>582.94970703125</v>
          </cell>
          <cell r="E1597">
            <v>582.94970703125</v>
          </cell>
          <cell r="F1597">
            <v>582.94970703125</v>
          </cell>
          <cell r="G1597">
            <v>582.94970703125</v>
          </cell>
          <cell r="H1597">
            <v>582.94970703125</v>
          </cell>
          <cell r="I1597">
            <v>582.94970703125</v>
          </cell>
          <cell r="J1597">
            <v>582.94970703125</v>
          </cell>
          <cell r="K1597">
            <v>582.94970703125</v>
          </cell>
          <cell r="L1597">
            <v>582.94970703125</v>
          </cell>
          <cell r="M1597">
            <v>91626258</v>
          </cell>
        </row>
        <row r="1598">
          <cell r="A1598" t="str">
            <v>GLP902</v>
          </cell>
          <cell r="B1598">
            <v>91626240</v>
          </cell>
          <cell r="C1598">
            <v>91626240</v>
          </cell>
          <cell r="D1598">
            <v>91626240</v>
          </cell>
          <cell r="E1598">
            <v>91626240</v>
          </cell>
          <cell r="F1598">
            <v>91626240</v>
          </cell>
          <cell r="G1598">
            <v>91626240</v>
          </cell>
          <cell r="H1598">
            <v>91626240</v>
          </cell>
          <cell r="I1598">
            <v>91626240</v>
          </cell>
          <cell r="J1598">
            <v>91626240</v>
          </cell>
          <cell r="K1598">
            <v>91626240</v>
          </cell>
          <cell r="L1598">
            <v>91626240</v>
          </cell>
          <cell r="M1598">
            <v>35313000</v>
          </cell>
        </row>
        <row r="1599">
          <cell r="A1599" t="str">
            <v>GLP903</v>
          </cell>
          <cell r="B1599">
            <v>35312992</v>
          </cell>
          <cell r="C1599">
            <v>35312992</v>
          </cell>
          <cell r="D1599">
            <v>35312992</v>
          </cell>
          <cell r="E1599">
            <v>35312992</v>
          </cell>
          <cell r="F1599">
            <v>35312992</v>
          </cell>
          <cell r="G1599">
            <v>35312992</v>
          </cell>
          <cell r="H1599">
            <v>35312992</v>
          </cell>
          <cell r="I1599">
            <v>35312992</v>
          </cell>
          <cell r="J1599">
            <v>35312992</v>
          </cell>
          <cell r="K1599">
            <v>35312992</v>
          </cell>
          <cell r="L1599">
            <v>35312992</v>
          </cell>
          <cell r="M1599">
            <v>-106444444.33</v>
          </cell>
        </row>
        <row r="1600">
          <cell r="A1600" t="str">
            <v>GLP904</v>
          </cell>
          <cell r="B1600">
            <v>-106444416</v>
          </cell>
          <cell r="C1600">
            <v>-106444416</v>
          </cell>
          <cell r="D1600">
            <v>-106444416</v>
          </cell>
          <cell r="E1600">
            <v>-106444416</v>
          </cell>
          <cell r="F1600">
            <v>-106444416</v>
          </cell>
          <cell r="G1600">
            <v>-106444416</v>
          </cell>
          <cell r="H1600">
            <v>-106444416</v>
          </cell>
          <cell r="I1600">
            <v>-106444416</v>
          </cell>
          <cell r="J1600">
            <v>-106444416</v>
          </cell>
          <cell r="K1600">
            <v>-106444416</v>
          </cell>
          <cell r="L1600">
            <v>-106444416</v>
          </cell>
          <cell r="M1600">
            <v>-65408.876367999997</v>
          </cell>
        </row>
        <row r="1601">
          <cell r="A1601" t="str">
            <v>GLP905</v>
          </cell>
          <cell r="B1601">
            <v>-65408.875</v>
          </cell>
          <cell r="C1601">
            <v>-65408.875</v>
          </cell>
          <cell r="D1601">
            <v>-65408.875</v>
          </cell>
          <cell r="E1601">
            <v>-65408.875</v>
          </cell>
          <cell r="F1601">
            <v>-65408.875</v>
          </cell>
          <cell r="G1601">
            <v>-65408.875</v>
          </cell>
          <cell r="H1601">
            <v>-65408.875</v>
          </cell>
          <cell r="I1601">
            <v>-65408.875</v>
          </cell>
          <cell r="J1601">
            <v>-65408.875</v>
          </cell>
          <cell r="K1601">
            <v>-65408.875</v>
          </cell>
          <cell r="L1601">
            <v>-65408.875</v>
          </cell>
          <cell r="M1601">
            <v>0</v>
          </cell>
        </row>
        <row r="1602">
          <cell r="A1602" t="str">
            <v>GLP906</v>
          </cell>
          <cell r="B1602">
            <v>0</v>
          </cell>
          <cell r="C1602">
            <v>0</v>
          </cell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  <cell r="K1602">
            <v>0</v>
          </cell>
          <cell r="L1602">
            <v>0</v>
          </cell>
          <cell r="M1602">
            <v>0</v>
          </cell>
        </row>
        <row r="1603">
          <cell r="A1603" t="str">
            <v>GLP907</v>
          </cell>
          <cell r="B1603">
            <v>0</v>
          </cell>
          <cell r="C1603">
            <v>0</v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</row>
        <row r="1604">
          <cell r="A1604" t="str">
            <v>GLP908</v>
          </cell>
          <cell r="B1604">
            <v>0</v>
          </cell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  <cell r="I1604">
            <v>0</v>
          </cell>
          <cell r="J1604">
            <v>0</v>
          </cell>
          <cell r="K1604">
            <v>0</v>
          </cell>
          <cell r="L1604">
            <v>0</v>
          </cell>
          <cell r="M1604">
            <v>0</v>
          </cell>
        </row>
        <row r="1605">
          <cell r="A1605" t="str">
            <v>GLP909</v>
          </cell>
          <cell r="B1605">
            <v>0</v>
          </cell>
          <cell r="C1605">
            <v>0</v>
          </cell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</row>
        <row r="1606">
          <cell r="A1606" t="str">
            <v>GLP910</v>
          </cell>
          <cell r="B1606">
            <v>0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H1606">
            <v>0</v>
          </cell>
          <cell r="I1606">
            <v>0</v>
          </cell>
          <cell r="J1606">
            <v>0</v>
          </cell>
          <cell r="K1606">
            <v>0</v>
          </cell>
          <cell r="L1606">
            <v>0</v>
          </cell>
          <cell r="M1606">
            <v>0</v>
          </cell>
        </row>
        <row r="1607">
          <cell r="A1607" t="str">
            <v>GLP911</v>
          </cell>
          <cell r="B1607">
            <v>0</v>
          </cell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  <cell r="K1607">
            <v>0</v>
          </cell>
          <cell r="L1607">
            <v>0</v>
          </cell>
          <cell r="M1607">
            <v>876328.60636798246</v>
          </cell>
        </row>
        <row r="1608">
          <cell r="A1608" t="str">
            <v>GLP912</v>
          </cell>
          <cell r="B1608">
            <v>876328.5</v>
          </cell>
          <cell r="C1608">
            <v>876328.5</v>
          </cell>
          <cell r="D1608">
            <v>876328.5</v>
          </cell>
          <cell r="E1608">
            <v>876328.5</v>
          </cell>
          <cell r="F1608">
            <v>876328.5</v>
          </cell>
          <cell r="G1608">
            <v>876328.5</v>
          </cell>
          <cell r="H1608">
            <v>876328.5</v>
          </cell>
          <cell r="I1608">
            <v>876328.5</v>
          </cell>
          <cell r="J1608">
            <v>876328.5</v>
          </cell>
          <cell r="K1608">
            <v>876328.5</v>
          </cell>
          <cell r="L1608">
            <v>876328.5</v>
          </cell>
          <cell r="M1608">
            <v>0</v>
          </cell>
        </row>
        <row r="1609">
          <cell r="A1609" t="str">
            <v>GLP913</v>
          </cell>
          <cell r="B1609">
            <v>0</v>
          </cell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0</v>
          </cell>
        </row>
        <row r="1610">
          <cell r="A1610" t="str">
            <v>GLP914</v>
          </cell>
          <cell r="B1610">
            <v>0</v>
          </cell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K1610">
            <v>0</v>
          </cell>
          <cell r="L1610">
            <v>0</v>
          </cell>
          <cell r="M1610">
            <v>0</v>
          </cell>
        </row>
        <row r="1611">
          <cell r="A1611" t="str">
            <v>GLP915</v>
          </cell>
          <cell r="B1611">
            <v>0</v>
          </cell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  <cell r="K1611">
            <v>0</v>
          </cell>
          <cell r="L1611">
            <v>0</v>
          </cell>
          <cell r="M1611">
            <v>0</v>
          </cell>
        </row>
        <row r="1612">
          <cell r="A1612" t="str">
            <v>GLP916</v>
          </cell>
          <cell r="B1612">
            <v>0</v>
          </cell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0</v>
          </cell>
          <cell r="J1612">
            <v>0</v>
          </cell>
          <cell r="K1612">
            <v>0</v>
          </cell>
          <cell r="L1612">
            <v>0</v>
          </cell>
          <cell r="M1612">
            <v>-152.46</v>
          </cell>
        </row>
        <row r="1613">
          <cell r="A1613" t="str">
            <v>GLP917</v>
          </cell>
          <cell r="B1613">
            <v>-152.4599609375</v>
          </cell>
          <cell r="C1613">
            <v>-152.4599609375</v>
          </cell>
          <cell r="D1613">
            <v>-152.4599609375</v>
          </cell>
          <cell r="E1613">
            <v>-152.4599609375</v>
          </cell>
          <cell r="F1613">
            <v>-152.4599609375</v>
          </cell>
          <cell r="G1613">
            <v>-152.4599609375</v>
          </cell>
          <cell r="H1613">
            <v>-152.4599609375</v>
          </cell>
          <cell r="I1613">
            <v>-152.4599609375</v>
          </cell>
          <cell r="J1613">
            <v>-152.4599609375</v>
          </cell>
          <cell r="K1613">
            <v>-152.4599609375</v>
          </cell>
          <cell r="L1613">
            <v>-152.4599609375</v>
          </cell>
          <cell r="M1613">
            <v>0</v>
          </cell>
        </row>
        <row r="1614">
          <cell r="A1614" t="str">
            <v>GLP918</v>
          </cell>
          <cell r="B1614">
            <v>0</v>
          </cell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  <cell r="M1614">
            <v>0</v>
          </cell>
        </row>
        <row r="1615">
          <cell r="A1615" t="str">
            <v>GLP919</v>
          </cell>
          <cell r="B1615">
            <v>0</v>
          </cell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  <cell r="M1615">
            <v>0</v>
          </cell>
        </row>
        <row r="1616">
          <cell r="A1616" t="str">
            <v>GLP920</v>
          </cell>
          <cell r="B1616">
            <v>0</v>
          </cell>
          <cell r="C1616">
            <v>0</v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0</v>
          </cell>
          <cell r="L1616">
            <v>0</v>
          </cell>
          <cell r="M1616">
            <v>0</v>
          </cell>
        </row>
        <row r="1617">
          <cell r="A1617" t="str">
            <v>GML101</v>
          </cell>
          <cell r="B1617">
            <v>0</v>
          </cell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0</v>
          </cell>
          <cell r="K1617">
            <v>0</v>
          </cell>
          <cell r="L1617">
            <v>0</v>
          </cell>
          <cell r="M1617">
            <v>0</v>
          </cell>
        </row>
        <row r="1618">
          <cell r="A1618" t="str">
            <v>GML102</v>
          </cell>
          <cell r="B1618">
            <v>0</v>
          </cell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  <cell r="K1618">
            <v>0</v>
          </cell>
          <cell r="L1618">
            <v>0</v>
          </cell>
          <cell r="M1618">
            <v>0</v>
          </cell>
        </row>
        <row r="1619">
          <cell r="A1619" t="str">
            <v>GML103</v>
          </cell>
          <cell r="B1619">
            <v>0</v>
          </cell>
          <cell r="C1619">
            <v>0</v>
          </cell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  <cell r="K1619">
            <v>0</v>
          </cell>
          <cell r="L1619">
            <v>0</v>
          </cell>
          <cell r="M1619">
            <v>0</v>
          </cell>
        </row>
        <row r="1620">
          <cell r="A1620" t="str">
            <v>GML104</v>
          </cell>
          <cell r="B1620">
            <v>0</v>
          </cell>
          <cell r="C1620">
            <v>0</v>
          </cell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  <cell r="J1620">
            <v>0</v>
          </cell>
          <cell r="K1620">
            <v>0</v>
          </cell>
          <cell r="L1620">
            <v>0</v>
          </cell>
          <cell r="M1620">
            <v>0</v>
          </cell>
        </row>
        <row r="1621">
          <cell r="A1621" t="str">
            <v>GML105</v>
          </cell>
          <cell r="B1621">
            <v>0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>
            <v>0</v>
          </cell>
          <cell r="M1621">
            <v>0</v>
          </cell>
        </row>
        <row r="1622">
          <cell r="A1622" t="str">
            <v>GML106</v>
          </cell>
          <cell r="B1622">
            <v>0</v>
          </cell>
          <cell r="C1622">
            <v>0</v>
          </cell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</row>
        <row r="1623">
          <cell r="A1623" t="str">
            <v>GML107</v>
          </cell>
          <cell r="B1623">
            <v>0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  <cell r="K1623">
            <v>0</v>
          </cell>
          <cell r="L1623">
            <v>0</v>
          </cell>
          <cell r="M1623">
            <v>0</v>
          </cell>
        </row>
        <row r="1624">
          <cell r="A1624" t="str">
            <v>GML108</v>
          </cell>
          <cell r="B1624">
            <v>0</v>
          </cell>
          <cell r="C1624">
            <v>0</v>
          </cell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0</v>
          </cell>
          <cell r="L1624">
            <v>0</v>
          </cell>
          <cell r="M1624">
            <v>0</v>
          </cell>
        </row>
        <row r="1625">
          <cell r="A1625" t="str">
            <v>GML109</v>
          </cell>
          <cell r="B1625">
            <v>0</v>
          </cell>
          <cell r="C1625">
            <v>0</v>
          </cell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</row>
        <row r="1626">
          <cell r="A1626" t="str">
            <v>GML110</v>
          </cell>
          <cell r="B1626">
            <v>0</v>
          </cell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0</v>
          </cell>
          <cell r="L1626">
            <v>0</v>
          </cell>
          <cell r="M1626">
            <v>0</v>
          </cell>
        </row>
        <row r="1627">
          <cell r="A1627" t="str">
            <v>GML111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0</v>
          </cell>
          <cell r="L1627">
            <v>0</v>
          </cell>
          <cell r="M1627">
            <v>0</v>
          </cell>
        </row>
        <row r="1628">
          <cell r="A1628" t="str">
            <v>GML201</v>
          </cell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0</v>
          </cell>
          <cell r="L1628">
            <v>0</v>
          </cell>
          <cell r="M1628">
            <v>0</v>
          </cell>
        </row>
        <row r="1629">
          <cell r="A1629" t="str">
            <v>GML202</v>
          </cell>
          <cell r="B1629">
            <v>0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0</v>
          </cell>
          <cell r="L1629">
            <v>0</v>
          </cell>
          <cell r="M1629">
            <v>0</v>
          </cell>
        </row>
        <row r="1630">
          <cell r="A1630" t="str">
            <v>GML203</v>
          </cell>
          <cell r="B1630">
            <v>0</v>
          </cell>
          <cell r="C1630">
            <v>0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  <cell r="K1630">
            <v>0</v>
          </cell>
          <cell r="L1630">
            <v>0</v>
          </cell>
          <cell r="M1630">
            <v>0</v>
          </cell>
        </row>
        <row r="1631">
          <cell r="A1631" t="str">
            <v>GML204</v>
          </cell>
          <cell r="B1631">
            <v>0</v>
          </cell>
          <cell r="C1631">
            <v>0</v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</row>
        <row r="1632">
          <cell r="A1632" t="str">
            <v>GML205</v>
          </cell>
          <cell r="B1632">
            <v>0</v>
          </cell>
          <cell r="C1632">
            <v>0</v>
          </cell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0</v>
          </cell>
        </row>
        <row r="1633">
          <cell r="A1633" t="str">
            <v>GML206</v>
          </cell>
          <cell r="B1633">
            <v>0</v>
          </cell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</row>
        <row r="1634">
          <cell r="A1634" t="str">
            <v>GML207</v>
          </cell>
          <cell r="B1634">
            <v>0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>
            <v>0</v>
          </cell>
          <cell r="M1634">
            <v>0</v>
          </cell>
        </row>
        <row r="1635">
          <cell r="A1635" t="str">
            <v>GML208</v>
          </cell>
          <cell r="B1635">
            <v>0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</row>
        <row r="1636">
          <cell r="A1636" t="str">
            <v>GML209</v>
          </cell>
          <cell r="B1636">
            <v>0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</row>
        <row r="1637">
          <cell r="A1637" t="str">
            <v>GML210</v>
          </cell>
          <cell r="B1637">
            <v>0</v>
          </cell>
          <cell r="C1637">
            <v>0</v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</row>
        <row r="1638">
          <cell r="A1638" t="str">
            <v>GML211</v>
          </cell>
          <cell r="B1638">
            <v>0</v>
          </cell>
          <cell r="C1638">
            <v>0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</row>
        <row r="1639">
          <cell r="A1639" t="str">
            <v>GML301</v>
          </cell>
          <cell r="B1639">
            <v>0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  <cell r="K1639">
            <v>0</v>
          </cell>
          <cell r="L1639">
            <v>0</v>
          </cell>
          <cell r="M1639">
            <v>0</v>
          </cell>
        </row>
        <row r="1640">
          <cell r="A1640" t="str">
            <v>GML302</v>
          </cell>
          <cell r="B1640">
            <v>0</v>
          </cell>
          <cell r="C1640">
            <v>0</v>
          </cell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  <cell r="I1640">
            <v>0</v>
          </cell>
          <cell r="J1640">
            <v>0</v>
          </cell>
          <cell r="K1640">
            <v>0</v>
          </cell>
          <cell r="L1640">
            <v>0</v>
          </cell>
          <cell r="M1640">
            <v>0</v>
          </cell>
        </row>
        <row r="1641">
          <cell r="A1641" t="str">
            <v>GML303</v>
          </cell>
          <cell r="B1641">
            <v>0</v>
          </cell>
          <cell r="C1641">
            <v>0</v>
          </cell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>
            <v>0</v>
          </cell>
          <cell r="M1641">
            <v>0</v>
          </cell>
        </row>
        <row r="1642">
          <cell r="A1642" t="str">
            <v>GML304</v>
          </cell>
          <cell r="B1642">
            <v>0</v>
          </cell>
          <cell r="C1642">
            <v>0</v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0</v>
          </cell>
          <cell r="L1642">
            <v>0</v>
          </cell>
          <cell r="M1642">
            <v>0</v>
          </cell>
        </row>
        <row r="1643">
          <cell r="A1643" t="str">
            <v>GML305</v>
          </cell>
          <cell r="B1643">
            <v>0</v>
          </cell>
          <cell r="C1643">
            <v>0</v>
          </cell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  <cell r="K1643">
            <v>0</v>
          </cell>
          <cell r="L1643">
            <v>0</v>
          </cell>
          <cell r="M1643">
            <v>0</v>
          </cell>
        </row>
        <row r="1644">
          <cell r="A1644" t="str">
            <v>GML306</v>
          </cell>
          <cell r="B1644">
            <v>0</v>
          </cell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>
            <v>0</v>
          </cell>
          <cell r="L1644">
            <v>0</v>
          </cell>
          <cell r="M1644">
            <v>0</v>
          </cell>
        </row>
        <row r="1645">
          <cell r="A1645" t="str">
            <v>GML307</v>
          </cell>
          <cell r="B1645">
            <v>0</v>
          </cell>
          <cell r="C1645">
            <v>0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  <cell r="M1645">
            <v>0</v>
          </cell>
        </row>
        <row r="1646">
          <cell r="A1646" t="str">
            <v>GML308</v>
          </cell>
          <cell r="B1646">
            <v>0</v>
          </cell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  <cell r="K1646">
            <v>0</v>
          </cell>
          <cell r="L1646">
            <v>0</v>
          </cell>
          <cell r="M1646">
            <v>0</v>
          </cell>
        </row>
        <row r="1647">
          <cell r="A1647" t="str">
            <v>GML309</v>
          </cell>
          <cell r="B1647">
            <v>0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  <cell r="K1647">
            <v>0</v>
          </cell>
          <cell r="L1647">
            <v>0</v>
          </cell>
          <cell r="M1647">
            <v>0</v>
          </cell>
        </row>
        <row r="1648">
          <cell r="A1648" t="str">
            <v>GML310</v>
          </cell>
          <cell r="B1648">
            <v>0</v>
          </cell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  <cell r="M1648">
            <v>0</v>
          </cell>
        </row>
        <row r="1649">
          <cell r="A1649" t="str">
            <v>GML311</v>
          </cell>
          <cell r="B1649">
            <v>0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</row>
        <row r="1650">
          <cell r="A1650" t="str">
            <v>GML312</v>
          </cell>
          <cell r="B1650">
            <v>0</v>
          </cell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</row>
        <row r="1651">
          <cell r="A1651" t="str">
            <v>GML313</v>
          </cell>
          <cell r="B1651">
            <v>0</v>
          </cell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</row>
        <row r="1652">
          <cell r="A1652" t="str">
            <v>GML314</v>
          </cell>
          <cell r="B1652">
            <v>0</v>
          </cell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</row>
        <row r="1653">
          <cell r="A1653" t="str">
            <v>GML351</v>
          </cell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0</v>
          </cell>
        </row>
        <row r="1654">
          <cell r="A1654" t="str">
            <v>GML352</v>
          </cell>
          <cell r="B1654">
            <v>0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</row>
        <row r="1655">
          <cell r="A1655" t="str">
            <v>GML353</v>
          </cell>
          <cell r="B1655">
            <v>0</v>
          </cell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</row>
        <row r="1656">
          <cell r="A1656" t="str">
            <v>GML354</v>
          </cell>
          <cell r="B1656">
            <v>0</v>
          </cell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0</v>
          </cell>
          <cell r="M1656">
            <v>0</v>
          </cell>
        </row>
        <row r="1657">
          <cell r="A1657" t="str">
            <v>GML355</v>
          </cell>
          <cell r="B1657">
            <v>0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>
            <v>0</v>
          </cell>
          <cell r="M1657">
            <v>0</v>
          </cell>
        </row>
        <row r="1658">
          <cell r="A1658" t="str">
            <v>GML401</v>
          </cell>
          <cell r="B1658">
            <v>0</v>
          </cell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</row>
        <row r="1659">
          <cell r="A1659" t="str">
            <v>GML402</v>
          </cell>
          <cell r="B1659">
            <v>0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</row>
        <row r="1660">
          <cell r="A1660" t="str">
            <v>GML501</v>
          </cell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0</v>
          </cell>
          <cell r="M1660">
            <v>0</v>
          </cell>
        </row>
        <row r="1661">
          <cell r="A1661" t="str">
            <v>GML502</v>
          </cell>
          <cell r="B1661">
            <v>0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</row>
        <row r="1662">
          <cell r="A1662" t="str">
            <v>GML503</v>
          </cell>
          <cell r="B1662">
            <v>0</v>
          </cell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>
            <v>0</v>
          </cell>
          <cell r="J1662">
            <v>0</v>
          </cell>
          <cell r="K1662">
            <v>0</v>
          </cell>
          <cell r="L1662">
            <v>0</v>
          </cell>
          <cell r="M1662">
            <v>0</v>
          </cell>
        </row>
        <row r="1663">
          <cell r="A1663" t="str">
            <v>GML504</v>
          </cell>
          <cell r="B1663">
            <v>0</v>
          </cell>
          <cell r="C1663">
            <v>0</v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>
            <v>0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</row>
        <row r="1664">
          <cell r="A1664" t="str">
            <v>GML601</v>
          </cell>
          <cell r="B1664">
            <v>0</v>
          </cell>
          <cell r="C1664">
            <v>0</v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0</v>
          </cell>
          <cell r="I1664">
            <v>0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</row>
        <row r="1665">
          <cell r="A1665" t="str">
            <v>GML602</v>
          </cell>
          <cell r="B1665">
            <v>0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</row>
        <row r="1666">
          <cell r="A1666" t="str">
            <v>GML701</v>
          </cell>
          <cell r="B1666">
            <v>0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  <cell r="K1666">
            <v>0</v>
          </cell>
          <cell r="L1666">
            <v>0</v>
          </cell>
          <cell r="M1666">
            <v>0</v>
          </cell>
        </row>
        <row r="1667">
          <cell r="A1667" t="str">
            <v>GML801</v>
          </cell>
          <cell r="B1667">
            <v>0</v>
          </cell>
          <cell r="C1667">
            <v>0</v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0</v>
          </cell>
          <cell r="L1667">
            <v>0</v>
          </cell>
          <cell r="M1667">
            <v>0</v>
          </cell>
        </row>
        <row r="1668">
          <cell r="A1668" t="str">
            <v>GML802</v>
          </cell>
          <cell r="B1668">
            <v>0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  <cell r="J1668">
            <v>0</v>
          </cell>
          <cell r="K1668">
            <v>0</v>
          </cell>
          <cell r="L1668">
            <v>0</v>
          </cell>
          <cell r="M1668">
            <v>2300002.64</v>
          </cell>
        </row>
        <row r="1669">
          <cell r="A1669" t="str">
            <v>GML803</v>
          </cell>
          <cell r="B1669">
            <v>2300002</v>
          </cell>
          <cell r="C1669">
            <v>2300002</v>
          </cell>
          <cell r="D1669">
            <v>2300002</v>
          </cell>
          <cell r="E1669">
            <v>2300002</v>
          </cell>
          <cell r="F1669">
            <v>2300002</v>
          </cell>
          <cell r="G1669">
            <v>2300002</v>
          </cell>
          <cell r="H1669">
            <v>2300002</v>
          </cell>
          <cell r="I1669">
            <v>2300002</v>
          </cell>
          <cell r="J1669">
            <v>2300002</v>
          </cell>
          <cell r="K1669">
            <v>2300002</v>
          </cell>
          <cell r="L1669">
            <v>2300002</v>
          </cell>
          <cell r="M1669">
            <v>0</v>
          </cell>
        </row>
        <row r="1670">
          <cell r="A1670" t="str">
            <v>GML804</v>
          </cell>
          <cell r="B1670">
            <v>0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  <cell r="K1670">
            <v>0</v>
          </cell>
          <cell r="L1670">
            <v>0</v>
          </cell>
          <cell r="M1670">
            <v>0</v>
          </cell>
        </row>
        <row r="1671">
          <cell r="A1671" t="str">
            <v>GML805</v>
          </cell>
          <cell r="B1671">
            <v>0</v>
          </cell>
          <cell r="C1671">
            <v>0</v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  <cell r="M1671">
            <v>0</v>
          </cell>
        </row>
        <row r="1672">
          <cell r="A1672" t="str">
            <v>GML806</v>
          </cell>
          <cell r="B1672">
            <v>0</v>
          </cell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0</v>
          </cell>
          <cell r="J1672">
            <v>0</v>
          </cell>
          <cell r="K1672">
            <v>0</v>
          </cell>
          <cell r="L1672">
            <v>0</v>
          </cell>
          <cell r="M1672">
            <v>0</v>
          </cell>
        </row>
        <row r="1673">
          <cell r="A1673" t="str">
            <v>GML807</v>
          </cell>
          <cell r="B1673">
            <v>0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0</v>
          </cell>
        </row>
        <row r="1674">
          <cell r="A1674" t="str">
            <v>GML808</v>
          </cell>
          <cell r="B1674">
            <v>0</v>
          </cell>
          <cell r="C1674">
            <v>0</v>
          </cell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K1674">
            <v>0</v>
          </cell>
          <cell r="L1674">
            <v>0</v>
          </cell>
          <cell r="M1674">
            <v>0</v>
          </cell>
        </row>
        <row r="1675">
          <cell r="A1675" t="str">
            <v>GML809</v>
          </cell>
          <cell r="B1675">
            <v>0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0</v>
          </cell>
          <cell r="M1675">
            <v>0</v>
          </cell>
        </row>
        <row r="1676">
          <cell r="A1676" t="str">
            <v>GML810</v>
          </cell>
          <cell r="B1676">
            <v>0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0</v>
          </cell>
          <cell r="M1676">
            <v>-820.99000000022352</v>
          </cell>
        </row>
        <row r="1677">
          <cell r="A1677" t="str">
            <v>GML811</v>
          </cell>
          <cell r="B1677">
            <v>-820.98974609375</v>
          </cell>
          <cell r="C1677">
            <v>-820.98974609375</v>
          </cell>
          <cell r="D1677">
            <v>-820.98974609375</v>
          </cell>
          <cell r="E1677">
            <v>-820.98974609375</v>
          </cell>
          <cell r="F1677">
            <v>-820.98974609375</v>
          </cell>
          <cell r="G1677">
            <v>-820.98974609375</v>
          </cell>
          <cell r="H1677">
            <v>-820.98974609375</v>
          </cell>
          <cell r="I1677">
            <v>-820.98974609375</v>
          </cell>
          <cell r="J1677">
            <v>-820.98974609375</v>
          </cell>
          <cell r="K1677">
            <v>-820.98974609375</v>
          </cell>
          <cell r="L1677">
            <v>-820.98974609375</v>
          </cell>
          <cell r="M1677">
            <v>1813761.01</v>
          </cell>
        </row>
        <row r="1678">
          <cell r="A1678" t="str">
            <v>GML812</v>
          </cell>
          <cell r="B1678">
            <v>1813761</v>
          </cell>
          <cell r="C1678">
            <v>1813761</v>
          </cell>
          <cell r="D1678">
            <v>1813761</v>
          </cell>
          <cell r="E1678">
            <v>1813761</v>
          </cell>
          <cell r="F1678">
            <v>1813761</v>
          </cell>
          <cell r="G1678">
            <v>1813761</v>
          </cell>
          <cell r="H1678">
            <v>1813761</v>
          </cell>
          <cell r="I1678">
            <v>1813761</v>
          </cell>
          <cell r="J1678">
            <v>1813761</v>
          </cell>
          <cell r="K1678">
            <v>1813761</v>
          </cell>
          <cell r="L1678">
            <v>1813761</v>
          </cell>
          <cell r="M1678">
            <v>0</v>
          </cell>
        </row>
        <row r="1679">
          <cell r="A1679" t="str">
            <v>GML813</v>
          </cell>
          <cell r="B1679">
            <v>0</v>
          </cell>
          <cell r="C1679">
            <v>0</v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  <cell r="M1679">
            <v>745.89</v>
          </cell>
        </row>
        <row r="1680">
          <cell r="A1680" t="str">
            <v>GML814</v>
          </cell>
          <cell r="B1680">
            <v>745.8896484375</v>
          </cell>
          <cell r="C1680">
            <v>745.8896484375</v>
          </cell>
          <cell r="D1680">
            <v>745.8896484375</v>
          </cell>
          <cell r="E1680">
            <v>745.8896484375</v>
          </cell>
          <cell r="F1680">
            <v>745.8896484375</v>
          </cell>
          <cell r="G1680">
            <v>745.8896484375</v>
          </cell>
          <cell r="H1680">
            <v>745.8896484375</v>
          </cell>
          <cell r="I1680">
            <v>745.8896484375</v>
          </cell>
          <cell r="J1680">
            <v>745.8896484375</v>
          </cell>
          <cell r="K1680">
            <v>745.8896484375</v>
          </cell>
          <cell r="L1680">
            <v>745.8896484375</v>
          </cell>
          <cell r="M1680">
            <v>0</v>
          </cell>
        </row>
        <row r="1681">
          <cell r="A1681" t="str">
            <v>GML815</v>
          </cell>
          <cell r="B1681">
            <v>0</v>
          </cell>
          <cell r="C1681">
            <v>0</v>
          </cell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0</v>
          </cell>
          <cell r="L1681">
            <v>0</v>
          </cell>
          <cell r="M1681">
            <v>43567.76</v>
          </cell>
        </row>
        <row r="1682">
          <cell r="A1682" t="str">
            <v>GML901</v>
          </cell>
          <cell r="B1682">
            <v>43567.75</v>
          </cell>
          <cell r="C1682">
            <v>43567.75</v>
          </cell>
          <cell r="D1682">
            <v>43567.75</v>
          </cell>
          <cell r="E1682">
            <v>43567.75</v>
          </cell>
          <cell r="F1682">
            <v>43567.75</v>
          </cell>
          <cell r="G1682">
            <v>43567.75</v>
          </cell>
          <cell r="H1682">
            <v>43567.75</v>
          </cell>
          <cell r="I1682">
            <v>43567.75</v>
          </cell>
          <cell r="J1682">
            <v>43567.75</v>
          </cell>
          <cell r="K1682">
            <v>43567.75</v>
          </cell>
          <cell r="L1682">
            <v>43567.75</v>
          </cell>
          <cell r="M1682">
            <v>6938000</v>
          </cell>
        </row>
        <row r="1683">
          <cell r="A1683" t="str">
            <v>GML902</v>
          </cell>
          <cell r="B1683">
            <v>6938000</v>
          </cell>
          <cell r="C1683">
            <v>6938000</v>
          </cell>
          <cell r="D1683">
            <v>6938000</v>
          </cell>
          <cell r="E1683">
            <v>6938000</v>
          </cell>
          <cell r="F1683">
            <v>6938000</v>
          </cell>
          <cell r="G1683">
            <v>6938000</v>
          </cell>
          <cell r="H1683">
            <v>6938000</v>
          </cell>
          <cell r="I1683">
            <v>6938000</v>
          </cell>
          <cell r="J1683">
            <v>6938000</v>
          </cell>
          <cell r="K1683">
            <v>6938000</v>
          </cell>
          <cell r="L1683">
            <v>6938000</v>
          </cell>
          <cell r="M1683">
            <v>0</v>
          </cell>
        </row>
        <row r="1684">
          <cell r="A1684" t="str">
            <v>GML903</v>
          </cell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  <cell r="J1684">
            <v>0</v>
          </cell>
          <cell r="K1684">
            <v>0</v>
          </cell>
          <cell r="L1684">
            <v>0</v>
          </cell>
          <cell r="M1684">
            <v>729395.78009999986</v>
          </cell>
        </row>
        <row r="1685">
          <cell r="A1685" t="str">
            <v>GML904</v>
          </cell>
          <cell r="B1685">
            <v>729395.5</v>
          </cell>
          <cell r="C1685">
            <v>729395.5</v>
          </cell>
          <cell r="D1685">
            <v>729395.5</v>
          </cell>
          <cell r="E1685">
            <v>729395.5</v>
          </cell>
          <cell r="F1685">
            <v>729395.5</v>
          </cell>
          <cell r="G1685">
            <v>729395.5</v>
          </cell>
          <cell r="H1685">
            <v>729395.5</v>
          </cell>
          <cell r="I1685">
            <v>729395.5</v>
          </cell>
          <cell r="J1685">
            <v>729395.5</v>
          </cell>
          <cell r="K1685">
            <v>729395.5</v>
          </cell>
          <cell r="L1685">
            <v>729395.5</v>
          </cell>
          <cell r="M1685">
            <v>363550.98506065074</v>
          </cell>
        </row>
        <row r="1686">
          <cell r="A1686" t="str">
            <v>GML905</v>
          </cell>
          <cell r="B1686">
            <v>363550.75</v>
          </cell>
          <cell r="C1686">
            <v>363550.75</v>
          </cell>
          <cell r="D1686">
            <v>363550.75</v>
          </cell>
          <cell r="E1686">
            <v>363550.75</v>
          </cell>
          <cell r="F1686">
            <v>363550.75</v>
          </cell>
          <cell r="G1686">
            <v>363550.75</v>
          </cell>
          <cell r="H1686">
            <v>363550.75</v>
          </cell>
          <cell r="I1686">
            <v>363550.75</v>
          </cell>
          <cell r="J1686">
            <v>363550.75</v>
          </cell>
          <cell r="K1686">
            <v>363550.75</v>
          </cell>
          <cell r="L1686">
            <v>363550.75</v>
          </cell>
          <cell r="M1686">
            <v>0</v>
          </cell>
        </row>
        <row r="1687">
          <cell r="A1687" t="str">
            <v>GML906</v>
          </cell>
          <cell r="B1687">
            <v>0</v>
          </cell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</row>
        <row r="1688">
          <cell r="A1688" t="str">
            <v>GML907</v>
          </cell>
          <cell r="B1688">
            <v>0</v>
          </cell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  <cell r="I1688">
            <v>0</v>
          </cell>
          <cell r="J1688">
            <v>0</v>
          </cell>
          <cell r="K1688">
            <v>0</v>
          </cell>
          <cell r="L1688">
            <v>0</v>
          </cell>
          <cell r="M1688">
            <v>0</v>
          </cell>
        </row>
        <row r="1689">
          <cell r="A1689" t="str">
            <v>GML908</v>
          </cell>
          <cell r="B1689">
            <v>0</v>
          </cell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  <cell r="K1689">
            <v>0</v>
          </cell>
          <cell r="L1689">
            <v>0</v>
          </cell>
          <cell r="M1689">
            <v>254332.31989999997</v>
          </cell>
        </row>
        <row r="1690">
          <cell r="A1690" t="str">
            <v>GML909</v>
          </cell>
          <cell r="B1690">
            <v>254332.25</v>
          </cell>
          <cell r="C1690">
            <v>254332.25</v>
          </cell>
          <cell r="D1690">
            <v>254332.25</v>
          </cell>
          <cell r="E1690">
            <v>254332.25</v>
          </cell>
          <cell r="F1690">
            <v>254332.25</v>
          </cell>
          <cell r="G1690">
            <v>254332.25</v>
          </cell>
          <cell r="H1690">
            <v>254332.25</v>
          </cell>
          <cell r="I1690">
            <v>254332.25</v>
          </cell>
          <cell r="J1690">
            <v>254332.25</v>
          </cell>
          <cell r="K1690">
            <v>254332.25</v>
          </cell>
          <cell r="L1690">
            <v>254332.25</v>
          </cell>
          <cell r="M1690">
            <v>0</v>
          </cell>
        </row>
        <row r="1691">
          <cell r="A1691" t="str">
            <v>GML910</v>
          </cell>
          <cell r="B1691">
            <v>0</v>
          </cell>
          <cell r="C1691">
            <v>0</v>
          </cell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  <cell r="K1691">
            <v>0</v>
          </cell>
          <cell r="L1691">
            <v>0</v>
          </cell>
          <cell r="M1691">
            <v>0</v>
          </cell>
        </row>
        <row r="1692">
          <cell r="A1692" t="str">
            <v>GML911</v>
          </cell>
          <cell r="B1692">
            <v>0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K1692">
            <v>0</v>
          </cell>
          <cell r="L1692">
            <v>0</v>
          </cell>
          <cell r="M1692">
            <v>-5348217.6370720137</v>
          </cell>
        </row>
        <row r="1693">
          <cell r="A1693" t="str">
            <v>GML912</v>
          </cell>
          <cell r="B1693">
            <v>-5348216</v>
          </cell>
          <cell r="C1693">
            <v>-5348216</v>
          </cell>
          <cell r="D1693">
            <v>-5348216</v>
          </cell>
          <cell r="E1693">
            <v>-5348216</v>
          </cell>
          <cell r="F1693">
            <v>-5348216</v>
          </cell>
          <cell r="G1693">
            <v>-5348216</v>
          </cell>
          <cell r="H1693">
            <v>-5348216</v>
          </cell>
          <cell r="I1693">
            <v>-5348216</v>
          </cell>
          <cell r="J1693">
            <v>-5348216</v>
          </cell>
          <cell r="K1693">
            <v>-5348216</v>
          </cell>
          <cell r="L1693">
            <v>-5348216</v>
          </cell>
          <cell r="M1693">
            <v>0</v>
          </cell>
        </row>
        <row r="1694">
          <cell r="A1694" t="str">
            <v>GML913</v>
          </cell>
          <cell r="B1694">
            <v>0</v>
          </cell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0</v>
          </cell>
          <cell r="L1694">
            <v>0</v>
          </cell>
          <cell r="M1694">
            <v>342505.41201136273</v>
          </cell>
        </row>
        <row r="1695">
          <cell r="A1695" t="str">
            <v>GML914</v>
          </cell>
          <cell r="B1695">
            <v>342505.25</v>
          </cell>
          <cell r="C1695">
            <v>342505.25</v>
          </cell>
          <cell r="D1695">
            <v>342505.25</v>
          </cell>
          <cell r="E1695">
            <v>342505.25</v>
          </cell>
          <cell r="F1695">
            <v>342505.25</v>
          </cell>
          <cell r="G1695">
            <v>342505.25</v>
          </cell>
          <cell r="H1695">
            <v>342505.25</v>
          </cell>
          <cell r="I1695">
            <v>342505.25</v>
          </cell>
          <cell r="J1695">
            <v>342505.25</v>
          </cell>
          <cell r="K1695">
            <v>342505.25</v>
          </cell>
          <cell r="L1695">
            <v>342505.25</v>
          </cell>
          <cell r="M1695">
            <v>0</v>
          </cell>
        </row>
        <row r="1696">
          <cell r="A1696" t="str">
            <v>GML915</v>
          </cell>
          <cell r="B1696">
            <v>0</v>
          </cell>
          <cell r="C1696">
            <v>0</v>
          </cell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0</v>
          </cell>
          <cell r="K1696">
            <v>0</v>
          </cell>
          <cell r="L1696">
            <v>0</v>
          </cell>
          <cell r="M1696">
            <v>0</v>
          </cell>
        </row>
        <row r="1697">
          <cell r="A1697" t="str">
            <v>GML916</v>
          </cell>
          <cell r="B1697">
            <v>0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  <cell r="K1697">
            <v>0</v>
          </cell>
          <cell r="L1697">
            <v>0</v>
          </cell>
          <cell r="M1697">
            <v>70325.379999999888</v>
          </cell>
        </row>
        <row r="1698">
          <cell r="A1698" t="str">
            <v>GML917</v>
          </cell>
          <cell r="B1698">
            <v>70325.375</v>
          </cell>
          <cell r="C1698">
            <v>70325.375</v>
          </cell>
          <cell r="D1698">
            <v>70325.375</v>
          </cell>
          <cell r="E1698">
            <v>70325.375</v>
          </cell>
          <cell r="F1698">
            <v>70325.375</v>
          </cell>
          <cell r="G1698">
            <v>70325.375</v>
          </cell>
          <cell r="H1698">
            <v>70325.375</v>
          </cell>
          <cell r="I1698">
            <v>70325.375</v>
          </cell>
          <cell r="J1698">
            <v>70325.375</v>
          </cell>
          <cell r="K1698">
            <v>70325.375</v>
          </cell>
          <cell r="L1698">
            <v>70325.375</v>
          </cell>
          <cell r="M1698">
            <v>638700.4</v>
          </cell>
        </row>
        <row r="1699">
          <cell r="A1699" t="str">
            <v>GML918</v>
          </cell>
          <cell r="B1699">
            <v>638700</v>
          </cell>
          <cell r="C1699">
            <v>638700</v>
          </cell>
          <cell r="D1699">
            <v>638700</v>
          </cell>
          <cell r="E1699">
            <v>638700</v>
          </cell>
          <cell r="F1699">
            <v>638700</v>
          </cell>
          <cell r="G1699">
            <v>638700</v>
          </cell>
          <cell r="H1699">
            <v>638700</v>
          </cell>
          <cell r="I1699">
            <v>638700</v>
          </cell>
          <cell r="J1699">
            <v>638700</v>
          </cell>
          <cell r="K1699">
            <v>638700</v>
          </cell>
          <cell r="L1699">
            <v>638700</v>
          </cell>
          <cell r="M1699">
            <v>0</v>
          </cell>
        </row>
        <row r="1700">
          <cell r="A1700" t="str">
            <v>GML919</v>
          </cell>
          <cell r="B1700">
            <v>0</v>
          </cell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  <cell r="J1700">
            <v>0</v>
          </cell>
          <cell r="K1700">
            <v>0</v>
          </cell>
          <cell r="L1700">
            <v>0</v>
          </cell>
          <cell r="M1700">
            <v>0</v>
          </cell>
        </row>
        <row r="1701">
          <cell r="A1701" t="str">
            <v>GML920</v>
          </cell>
          <cell r="B1701">
            <v>0</v>
          </cell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168663.66999999998</v>
          </cell>
        </row>
        <row r="1702">
          <cell r="A1702" t="str">
            <v>HOAR101</v>
          </cell>
          <cell r="B1702">
            <v>168663.625</v>
          </cell>
          <cell r="C1702">
            <v>168663.625</v>
          </cell>
          <cell r="D1702">
            <v>168663.625</v>
          </cell>
          <cell r="E1702">
            <v>168663.625</v>
          </cell>
          <cell r="F1702">
            <v>168663.625</v>
          </cell>
          <cell r="G1702">
            <v>168663.625</v>
          </cell>
          <cell r="H1702">
            <v>168663.625</v>
          </cell>
          <cell r="I1702">
            <v>168663.625</v>
          </cell>
          <cell r="J1702">
            <v>168663.625</v>
          </cell>
          <cell r="K1702">
            <v>168663.625</v>
          </cell>
          <cell r="L1702">
            <v>168663.625</v>
          </cell>
          <cell r="M1702">
            <v>0</v>
          </cell>
        </row>
        <row r="1703">
          <cell r="A1703" t="str">
            <v>HOAR102</v>
          </cell>
          <cell r="B1703">
            <v>0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  <cell r="J1703">
            <v>0</v>
          </cell>
          <cell r="K1703">
            <v>0</v>
          </cell>
          <cell r="L1703">
            <v>0</v>
          </cell>
          <cell r="M1703">
            <v>0</v>
          </cell>
        </row>
        <row r="1704">
          <cell r="A1704" t="str">
            <v>HOAR103</v>
          </cell>
          <cell r="B1704">
            <v>0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  <cell r="K1704">
            <v>0</v>
          </cell>
          <cell r="L1704">
            <v>0</v>
          </cell>
          <cell r="M1704">
            <v>0</v>
          </cell>
        </row>
        <row r="1705">
          <cell r="A1705" t="str">
            <v>HOAR104</v>
          </cell>
          <cell r="B1705">
            <v>0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</row>
        <row r="1706">
          <cell r="A1706" t="str">
            <v>HOAR105</v>
          </cell>
          <cell r="B1706">
            <v>0</v>
          </cell>
          <cell r="C1706">
            <v>0</v>
          </cell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0</v>
          </cell>
          <cell r="L1706">
            <v>0</v>
          </cell>
          <cell r="M1706">
            <v>0</v>
          </cell>
        </row>
        <row r="1707">
          <cell r="A1707" t="str">
            <v>HOAR106</v>
          </cell>
          <cell r="B1707">
            <v>0</v>
          </cell>
          <cell r="C1707">
            <v>0</v>
          </cell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0</v>
          </cell>
          <cell r="L1707">
            <v>0</v>
          </cell>
          <cell r="M1707">
            <v>0</v>
          </cell>
        </row>
        <row r="1708">
          <cell r="A1708" t="str">
            <v>HOAR107</v>
          </cell>
          <cell r="B1708">
            <v>0</v>
          </cell>
          <cell r="C1708">
            <v>0</v>
          </cell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0</v>
          </cell>
          <cell r="L1708">
            <v>0</v>
          </cell>
          <cell r="M1708">
            <v>0</v>
          </cell>
        </row>
        <row r="1709">
          <cell r="A1709" t="str">
            <v>HOAR108</v>
          </cell>
          <cell r="B1709">
            <v>0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0</v>
          </cell>
          <cell r="K1709">
            <v>0</v>
          </cell>
          <cell r="L1709">
            <v>0</v>
          </cell>
          <cell r="M1709">
            <v>0</v>
          </cell>
        </row>
        <row r="1710">
          <cell r="A1710" t="str">
            <v>HOAR109</v>
          </cell>
          <cell r="B1710">
            <v>0</v>
          </cell>
          <cell r="C1710">
            <v>0</v>
          </cell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  <cell r="I1710">
            <v>0</v>
          </cell>
          <cell r="J1710">
            <v>0</v>
          </cell>
          <cell r="K1710">
            <v>0</v>
          </cell>
          <cell r="L1710">
            <v>0</v>
          </cell>
          <cell r="M1710">
            <v>0</v>
          </cell>
        </row>
        <row r="1711">
          <cell r="A1711" t="str">
            <v>HOAR110</v>
          </cell>
          <cell r="B1711">
            <v>0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  <cell r="J1711">
            <v>0</v>
          </cell>
          <cell r="K1711">
            <v>0</v>
          </cell>
          <cell r="L1711">
            <v>0</v>
          </cell>
          <cell r="M1711">
            <v>0</v>
          </cell>
        </row>
        <row r="1712">
          <cell r="A1712" t="str">
            <v>HOAR111</v>
          </cell>
          <cell r="B1712">
            <v>0</v>
          </cell>
          <cell r="C1712">
            <v>0</v>
          </cell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  <cell r="J1712">
            <v>0</v>
          </cell>
          <cell r="K1712">
            <v>0</v>
          </cell>
          <cell r="L1712">
            <v>0</v>
          </cell>
          <cell r="M1712">
            <v>0</v>
          </cell>
        </row>
        <row r="1713">
          <cell r="A1713" t="str">
            <v>HOAR201</v>
          </cell>
          <cell r="B1713">
            <v>0</v>
          </cell>
          <cell r="C1713">
            <v>0</v>
          </cell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H1713">
            <v>0</v>
          </cell>
          <cell r="I1713">
            <v>0</v>
          </cell>
          <cell r="J1713">
            <v>0</v>
          </cell>
          <cell r="K1713">
            <v>0</v>
          </cell>
          <cell r="L1713">
            <v>0</v>
          </cell>
          <cell r="M1713">
            <v>0</v>
          </cell>
        </row>
        <row r="1714">
          <cell r="A1714" t="str">
            <v>HOAR202</v>
          </cell>
          <cell r="B1714">
            <v>0</v>
          </cell>
          <cell r="C1714">
            <v>0</v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  <cell r="J1714">
            <v>0</v>
          </cell>
          <cell r="K1714">
            <v>0</v>
          </cell>
          <cell r="L1714">
            <v>0</v>
          </cell>
          <cell r="M1714">
            <v>0</v>
          </cell>
        </row>
        <row r="1715">
          <cell r="A1715" t="str">
            <v>HOAR203</v>
          </cell>
          <cell r="B1715">
            <v>0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  <cell r="K1715">
            <v>0</v>
          </cell>
          <cell r="L1715">
            <v>0</v>
          </cell>
          <cell r="M1715">
            <v>0</v>
          </cell>
        </row>
        <row r="1716">
          <cell r="A1716" t="str">
            <v>HOAR204</v>
          </cell>
          <cell r="B1716">
            <v>0</v>
          </cell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  <cell r="I1716">
            <v>0</v>
          </cell>
          <cell r="J1716">
            <v>0</v>
          </cell>
          <cell r="K1716">
            <v>0</v>
          </cell>
          <cell r="L1716">
            <v>0</v>
          </cell>
          <cell r="M1716">
            <v>0</v>
          </cell>
        </row>
        <row r="1717">
          <cell r="A1717" t="str">
            <v>HOAR205</v>
          </cell>
          <cell r="B1717">
            <v>0</v>
          </cell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0</v>
          </cell>
          <cell r="L1717">
            <v>0</v>
          </cell>
          <cell r="M1717">
            <v>0</v>
          </cell>
        </row>
        <row r="1718">
          <cell r="A1718" t="str">
            <v>HOAR206</v>
          </cell>
          <cell r="B1718">
            <v>0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  <cell r="K1718">
            <v>0</v>
          </cell>
          <cell r="L1718">
            <v>0</v>
          </cell>
          <cell r="M1718">
            <v>0</v>
          </cell>
        </row>
        <row r="1719">
          <cell r="A1719" t="str">
            <v>HOAR207</v>
          </cell>
          <cell r="B1719">
            <v>0</v>
          </cell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  <cell r="I1719">
            <v>0</v>
          </cell>
          <cell r="J1719">
            <v>0</v>
          </cell>
          <cell r="K1719">
            <v>0</v>
          </cell>
          <cell r="L1719">
            <v>0</v>
          </cell>
          <cell r="M1719">
            <v>0</v>
          </cell>
        </row>
        <row r="1720">
          <cell r="A1720" t="str">
            <v>HOAR208</v>
          </cell>
          <cell r="B1720">
            <v>0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0</v>
          </cell>
          <cell r="L1720">
            <v>0</v>
          </cell>
          <cell r="M1720">
            <v>0</v>
          </cell>
        </row>
        <row r="1721">
          <cell r="A1721" t="str">
            <v>HOAR209</v>
          </cell>
          <cell r="B1721">
            <v>0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  <cell r="M1721">
            <v>0</v>
          </cell>
        </row>
        <row r="1722">
          <cell r="A1722" t="str">
            <v>HOAR210</v>
          </cell>
          <cell r="B1722">
            <v>0</v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</row>
        <row r="1723">
          <cell r="A1723" t="str">
            <v>HOAR211</v>
          </cell>
          <cell r="B1723">
            <v>0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</row>
        <row r="1724">
          <cell r="A1724" t="str">
            <v>HOAR301</v>
          </cell>
          <cell r="B1724">
            <v>0</v>
          </cell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  <cell r="M1724">
            <v>0</v>
          </cell>
        </row>
        <row r="1725">
          <cell r="A1725" t="str">
            <v>HOAR302</v>
          </cell>
          <cell r="B1725">
            <v>0</v>
          </cell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</row>
        <row r="1726">
          <cell r="A1726" t="str">
            <v>HOAR303</v>
          </cell>
          <cell r="B1726">
            <v>0</v>
          </cell>
          <cell r="C1726">
            <v>0</v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</row>
        <row r="1727">
          <cell r="A1727" t="str">
            <v>HOAR304</v>
          </cell>
          <cell r="B1727">
            <v>0</v>
          </cell>
          <cell r="C1727">
            <v>0</v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</row>
        <row r="1728">
          <cell r="A1728" t="str">
            <v>HOAR305</v>
          </cell>
          <cell r="B1728">
            <v>0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</row>
        <row r="1729">
          <cell r="A1729" t="str">
            <v>HOAR306</v>
          </cell>
          <cell r="B1729">
            <v>0</v>
          </cell>
          <cell r="C1729">
            <v>0</v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0</v>
          </cell>
          <cell r="L1729">
            <v>0</v>
          </cell>
          <cell r="M1729">
            <v>0</v>
          </cell>
        </row>
        <row r="1730">
          <cell r="A1730" t="str">
            <v>HOAR307</v>
          </cell>
          <cell r="B1730">
            <v>0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  <cell r="K1730">
            <v>0</v>
          </cell>
          <cell r="L1730">
            <v>0</v>
          </cell>
          <cell r="M1730">
            <v>0</v>
          </cell>
        </row>
        <row r="1731">
          <cell r="A1731" t="str">
            <v>HOAR308</v>
          </cell>
          <cell r="B1731">
            <v>0</v>
          </cell>
          <cell r="C1731">
            <v>0</v>
          </cell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  <cell r="K1731">
            <v>0</v>
          </cell>
          <cell r="L1731">
            <v>0</v>
          </cell>
          <cell r="M1731">
            <v>0</v>
          </cell>
        </row>
        <row r="1732">
          <cell r="A1732" t="str">
            <v>HOAR309</v>
          </cell>
          <cell r="B1732">
            <v>0</v>
          </cell>
          <cell r="C1732">
            <v>0</v>
          </cell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0</v>
          </cell>
          <cell r="L1732">
            <v>0</v>
          </cell>
          <cell r="M1732">
            <v>0</v>
          </cell>
        </row>
        <row r="1733">
          <cell r="A1733" t="str">
            <v>HOAR310</v>
          </cell>
          <cell r="B1733">
            <v>0</v>
          </cell>
          <cell r="C1733">
            <v>0</v>
          </cell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</row>
        <row r="1734">
          <cell r="A1734" t="str">
            <v>HOAR311</v>
          </cell>
          <cell r="B1734">
            <v>0</v>
          </cell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  <cell r="I1734">
            <v>0</v>
          </cell>
          <cell r="J1734">
            <v>0</v>
          </cell>
          <cell r="K1734">
            <v>0</v>
          </cell>
          <cell r="L1734">
            <v>0</v>
          </cell>
          <cell r="M1734">
            <v>0</v>
          </cell>
        </row>
        <row r="1735">
          <cell r="A1735" t="str">
            <v>HOAR312</v>
          </cell>
          <cell r="B1735">
            <v>0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0</v>
          </cell>
          <cell r="L1735">
            <v>0</v>
          </cell>
          <cell r="M1735">
            <v>0</v>
          </cell>
        </row>
        <row r="1736">
          <cell r="A1736" t="str">
            <v>HOAR313</v>
          </cell>
          <cell r="B1736">
            <v>0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  <cell r="K1736">
            <v>0</v>
          </cell>
          <cell r="L1736">
            <v>0</v>
          </cell>
          <cell r="M1736">
            <v>0</v>
          </cell>
        </row>
        <row r="1737">
          <cell r="A1737" t="str">
            <v>HOAR314</v>
          </cell>
          <cell r="B1737">
            <v>0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  <cell r="K1737">
            <v>0</v>
          </cell>
          <cell r="L1737">
            <v>0</v>
          </cell>
          <cell r="M1737">
            <v>0</v>
          </cell>
        </row>
        <row r="1738">
          <cell r="A1738" t="str">
            <v>HOAR351</v>
          </cell>
          <cell r="B1738">
            <v>0</v>
          </cell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  <cell r="K1738">
            <v>0</v>
          </cell>
          <cell r="L1738">
            <v>0</v>
          </cell>
          <cell r="M1738">
            <v>0</v>
          </cell>
        </row>
        <row r="1739">
          <cell r="A1739" t="str">
            <v>HOAR352</v>
          </cell>
          <cell r="B1739">
            <v>0</v>
          </cell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  <cell r="K1739">
            <v>0</v>
          </cell>
          <cell r="L1739">
            <v>0</v>
          </cell>
          <cell r="M1739">
            <v>0</v>
          </cell>
        </row>
        <row r="1740">
          <cell r="A1740" t="str">
            <v>HOAR353</v>
          </cell>
          <cell r="B1740">
            <v>0</v>
          </cell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  <cell r="L1740">
            <v>0</v>
          </cell>
          <cell r="M1740">
            <v>0</v>
          </cell>
        </row>
        <row r="1741">
          <cell r="A1741" t="str">
            <v>HOAR354</v>
          </cell>
          <cell r="B1741">
            <v>0</v>
          </cell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0</v>
          </cell>
          <cell r="M1741">
            <v>0</v>
          </cell>
        </row>
        <row r="1742">
          <cell r="A1742" t="str">
            <v>HOAR355</v>
          </cell>
          <cell r="B1742">
            <v>0</v>
          </cell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0</v>
          </cell>
          <cell r="M1742">
            <v>0</v>
          </cell>
        </row>
        <row r="1743">
          <cell r="A1743" t="str">
            <v>HOAR401</v>
          </cell>
          <cell r="B1743">
            <v>0</v>
          </cell>
          <cell r="C1743">
            <v>0</v>
          </cell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  <cell r="I1743">
            <v>0</v>
          </cell>
          <cell r="J1743">
            <v>0</v>
          </cell>
          <cell r="K1743">
            <v>0</v>
          </cell>
          <cell r="L1743">
            <v>0</v>
          </cell>
          <cell r="M1743">
            <v>0</v>
          </cell>
        </row>
        <row r="1744">
          <cell r="A1744" t="str">
            <v>HOAR402</v>
          </cell>
          <cell r="B1744">
            <v>0</v>
          </cell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  <cell r="K1744">
            <v>0</v>
          </cell>
          <cell r="L1744">
            <v>0</v>
          </cell>
          <cell r="M1744">
            <v>0</v>
          </cell>
        </row>
        <row r="1745">
          <cell r="A1745" t="str">
            <v>HOAR501</v>
          </cell>
          <cell r="B1745">
            <v>0</v>
          </cell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</row>
        <row r="1746">
          <cell r="A1746" t="str">
            <v>HOAR502</v>
          </cell>
          <cell r="B1746">
            <v>0</v>
          </cell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  <cell r="K1746">
            <v>0</v>
          </cell>
          <cell r="L1746">
            <v>0</v>
          </cell>
          <cell r="M1746">
            <v>0</v>
          </cell>
        </row>
        <row r="1747">
          <cell r="A1747" t="str">
            <v>HOAR503</v>
          </cell>
          <cell r="B1747">
            <v>0</v>
          </cell>
          <cell r="C1747">
            <v>0</v>
          </cell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>
            <v>0</v>
          </cell>
          <cell r="L1747">
            <v>0</v>
          </cell>
          <cell r="M1747">
            <v>0</v>
          </cell>
        </row>
        <row r="1748">
          <cell r="A1748" t="str">
            <v>HOAR504</v>
          </cell>
          <cell r="B1748">
            <v>0</v>
          </cell>
          <cell r="C1748">
            <v>0</v>
          </cell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  <cell r="L1748">
            <v>0</v>
          </cell>
          <cell r="M1748">
            <v>0</v>
          </cell>
        </row>
        <row r="1749">
          <cell r="A1749" t="str">
            <v>HOAR601</v>
          </cell>
          <cell r="B1749">
            <v>0</v>
          </cell>
          <cell r="C1749">
            <v>0</v>
          </cell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M1749">
            <v>0</v>
          </cell>
        </row>
        <row r="1750">
          <cell r="A1750" t="str">
            <v>HOAR602</v>
          </cell>
          <cell r="B1750">
            <v>0</v>
          </cell>
          <cell r="C1750">
            <v>0</v>
          </cell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M1750">
            <v>0</v>
          </cell>
        </row>
        <row r="1751">
          <cell r="A1751" t="str">
            <v>HOAR701</v>
          </cell>
          <cell r="B1751">
            <v>0</v>
          </cell>
          <cell r="C1751">
            <v>0</v>
          </cell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</row>
        <row r="1752">
          <cell r="A1752" t="str">
            <v>HOAR801</v>
          </cell>
          <cell r="B1752">
            <v>0</v>
          </cell>
          <cell r="C1752">
            <v>0</v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31353.968000000001</v>
          </cell>
        </row>
        <row r="1753">
          <cell r="A1753" t="str">
            <v>HOAR802</v>
          </cell>
          <cell r="B1753">
            <v>31353.953125</v>
          </cell>
          <cell r="C1753">
            <v>31353.953125</v>
          </cell>
          <cell r="D1753">
            <v>31353.953125</v>
          </cell>
          <cell r="E1753">
            <v>31353.953125</v>
          </cell>
          <cell r="F1753">
            <v>31353.953125</v>
          </cell>
          <cell r="G1753">
            <v>31353.953125</v>
          </cell>
          <cell r="H1753">
            <v>31353.953125</v>
          </cell>
          <cell r="I1753">
            <v>31353.953125</v>
          </cell>
          <cell r="J1753">
            <v>31353.953125</v>
          </cell>
          <cell r="K1753">
            <v>31353.953125</v>
          </cell>
          <cell r="L1753">
            <v>31353.953125</v>
          </cell>
          <cell r="M1753">
            <v>0</v>
          </cell>
        </row>
        <row r="1754">
          <cell r="A1754" t="str">
            <v>HOAR803</v>
          </cell>
          <cell r="B1754">
            <v>0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  <cell r="I1754">
            <v>0</v>
          </cell>
          <cell r="J1754">
            <v>0</v>
          </cell>
          <cell r="K1754">
            <v>0</v>
          </cell>
          <cell r="L1754">
            <v>0</v>
          </cell>
          <cell r="M1754">
            <v>0</v>
          </cell>
        </row>
        <row r="1755">
          <cell r="A1755" t="str">
            <v>HOAR804</v>
          </cell>
          <cell r="B1755">
            <v>0</v>
          </cell>
          <cell r="C1755">
            <v>0</v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</row>
        <row r="1756">
          <cell r="A1756" t="str">
            <v>HOAR805</v>
          </cell>
          <cell r="B1756">
            <v>0</v>
          </cell>
          <cell r="C1756">
            <v>0</v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</row>
        <row r="1757">
          <cell r="A1757" t="str">
            <v>HOAR806</v>
          </cell>
          <cell r="B1757">
            <v>0</v>
          </cell>
          <cell r="C1757">
            <v>0</v>
          </cell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  <cell r="I1757">
            <v>0</v>
          </cell>
          <cell r="J1757">
            <v>0</v>
          </cell>
          <cell r="K1757">
            <v>0</v>
          </cell>
          <cell r="L1757">
            <v>0</v>
          </cell>
          <cell r="M1757">
            <v>0</v>
          </cell>
        </row>
        <row r="1758">
          <cell r="A1758" t="str">
            <v>HOAR807</v>
          </cell>
          <cell r="B1758">
            <v>0</v>
          </cell>
          <cell r="C1758">
            <v>0</v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0</v>
          </cell>
          <cell r="J1758">
            <v>0</v>
          </cell>
          <cell r="K1758">
            <v>0</v>
          </cell>
          <cell r="L1758">
            <v>0</v>
          </cell>
          <cell r="M1758">
            <v>0</v>
          </cell>
        </row>
        <row r="1759">
          <cell r="A1759" t="str">
            <v>HOAR808</v>
          </cell>
          <cell r="B1759">
            <v>0</v>
          </cell>
          <cell r="C1759">
            <v>0</v>
          </cell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0</v>
          </cell>
          <cell r="J1759">
            <v>0</v>
          </cell>
          <cell r="K1759">
            <v>0</v>
          </cell>
          <cell r="L1759">
            <v>0</v>
          </cell>
          <cell r="M1759">
            <v>0</v>
          </cell>
        </row>
        <row r="1760">
          <cell r="A1760" t="str">
            <v>HOAR809</v>
          </cell>
          <cell r="B1760">
            <v>0</v>
          </cell>
          <cell r="C1760">
            <v>0</v>
          </cell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0</v>
          </cell>
          <cell r="J1760">
            <v>0</v>
          </cell>
          <cell r="K1760">
            <v>0</v>
          </cell>
          <cell r="L1760">
            <v>0</v>
          </cell>
          <cell r="M1760">
            <v>0</v>
          </cell>
        </row>
        <row r="1761">
          <cell r="A1761" t="str">
            <v>HOAR810</v>
          </cell>
          <cell r="B1761">
            <v>0</v>
          </cell>
          <cell r="C1761">
            <v>0</v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</row>
        <row r="1762">
          <cell r="A1762" t="str">
            <v>HOAR811</v>
          </cell>
          <cell r="B1762">
            <v>0</v>
          </cell>
          <cell r="C1762">
            <v>0</v>
          </cell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0</v>
          </cell>
          <cell r="L1762">
            <v>0</v>
          </cell>
          <cell r="M1762">
            <v>0</v>
          </cell>
        </row>
        <row r="1763">
          <cell r="A1763" t="str">
            <v>HOAR812</v>
          </cell>
          <cell r="B1763">
            <v>0</v>
          </cell>
          <cell r="C1763">
            <v>0</v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  <cell r="K1763">
            <v>0</v>
          </cell>
          <cell r="L1763">
            <v>0</v>
          </cell>
          <cell r="M1763">
            <v>0</v>
          </cell>
        </row>
        <row r="1764">
          <cell r="A1764" t="str">
            <v>HOAR813</v>
          </cell>
          <cell r="B1764">
            <v>0</v>
          </cell>
          <cell r="C1764">
            <v>0</v>
          </cell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</row>
        <row r="1765">
          <cell r="A1765" t="str">
            <v>HOAR814</v>
          </cell>
          <cell r="B1765">
            <v>0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</row>
        <row r="1766">
          <cell r="A1766" t="str">
            <v>HOAR815</v>
          </cell>
          <cell r="B1766">
            <v>0</v>
          </cell>
          <cell r="C1766">
            <v>0</v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</row>
        <row r="1767">
          <cell r="A1767" t="str">
            <v>HOAR901</v>
          </cell>
          <cell r="B1767">
            <v>0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0</v>
          </cell>
          <cell r="L1767">
            <v>0</v>
          </cell>
          <cell r="M1767">
            <v>0</v>
          </cell>
        </row>
        <row r="1768">
          <cell r="A1768" t="str">
            <v>HOAR902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0</v>
          </cell>
          <cell r="K1768">
            <v>0</v>
          </cell>
          <cell r="L1768">
            <v>0</v>
          </cell>
          <cell r="M1768">
            <v>0</v>
          </cell>
        </row>
        <row r="1769">
          <cell r="A1769" t="str">
            <v>HOAR903</v>
          </cell>
          <cell r="B1769">
            <v>0</v>
          </cell>
          <cell r="C1769">
            <v>0</v>
          </cell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  <cell r="M1769">
            <v>-7186394.2400000002</v>
          </cell>
        </row>
        <row r="1770">
          <cell r="A1770" t="str">
            <v>HOAR904</v>
          </cell>
          <cell r="B1770">
            <v>-7186392</v>
          </cell>
          <cell r="C1770">
            <v>-7186392</v>
          </cell>
          <cell r="D1770">
            <v>-7186392</v>
          </cell>
          <cell r="E1770">
            <v>-7186392</v>
          </cell>
          <cell r="F1770">
            <v>-7186392</v>
          </cell>
          <cell r="G1770">
            <v>-7186392</v>
          </cell>
          <cell r="H1770">
            <v>-7186392</v>
          </cell>
          <cell r="I1770">
            <v>-7186392</v>
          </cell>
          <cell r="J1770">
            <v>-7186392</v>
          </cell>
          <cell r="K1770">
            <v>-7186392</v>
          </cell>
          <cell r="L1770">
            <v>-7186392</v>
          </cell>
          <cell r="M1770">
            <v>-2255421.6419999995</v>
          </cell>
        </row>
        <row r="1771">
          <cell r="A1771" t="str">
            <v>HOAR905</v>
          </cell>
          <cell r="B1771">
            <v>-2255420</v>
          </cell>
          <cell r="C1771">
            <v>-2255420</v>
          </cell>
          <cell r="D1771">
            <v>-2255420</v>
          </cell>
          <cell r="E1771">
            <v>-2255420</v>
          </cell>
          <cell r="F1771">
            <v>-2255420</v>
          </cell>
          <cell r="G1771">
            <v>-2255420</v>
          </cell>
          <cell r="H1771">
            <v>-2255420</v>
          </cell>
          <cell r="I1771">
            <v>-2255420</v>
          </cell>
          <cell r="J1771">
            <v>-2255420</v>
          </cell>
          <cell r="K1771">
            <v>-2255420</v>
          </cell>
          <cell r="L1771">
            <v>-2255420</v>
          </cell>
          <cell r="M1771">
            <v>0</v>
          </cell>
        </row>
        <row r="1772">
          <cell r="A1772" t="str">
            <v>HOAR906</v>
          </cell>
          <cell r="B1772">
            <v>0</v>
          </cell>
          <cell r="C1772">
            <v>0</v>
          </cell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  <cell r="I1772">
            <v>0</v>
          </cell>
          <cell r="J1772">
            <v>0</v>
          </cell>
          <cell r="K1772">
            <v>0</v>
          </cell>
          <cell r="L1772">
            <v>0</v>
          </cell>
          <cell r="M1772">
            <v>0</v>
          </cell>
        </row>
        <row r="1773">
          <cell r="A1773" t="str">
            <v>HOAR907</v>
          </cell>
          <cell r="B1773">
            <v>0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0</v>
          </cell>
          <cell r="L1773">
            <v>0</v>
          </cell>
          <cell r="M1773">
            <v>0</v>
          </cell>
        </row>
        <row r="1774">
          <cell r="A1774" t="str">
            <v>HOAR908</v>
          </cell>
          <cell r="B1774">
            <v>0</v>
          </cell>
          <cell r="C1774">
            <v>0</v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</row>
        <row r="1775">
          <cell r="A1775" t="str">
            <v>HOAR909</v>
          </cell>
          <cell r="B1775">
            <v>0</v>
          </cell>
          <cell r="C1775">
            <v>0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</row>
        <row r="1776">
          <cell r="A1776" t="str">
            <v>HOAR910</v>
          </cell>
          <cell r="B1776">
            <v>0</v>
          </cell>
          <cell r="C1776">
            <v>0</v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M1776">
            <v>0</v>
          </cell>
        </row>
        <row r="1777">
          <cell r="A1777" t="str">
            <v>HOAR911</v>
          </cell>
          <cell r="B1777">
            <v>0</v>
          </cell>
          <cell r="C1777">
            <v>0</v>
          </cell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M1777">
            <v>9473169.8499999996</v>
          </cell>
        </row>
        <row r="1778">
          <cell r="A1778" t="str">
            <v>HOAR912</v>
          </cell>
          <cell r="B1778">
            <v>9473168</v>
          </cell>
          <cell r="C1778">
            <v>9473168</v>
          </cell>
          <cell r="D1778">
            <v>9473168</v>
          </cell>
          <cell r="E1778">
            <v>9473168</v>
          </cell>
          <cell r="F1778">
            <v>9473168</v>
          </cell>
          <cell r="G1778">
            <v>9473168</v>
          </cell>
          <cell r="H1778">
            <v>9473168</v>
          </cell>
          <cell r="I1778">
            <v>9473168</v>
          </cell>
          <cell r="J1778">
            <v>9473168</v>
          </cell>
          <cell r="K1778">
            <v>9473168</v>
          </cell>
          <cell r="L1778">
            <v>9473168</v>
          </cell>
          <cell r="M1778">
            <v>0</v>
          </cell>
        </row>
        <row r="1779">
          <cell r="A1779" t="str">
            <v>HOAR913</v>
          </cell>
          <cell r="B1779">
            <v>0</v>
          </cell>
          <cell r="C1779">
            <v>0</v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</row>
        <row r="1780">
          <cell r="A1780" t="str">
            <v>HOAR914</v>
          </cell>
          <cell r="B1780">
            <v>0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M1780">
            <v>0</v>
          </cell>
        </row>
        <row r="1781">
          <cell r="A1781" t="str">
            <v>HOAR915</v>
          </cell>
          <cell r="B1781">
            <v>0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</row>
        <row r="1782">
          <cell r="A1782" t="str">
            <v>HOAR916</v>
          </cell>
          <cell r="B1782">
            <v>0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</row>
        <row r="1783">
          <cell r="A1783" t="str">
            <v>HOAR917</v>
          </cell>
          <cell r="B1783">
            <v>0</v>
          </cell>
          <cell r="C1783">
            <v>0</v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</row>
        <row r="1784">
          <cell r="A1784" t="str">
            <v>HOAR918</v>
          </cell>
          <cell r="B1784">
            <v>0</v>
          </cell>
          <cell r="C1784">
            <v>0</v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</row>
        <row r="1785">
          <cell r="A1785" t="str">
            <v>HOAR919</v>
          </cell>
          <cell r="B1785">
            <v>0</v>
          </cell>
          <cell r="C1785">
            <v>0</v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</row>
        <row r="1786">
          <cell r="A1786" t="str">
            <v>HOAR920</v>
          </cell>
          <cell r="B1786">
            <v>0</v>
          </cell>
          <cell r="C1786">
            <v>0</v>
          </cell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</row>
        <row r="1787">
          <cell r="A1787" t="str">
            <v>KRANE101</v>
          </cell>
          <cell r="B1787">
            <v>0</v>
          </cell>
          <cell r="C1787">
            <v>0</v>
          </cell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0</v>
          </cell>
          <cell r="M1787">
            <v>0</v>
          </cell>
        </row>
        <row r="1788">
          <cell r="A1788" t="str">
            <v>KRANE102</v>
          </cell>
          <cell r="B1788">
            <v>0</v>
          </cell>
          <cell r="C1788">
            <v>0</v>
          </cell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0</v>
          </cell>
          <cell r="L1788">
            <v>0</v>
          </cell>
          <cell r="M1788">
            <v>0</v>
          </cell>
        </row>
        <row r="1789">
          <cell r="A1789" t="str">
            <v>KRANE103</v>
          </cell>
          <cell r="B1789">
            <v>0</v>
          </cell>
          <cell r="C1789">
            <v>0</v>
          </cell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  <cell r="K1789">
            <v>0</v>
          </cell>
          <cell r="L1789">
            <v>0</v>
          </cell>
          <cell r="M1789">
            <v>0</v>
          </cell>
        </row>
        <row r="1790">
          <cell r="A1790" t="str">
            <v>KRANE104</v>
          </cell>
          <cell r="B1790">
            <v>0</v>
          </cell>
          <cell r="C1790">
            <v>0</v>
          </cell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  <cell r="K1790">
            <v>0</v>
          </cell>
          <cell r="L1790">
            <v>0</v>
          </cell>
          <cell r="M1790">
            <v>0</v>
          </cell>
        </row>
        <row r="1791">
          <cell r="A1791" t="str">
            <v>KRANE105</v>
          </cell>
          <cell r="B1791">
            <v>0</v>
          </cell>
          <cell r="C1791">
            <v>0</v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</row>
        <row r="1792">
          <cell r="A1792" t="str">
            <v>KRANE106</v>
          </cell>
          <cell r="B1792">
            <v>0</v>
          </cell>
          <cell r="C1792">
            <v>0</v>
          </cell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0</v>
          </cell>
          <cell r="M1792">
            <v>0</v>
          </cell>
        </row>
        <row r="1793">
          <cell r="A1793" t="str">
            <v>KRANE107</v>
          </cell>
          <cell r="B1793">
            <v>0</v>
          </cell>
          <cell r="C1793">
            <v>0</v>
          </cell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</row>
        <row r="1794">
          <cell r="A1794" t="str">
            <v>KRANE108</v>
          </cell>
          <cell r="B1794">
            <v>0</v>
          </cell>
          <cell r="C1794">
            <v>0</v>
          </cell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</row>
        <row r="1795">
          <cell r="A1795" t="str">
            <v>KRANE109</v>
          </cell>
          <cell r="B1795">
            <v>0</v>
          </cell>
          <cell r="C1795">
            <v>0</v>
          </cell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  <cell r="I1795">
            <v>0</v>
          </cell>
          <cell r="J1795">
            <v>0</v>
          </cell>
          <cell r="K1795">
            <v>0</v>
          </cell>
          <cell r="L1795">
            <v>0</v>
          </cell>
          <cell r="M1795">
            <v>0</v>
          </cell>
        </row>
        <row r="1796">
          <cell r="A1796" t="str">
            <v>KRANE110</v>
          </cell>
          <cell r="B1796">
            <v>0</v>
          </cell>
          <cell r="C1796">
            <v>0</v>
          </cell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  <cell r="I1796">
            <v>0</v>
          </cell>
          <cell r="J1796">
            <v>0</v>
          </cell>
          <cell r="K1796">
            <v>0</v>
          </cell>
          <cell r="L1796">
            <v>0</v>
          </cell>
          <cell r="M1796">
            <v>0</v>
          </cell>
        </row>
        <row r="1797">
          <cell r="A1797" t="str">
            <v>KRANE111</v>
          </cell>
          <cell r="B1797">
            <v>0</v>
          </cell>
          <cell r="C1797">
            <v>0</v>
          </cell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  <cell r="J1797">
            <v>0</v>
          </cell>
          <cell r="K1797">
            <v>0</v>
          </cell>
          <cell r="L1797">
            <v>0</v>
          </cell>
          <cell r="M1797">
            <v>0</v>
          </cell>
        </row>
        <row r="1798">
          <cell r="A1798" t="str">
            <v>KRANE201</v>
          </cell>
          <cell r="B1798">
            <v>0</v>
          </cell>
          <cell r="C1798">
            <v>0</v>
          </cell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  <cell r="L1798">
            <v>0</v>
          </cell>
          <cell r="M1798">
            <v>0</v>
          </cell>
        </row>
        <row r="1799">
          <cell r="A1799" t="str">
            <v>KRANE202</v>
          </cell>
          <cell r="B1799">
            <v>0</v>
          </cell>
          <cell r="C1799">
            <v>0</v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0</v>
          </cell>
          <cell r="M1799">
            <v>0</v>
          </cell>
        </row>
        <row r="1800">
          <cell r="A1800" t="str">
            <v>KRANE203</v>
          </cell>
          <cell r="B1800">
            <v>0</v>
          </cell>
          <cell r="C1800">
            <v>0</v>
          </cell>
          <cell r="D1800">
            <v>0</v>
          </cell>
          <cell r="E1800">
            <v>0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  <cell r="J1800">
            <v>0</v>
          </cell>
          <cell r="K1800">
            <v>0</v>
          </cell>
          <cell r="L1800">
            <v>0</v>
          </cell>
          <cell r="M1800">
            <v>0</v>
          </cell>
        </row>
        <row r="1801">
          <cell r="A1801" t="str">
            <v>KRANE204</v>
          </cell>
          <cell r="B1801">
            <v>0</v>
          </cell>
          <cell r="C1801">
            <v>0</v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0</v>
          </cell>
          <cell r="L1801">
            <v>0</v>
          </cell>
          <cell r="M1801">
            <v>0</v>
          </cell>
        </row>
        <row r="1802">
          <cell r="A1802" t="str">
            <v>KRANE205</v>
          </cell>
          <cell r="B1802">
            <v>0</v>
          </cell>
          <cell r="C1802">
            <v>0</v>
          </cell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0</v>
          </cell>
          <cell r="L1802">
            <v>0</v>
          </cell>
          <cell r="M1802">
            <v>0</v>
          </cell>
        </row>
        <row r="1803">
          <cell r="A1803" t="str">
            <v>KRANE206</v>
          </cell>
          <cell r="B1803">
            <v>0</v>
          </cell>
          <cell r="C1803">
            <v>0</v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  <cell r="L1803">
            <v>0</v>
          </cell>
          <cell r="M1803">
            <v>0</v>
          </cell>
        </row>
        <row r="1804">
          <cell r="A1804" t="str">
            <v>KRANE207</v>
          </cell>
          <cell r="B1804">
            <v>0</v>
          </cell>
          <cell r="C1804">
            <v>0</v>
          </cell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0</v>
          </cell>
          <cell r="L1804">
            <v>0</v>
          </cell>
          <cell r="M1804">
            <v>0</v>
          </cell>
        </row>
        <row r="1805">
          <cell r="A1805" t="str">
            <v>KRANE208</v>
          </cell>
          <cell r="B1805">
            <v>0</v>
          </cell>
          <cell r="C1805">
            <v>0</v>
          </cell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  <cell r="I1805">
            <v>0</v>
          </cell>
          <cell r="J1805">
            <v>0</v>
          </cell>
          <cell r="K1805">
            <v>0</v>
          </cell>
          <cell r="L1805">
            <v>0</v>
          </cell>
          <cell r="M1805">
            <v>0</v>
          </cell>
        </row>
        <row r="1806">
          <cell r="A1806" t="str">
            <v>KRANE209</v>
          </cell>
          <cell r="B1806">
            <v>0</v>
          </cell>
          <cell r="C1806">
            <v>0</v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0</v>
          </cell>
          <cell r="L1806">
            <v>0</v>
          </cell>
          <cell r="M1806">
            <v>0</v>
          </cell>
        </row>
        <row r="1807">
          <cell r="A1807" t="str">
            <v>KRANE210</v>
          </cell>
          <cell r="B1807">
            <v>0</v>
          </cell>
          <cell r="C1807">
            <v>0</v>
          </cell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0</v>
          </cell>
          <cell r="L1807">
            <v>0</v>
          </cell>
          <cell r="M1807">
            <v>0</v>
          </cell>
        </row>
        <row r="1808">
          <cell r="A1808" t="str">
            <v>KRANE211</v>
          </cell>
          <cell r="B1808">
            <v>0</v>
          </cell>
          <cell r="C1808">
            <v>0</v>
          </cell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  <cell r="M1808">
            <v>0</v>
          </cell>
        </row>
        <row r="1809">
          <cell r="A1809" t="str">
            <v>KRANE301</v>
          </cell>
          <cell r="B1809">
            <v>0</v>
          </cell>
          <cell r="C1809">
            <v>0</v>
          </cell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  <cell r="I1809">
            <v>0</v>
          </cell>
          <cell r="J1809">
            <v>0</v>
          </cell>
          <cell r="K1809">
            <v>0</v>
          </cell>
          <cell r="L1809">
            <v>0</v>
          </cell>
          <cell r="M1809">
            <v>0</v>
          </cell>
        </row>
        <row r="1810">
          <cell r="A1810" t="str">
            <v>KRANE302</v>
          </cell>
          <cell r="B1810">
            <v>0</v>
          </cell>
          <cell r="C1810">
            <v>0</v>
          </cell>
          <cell r="D1810">
            <v>0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0</v>
          </cell>
          <cell r="L1810">
            <v>0</v>
          </cell>
          <cell r="M1810">
            <v>0</v>
          </cell>
        </row>
        <row r="1811">
          <cell r="A1811" t="str">
            <v>KRANE303</v>
          </cell>
          <cell r="B1811">
            <v>0</v>
          </cell>
          <cell r="C1811">
            <v>0</v>
          </cell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  <cell r="K1811">
            <v>0</v>
          </cell>
          <cell r="L1811">
            <v>0</v>
          </cell>
          <cell r="M1811">
            <v>0</v>
          </cell>
        </row>
        <row r="1812">
          <cell r="A1812" t="str">
            <v>KRANE304</v>
          </cell>
          <cell r="B1812">
            <v>0</v>
          </cell>
          <cell r="C1812">
            <v>0</v>
          </cell>
          <cell r="D1812">
            <v>0</v>
          </cell>
          <cell r="E1812">
            <v>0</v>
          </cell>
          <cell r="F1812">
            <v>0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0</v>
          </cell>
          <cell r="L1812">
            <v>0</v>
          </cell>
          <cell r="M1812">
            <v>0</v>
          </cell>
        </row>
        <row r="1813">
          <cell r="A1813" t="str">
            <v>KRANE305</v>
          </cell>
          <cell r="B1813">
            <v>0</v>
          </cell>
          <cell r="C1813">
            <v>0</v>
          </cell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</row>
        <row r="1814">
          <cell r="A1814" t="str">
            <v>KRANE306</v>
          </cell>
          <cell r="B1814">
            <v>0</v>
          </cell>
          <cell r="C1814">
            <v>0</v>
          </cell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0</v>
          </cell>
          <cell r="L1814">
            <v>0</v>
          </cell>
          <cell r="M1814">
            <v>0</v>
          </cell>
        </row>
        <row r="1815">
          <cell r="A1815" t="str">
            <v>KRANE307</v>
          </cell>
          <cell r="B1815">
            <v>0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  <cell r="K1815">
            <v>0</v>
          </cell>
          <cell r="L1815">
            <v>0</v>
          </cell>
          <cell r="M1815">
            <v>0</v>
          </cell>
        </row>
        <row r="1816">
          <cell r="A1816" t="str">
            <v>KRANE308</v>
          </cell>
          <cell r="B1816">
            <v>0</v>
          </cell>
          <cell r="C1816">
            <v>0</v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</row>
        <row r="1817">
          <cell r="A1817" t="str">
            <v>KRANE309</v>
          </cell>
          <cell r="B1817">
            <v>0</v>
          </cell>
          <cell r="C1817">
            <v>0</v>
          </cell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</row>
        <row r="1818">
          <cell r="A1818" t="str">
            <v>KRANE310</v>
          </cell>
          <cell r="B1818">
            <v>0</v>
          </cell>
          <cell r="C1818">
            <v>0</v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  <cell r="L1818">
            <v>0</v>
          </cell>
          <cell r="M1818">
            <v>0</v>
          </cell>
        </row>
        <row r="1819">
          <cell r="A1819" t="str">
            <v>KRANE311</v>
          </cell>
          <cell r="B1819">
            <v>0</v>
          </cell>
          <cell r="C1819">
            <v>0</v>
          </cell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  <cell r="L1819">
            <v>0</v>
          </cell>
          <cell r="M1819">
            <v>0</v>
          </cell>
        </row>
        <row r="1820">
          <cell r="A1820" t="str">
            <v>KRANE312</v>
          </cell>
          <cell r="B1820">
            <v>0</v>
          </cell>
          <cell r="C1820">
            <v>0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  <cell r="M1820">
            <v>0</v>
          </cell>
        </row>
        <row r="1821">
          <cell r="A1821" t="str">
            <v>KRANE313</v>
          </cell>
          <cell r="B1821">
            <v>0</v>
          </cell>
          <cell r="C1821">
            <v>0</v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  <cell r="M1821">
            <v>0</v>
          </cell>
        </row>
        <row r="1822">
          <cell r="A1822" t="str">
            <v>KRANE314</v>
          </cell>
          <cell r="B1822">
            <v>0</v>
          </cell>
          <cell r="C1822">
            <v>0</v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</row>
        <row r="1823">
          <cell r="A1823" t="str">
            <v>KRANE351</v>
          </cell>
          <cell r="B1823">
            <v>0</v>
          </cell>
          <cell r="C1823">
            <v>0</v>
          </cell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  <cell r="K1823">
            <v>0</v>
          </cell>
          <cell r="L1823">
            <v>0</v>
          </cell>
          <cell r="M1823">
            <v>0</v>
          </cell>
        </row>
        <row r="1824">
          <cell r="A1824" t="str">
            <v>KRANE352</v>
          </cell>
          <cell r="B1824">
            <v>0</v>
          </cell>
          <cell r="C1824">
            <v>0</v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</row>
        <row r="1825">
          <cell r="A1825" t="str">
            <v>KRANE353</v>
          </cell>
          <cell r="B1825">
            <v>0</v>
          </cell>
          <cell r="C1825">
            <v>0</v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</row>
        <row r="1826">
          <cell r="A1826" t="str">
            <v>KRANE354</v>
          </cell>
          <cell r="B1826">
            <v>0</v>
          </cell>
          <cell r="C1826">
            <v>0</v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</row>
        <row r="1827">
          <cell r="A1827" t="str">
            <v>KRANE355</v>
          </cell>
          <cell r="B1827">
            <v>0</v>
          </cell>
          <cell r="C1827">
            <v>0</v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</row>
        <row r="1828">
          <cell r="A1828" t="str">
            <v>KRANE401</v>
          </cell>
          <cell r="B1828">
            <v>0</v>
          </cell>
          <cell r="C1828">
            <v>0</v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0</v>
          </cell>
          <cell r="L1828">
            <v>0</v>
          </cell>
          <cell r="M1828">
            <v>0</v>
          </cell>
        </row>
        <row r="1829">
          <cell r="A1829" t="str">
            <v>KRANE402</v>
          </cell>
          <cell r="B1829">
            <v>0</v>
          </cell>
          <cell r="C1829">
            <v>0</v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0</v>
          </cell>
          <cell r="L1829">
            <v>0</v>
          </cell>
          <cell r="M1829">
            <v>0</v>
          </cell>
        </row>
        <row r="1830">
          <cell r="A1830" t="str">
            <v>KRANE501</v>
          </cell>
          <cell r="B1830">
            <v>0</v>
          </cell>
          <cell r="C1830">
            <v>0</v>
          </cell>
          <cell r="D1830">
            <v>0</v>
          </cell>
          <cell r="E1830">
            <v>0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0</v>
          </cell>
          <cell r="M1830">
            <v>0</v>
          </cell>
        </row>
        <row r="1831">
          <cell r="A1831" t="str">
            <v>KRANE502</v>
          </cell>
          <cell r="B1831">
            <v>0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0</v>
          </cell>
          <cell r="L1831">
            <v>0</v>
          </cell>
          <cell r="M1831">
            <v>0</v>
          </cell>
        </row>
        <row r="1832">
          <cell r="A1832" t="str">
            <v>KRANE503</v>
          </cell>
          <cell r="B1832">
            <v>0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0</v>
          </cell>
          <cell r="M1832">
            <v>0</v>
          </cell>
        </row>
        <row r="1833">
          <cell r="A1833" t="str">
            <v>KRANE504</v>
          </cell>
          <cell r="B1833">
            <v>0</v>
          </cell>
          <cell r="C1833">
            <v>0</v>
          </cell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</row>
        <row r="1834">
          <cell r="A1834" t="str">
            <v>KRANE601</v>
          </cell>
          <cell r="B1834">
            <v>0</v>
          </cell>
          <cell r="C1834">
            <v>0</v>
          </cell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</row>
        <row r="1835">
          <cell r="A1835" t="str">
            <v>KRANE602</v>
          </cell>
          <cell r="B1835">
            <v>0</v>
          </cell>
          <cell r="C1835">
            <v>0</v>
          </cell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</row>
        <row r="1836">
          <cell r="A1836" t="str">
            <v>KRANE701</v>
          </cell>
          <cell r="B1836">
            <v>0</v>
          </cell>
          <cell r="C1836">
            <v>0</v>
          </cell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0</v>
          </cell>
        </row>
        <row r="1837">
          <cell r="A1837" t="str">
            <v>KRANE801</v>
          </cell>
          <cell r="B1837">
            <v>0</v>
          </cell>
          <cell r="C1837">
            <v>0</v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20390.049999999996</v>
          </cell>
        </row>
        <row r="1838">
          <cell r="A1838" t="str">
            <v>KRANE802</v>
          </cell>
          <cell r="B1838">
            <v>20390.046875</v>
          </cell>
          <cell r="C1838">
            <v>20390.046875</v>
          </cell>
          <cell r="D1838">
            <v>20390.046875</v>
          </cell>
          <cell r="E1838">
            <v>20390.046875</v>
          </cell>
          <cell r="F1838">
            <v>20390.046875</v>
          </cell>
          <cell r="G1838">
            <v>20390.046875</v>
          </cell>
          <cell r="H1838">
            <v>20390.046875</v>
          </cell>
          <cell r="I1838">
            <v>20390.046875</v>
          </cell>
          <cell r="J1838">
            <v>20390.046875</v>
          </cell>
          <cell r="K1838">
            <v>20390.046875</v>
          </cell>
          <cell r="L1838">
            <v>20390.046875</v>
          </cell>
          <cell r="M1838">
            <v>17664667.972366665</v>
          </cell>
        </row>
        <row r="1839">
          <cell r="A1839" t="str">
            <v>KRANE803</v>
          </cell>
          <cell r="B1839">
            <v>17664656</v>
          </cell>
          <cell r="C1839">
            <v>17664656</v>
          </cell>
          <cell r="D1839">
            <v>17664656</v>
          </cell>
          <cell r="E1839">
            <v>17664656</v>
          </cell>
          <cell r="F1839">
            <v>17664656</v>
          </cell>
          <cell r="G1839">
            <v>17664656</v>
          </cell>
          <cell r="H1839">
            <v>17664656</v>
          </cell>
          <cell r="I1839">
            <v>17664656</v>
          </cell>
          <cell r="J1839">
            <v>17664656</v>
          </cell>
          <cell r="K1839">
            <v>17664656</v>
          </cell>
          <cell r="L1839">
            <v>17664656</v>
          </cell>
          <cell r="M1839">
            <v>0</v>
          </cell>
        </row>
        <row r="1840">
          <cell r="A1840" t="str">
            <v>KRANE804</v>
          </cell>
          <cell r="B1840">
            <v>0</v>
          </cell>
          <cell r="C1840">
            <v>0</v>
          </cell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0</v>
          </cell>
          <cell r="M1840">
            <v>0</v>
          </cell>
        </row>
        <row r="1841">
          <cell r="A1841" t="str">
            <v>KRANE805</v>
          </cell>
          <cell r="B1841">
            <v>0</v>
          </cell>
          <cell r="C1841">
            <v>0</v>
          </cell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0</v>
          </cell>
          <cell r="M1841">
            <v>0</v>
          </cell>
        </row>
        <row r="1842">
          <cell r="A1842" t="str">
            <v>KRANE806</v>
          </cell>
          <cell r="B1842">
            <v>0</v>
          </cell>
          <cell r="C1842">
            <v>0</v>
          </cell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</row>
        <row r="1843">
          <cell r="A1843" t="str">
            <v>KRANE807</v>
          </cell>
          <cell r="B1843">
            <v>0</v>
          </cell>
          <cell r="C1843">
            <v>0</v>
          </cell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0</v>
          </cell>
          <cell r="L1843">
            <v>0</v>
          </cell>
          <cell r="M1843">
            <v>840499.89</v>
          </cell>
        </row>
        <row r="1844">
          <cell r="A1844" t="str">
            <v>KRANE808</v>
          </cell>
          <cell r="B1844">
            <v>840499.5</v>
          </cell>
          <cell r="C1844">
            <v>840499.5</v>
          </cell>
          <cell r="D1844">
            <v>840499.5</v>
          </cell>
          <cell r="E1844">
            <v>840499.5</v>
          </cell>
          <cell r="F1844">
            <v>840499.5</v>
          </cell>
          <cell r="G1844">
            <v>840499.5</v>
          </cell>
          <cell r="H1844">
            <v>840499.5</v>
          </cell>
          <cell r="I1844">
            <v>840499.5</v>
          </cell>
          <cell r="J1844">
            <v>840499.5</v>
          </cell>
          <cell r="K1844">
            <v>840499.5</v>
          </cell>
          <cell r="L1844">
            <v>840499.5</v>
          </cell>
          <cell r="M1844">
            <v>0</v>
          </cell>
        </row>
        <row r="1845">
          <cell r="A1845" t="str">
            <v>KRANE809</v>
          </cell>
          <cell r="B1845">
            <v>0</v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  <cell r="J1845">
            <v>0</v>
          </cell>
          <cell r="K1845">
            <v>0</v>
          </cell>
          <cell r="L1845">
            <v>0</v>
          </cell>
          <cell r="M1845">
            <v>0</v>
          </cell>
        </row>
        <row r="1846">
          <cell r="A1846" t="str">
            <v>KRANE810</v>
          </cell>
          <cell r="B1846">
            <v>0</v>
          </cell>
          <cell r="C1846">
            <v>0</v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</v>
          </cell>
          <cell r="J1846">
            <v>0</v>
          </cell>
          <cell r="K1846">
            <v>0</v>
          </cell>
          <cell r="L1846">
            <v>0</v>
          </cell>
          <cell r="M1846">
            <v>1459809.8735497778</v>
          </cell>
        </row>
        <row r="1847">
          <cell r="A1847" t="str">
            <v>KRANE811</v>
          </cell>
          <cell r="B1847">
            <v>1459809</v>
          </cell>
          <cell r="C1847">
            <v>1459809</v>
          </cell>
          <cell r="D1847">
            <v>1459809</v>
          </cell>
          <cell r="E1847">
            <v>1459809</v>
          </cell>
          <cell r="F1847">
            <v>1459809</v>
          </cell>
          <cell r="G1847">
            <v>1459809</v>
          </cell>
          <cell r="H1847">
            <v>1459809</v>
          </cell>
          <cell r="I1847">
            <v>1459809</v>
          </cell>
          <cell r="J1847">
            <v>1459809</v>
          </cell>
          <cell r="K1847">
            <v>1459809</v>
          </cell>
          <cell r="L1847">
            <v>1459809</v>
          </cell>
          <cell r="M1847">
            <v>2705.9</v>
          </cell>
        </row>
        <row r="1848">
          <cell r="A1848" t="str">
            <v>KRANE812</v>
          </cell>
          <cell r="B1848">
            <v>2705.8984375</v>
          </cell>
          <cell r="C1848">
            <v>2705.8984375</v>
          </cell>
          <cell r="D1848">
            <v>2705.8984375</v>
          </cell>
          <cell r="E1848">
            <v>2705.8984375</v>
          </cell>
          <cell r="F1848">
            <v>2705.8984375</v>
          </cell>
          <cell r="G1848">
            <v>2705.8984375</v>
          </cell>
          <cell r="H1848">
            <v>2705.8984375</v>
          </cell>
          <cell r="I1848">
            <v>2705.8984375</v>
          </cell>
          <cell r="J1848">
            <v>2705.8984375</v>
          </cell>
          <cell r="K1848">
            <v>2705.8984375</v>
          </cell>
          <cell r="L1848">
            <v>2705.8984375</v>
          </cell>
          <cell r="M1848">
            <v>0</v>
          </cell>
        </row>
        <row r="1849">
          <cell r="A1849" t="str">
            <v>KRANE813</v>
          </cell>
          <cell r="B1849">
            <v>0</v>
          </cell>
          <cell r="C1849">
            <v>0</v>
          </cell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0</v>
          </cell>
          <cell r="L1849">
            <v>0</v>
          </cell>
          <cell r="M1849">
            <v>75000</v>
          </cell>
        </row>
        <row r="1850">
          <cell r="A1850" t="str">
            <v>KRANE814</v>
          </cell>
          <cell r="B1850">
            <v>75000</v>
          </cell>
          <cell r="C1850">
            <v>75000</v>
          </cell>
          <cell r="D1850">
            <v>75000</v>
          </cell>
          <cell r="E1850">
            <v>75000</v>
          </cell>
          <cell r="F1850">
            <v>75000</v>
          </cell>
          <cell r="G1850">
            <v>75000</v>
          </cell>
          <cell r="H1850">
            <v>75000</v>
          </cell>
          <cell r="I1850">
            <v>75000</v>
          </cell>
          <cell r="J1850">
            <v>75000</v>
          </cell>
          <cell r="K1850">
            <v>75000</v>
          </cell>
          <cell r="L1850">
            <v>75000</v>
          </cell>
          <cell r="M1850">
            <v>0</v>
          </cell>
        </row>
        <row r="1851">
          <cell r="A1851" t="str">
            <v>KRANE815</v>
          </cell>
          <cell r="B1851">
            <v>0</v>
          </cell>
          <cell r="C1851">
            <v>0</v>
          </cell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0</v>
          </cell>
          <cell r="L1851">
            <v>0</v>
          </cell>
          <cell r="M1851">
            <v>381697.95999999996</v>
          </cell>
        </row>
        <row r="1852">
          <cell r="A1852" t="str">
            <v>KRANE901</v>
          </cell>
          <cell r="B1852">
            <v>381697.75</v>
          </cell>
          <cell r="C1852">
            <v>381697.75</v>
          </cell>
          <cell r="D1852">
            <v>381697.75</v>
          </cell>
          <cell r="E1852">
            <v>381697.75</v>
          </cell>
          <cell r="F1852">
            <v>381697.75</v>
          </cell>
          <cell r="G1852">
            <v>381697.75</v>
          </cell>
          <cell r="H1852">
            <v>381697.75</v>
          </cell>
          <cell r="I1852">
            <v>381697.75</v>
          </cell>
          <cell r="J1852">
            <v>381697.75</v>
          </cell>
          <cell r="K1852">
            <v>381697.75</v>
          </cell>
          <cell r="L1852">
            <v>381697.75</v>
          </cell>
          <cell r="M1852">
            <v>485727.29</v>
          </cell>
        </row>
        <row r="1853">
          <cell r="A1853" t="str">
            <v>KRANE902</v>
          </cell>
          <cell r="B1853">
            <v>485727.25</v>
          </cell>
          <cell r="C1853">
            <v>485727.25</v>
          </cell>
          <cell r="D1853">
            <v>485727.25</v>
          </cell>
          <cell r="E1853">
            <v>485727.25</v>
          </cell>
          <cell r="F1853">
            <v>485727.25</v>
          </cell>
          <cell r="G1853">
            <v>485727.25</v>
          </cell>
          <cell r="H1853">
            <v>485727.25</v>
          </cell>
          <cell r="I1853">
            <v>485727.25</v>
          </cell>
          <cell r="J1853">
            <v>485727.25</v>
          </cell>
          <cell r="K1853">
            <v>485727.25</v>
          </cell>
          <cell r="L1853">
            <v>485727.25</v>
          </cell>
          <cell r="M1853">
            <v>0</v>
          </cell>
        </row>
        <row r="1854">
          <cell r="A1854" t="str">
            <v>KRANE903</v>
          </cell>
          <cell r="B1854">
            <v>0</v>
          </cell>
          <cell r="C1854">
            <v>0</v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  <cell r="K1854">
            <v>0</v>
          </cell>
          <cell r="L1854">
            <v>0</v>
          </cell>
          <cell r="M1854">
            <v>9027798.7399999984</v>
          </cell>
        </row>
        <row r="1855">
          <cell r="A1855" t="str">
            <v>KRANE904</v>
          </cell>
          <cell r="B1855">
            <v>9027792</v>
          </cell>
          <cell r="C1855">
            <v>9027792</v>
          </cell>
          <cell r="D1855">
            <v>9027792</v>
          </cell>
          <cell r="E1855">
            <v>9027792</v>
          </cell>
          <cell r="F1855">
            <v>9027792</v>
          </cell>
          <cell r="G1855">
            <v>9027792</v>
          </cell>
          <cell r="H1855">
            <v>9027792</v>
          </cell>
          <cell r="I1855">
            <v>9027792</v>
          </cell>
          <cell r="J1855">
            <v>9027792</v>
          </cell>
          <cell r="K1855">
            <v>9027792</v>
          </cell>
          <cell r="L1855">
            <v>9027792</v>
          </cell>
          <cell r="M1855">
            <v>1281881.4975408467</v>
          </cell>
        </row>
        <row r="1856">
          <cell r="A1856" t="str">
            <v>KRANE905</v>
          </cell>
          <cell r="B1856">
            <v>1281881</v>
          </cell>
          <cell r="C1856">
            <v>1281881</v>
          </cell>
          <cell r="D1856">
            <v>1281881</v>
          </cell>
          <cell r="E1856">
            <v>1281881</v>
          </cell>
          <cell r="F1856">
            <v>1281881</v>
          </cell>
          <cell r="G1856">
            <v>1281881</v>
          </cell>
          <cell r="H1856">
            <v>1281881</v>
          </cell>
          <cell r="I1856">
            <v>1281881</v>
          </cell>
          <cell r="J1856">
            <v>1281881</v>
          </cell>
          <cell r="K1856">
            <v>1281881</v>
          </cell>
          <cell r="L1856">
            <v>1281881</v>
          </cell>
          <cell r="M1856">
            <v>0</v>
          </cell>
        </row>
        <row r="1857">
          <cell r="A1857" t="str">
            <v>KRANE906</v>
          </cell>
          <cell r="B1857">
            <v>0</v>
          </cell>
          <cell r="C1857">
            <v>0</v>
          </cell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  <cell r="I1857">
            <v>0</v>
          </cell>
          <cell r="J1857">
            <v>0</v>
          </cell>
          <cell r="K1857">
            <v>0</v>
          </cell>
          <cell r="L1857">
            <v>0</v>
          </cell>
          <cell r="M1857">
            <v>0</v>
          </cell>
        </row>
        <row r="1858">
          <cell r="A1858" t="str">
            <v>KRANE907</v>
          </cell>
          <cell r="B1858">
            <v>0</v>
          </cell>
          <cell r="C1858">
            <v>0</v>
          </cell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  <cell r="J1858">
            <v>0</v>
          </cell>
          <cell r="K1858">
            <v>0</v>
          </cell>
          <cell r="L1858">
            <v>0</v>
          </cell>
          <cell r="M1858">
            <v>0</v>
          </cell>
        </row>
        <row r="1859">
          <cell r="A1859" t="str">
            <v>KRANE908</v>
          </cell>
          <cell r="B1859">
            <v>0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  <cell r="K1859">
            <v>0</v>
          </cell>
          <cell r="L1859">
            <v>0</v>
          </cell>
          <cell r="M1859">
            <v>2454549.87</v>
          </cell>
        </row>
        <row r="1860">
          <cell r="A1860" t="str">
            <v>KRANE909</v>
          </cell>
          <cell r="B1860">
            <v>2454548</v>
          </cell>
          <cell r="C1860">
            <v>2454548</v>
          </cell>
          <cell r="D1860">
            <v>2454548</v>
          </cell>
          <cell r="E1860">
            <v>2454548</v>
          </cell>
          <cell r="F1860">
            <v>2454548</v>
          </cell>
          <cell r="G1860">
            <v>2454548</v>
          </cell>
          <cell r="H1860">
            <v>2454548</v>
          </cell>
          <cell r="I1860">
            <v>2454548</v>
          </cell>
          <cell r="J1860">
            <v>2454548</v>
          </cell>
          <cell r="K1860">
            <v>2454548</v>
          </cell>
          <cell r="L1860">
            <v>2454548</v>
          </cell>
          <cell r="M1860">
            <v>0</v>
          </cell>
        </row>
        <row r="1861">
          <cell r="A1861" t="str">
            <v>KRANE910</v>
          </cell>
          <cell r="B1861">
            <v>0</v>
          </cell>
          <cell r="C1861">
            <v>0</v>
          </cell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  <cell r="I1861">
            <v>0</v>
          </cell>
          <cell r="J1861">
            <v>0</v>
          </cell>
          <cell r="K1861">
            <v>0</v>
          </cell>
          <cell r="L1861">
            <v>0</v>
          </cell>
          <cell r="M1861">
            <v>0</v>
          </cell>
        </row>
        <row r="1862">
          <cell r="A1862" t="str">
            <v>KRANE911</v>
          </cell>
          <cell r="B1862">
            <v>0</v>
          </cell>
          <cell r="C1862">
            <v>0</v>
          </cell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  <cell r="K1862">
            <v>0</v>
          </cell>
          <cell r="L1862">
            <v>0</v>
          </cell>
          <cell r="M1862">
            <v>5574906.3082867144</v>
          </cell>
        </row>
        <row r="1863">
          <cell r="A1863" t="str">
            <v>KRANE912</v>
          </cell>
          <cell r="B1863">
            <v>5574904</v>
          </cell>
          <cell r="C1863">
            <v>5574904</v>
          </cell>
          <cell r="D1863">
            <v>5574904</v>
          </cell>
          <cell r="E1863">
            <v>5574904</v>
          </cell>
          <cell r="F1863">
            <v>5574904</v>
          </cell>
          <cell r="G1863">
            <v>5574904</v>
          </cell>
          <cell r="H1863">
            <v>5574904</v>
          </cell>
          <cell r="I1863">
            <v>5574904</v>
          </cell>
          <cell r="J1863">
            <v>5574904</v>
          </cell>
          <cell r="K1863">
            <v>5574904</v>
          </cell>
          <cell r="L1863">
            <v>5574904</v>
          </cell>
          <cell r="M1863">
            <v>0</v>
          </cell>
        </row>
        <row r="1864">
          <cell r="A1864" t="str">
            <v>KRANE913</v>
          </cell>
          <cell r="B1864">
            <v>0</v>
          </cell>
          <cell r="C1864">
            <v>0</v>
          </cell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  <cell r="I1864">
            <v>0</v>
          </cell>
          <cell r="J1864">
            <v>0</v>
          </cell>
          <cell r="K1864">
            <v>0</v>
          </cell>
          <cell r="L1864">
            <v>0</v>
          </cell>
          <cell r="M1864">
            <v>0</v>
          </cell>
        </row>
        <row r="1865">
          <cell r="A1865" t="str">
            <v>KRANE914</v>
          </cell>
          <cell r="B1865">
            <v>0</v>
          </cell>
          <cell r="C1865">
            <v>0</v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</row>
        <row r="1866">
          <cell r="A1866" t="str">
            <v>KRANE915</v>
          </cell>
          <cell r="B1866">
            <v>0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0</v>
          </cell>
          <cell r="J1866">
            <v>0</v>
          </cell>
          <cell r="K1866">
            <v>0</v>
          </cell>
          <cell r="L1866">
            <v>0</v>
          </cell>
          <cell r="M1866">
            <v>100</v>
          </cell>
        </row>
        <row r="1867">
          <cell r="A1867" t="str">
            <v>KRANE916</v>
          </cell>
          <cell r="B1867">
            <v>100</v>
          </cell>
          <cell r="C1867">
            <v>100</v>
          </cell>
          <cell r="D1867">
            <v>100</v>
          </cell>
          <cell r="E1867">
            <v>100</v>
          </cell>
          <cell r="F1867">
            <v>100</v>
          </cell>
          <cell r="G1867">
            <v>100</v>
          </cell>
          <cell r="H1867">
            <v>100</v>
          </cell>
          <cell r="I1867">
            <v>100</v>
          </cell>
          <cell r="J1867">
            <v>100</v>
          </cell>
          <cell r="K1867">
            <v>100</v>
          </cell>
          <cell r="L1867">
            <v>100</v>
          </cell>
          <cell r="M1867">
            <v>813047.79008888907</v>
          </cell>
        </row>
        <row r="1868">
          <cell r="A1868" t="str">
            <v>KRANE917</v>
          </cell>
          <cell r="B1868">
            <v>813047.5</v>
          </cell>
          <cell r="C1868">
            <v>813047.5</v>
          </cell>
          <cell r="D1868">
            <v>813047.5</v>
          </cell>
          <cell r="E1868">
            <v>813047.5</v>
          </cell>
          <cell r="F1868">
            <v>813047.5</v>
          </cell>
          <cell r="G1868">
            <v>813047.5</v>
          </cell>
          <cell r="H1868">
            <v>813047.5</v>
          </cell>
          <cell r="I1868">
            <v>813047.5</v>
          </cell>
          <cell r="J1868">
            <v>813047.5</v>
          </cell>
          <cell r="K1868">
            <v>813047.5</v>
          </cell>
          <cell r="L1868">
            <v>813047.5</v>
          </cell>
          <cell r="M1868">
            <v>340130.32999999996</v>
          </cell>
        </row>
        <row r="1869">
          <cell r="A1869" t="str">
            <v>KRANE918</v>
          </cell>
          <cell r="B1869">
            <v>340130.25</v>
          </cell>
          <cell r="C1869">
            <v>340130.25</v>
          </cell>
          <cell r="D1869">
            <v>340130.25</v>
          </cell>
          <cell r="E1869">
            <v>340130.25</v>
          </cell>
          <cell r="F1869">
            <v>340130.25</v>
          </cell>
          <cell r="G1869">
            <v>340130.25</v>
          </cell>
          <cell r="H1869">
            <v>340130.25</v>
          </cell>
          <cell r="I1869">
            <v>340130.25</v>
          </cell>
          <cell r="J1869">
            <v>340130.25</v>
          </cell>
          <cell r="K1869">
            <v>340130.25</v>
          </cell>
          <cell r="L1869">
            <v>340130.25</v>
          </cell>
          <cell r="M1869">
            <v>175000</v>
          </cell>
        </row>
        <row r="1870">
          <cell r="A1870" t="str">
            <v>KRANE919</v>
          </cell>
          <cell r="B1870">
            <v>175000</v>
          </cell>
          <cell r="C1870">
            <v>175000</v>
          </cell>
          <cell r="D1870">
            <v>175000</v>
          </cell>
          <cell r="E1870">
            <v>175000</v>
          </cell>
          <cell r="F1870">
            <v>175000</v>
          </cell>
          <cell r="G1870">
            <v>175000</v>
          </cell>
          <cell r="H1870">
            <v>175000</v>
          </cell>
          <cell r="I1870">
            <v>175000</v>
          </cell>
          <cell r="J1870">
            <v>175000</v>
          </cell>
          <cell r="K1870">
            <v>175000</v>
          </cell>
          <cell r="L1870">
            <v>175000</v>
          </cell>
          <cell r="M1870">
            <v>195000</v>
          </cell>
        </row>
        <row r="1871">
          <cell r="A1871" t="str">
            <v>KRANE920</v>
          </cell>
          <cell r="B1871">
            <v>195000</v>
          </cell>
          <cell r="C1871">
            <v>195000</v>
          </cell>
          <cell r="D1871">
            <v>195000</v>
          </cell>
          <cell r="E1871">
            <v>195000</v>
          </cell>
          <cell r="F1871">
            <v>195000</v>
          </cell>
          <cell r="G1871">
            <v>195000</v>
          </cell>
          <cell r="H1871">
            <v>195000</v>
          </cell>
          <cell r="I1871">
            <v>195000</v>
          </cell>
          <cell r="J1871">
            <v>195000</v>
          </cell>
          <cell r="K1871">
            <v>195000</v>
          </cell>
          <cell r="L1871">
            <v>195000</v>
          </cell>
          <cell r="M1871">
            <v>96629.82</v>
          </cell>
        </row>
        <row r="1872">
          <cell r="A1872" t="str">
            <v>MTC101</v>
          </cell>
          <cell r="B1872">
            <v>96629.8125</v>
          </cell>
          <cell r="C1872">
            <v>96629.8125</v>
          </cell>
          <cell r="D1872">
            <v>96629.8125</v>
          </cell>
          <cell r="E1872">
            <v>96629.8125</v>
          </cell>
          <cell r="F1872">
            <v>96629.8125</v>
          </cell>
          <cell r="G1872">
            <v>96629.8125</v>
          </cell>
          <cell r="H1872">
            <v>96629.8125</v>
          </cell>
          <cell r="I1872">
            <v>96629.8125</v>
          </cell>
          <cell r="J1872">
            <v>96629.8125</v>
          </cell>
          <cell r="K1872">
            <v>96629.8125</v>
          </cell>
          <cell r="L1872">
            <v>96629.8125</v>
          </cell>
          <cell r="M1872">
            <v>0</v>
          </cell>
        </row>
        <row r="1873">
          <cell r="A1873" t="str">
            <v>MTC102</v>
          </cell>
          <cell r="B1873">
            <v>0</v>
          </cell>
          <cell r="C1873">
            <v>0</v>
          </cell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  <cell r="I1873">
            <v>0</v>
          </cell>
          <cell r="J1873">
            <v>0</v>
          </cell>
          <cell r="K1873">
            <v>0</v>
          </cell>
          <cell r="L1873">
            <v>0</v>
          </cell>
          <cell r="M1873">
            <v>0</v>
          </cell>
        </row>
        <row r="1874">
          <cell r="A1874" t="str">
            <v>MTC103</v>
          </cell>
          <cell r="B1874">
            <v>0</v>
          </cell>
          <cell r="C1874">
            <v>0</v>
          </cell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  <cell r="I1874">
            <v>0</v>
          </cell>
          <cell r="J1874">
            <v>0</v>
          </cell>
          <cell r="K1874">
            <v>0</v>
          </cell>
          <cell r="L1874">
            <v>0</v>
          </cell>
          <cell r="M1874">
            <v>0</v>
          </cell>
        </row>
        <row r="1875">
          <cell r="A1875" t="str">
            <v>MTC104</v>
          </cell>
          <cell r="B1875">
            <v>0</v>
          </cell>
          <cell r="C1875">
            <v>0</v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  <cell r="M1875">
            <v>0</v>
          </cell>
        </row>
        <row r="1876">
          <cell r="A1876" t="str">
            <v>MTC105</v>
          </cell>
          <cell r="B1876">
            <v>0</v>
          </cell>
          <cell r="C1876">
            <v>0</v>
          </cell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  <cell r="M1876">
            <v>0</v>
          </cell>
        </row>
        <row r="1877">
          <cell r="A1877" t="str">
            <v>MTC106</v>
          </cell>
          <cell r="B1877">
            <v>0</v>
          </cell>
          <cell r="C1877">
            <v>0</v>
          </cell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  <cell r="M1877">
            <v>0</v>
          </cell>
        </row>
        <row r="1878">
          <cell r="A1878" t="str">
            <v>MTC107</v>
          </cell>
          <cell r="B1878">
            <v>0</v>
          </cell>
          <cell r="C1878">
            <v>0</v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  <cell r="M1878">
            <v>0</v>
          </cell>
        </row>
        <row r="1879">
          <cell r="A1879" t="str">
            <v>MTC108</v>
          </cell>
          <cell r="B1879">
            <v>0</v>
          </cell>
          <cell r="C1879">
            <v>0</v>
          </cell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  <cell r="M1879">
            <v>0</v>
          </cell>
        </row>
        <row r="1880">
          <cell r="A1880" t="str">
            <v>MTC109</v>
          </cell>
          <cell r="B1880">
            <v>0</v>
          </cell>
          <cell r="C1880">
            <v>0</v>
          </cell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  <cell r="M1880">
            <v>0</v>
          </cell>
        </row>
        <row r="1881">
          <cell r="A1881" t="str">
            <v>MTC110</v>
          </cell>
          <cell r="B1881">
            <v>0</v>
          </cell>
          <cell r="C1881">
            <v>0</v>
          </cell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  <cell r="M1881">
            <v>0</v>
          </cell>
        </row>
        <row r="1882">
          <cell r="A1882" t="str">
            <v>MTC111</v>
          </cell>
          <cell r="B1882">
            <v>0</v>
          </cell>
          <cell r="C1882">
            <v>0</v>
          </cell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  <cell r="M1882">
            <v>0</v>
          </cell>
        </row>
        <row r="1883">
          <cell r="A1883" t="str">
            <v>MTC201</v>
          </cell>
          <cell r="B1883">
            <v>0</v>
          </cell>
          <cell r="C1883">
            <v>0</v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</row>
        <row r="1884">
          <cell r="A1884" t="str">
            <v>MTC202</v>
          </cell>
          <cell r="B1884">
            <v>0</v>
          </cell>
          <cell r="C1884">
            <v>0</v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  <cell r="K1884">
            <v>0</v>
          </cell>
          <cell r="L1884">
            <v>0</v>
          </cell>
          <cell r="M1884">
            <v>0</v>
          </cell>
        </row>
        <row r="1885">
          <cell r="A1885" t="str">
            <v>MTC203</v>
          </cell>
          <cell r="B1885">
            <v>0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  <cell r="I1885">
            <v>0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</row>
        <row r="1886">
          <cell r="A1886" t="str">
            <v>MTC204</v>
          </cell>
          <cell r="B1886">
            <v>0</v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  <cell r="J1886">
            <v>0</v>
          </cell>
          <cell r="K1886">
            <v>0</v>
          </cell>
          <cell r="L1886">
            <v>0</v>
          </cell>
          <cell r="M1886">
            <v>0</v>
          </cell>
        </row>
        <row r="1887">
          <cell r="A1887" t="str">
            <v>MTC205</v>
          </cell>
          <cell r="B1887">
            <v>0</v>
          </cell>
          <cell r="C1887">
            <v>0</v>
          </cell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  <cell r="I1887">
            <v>0</v>
          </cell>
          <cell r="J1887">
            <v>0</v>
          </cell>
          <cell r="K1887">
            <v>0</v>
          </cell>
          <cell r="L1887">
            <v>0</v>
          </cell>
          <cell r="M1887">
            <v>0</v>
          </cell>
        </row>
        <row r="1888">
          <cell r="A1888" t="str">
            <v>MTC206</v>
          </cell>
          <cell r="B1888">
            <v>0</v>
          </cell>
          <cell r="C1888">
            <v>0</v>
          </cell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  <cell r="I1888">
            <v>0</v>
          </cell>
          <cell r="J1888">
            <v>0</v>
          </cell>
          <cell r="K1888">
            <v>0</v>
          </cell>
          <cell r="L1888">
            <v>0</v>
          </cell>
          <cell r="M1888">
            <v>0</v>
          </cell>
        </row>
        <row r="1889">
          <cell r="A1889" t="str">
            <v>MTC207</v>
          </cell>
          <cell r="B1889">
            <v>0</v>
          </cell>
          <cell r="C1889">
            <v>0</v>
          </cell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  <cell r="I1889">
            <v>0</v>
          </cell>
          <cell r="J1889">
            <v>0</v>
          </cell>
          <cell r="K1889">
            <v>0</v>
          </cell>
          <cell r="L1889">
            <v>0</v>
          </cell>
          <cell r="M1889">
            <v>0</v>
          </cell>
        </row>
        <row r="1890">
          <cell r="A1890" t="str">
            <v>MTC208</v>
          </cell>
          <cell r="B1890">
            <v>0</v>
          </cell>
          <cell r="C1890">
            <v>0</v>
          </cell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  <cell r="I1890">
            <v>0</v>
          </cell>
          <cell r="J1890">
            <v>0</v>
          </cell>
          <cell r="K1890">
            <v>0</v>
          </cell>
          <cell r="L1890">
            <v>0</v>
          </cell>
          <cell r="M1890">
            <v>0</v>
          </cell>
        </row>
        <row r="1891">
          <cell r="A1891" t="str">
            <v>MTC209</v>
          </cell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  <cell r="K1891">
            <v>0</v>
          </cell>
          <cell r="L1891">
            <v>0</v>
          </cell>
          <cell r="M1891">
            <v>0</v>
          </cell>
        </row>
        <row r="1892">
          <cell r="A1892" t="str">
            <v>MTC210</v>
          </cell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  <cell r="L1892">
            <v>0</v>
          </cell>
          <cell r="M1892">
            <v>0</v>
          </cell>
        </row>
        <row r="1893">
          <cell r="A1893" t="str">
            <v>MTC211</v>
          </cell>
          <cell r="B1893">
            <v>0</v>
          </cell>
          <cell r="C1893">
            <v>0</v>
          </cell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  <cell r="I1893">
            <v>0</v>
          </cell>
          <cell r="J1893">
            <v>0</v>
          </cell>
          <cell r="K1893">
            <v>0</v>
          </cell>
          <cell r="L1893">
            <v>0</v>
          </cell>
          <cell r="M1893">
            <v>0</v>
          </cell>
        </row>
        <row r="1894">
          <cell r="A1894" t="str">
            <v>MTC301</v>
          </cell>
          <cell r="B1894">
            <v>0</v>
          </cell>
          <cell r="C1894">
            <v>0</v>
          </cell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  <cell r="I1894">
            <v>0</v>
          </cell>
          <cell r="J1894">
            <v>0</v>
          </cell>
          <cell r="K1894">
            <v>0</v>
          </cell>
          <cell r="L1894">
            <v>0</v>
          </cell>
          <cell r="M1894">
            <v>0</v>
          </cell>
        </row>
        <row r="1895">
          <cell r="A1895" t="str">
            <v>MTC302</v>
          </cell>
          <cell r="B1895">
            <v>0</v>
          </cell>
          <cell r="C1895">
            <v>0</v>
          </cell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  <cell r="I1895">
            <v>0</v>
          </cell>
          <cell r="J1895">
            <v>0</v>
          </cell>
          <cell r="K1895">
            <v>0</v>
          </cell>
          <cell r="L1895">
            <v>0</v>
          </cell>
          <cell r="M1895">
            <v>0</v>
          </cell>
        </row>
        <row r="1896">
          <cell r="A1896" t="str">
            <v>MTC303</v>
          </cell>
          <cell r="B1896">
            <v>0</v>
          </cell>
          <cell r="C1896">
            <v>0</v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  <cell r="K1896">
            <v>0</v>
          </cell>
          <cell r="L1896">
            <v>0</v>
          </cell>
          <cell r="M1896">
            <v>0</v>
          </cell>
        </row>
        <row r="1897">
          <cell r="A1897" t="str">
            <v>MTC304</v>
          </cell>
          <cell r="B1897">
            <v>0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0</v>
          </cell>
          <cell r="K1897">
            <v>0</v>
          </cell>
          <cell r="L1897">
            <v>0</v>
          </cell>
          <cell r="M1897">
            <v>0</v>
          </cell>
        </row>
        <row r="1898">
          <cell r="A1898" t="str">
            <v>MTC305</v>
          </cell>
          <cell r="B1898">
            <v>0</v>
          </cell>
          <cell r="C1898">
            <v>0</v>
          </cell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  <cell r="J1898">
            <v>0</v>
          </cell>
          <cell r="K1898">
            <v>0</v>
          </cell>
          <cell r="L1898">
            <v>0</v>
          </cell>
          <cell r="M1898">
            <v>0</v>
          </cell>
        </row>
        <row r="1899">
          <cell r="A1899" t="str">
            <v>MTC306</v>
          </cell>
          <cell r="B1899">
            <v>0</v>
          </cell>
          <cell r="C1899">
            <v>0</v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  <cell r="K1899">
            <v>0</v>
          </cell>
          <cell r="L1899">
            <v>0</v>
          </cell>
          <cell r="M1899">
            <v>0</v>
          </cell>
        </row>
        <row r="1900">
          <cell r="A1900" t="str">
            <v>MTC307</v>
          </cell>
          <cell r="B1900">
            <v>0</v>
          </cell>
          <cell r="C1900">
            <v>0</v>
          </cell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  <cell r="J1900">
            <v>0</v>
          </cell>
          <cell r="K1900">
            <v>0</v>
          </cell>
          <cell r="L1900">
            <v>0</v>
          </cell>
          <cell r="M1900">
            <v>0</v>
          </cell>
        </row>
        <row r="1901">
          <cell r="A1901" t="str">
            <v>MTC308</v>
          </cell>
          <cell r="B1901">
            <v>0</v>
          </cell>
          <cell r="C1901">
            <v>0</v>
          </cell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  <cell r="J1901">
            <v>0</v>
          </cell>
          <cell r="K1901">
            <v>0</v>
          </cell>
          <cell r="L1901">
            <v>0</v>
          </cell>
          <cell r="M1901">
            <v>0</v>
          </cell>
        </row>
        <row r="1902">
          <cell r="A1902" t="str">
            <v>MTC309</v>
          </cell>
          <cell r="B1902">
            <v>0</v>
          </cell>
          <cell r="C1902">
            <v>0</v>
          </cell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  <cell r="J1902">
            <v>0</v>
          </cell>
          <cell r="K1902">
            <v>0</v>
          </cell>
          <cell r="L1902">
            <v>0</v>
          </cell>
          <cell r="M1902">
            <v>0</v>
          </cell>
        </row>
        <row r="1903">
          <cell r="A1903" t="str">
            <v>MTC310</v>
          </cell>
          <cell r="B1903">
            <v>0</v>
          </cell>
          <cell r="C1903">
            <v>0</v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  <cell r="I1903">
            <v>0</v>
          </cell>
          <cell r="J1903">
            <v>0</v>
          </cell>
          <cell r="K1903">
            <v>0</v>
          </cell>
          <cell r="L1903">
            <v>0</v>
          </cell>
          <cell r="M1903">
            <v>0</v>
          </cell>
        </row>
        <row r="1904">
          <cell r="A1904" t="str">
            <v>MTC311</v>
          </cell>
          <cell r="B1904">
            <v>0</v>
          </cell>
          <cell r="C1904">
            <v>0</v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  <cell r="J1904">
            <v>0</v>
          </cell>
          <cell r="K1904">
            <v>0</v>
          </cell>
          <cell r="L1904">
            <v>0</v>
          </cell>
          <cell r="M1904">
            <v>0</v>
          </cell>
        </row>
        <row r="1905">
          <cell r="A1905" t="str">
            <v>MTC312</v>
          </cell>
          <cell r="B1905">
            <v>0</v>
          </cell>
          <cell r="C1905">
            <v>0</v>
          </cell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  <cell r="J1905">
            <v>0</v>
          </cell>
          <cell r="K1905">
            <v>0</v>
          </cell>
          <cell r="L1905">
            <v>0</v>
          </cell>
          <cell r="M1905">
            <v>0</v>
          </cell>
        </row>
        <row r="1906">
          <cell r="A1906" t="str">
            <v>MTC313</v>
          </cell>
          <cell r="B1906">
            <v>0</v>
          </cell>
          <cell r="C1906">
            <v>0</v>
          </cell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  <cell r="J1906">
            <v>0</v>
          </cell>
          <cell r="K1906">
            <v>0</v>
          </cell>
          <cell r="L1906">
            <v>0</v>
          </cell>
          <cell r="M1906">
            <v>0</v>
          </cell>
        </row>
        <row r="1907">
          <cell r="A1907" t="str">
            <v>MTC314</v>
          </cell>
          <cell r="B1907">
            <v>0</v>
          </cell>
          <cell r="C1907">
            <v>0</v>
          </cell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  <cell r="J1907">
            <v>0</v>
          </cell>
          <cell r="K1907">
            <v>0</v>
          </cell>
          <cell r="L1907">
            <v>0</v>
          </cell>
          <cell r="M1907">
            <v>0</v>
          </cell>
        </row>
        <row r="1908">
          <cell r="A1908" t="str">
            <v>MTC351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  <cell r="J1908">
            <v>0</v>
          </cell>
          <cell r="K1908">
            <v>0</v>
          </cell>
          <cell r="L1908">
            <v>0</v>
          </cell>
          <cell r="M1908">
            <v>0</v>
          </cell>
        </row>
        <row r="1909">
          <cell r="A1909" t="str">
            <v>MTC352</v>
          </cell>
          <cell r="B1909">
            <v>0</v>
          </cell>
          <cell r="C1909">
            <v>0</v>
          </cell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  <cell r="I1909">
            <v>0</v>
          </cell>
          <cell r="J1909">
            <v>0</v>
          </cell>
          <cell r="K1909">
            <v>0</v>
          </cell>
          <cell r="L1909">
            <v>0</v>
          </cell>
          <cell r="M1909">
            <v>0</v>
          </cell>
        </row>
        <row r="1910">
          <cell r="A1910" t="str">
            <v>MTC353</v>
          </cell>
          <cell r="B1910">
            <v>0</v>
          </cell>
          <cell r="C1910">
            <v>0</v>
          </cell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0</v>
          </cell>
          <cell r="K1910">
            <v>0</v>
          </cell>
          <cell r="L1910">
            <v>0</v>
          </cell>
          <cell r="M1910">
            <v>0</v>
          </cell>
        </row>
        <row r="1911">
          <cell r="A1911" t="str">
            <v>MTC354</v>
          </cell>
          <cell r="B1911">
            <v>0</v>
          </cell>
          <cell r="C1911">
            <v>0</v>
          </cell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0</v>
          </cell>
          <cell r="K1911">
            <v>0</v>
          </cell>
          <cell r="L1911">
            <v>0</v>
          </cell>
          <cell r="M1911">
            <v>0</v>
          </cell>
        </row>
        <row r="1912">
          <cell r="A1912" t="str">
            <v>MTC355</v>
          </cell>
          <cell r="B1912">
            <v>0</v>
          </cell>
          <cell r="C1912">
            <v>0</v>
          </cell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  <cell r="J1912">
            <v>0</v>
          </cell>
          <cell r="K1912">
            <v>0</v>
          </cell>
          <cell r="L1912">
            <v>0</v>
          </cell>
          <cell r="M1912">
            <v>0</v>
          </cell>
        </row>
        <row r="1913">
          <cell r="A1913" t="str">
            <v>MTC401</v>
          </cell>
          <cell r="B1913">
            <v>0</v>
          </cell>
          <cell r="C1913">
            <v>0</v>
          </cell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  <cell r="I1913">
            <v>0</v>
          </cell>
          <cell r="J1913">
            <v>0</v>
          </cell>
          <cell r="K1913">
            <v>0</v>
          </cell>
          <cell r="L1913">
            <v>0</v>
          </cell>
          <cell r="M1913">
            <v>0</v>
          </cell>
        </row>
        <row r="1914">
          <cell r="A1914" t="str">
            <v>MTC402</v>
          </cell>
          <cell r="B1914">
            <v>0</v>
          </cell>
          <cell r="C1914">
            <v>0</v>
          </cell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  <cell r="I1914">
            <v>0</v>
          </cell>
          <cell r="J1914">
            <v>0</v>
          </cell>
          <cell r="K1914">
            <v>0</v>
          </cell>
          <cell r="L1914">
            <v>0</v>
          </cell>
          <cell r="M1914">
            <v>0</v>
          </cell>
        </row>
        <row r="1915">
          <cell r="A1915" t="str">
            <v>MTC501</v>
          </cell>
          <cell r="B1915">
            <v>0</v>
          </cell>
          <cell r="C1915">
            <v>0</v>
          </cell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0</v>
          </cell>
          <cell r="K1915">
            <v>0</v>
          </cell>
          <cell r="L1915">
            <v>0</v>
          </cell>
          <cell r="M1915">
            <v>0</v>
          </cell>
        </row>
        <row r="1916">
          <cell r="A1916" t="str">
            <v>MTC502</v>
          </cell>
          <cell r="B1916">
            <v>0</v>
          </cell>
          <cell r="C1916">
            <v>0</v>
          </cell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  <cell r="J1916">
            <v>0</v>
          </cell>
          <cell r="K1916">
            <v>0</v>
          </cell>
          <cell r="L1916">
            <v>0</v>
          </cell>
          <cell r="M1916">
            <v>0</v>
          </cell>
        </row>
        <row r="1917">
          <cell r="A1917" t="str">
            <v>MTC503</v>
          </cell>
          <cell r="B1917">
            <v>0</v>
          </cell>
          <cell r="C1917">
            <v>0</v>
          </cell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0</v>
          </cell>
          <cell r="K1917">
            <v>0</v>
          </cell>
          <cell r="L1917">
            <v>0</v>
          </cell>
          <cell r="M1917">
            <v>0</v>
          </cell>
        </row>
        <row r="1918">
          <cell r="A1918" t="str">
            <v>MTC504</v>
          </cell>
          <cell r="B1918">
            <v>0</v>
          </cell>
          <cell r="C1918">
            <v>0</v>
          </cell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0</v>
          </cell>
          <cell r="K1918">
            <v>0</v>
          </cell>
          <cell r="L1918">
            <v>0</v>
          </cell>
          <cell r="M1918">
            <v>0</v>
          </cell>
        </row>
        <row r="1919">
          <cell r="A1919" t="str">
            <v>MTC601</v>
          </cell>
          <cell r="B1919">
            <v>0</v>
          </cell>
          <cell r="C1919">
            <v>0</v>
          </cell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  <cell r="I1919">
            <v>0</v>
          </cell>
          <cell r="J1919">
            <v>0</v>
          </cell>
          <cell r="K1919">
            <v>0</v>
          </cell>
          <cell r="L1919">
            <v>0</v>
          </cell>
          <cell r="M1919">
            <v>0</v>
          </cell>
        </row>
        <row r="1920">
          <cell r="A1920" t="str">
            <v>MTC602</v>
          </cell>
          <cell r="B1920">
            <v>0</v>
          </cell>
          <cell r="C1920">
            <v>0</v>
          </cell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  <cell r="I1920">
            <v>0</v>
          </cell>
          <cell r="J1920">
            <v>0</v>
          </cell>
          <cell r="K1920">
            <v>0</v>
          </cell>
          <cell r="L1920">
            <v>0</v>
          </cell>
          <cell r="M1920">
            <v>0</v>
          </cell>
        </row>
        <row r="1921">
          <cell r="A1921" t="str">
            <v>MTC701</v>
          </cell>
          <cell r="B1921">
            <v>0</v>
          </cell>
          <cell r="C1921">
            <v>0</v>
          </cell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  <cell r="I1921">
            <v>0</v>
          </cell>
          <cell r="J1921">
            <v>0</v>
          </cell>
          <cell r="K1921">
            <v>0</v>
          </cell>
          <cell r="L1921">
            <v>0</v>
          </cell>
          <cell r="M1921">
            <v>0</v>
          </cell>
        </row>
        <row r="1922">
          <cell r="A1922" t="str">
            <v>MTC801</v>
          </cell>
          <cell r="B1922">
            <v>0</v>
          </cell>
          <cell r="C1922">
            <v>0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  <cell r="K1922">
            <v>0</v>
          </cell>
          <cell r="L1922">
            <v>0</v>
          </cell>
          <cell r="M1922">
            <v>0</v>
          </cell>
        </row>
        <row r="1923">
          <cell r="A1923" t="str">
            <v>MTC802</v>
          </cell>
          <cell r="B1923">
            <v>0</v>
          </cell>
          <cell r="C1923">
            <v>0</v>
          </cell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  <cell r="J1923">
            <v>0</v>
          </cell>
          <cell r="K1923">
            <v>0</v>
          </cell>
          <cell r="L1923">
            <v>0</v>
          </cell>
          <cell r="M1923">
            <v>75660.299999999872</v>
          </cell>
        </row>
        <row r="1924">
          <cell r="A1924" t="str">
            <v>MTC803</v>
          </cell>
          <cell r="B1924">
            <v>75660.25</v>
          </cell>
          <cell r="C1924">
            <v>75660.25</v>
          </cell>
          <cell r="D1924">
            <v>75660.25</v>
          </cell>
          <cell r="E1924">
            <v>75660.25</v>
          </cell>
          <cell r="F1924">
            <v>75660.25</v>
          </cell>
          <cell r="G1924">
            <v>75660.25</v>
          </cell>
          <cell r="H1924">
            <v>75660.25</v>
          </cell>
          <cell r="I1924">
            <v>75660.25</v>
          </cell>
          <cell r="J1924">
            <v>75660.25</v>
          </cell>
          <cell r="K1924">
            <v>75660.25</v>
          </cell>
          <cell r="L1924">
            <v>75660.25</v>
          </cell>
          <cell r="M1924">
            <v>0</v>
          </cell>
        </row>
        <row r="1925">
          <cell r="A1925" t="str">
            <v>MTC804</v>
          </cell>
          <cell r="B1925">
            <v>0</v>
          </cell>
          <cell r="C1925">
            <v>0</v>
          </cell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  <cell r="L1925">
            <v>0</v>
          </cell>
          <cell r="M1925">
            <v>50000</v>
          </cell>
        </row>
        <row r="1926">
          <cell r="A1926" t="str">
            <v>MTC805</v>
          </cell>
          <cell r="B1926">
            <v>50000</v>
          </cell>
          <cell r="C1926">
            <v>50000</v>
          </cell>
          <cell r="D1926">
            <v>50000</v>
          </cell>
          <cell r="E1926">
            <v>50000</v>
          </cell>
          <cell r="F1926">
            <v>50000</v>
          </cell>
          <cell r="G1926">
            <v>50000</v>
          </cell>
          <cell r="H1926">
            <v>50000</v>
          </cell>
          <cell r="I1926">
            <v>50000</v>
          </cell>
          <cell r="J1926">
            <v>50000</v>
          </cell>
          <cell r="K1926">
            <v>50000</v>
          </cell>
          <cell r="L1926">
            <v>50000</v>
          </cell>
          <cell r="M1926">
            <v>0</v>
          </cell>
        </row>
        <row r="1927">
          <cell r="A1927" t="str">
            <v>MTC806</v>
          </cell>
          <cell r="B1927">
            <v>0</v>
          </cell>
          <cell r="C1927">
            <v>0</v>
          </cell>
          <cell r="D1927">
            <v>0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  <cell r="J1927">
            <v>0</v>
          </cell>
          <cell r="K1927">
            <v>0</v>
          </cell>
          <cell r="L1927">
            <v>0</v>
          </cell>
          <cell r="M1927">
            <v>0</v>
          </cell>
        </row>
        <row r="1928">
          <cell r="A1928" t="str">
            <v>MTC807</v>
          </cell>
          <cell r="B1928">
            <v>0</v>
          </cell>
          <cell r="C1928">
            <v>0</v>
          </cell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  <cell r="J1928">
            <v>0</v>
          </cell>
          <cell r="K1928">
            <v>0</v>
          </cell>
          <cell r="L1928">
            <v>0</v>
          </cell>
          <cell r="M1928">
            <v>503899</v>
          </cell>
        </row>
        <row r="1929">
          <cell r="A1929" t="str">
            <v>MTC808</v>
          </cell>
          <cell r="B1929">
            <v>503899</v>
          </cell>
          <cell r="C1929">
            <v>503899</v>
          </cell>
          <cell r="D1929">
            <v>503899</v>
          </cell>
          <cell r="E1929">
            <v>503899</v>
          </cell>
          <cell r="F1929">
            <v>503899</v>
          </cell>
          <cell r="G1929">
            <v>503899</v>
          </cell>
          <cell r="H1929">
            <v>503899</v>
          </cell>
          <cell r="I1929">
            <v>503899</v>
          </cell>
          <cell r="J1929">
            <v>503899</v>
          </cell>
          <cell r="K1929">
            <v>503899</v>
          </cell>
          <cell r="L1929">
            <v>503899</v>
          </cell>
          <cell r="M1929">
            <v>322600.99</v>
          </cell>
        </row>
        <row r="1930">
          <cell r="A1930" t="str">
            <v>MTC809</v>
          </cell>
          <cell r="B1930">
            <v>322600.75</v>
          </cell>
          <cell r="C1930">
            <v>322600.75</v>
          </cell>
          <cell r="D1930">
            <v>322600.75</v>
          </cell>
          <cell r="E1930">
            <v>322600.75</v>
          </cell>
          <cell r="F1930">
            <v>322600.75</v>
          </cell>
          <cell r="G1930">
            <v>322600.75</v>
          </cell>
          <cell r="H1930">
            <v>322600.75</v>
          </cell>
          <cell r="I1930">
            <v>322600.75</v>
          </cell>
          <cell r="J1930">
            <v>322600.75</v>
          </cell>
          <cell r="K1930">
            <v>322600.75</v>
          </cell>
          <cell r="L1930">
            <v>322600.75</v>
          </cell>
          <cell r="M1930">
            <v>540463.46</v>
          </cell>
        </row>
        <row r="1931">
          <cell r="A1931" t="str">
            <v>MTC810</v>
          </cell>
          <cell r="B1931">
            <v>540463</v>
          </cell>
          <cell r="C1931">
            <v>540463</v>
          </cell>
          <cell r="D1931">
            <v>540463</v>
          </cell>
          <cell r="E1931">
            <v>540463</v>
          </cell>
          <cell r="F1931">
            <v>540463</v>
          </cell>
          <cell r="G1931">
            <v>540463</v>
          </cell>
          <cell r="H1931">
            <v>540463</v>
          </cell>
          <cell r="I1931">
            <v>540463</v>
          </cell>
          <cell r="J1931">
            <v>540463</v>
          </cell>
          <cell r="K1931">
            <v>540463</v>
          </cell>
          <cell r="L1931">
            <v>540463</v>
          </cell>
          <cell r="M1931">
            <v>158481.19</v>
          </cell>
        </row>
        <row r="1932">
          <cell r="A1932" t="str">
            <v>MTC811</v>
          </cell>
          <cell r="B1932">
            <v>158481.125</v>
          </cell>
          <cell r="C1932">
            <v>158481.125</v>
          </cell>
          <cell r="D1932">
            <v>158481.125</v>
          </cell>
          <cell r="E1932">
            <v>158481.125</v>
          </cell>
          <cell r="F1932">
            <v>158481.125</v>
          </cell>
          <cell r="G1932">
            <v>158481.125</v>
          </cell>
          <cell r="H1932">
            <v>158481.125</v>
          </cell>
          <cell r="I1932">
            <v>158481.125</v>
          </cell>
          <cell r="J1932">
            <v>158481.125</v>
          </cell>
          <cell r="K1932">
            <v>158481.125</v>
          </cell>
          <cell r="L1932">
            <v>158481.125</v>
          </cell>
          <cell r="M1932">
            <v>71518.81</v>
          </cell>
        </row>
        <row r="1933">
          <cell r="A1933" t="str">
            <v>MTC812</v>
          </cell>
          <cell r="B1933">
            <v>71518.75</v>
          </cell>
          <cell r="C1933">
            <v>71518.75</v>
          </cell>
          <cell r="D1933">
            <v>71518.75</v>
          </cell>
          <cell r="E1933">
            <v>71518.75</v>
          </cell>
          <cell r="F1933">
            <v>71518.75</v>
          </cell>
          <cell r="G1933">
            <v>71518.75</v>
          </cell>
          <cell r="H1933">
            <v>71518.75</v>
          </cell>
          <cell r="I1933">
            <v>71518.75</v>
          </cell>
          <cell r="J1933">
            <v>71518.75</v>
          </cell>
          <cell r="K1933">
            <v>71518.75</v>
          </cell>
          <cell r="L1933">
            <v>71518.75</v>
          </cell>
          <cell r="M1933">
            <v>1</v>
          </cell>
        </row>
        <row r="1934">
          <cell r="A1934" t="str">
            <v>MTC813</v>
          </cell>
          <cell r="B1934">
            <v>1</v>
          </cell>
          <cell r="C1934">
            <v>1</v>
          </cell>
          <cell r="D1934">
            <v>1</v>
          </cell>
          <cell r="E1934">
            <v>1</v>
          </cell>
          <cell r="F1934">
            <v>1</v>
          </cell>
          <cell r="G1934">
            <v>1</v>
          </cell>
          <cell r="H1934">
            <v>1</v>
          </cell>
          <cell r="I1934">
            <v>1</v>
          </cell>
          <cell r="J1934">
            <v>1</v>
          </cell>
          <cell r="K1934">
            <v>1</v>
          </cell>
          <cell r="L1934">
            <v>1</v>
          </cell>
          <cell r="M1934">
            <v>20307</v>
          </cell>
        </row>
        <row r="1935">
          <cell r="A1935" t="str">
            <v>MTC814</v>
          </cell>
          <cell r="B1935">
            <v>20307</v>
          </cell>
          <cell r="C1935">
            <v>20307</v>
          </cell>
          <cell r="D1935">
            <v>20307</v>
          </cell>
          <cell r="E1935">
            <v>20307</v>
          </cell>
          <cell r="F1935">
            <v>20307</v>
          </cell>
          <cell r="G1935">
            <v>20307</v>
          </cell>
          <cell r="H1935">
            <v>20307</v>
          </cell>
          <cell r="I1935">
            <v>20307</v>
          </cell>
          <cell r="J1935">
            <v>20307</v>
          </cell>
          <cell r="K1935">
            <v>20307</v>
          </cell>
          <cell r="L1935">
            <v>20307</v>
          </cell>
          <cell r="M1935">
            <v>0</v>
          </cell>
        </row>
        <row r="1936">
          <cell r="A1936" t="str">
            <v>MTC815</v>
          </cell>
          <cell r="B1936">
            <v>0</v>
          </cell>
          <cell r="C1936">
            <v>0</v>
          </cell>
          <cell r="D1936">
            <v>0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  <cell r="J1936">
            <v>0</v>
          </cell>
          <cell r="K1936">
            <v>0</v>
          </cell>
          <cell r="L1936">
            <v>0</v>
          </cell>
          <cell r="M1936">
            <v>41100</v>
          </cell>
        </row>
        <row r="1937">
          <cell r="A1937" t="str">
            <v>MTC901</v>
          </cell>
          <cell r="B1937">
            <v>41100</v>
          </cell>
          <cell r="C1937">
            <v>41100</v>
          </cell>
          <cell r="D1937">
            <v>41100</v>
          </cell>
          <cell r="E1937">
            <v>41100</v>
          </cell>
          <cell r="F1937">
            <v>41100</v>
          </cell>
          <cell r="G1937">
            <v>41100</v>
          </cell>
          <cell r="H1937">
            <v>41100</v>
          </cell>
          <cell r="I1937">
            <v>41100</v>
          </cell>
          <cell r="J1937">
            <v>41100</v>
          </cell>
          <cell r="K1937">
            <v>41100</v>
          </cell>
          <cell r="L1937">
            <v>41100</v>
          </cell>
          <cell r="M1937">
            <v>18151</v>
          </cell>
        </row>
        <row r="1938">
          <cell r="A1938" t="str">
            <v>MTC902</v>
          </cell>
          <cell r="B1938">
            <v>18151</v>
          </cell>
          <cell r="C1938">
            <v>18151</v>
          </cell>
          <cell r="D1938">
            <v>18151</v>
          </cell>
          <cell r="E1938">
            <v>18151</v>
          </cell>
          <cell r="F1938">
            <v>18151</v>
          </cell>
          <cell r="G1938">
            <v>18151</v>
          </cell>
          <cell r="H1938">
            <v>18151</v>
          </cell>
          <cell r="I1938">
            <v>18151</v>
          </cell>
          <cell r="J1938">
            <v>18151</v>
          </cell>
          <cell r="K1938">
            <v>18151</v>
          </cell>
          <cell r="L1938">
            <v>18151</v>
          </cell>
          <cell r="M1938">
            <v>2945455.99</v>
          </cell>
        </row>
        <row r="1939">
          <cell r="A1939" t="str">
            <v>MTC903</v>
          </cell>
          <cell r="B1939">
            <v>2945454</v>
          </cell>
          <cell r="C1939">
            <v>2945454</v>
          </cell>
          <cell r="D1939">
            <v>2945454</v>
          </cell>
          <cell r="E1939">
            <v>2945454</v>
          </cell>
          <cell r="F1939">
            <v>2945454</v>
          </cell>
          <cell r="G1939">
            <v>2945454</v>
          </cell>
          <cell r="H1939">
            <v>2945454</v>
          </cell>
          <cell r="I1939">
            <v>2945454</v>
          </cell>
          <cell r="J1939">
            <v>2945454</v>
          </cell>
          <cell r="K1939">
            <v>2945454</v>
          </cell>
          <cell r="L1939">
            <v>2945454</v>
          </cell>
          <cell r="M1939">
            <v>-2741593.76</v>
          </cell>
        </row>
        <row r="1940">
          <cell r="A1940" t="str">
            <v>MTC904</v>
          </cell>
          <cell r="B1940">
            <v>-2741592</v>
          </cell>
          <cell r="C1940">
            <v>-2741592</v>
          </cell>
          <cell r="D1940">
            <v>-2741592</v>
          </cell>
          <cell r="E1940">
            <v>-2741592</v>
          </cell>
          <cell r="F1940">
            <v>-2741592</v>
          </cell>
          <cell r="G1940">
            <v>-2741592</v>
          </cell>
          <cell r="H1940">
            <v>-2741592</v>
          </cell>
          <cell r="I1940">
            <v>-2741592</v>
          </cell>
          <cell r="J1940">
            <v>-2741592</v>
          </cell>
          <cell r="K1940">
            <v>-2741592</v>
          </cell>
          <cell r="L1940">
            <v>-2741592</v>
          </cell>
          <cell r="M1940">
            <v>692282.9800000001</v>
          </cell>
        </row>
        <row r="1941">
          <cell r="A1941" t="str">
            <v>MTC905</v>
          </cell>
          <cell r="B1941">
            <v>692282.5</v>
          </cell>
          <cell r="C1941">
            <v>692282.5</v>
          </cell>
          <cell r="D1941">
            <v>692282.5</v>
          </cell>
          <cell r="E1941">
            <v>692282.5</v>
          </cell>
          <cell r="F1941">
            <v>692282.5</v>
          </cell>
          <cell r="G1941">
            <v>692282.5</v>
          </cell>
          <cell r="H1941">
            <v>692282.5</v>
          </cell>
          <cell r="I1941">
            <v>692282.5</v>
          </cell>
          <cell r="J1941">
            <v>692282.5</v>
          </cell>
          <cell r="K1941">
            <v>692282.5</v>
          </cell>
          <cell r="L1941">
            <v>692282.5</v>
          </cell>
          <cell r="M1941">
            <v>0</v>
          </cell>
        </row>
        <row r="1942">
          <cell r="A1942" t="str">
            <v>MTC906</v>
          </cell>
          <cell r="B1942">
            <v>0</v>
          </cell>
          <cell r="C1942">
            <v>0</v>
          </cell>
          <cell r="D1942">
            <v>0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0</v>
          </cell>
          <cell r="K1942">
            <v>0</v>
          </cell>
          <cell r="L1942">
            <v>0</v>
          </cell>
          <cell r="M1942">
            <v>0</v>
          </cell>
        </row>
        <row r="1943">
          <cell r="A1943" t="str">
            <v>MTC907</v>
          </cell>
          <cell r="B1943">
            <v>0</v>
          </cell>
          <cell r="C1943">
            <v>0</v>
          </cell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  <cell r="K1943">
            <v>0</v>
          </cell>
          <cell r="L1943">
            <v>0</v>
          </cell>
          <cell r="M1943">
            <v>5000</v>
          </cell>
        </row>
        <row r="1944">
          <cell r="A1944" t="str">
            <v>MTC908</v>
          </cell>
          <cell r="B1944">
            <v>5000</v>
          </cell>
          <cell r="C1944">
            <v>5000</v>
          </cell>
          <cell r="D1944">
            <v>5000</v>
          </cell>
          <cell r="E1944">
            <v>5000</v>
          </cell>
          <cell r="F1944">
            <v>5000</v>
          </cell>
          <cell r="G1944">
            <v>5000</v>
          </cell>
          <cell r="H1944">
            <v>5000</v>
          </cell>
          <cell r="I1944">
            <v>5000</v>
          </cell>
          <cell r="J1944">
            <v>5000</v>
          </cell>
          <cell r="K1944">
            <v>5000</v>
          </cell>
          <cell r="L1944">
            <v>5000</v>
          </cell>
          <cell r="M1944">
            <v>0</v>
          </cell>
        </row>
        <row r="1945">
          <cell r="A1945" t="str">
            <v>MTC909</v>
          </cell>
          <cell r="B1945">
            <v>0</v>
          </cell>
          <cell r="C1945">
            <v>0</v>
          </cell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</row>
        <row r="1946">
          <cell r="A1946" t="str">
            <v>MTC910</v>
          </cell>
          <cell r="B1946">
            <v>0</v>
          </cell>
          <cell r="C1946">
            <v>0</v>
          </cell>
          <cell r="D1946">
            <v>0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  <cell r="J1946">
            <v>0</v>
          </cell>
          <cell r="K1946">
            <v>0</v>
          </cell>
          <cell r="L1946">
            <v>0</v>
          </cell>
          <cell r="M1946">
            <v>0</v>
          </cell>
        </row>
        <row r="1947">
          <cell r="A1947" t="str">
            <v>MTC911</v>
          </cell>
          <cell r="B1947">
            <v>0</v>
          </cell>
          <cell r="C1947">
            <v>0</v>
          </cell>
          <cell r="D1947">
            <v>0</v>
          </cell>
          <cell r="E1947">
            <v>0</v>
          </cell>
          <cell r="F1947">
            <v>0</v>
          </cell>
          <cell r="G1947">
            <v>0</v>
          </cell>
          <cell r="H1947">
            <v>0</v>
          </cell>
          <cell r="I1947">
            <v>0</v>
          </cell>
          <cell r="J1947">
            <v>0</v>
          </cell>
          <cell r="K1947">
            <v>0</v>
          </cell>
          <cell r="L1947">
            <v>0</v>
          </cell>
          <cell r="M1947">
            <v>-277302.79000000079</v>
          </cell>
        </row>
        <row r="1948">
          <cell r="A1948" t="str">
            <v>MTC912</v>
          </cell>
          <cell r="B1948">
            <v>-277302.75</v>
          </cell>
          <cell r="C1948">
            <v>-277302.75</v>
          </cell>
          <cell r="D1948">
            <v>-277302.75</v>
          </cell>
          <cell r="E1948">
            <v>-277302.75</v>
          </cell>
          <cell r="F1948">
            <v>-277302.75</v>
          </cell>
          <cell r="G1948">
            <v>-277302.75</v>
          </cell>
          <cell r="H1948">
            <v>-277302.75</v>
          </cell>
          <cell r="I1948">
            <v>-277302.75</v>
          </cell>
          <cell r="J1948">
            <v>-277302.75</v>
          </cell>
          <cell r="K1948">
            <v>-277302.75</v>
          </cell>
          <cell r="L1948">
            <v>-277302.75</v>
          </cell>
          <cell r="M1948">
            <v>0</v>
          </cell>
        </row>
        <row r="1949">
          <cell r="A1949" t="str">
            <v>MTC913</v>
          </cell>
          <cell r="B1949">
            <v>0</v>
          </cell>
          <cell r="C1949">
            <v>0</v>
          </cell>
          <cell r="D1949">
            <v>0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  <cell r="J1949">
            <v>0</v>
          </cell>
          <cell r="K1949">
            <v>0</v>
          </cell>
          <cell r="L1949">
            <v>0</v>
          </cell>
          <cell r="M1949">
            <v>0</v>
          </cell>
        </row>
        <row r="1950">
          <cell r="A1950" t="str">
            <v>MTC914</v>
          </cell>
          <cell r="B1950">
            <v>0</v>
          </cell>
          <cell r="C1950">
            <v>0</v>
          </cell>
          <cell r="D1950">
            <v>0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</row>
        <row r="1951">
          <cell r="A1951" t="str">
            <v>MTC915</v>
          </cell>
          <cell r="B1951">
            <v>0</v>
          </cell>
          <cell r="C1951">
            <v>0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</row>
        <row r="1952">
          <cell r="A1952" t="str">
            <v>MTC916</v>
          </cell>
          <cell r="B1952">
            <v>0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0</v>
          </cell>
          <cell r="L1952">
            <v>0</v>
          </cell>
          <cell r="M1952">
            <v>198483.19</v>
          </cell>
        </row>
        <row r="1953">
          <cell r="A1953" t="str">
            <v>MTC917</v>
          </cell>
          <cell r="B1953">
            <v>198483.125</v>
          </cell>
          <cell r="C1953">
            <v>198483.125</v>
          </cell>
          <cell r="D1953">
            <v>198483.125</v>
          </cell>
          <cell r="E1953">
            <v>198483.125</v>
          </cell>
          <cell r="F1953">
            <v>198483.125</v>
          </cell>
          <cell r="G1953">
            <v>198483.125</v>
          </cell>
          <cell r="H1953">
            <v>198483.125</v>
          </cell>
          <cell r="I1953">
            <v>198483.125</v>
          </cell>
          <cell r="J1953">
            <v>198483.125</v>
          </cell>
          <cell r="K1953">
            <v>198483.125</v>
          </cell>
          <cell r="L1953">
            <v>198483.125</v>
          </cell>
          <cell r="M1953">
            <v>3716.81</v>
          </cell>
        </row>
        <row r="1954">
          <cell r="A1954" t="str">
            <v>MTC918</v>
          </cell>
          <cell r="B1954">
            <v>3716.80859375</v>
          </cell>
          <cell r="C1954">
            <v>3716.80859375</v>
          </cell>
          <cell r="D1954">
            <v>3716.80859375</v>
          </cell>
          <cell r="E1954">
            <v>3716.80859375</v>
          </cell>
          <cell r="F1954">
            <v>3716.80859375</v>
          </cell>
          <cell r="G1954">
            <v>3716.80859375</v>
          </cell>
          <cell r="H1954">
            <v>3716.80859375</v>
          </cell>
          <cell r="I1954">
            <v>3716.80859375</v>
          </cell>
          <cell r="J1954">
            <v>3716.80859375</v>
          </cell>
          <cell r="K1954">
            <v>3716.80859375</v>
          </cell>
          <cell r="L1954">
            <v>3716.80859375</v>
          </cell>
          <cell r="M1954">
            <v>433669</v>
          </cell>
        </row>
        <row r="1955">
          <cell r="A1955" t="str">
            <v>MTC919</v>
          </cell>
          <cell r="B1955">
            <v>433669</v>
          </cell>
          <cell r="C1955">
            <v>433669</v>
          </cell>
          <cell r="D1955">
            <v>433669</v>
          </cell>
          <cell r="E1955">
            <v>433669</v>
          </cell>
          <cell r="F1955">
            <v>433669</v>
          </cell>
          <cell r="G1955">
            <v>433669</v>
          </cell>
          <cell r="H1955">
            <v>433669</v>
          </cell>
          <cell r="I1955">
            <v>433669</v>
          </cell>
          <cell r="J1955">
            <v>433669</v>
          </cell>
          <cell r="K1955">
            <v>433669</v>
          </cell>
          <cell r="L1955">
            <v>433669</v>
          </cell>
          <cell r="M1955">
            <v>183597</v>
          </cell>
        </row>
        <row r="1956">
          <cell r="A1956" t="str">
            <v>MTC920</v>
          </cell>
          <cell r="B1956">
            <v>183597</v>
          </cell>
          <cell r="C1956">
            <v>183597</v>
          </cell>
          <cell r="D1956">
            <v>183597</v>
          </cell>
          <cell r="E1956">
            <v>183597</v>
          </cell>
          <cell r="F1956">
            <v>183597</v>
          </cell>
          <cell r="G1956">
            <v>183597</v>
          </cell>
          <cell r="H1956">
            <v>183597</v>
          </cell>
          <cell r="I1956">
            <v>183597</v>
          </cell>
          <cell r="J1956">
            <v>183597</v>
          </cell>
          <cell r="K1956">
            <v>183597</v>
          </cell>
          <cell r="L1956">
            <v>183597</v>
          </cell>
          <cell r="M1956">
            <v>322572.33</v>
          </cell>
        </row>
        <row r="1957">
          <cell r="A1957" t="str">
            <v>P&amp;J101</v>
          </cell>
          <cell r="B1957">
            <v>322572.25</v>
          </cell>
          <cell r="C1957">
            <v>322572.25</v>
          </cell>
          <cell r="D1957">
            <v>322572.25</v>
          </cell>
          <cell r="E1957">
            <v>322572.25</v>
          </cell>
          <cell r="F1957">
            <v>322572.25</v>
          </cell>
          <cell r="G1957">
            <v>322572.25</v>
          </cell>
          <cell r="H1957">
            <v>322572.25</v>
          </cell>
          <cell r="I1957">
            <v>322572.25</v>
          </cell>
          <cell r="J1957">
            <v>322572.25</v>
          </cell>
          <cell r="K1957">
            <v>322572.25</v>
          </cell>
          <cell r="L1957">
            <v>322572.25</v>
          </cell>
          <cell r="M1957">
            <v>0</v>
          </cell>
        </row>
        <row r="1958">
          <cell r="A1958" t="str">
            <v>P&amp;J102</v>
          </cell>
          <cell r="B1958">
            <v>0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  <cell r="K1958">
            <v>0</v>
          </cell>
          <cell r="L1958">
            <v>0</v>
          </cell>
          <cell r="M1958">
            <v>0</v>
          </cell>
        </row>
        <row r="1959">
          <cell r="A1959" t="str">
            <v>P&amp;J103</v>
          </cell>
          <cell r="B1959">
            <v>0</v>
          </cell>
          <cell r="C1959">
            <v>0</v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  <cell r="K1959">
            <v>0</v>
          </cell>
          <cell r="L1959">
            <v>0</v>
          </cell>
          <cell r="M1959">
            <v>0</v>
          </cell>
        </row>
        <row r="1960">
          <cell r="A1960" t="str">
            <v>P&amp;J104</v>
          </cell>
          <cell r="B1960">
            <v>0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  <cell r="K1960">
            <v>0</v>
          </cell>
          <cell r="L1960">
            <v>0</v>
          </cell>
          <cell r="M1960">
            <v>0</v>
          </cell>
        </row>
        <row r="1961">
          <cell r="A1961" t="str">
            <v>P&amp;J105</v>
          </cell>
          <cell r="B1961">
            <v>0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</row>
        <row r="1962">
          <cell r="A1962" t="str">
            <v>P&amp;J106</v>
          </cell>
          <cell r="B1962">
            <v>0</v>
          </cell>
          <cell r="C1962">
            <v>0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</row>
        <row r="1963">
          <cell r="A1963" t="str">
            <v>P&amp;J107</v>
          </cell>
          <cell r="B1963">
            <v>0</v>
          </cell>
          <cell r="C1963">
            <v>0</v>
          </cell>
          <cell r="D1963">
            <v>0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  <cell r="K1963">
            <v>0</v>
          </cell>
          <cell r="L1963">
            <v>0</v>
          </cell>
          <cell r="M1963">
            <v>0</v>
          </cell>
        </row>
        <row r="1964">
          <cell r="A1964" t="str">
            <v>P&amp;J108</v>
          </cell>
          <cell r="B1964">
            <v>0</v>
          </cell>
          <cell r="C1964">
            <v>0</v>
          </cell>
          <cell r="D1964">
            <v>0</v>
          </cell>
          <cell r="E1964">
            <v>0</v>
          </cell>
          <cell r="F1964">
            <v>0</v>
          </cell>
          <cell r="G1964">
            <v>0</v>
          </cell>
          <cell r="H1964">
            <v>0</v>
          </cell>
          <cell r="I1964">
            <v>0</v>
          </cell>
          <cell r="J1964">
            <v>0</v>
          </cell>
          <cell r="K1964">
            <v>0</v>
          </cell>
          <cell r="L1964">
            <v>0</v>
          </cell>
          <cell r="M1964">
            <v>0</v>
          </cell>
        </row>
        <row r="1965">
          <cell r="A1965" t="str">
            <v>P&amp;J109</v>
          </cell>
          <cell r="B1965">
            <v>0</v>
          </cell>
          <cell r="C1965">
            <v>0</v>
          </cell>
          <cell r="D1965">
            <v>0</v>
          </cell>
          <cell r="E1965">
            <v>0</v>
          </cell>
          <cell r="F1965">
            <v>0</v>
          </cell>
          <cell r="G1965">
            <v>0</v>
          </cell>
          <cell r="H1965">
            <v>0</v>
          </cell>
          <cell r="I1965">
            <v>0</v>
          </cell>
          <cell r="J1965">
            <v>0</v>
          </cell>
          <cell r="K1965">
            <v>0</v>
          </cell>
          <cell r="L1965">
            <v>0</v>
          </cell>
          <cell r="M1965">
            <v>0</v>
          </cell>
        </row>
        <row r="1966">
          <cell r="A1966" t="str">
            <v>P&amp;J110</v>
          </cell>
          <cell r="B1966">
            <v>0</v>
          </cell>
          <cell r="C1966">
            <v>0</v>
          </cell>
          <cell r="D1966">
            <v>0</v>
          </cell>
          <cell r="E1966">
            <v>0</v>
          </cell>
          <cell r="F1966">
            <v>0</v>
          </cell>
          <cell r="G1966">
            <v>0</v>
          </cell>
          <cell r="H1966">
            <v>0</v>
          </cell>
          <cell r="I1966">
            <v>0</v>
          </cell>
          <cell r="J1966">
            <v>0</v>
          </cell>
          <cell r="K1966">
            <v>0</v>
          </cell>
          <cell r="L1966">
            <v>0</v>
          </cell>
          <cell r="M1966">
            <v>0</v>
          </cell>
        </row>
        <row r="1967">
          <cell r="A1967" t="str">
            <v>P&amp;J111</v>
          </cell>
          <cell r="B1967">
            <v>0</v>
          </cell>
          <cell r="C1967">
            <v>0</v>
          </cell>
          <cell r="D1967">
            <v>0</v>
          </cell>
          <cell r="E1967">
            <v>0</v>
          </cell>
          <cell r="F1967">
            <v>0</v>
          </cell>
          <cell r="G1967">
            <v>0</v>
          </cell>
          <cell r="H1967">
            <v>0</v>
          </cell>
          <cell r="I1967">
            <v>0</v>
          </cell>
          <cell r="J1967">
            <v>0</v>
          </cell>
          <cell r="K1967">
            <v>0</v>
          </cell>
          <cell r="L1967">
            <v>0</v>
          </cell>
          <cell r="M1967">
            <v>0</v>
          </cell>
        </row>
        <row r="1968">
          <cell r="A1968" t="str">
            <v>P&amp;J201</v>
          </cell>
          <cell r="B1968">
            <v>0</v>
          </cell>
          <cell r="C1968">
            <v>0</v>
          </cell>
          <cell r="D1968">
            <v>0</v>
          </cell>
          <cell r="E1968">
            <v>0</v>
          </cell>
          <cell r="F1968">
            <v>0</v>
          </cell>
          <cell r="G1968">
            <v>0</v>
          </cell>
          <cell r="H1968">
            <v>0</v>
          </cell>
          <cell r="I1968">
            <v>0</v>
          </cell>
          <cell r="J1968">
            <v>0</v>
          </cell>
          <cell r="K1968">
            <v>0</v>
          </cell>
          <cell r="L1968">
            <v>0</v>
          </cell>
          <cell r="M1968">
            <v>0</v>
          </cell>
        </row>
        <row r="1969">
          <cell r="A1969" t="str">
            <v>P&amp;J202</v>
          </cell>
          <cell r="B1969">
            <v>0</v>
          </cell>
          <cell r="C1969">
            <v>0</v>
          </cell>
          <cell r="D1969">
            <v>0</v>
          </cell>
          <cell r="E1969">
            <v>0</v>
          </cell>
          <cell r="F1969">
            <v>0</v>
          </cell>
          <cell r="G1969">
            <v>0</v>
          </cell>
          <cell r="H1969">
            <v>0</v>
          </cell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M1969">
            <v>0</v>
          </cell>
        </row>
        <row r="1970">
          <cell r="A1970" t="str">
            <v>P&amp;J203</v>
          </cell>
          <cell r="B1970">
            <v>0</v>
          </cell>
          <cell r="C1970">
            <v>0</v>
          </cell>
          <cell r="D1970">
            <v>0</v>
          </cell>
          <cell r="E1970">
            <v>0</v>
          </cell>
          <cell r="F1970">
            <v>0</v>
          </cell>
          <cell r="G1970">
            <v>0</v>
          </cell>
          <cell r="H1970">
            <v>0</v>
          </cell>
          <cell r="I1970">
            <v>0</v>
          </cell>
          <cell r="J1970">
            <v>0</v>
          </cell>
          <cell r="K1970">
            <v>0</v>
          </cell>
          <cell r="L1970">
            <v>0</v>
          </cell>
          <cell r="M1970">
            <v>0</v>
          </cell>
        </row>
        <row r="1971">
          <cell r="A1971" t="str">
            <v>P&amp;J204</v>
          </cell>
          <cell r="B1971">
            <v>0</v>
          </cell>
          <cell r="C1971">
            <v>0</v>
          </cell>
          <cell r="D1971">
            <v>0</v>
          </cell>
          <cell r="E1971">
            <v>0</v>
          </cell>
          <cell r="F1971">
            <v>0</v>
          </cell>
          <cell r="G1971">
            <v>0</v>
          </cell>
          <cell r="H1971">
            <v>0</v>
          </cell>
          <cell r="I1971">
            <v>0</v>
          </cell>
          <cell r="J1971">
            <v>0</v>
          </cell>
          <cell r="K1971">
            <v>0</v>
          </cell>
          <cell r="L1971">
            <v>0</v>
          </cell>
          <cell r="M1971">
            <v>0</v>
          </cell>
        </row>
        <row r="1972">
          <cell r="A1972" t="str">
            <v>P&amp;J205</v>
          </cell>
          <cell r="B1972">
            <v>0</v>
          </cell>
          <cell r="C1972">
            <v>0</v>
          </cell>
          <cell r="D1972">
            <v>0</v>
          </cell>
          <cell r="E1972">
            <v>0</v>
          </cell>
          <cell r="F1972">
            <v>0</v>
          </cell>
          <cell r="G1972">
            <v>0</v>
          </cell>
          <cell r="H1972">
            <v>0</v>
          </cell>
          <cell r="I1972">
            <v>0</v>
          </cell>
          <cell r="J1972">
            <v>0</v>
          </cell>
          <cell r="K1972">
            <v>0</v>
          </cell>
          <cell r="L1972">
            <v>0</v>
          </cell>
          <cell r="M1972">
            <v>0</v>
          </cell>
        </row>
        <row r="1973">
          <cell r="A1973" t="str">
            <v>P&amp;J206</v>
          </cell>
          <cell r="B1973">
            <v>0</v>
          </cell>
          <cell r="C1973">
            <v>0</v>
          </cell>
          <cell r="D1973">
            <v>0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  <cell r="I1973">
            <v>0</v>
          </cell>
          <cell r="J1973">
            <v>0</v>
          </cell>
          <cell r="K1973">
            <v>0</v>
          </cell>
          <cell r="L1973">
            <v>0</v>
          </cell>
          <cell r="M1973">
            <v>0</v>
          </cell>
        </row>
        <row r="1974">
          <cell r="A1974" t="str">
            <v>P&amp;J207</v>
          </cell>
          <cell r="B1974">
            <v>0</v>
          </cell>
          <cell r="C1974">
            <v>0</v>
          </cell>
          <cell r="D1974">
            <v>0</v>
          </cell>
          <cell r="E1974">
            <v>0</v>
          </cell>
          <cell r="F1974">
            <v>0</v>
          </cell>
          <cell r="G1974">
            <v>0</v>
          </cell>
          <cell r="H1974">
            <v>0</v>
          </cell>
          <cell r="I1974">
            <v>0</v>
          </cell>
          <cell r="J1974">
            <v>0</v>
          </cell>
          <cell r="K1974">
            <v>0</v>
          </cell>
          <cell r="L1974">
            <v>0</v>
          </cell>
          <cell r="M1974">
            <v>0</v>
          </cell>
        </row>
        <row r="1975">
          <cell r="A1975" t="str">
            <v>P&amp;J208</v>
          </cell>
          <cell r="B1975">
            <v>0</v>
          </cell>
          <cell r="C1975">
            <v>0</v>
          </cell>
          <cell r="D1975">
            <v>0</v>
          </cell>
          <cell r="E1975">
            <v>0</v>
          </cell>
          <cell r="F1975">
            <v>0</v>
          </cell>
          <cell r="G1975">
            <v>0</v>
          </cell>
          <cell r="H1975">
            <v>0</v>
          </cell>
          <cell r="I1975">
            <v>0</v>
          </cell>
          <cell r="J1975">
            <v>0</v>
          </cell>
          <cell r="K1975">
            <v>0</v>
          </cell>
          <cell r="L1975">
            <v>0</v>
          </cell>
          <cell r="M1975">
            <v>0</v>
          </cell>
        </row>
        <row r="1976">
          <cell r="A1976" t="str">
            <v>P&amp;J209</v>
          </cell>
          <cell r="B1976">
            <v>0</v>
          </cell>
          <cell r="C1976">
            <v>0</v>
          </cell>
          <cell r="D1976">
            <v>0</v>
          </cell>
          <cell r="E1976">
            <v>0</v>
          </cell>
          <cell r="F1976">
            <v>0</v>
          </cell>
          <cell r="G1976">
            <v>0</v>
          </cell>
          <cell r="H1976">
            <v>0</v>
          </cell>
          <cell r="I1976">
            <v>0</v>
          </cell>
          <cell r="J1976">
            <v>0</v>
          </cell>
          <cell r="K1976">
            <v>0</v>
          </cell>
          <cell r="L1976">
            <v>0</v>
          </cell>
          <cell r="M1976">
            <v>0</v>
          </cell>
        </row>
        <row r="1977">
          <cell r="A1977" t="str">
            <v>P&amp;J210</v>
          </cell>
          <cell r="B1977">
            <v>0</v>
          </cell>
          <cell r="C1977">
            <v>0</v>
          </cell>
          <cell r="D1977">
            <v>0</v>
          </cell>
          <cell r="E1977">
            <v>0</v>
          </cell>
          <cell r="F1977">
            <v>0</v>
          </cell>
          <cell r="G1977">
            <v>0</v>
          </cell>
          <cell r="H1977">
            <v>0</v>
          </cell>
          <cell r="I1977">
            <v>0</v>
          </cell>
          <cell r="J1977">
            <v>0</v>
          </cell>
          <cell r="K1977">
            <v>0</v>
          </cell>
          <cell r="L1977">
            <v>0</v>
          </cell>
          <cell r="M1977">
            <v>0</v>
          </cell>
        </row>
        <row r="1978">
          <cell r="A1978" t="str">
            <v>P&amp;J211</v>
          </cell>
          <cell r="B1978">
            <v>0</v>
          </cell>
          <cell r="C1978">
            <v>0</v>
          </cell>
          <cell r="D1978">
            <v>0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0</v>
          </cell>
          <cell r="K1978">
            <v>0</v>
          </cell>
          <cell r="L1978">
            <v>0</v>
          </cell>
          <cell r="M1978">
            <v>0</v>
          </cell>
        </row>
        <row r="1979">
          <cell r="A1979" t="str">
            <v>P&amp;J301</v>
          </cell>
          <cell r="B1979">
            <v>0</v>
          </cell>
          <cell r="C1979">
            <v>0</v>
          </cell>
          <cell r="D1979">
            <v>0</v>
          </cell>
          <cell r="E1979">
            <v>0</v>
          </cell>
          <cell r="F1979">
            <v>0</v>
          </cell>
          <cell r="G1979">
            <v>0</v>
          </cell>
          <cell r="H1979">
            <v>0</v>
          </cell>
          <cell r="I1979">
            <v>0</v>
          </cell>
          <cell r="J1979">
            <v>0</v>
          </cell>
          <cell r="K1979">
            <v>0</v>
          </cell>
          <cell r="L1979">
            <v>0</v>
          </cell>
          <cell r="M1979">
            <v>0</v>
          </cell>
        </row>
        <row r="1980">
          <cell r="A1980" t="str">
            <v>P&amp;J302</v>
          </cell>
          <cell r="B1980">
            <v>0</v>
          </cell>
          <cell r="C1980">
            <v>0</v>
          </cell>
          <cell r="D1980">
            <v>0</v>
          </cell>
          <cell r="E1980">
            <v>0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  <cell r="J1980">
            <v>0</v>
          </cell>
          <cell r="K1980">
            <v>0</v>
          </cell>
          <cell r="L1980">
            <v>0</v>
          </cell>
          <cell r="M1980">
            <v>0</v>
          </cell>
        </row>
        <row r="1981">
          <cell r="A1981" t="str">
            <v>P&amp;J303</v>
          </cell>
          <cell r="B1981">
            <v>0</v>
          </cell>
          <cell r="C1981">
            <v>0</v>
          </cell>
          <cell r="D1981">
            <v>0</v>
          </cell>
          <cell r="E1981">
            <v>0</v>
          </cell>
          <cell r="F1981">
            <v>0</v>
          </cell>
          <cell r="G1981">
            <v>0</v>
          </cell>
          <cell r="H1981">
            <v>0</v>
          </cell>
          <cell r="I1981">
            <v>0</v>
          </cell>
          <cell r="J1981">
            <v>0</v>
          </cell>
          <cell r="K1981">
            <v>0</v>
          </cell>
          <cell r="L1981">
            <v>0</v>
          </cell>
          <cell r="M1981">
            <v>0</v>
          </cell>
        </row>
        <row r="1982">
          <cell r="A1982" t="str">
            <v>P&amp;J304</v>
          </cell>
          <cell r="B1982">
            <v>0</v>
          </cell>
          <cell r="C1982">
            <v>0</v>
          </cell>
          <cell r="D1982">
            <v>0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  <cell r="I1982">
            <v>0</v>
          </cell>
          <cell r="J1982">
            <v>0</v>
          </cell>
          <cell r="K1982">
            <v>0</v>
          </cell>
          <cell r="L1982">
            <v>0</v>
          </cell>
          <cell r="M1982">
            <v>0</v>
          </cell>
        </row>
        <row r="1983">
          <cell r="A1983" t="str">
            <v>P&amp;J305</v>
          </cell>
          <cell r="B1983">
            <v>0</v>
          </cell>
          <cell r="C1983">
            <v>0</v>
          </cell>
          <cell r="D1983">
            <v>0</v>
          </cell>
          <cell r="E1983">
            <v>0</v>
          </cell>
          <cell r="F1983">
            <v>0</v>
          </cell>
          <cell r="G1983">
            <v>0</v>
          </cell>
          <cell r="H1983">
            <v>0</v>
          </cell>
          <cell r="I1983">
            <v>0</v>
          </cell>
          <cell r="J1983">
            <v>0</v>
          </cell>
          <cell r="K1983">
            <v>0</v>
          </cell>
          <cell r="L1983">
            <v>0</v>
          </cell>
          <cell r="M1983">
            <v>0</v>
          </cell>
        </row>
        <row r="1984">
          <cell r="A1984" t="str">
            <v>P&amp;J306</v>
          </cell>
          <cell r="B1984">
            <v>0</v>
          </cell>
          <cell r="C1984">
            <v>0</v>
          </cell>
          <cell r="D1984">
            <v>0</v>
          </cell>
          <cell r="E1984">
            <v>0</v>
          </cell>
          <cell r="F1984">
            <v>0</v>
          </cell>
          <cell r="G1984">
            <v>0</v>
          </cell>
          <cell r="H1984">
            <v>0</v>
          </cell>
          <cell r="I1984">
            <v>0</v>
          </cell>
          <cell r="J1984">
            <v>0</v>
          </cell>
          <cell r="K1984">
            <v>0</v>
          </cell>
          <cell r="L1984">
            <v>0</v>
          </cell>
          <cell r="M1984">
            <v>0</v>
          </cell>
        </row>
        <row r="1985">
          <cell r="A1985" t="str">
            <v>P&amp;J307</v>
          </cell>
          <cell r="B1985">
            <v>0</v>
          </cell>
          <cell r="C1985">
            <v>0</v>
          </cell>
          <cell r="D1985">
            <v>0</v>
          </cell>
          <cell r="E1985">
            <v>0</v>
          </cell>
          <cell r="F1985">
            <v>0</v>
          </cell>
          <cell r="G1985">
            <v>0</v>
          </cell>
          <cell r="H1985">
            <v>0</v>
          </cell>
          <cell r="I1985">
            <v>0</v>
          </cell>
          <cell r="J1985">
            <v>0</v>
          </cell>
          <cell r="K1985">
            <v>0</v>
          </cell>
          <cell r="L1985">
            <v>0</v>
          </cell>
          <cell r="M1985">
            <v>0</v>
          </cell>
        </row>
        <row r="1986">
          <cell r="A1986" t="str">
            <v>P&amp;J308</v>
          </cell>
          <cell r="B1986">
            <v>0</v>
          </cell>
          <cell r="C1986">
            <v>0</v>
          </cell>
          <cell r="D1986">
            <v>0</v>
          </cell>
          <cell r="E1986">
            <v>0</v>
          </cell>
          <cell r="F1986">
            <v>0</v>
          </cell>
          <cell r="G1986">
            <v>0</v>
          </cell>
          <cell r="H1986">
            <v>0</v>
          </cell>
          <cell r="I1986">
            <v>0</v>
          </cell>
          <cell r="J1986">
            <v>0</v>
          </cell>
          <cell r="K1986">
            <v>0</v>
          </cell>
          <cell r="L1986">
            <v>0</v>
          </cell>
          <cell r="M1986">
            <v>0</v>
          </cell>
        </row>
        <row r="1987">
          <cell r="A1987" t="str">
            <v>P&amp;J309</v>
          </cell>
          <cell r="B1987">
            <v>0</v>
          </cell>
          <cell r="C1987">
            <v>0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</row>
        <row r="1988">
          <cell r="A1988" t="str">
            <v>P&amp;J310</v>
          </cell>
          <cell r="B1988">
            <v>0</v>
          </cell>
          <cell r="C1988">
            <v>0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</row>
        <row r="1989">
          <cell r="A1989" t="str">
            <v>P&amp;J311</v>
          </cell>
          <cell r="B1989">
            <v>0</v>
          </cell>
          <cell r="C1989">
            <v>0</v>
          </cell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  <cell r="I1989">
            <v>0</v>
          </cell>
          <cell r="J1989">
            <v>0</v>
          </cell>
          <cell r="K1989">
            <v>0</v>
          </cell>
          <cell r="L1989">
            <v>0</v>
          </cell>
          <cell r="M1989">
            <v>0</v>
          </cell>
        </row>
        <row r="1990">
          <cell r="A1990" t="str">
            <v>P&amp;J312</v>
          </cell>
          <cell r="B1990">
            <v>0</v>
          </cell>
          <cell r="C1990">
            <v>0</v>
          </cell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  <cell r="I1990">
            <v>0</v>
          </cell>
          <cell r="J1990">
            <v>0</v>
          </cell>
          <cell r="K1990">
            <v>0</v>
          </cell>
          <cell r="L1990">
            <v>0</v>
          </cell>
          <cell r="M1990">
            <v>0</v>
          </cell>
        </row>
        <row r="1991">
          <cell r="A1991" t="str">
            <v>P&amp;J313</v>
          </cell>
          <cell r="B1991">
            <v>0</v>
          </cell>
          <cell r="C1991">
            <v>0</v>
          </cell>
          <cell r="D1991">
            <v>0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  <cell r="I1991">
            <v>0</v>
          </cell>
          <cell r="J1991">
            <v>0</v>
          </cell>
          <cell r="K1991">
            <v>0</v>
          </cell>
          <cell r="L1991">
            <v>0</v>
          </cell>
          <cell r="M1991">
            <v>0</v>
          </cell>
        </row>
        <row r="1992">
          <cell r="A1992" t="str">
            <v>P&amp;J314</v>
          </cell>
          <cell r="B1992">
            <v>0</v>
          </cell>
          <cell r="C1992">
            <v>0</v>
          </cell>
          <cell r="D1992">
            <v>0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  <cell r="I1992">
            <v>0</v>
          </cell>
          <cell r="J1992">
            <v>0</v>
          </cell>
          <cell r="K1992">
            <v>0</v>
          </cell>
          <cell r="L1992">
            <v>0</v>
          </cell>
          <cell r="M1992">
            <v>0</v>
          </cell>
        </row>
        <row r="1993">
          <cell r="A1993" t="str">
            <v>P&amp;J351</v>
          </cell>
          <cell r="B1993">
            <v>0</v>
          </cell>
          <cell r="C1993">
            <v>0</v>
          </cell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0</v>
          </cell>
          <cell r="L1993">
            <v>0</v>
          </cell>
          <cell r="M1993">
            <v>0</v>
          </cell>
        </row>
        <row r="1994">
          <cell r="A1994" t="str">
            <v>P&amp;J352</v>
          </cell>
          <cell r="B1994">
            <v>0</v>
          </cell>
          <cell r="C1994">
            <v>0</v>
          </cell>
          <cell r="D1994">
            <v>0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  <cell r="I1994">
            <v>0</v>
          </cell>
          <cell r="J1994">
            <v>0</v>
          </cell>
          <cell r="K1994">
            <v>0</v>
          </cell>
          <cell r="L1994">
            <v>0</v>
          </cell>
          <cell r="M1994">
            <v>0</v>
          </cell>
        </row>
        <row r="1995">
          <cell r="A1995" t="str">
            <v>P&amp;J353</v>
          </cell>
          <cell r="B1995">
            <v>0</v>
          </cell>
          <cell r="C1995">
            <v>0</v>
          </cell>
          <cell r="D1995">
            <v>0</v>
          </cell>
          <cell r="E1995">
            <v>0</v>
          </cell>
          <cell r="F1995">
            <v>0</v>
          </cell>
          <cell r="G1995">
            <v>0</v>
          </cell>
          <cell r="H1995">
            <v>0</v>
          </cell>
          <cell r="I1995">
            <v>0</v>
          </cell>
          <cell r="J1995">
            <v>0</v>
          </cell>
          <cell r="K1995">
            <v>0</v>
          </cell>
          <cell r="L1995">
            <v>0</v>
          </cell>
          <cell r="M1995">
            <v>0</v>
          </cell>
        </row>
        <row r="1996">
          <cell r="A1996" t="str">
            <v>P&amp;J354</v>
          </cell>
          <cell r="B1996">
            <v>0</v>
          </cell>
          <cell r="C1996">
            <v>0</v>
          </cell>
          <cell r="D1996">
            <v>0</v>
          </cell>
          <cell r="E1996">
            <v>0</v>
          </cell>
          <cell r="F1996">
            <v>0</v>
          </cell>
          <cell r="G1996">
            <v>0</v>
          </cell>
          <cell r="H1996">
            <v>0</v>
          </cell>
          <cell r="I1996">
            <v>0</v>
          </cell>
          <cell r="J1996">
            <v>0</v>
          </cell>
          <cell r="K1996">
            <v>0</v>
          </cell>
          <cell r="L1996">
            <v>0</v>
          </cell>
          <cell r="M1996">
            <v>0</v>
          </cell>
        </row>
        <row r="1997">
          <cell r="A1997" t="str">
            <v>P&amp;J355</v>
          </cell>
          <cell r="B1997">
            <v>0</v>
          </cell>
          <cell r="C1997">
            <v>0</v>
          </cell>
          <cell r="D1997">
            <v>0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  <cell r="I1997">
            <v>0</v>
          </cell>
          <cell r="J1997">
            <v>0</v>
          </cell>
          <cell r="K1997">
            <v>0</v>
          </cell>
          <cell r="L1997">
            <v>0</v>
          </cell>
          <cell r="M1997">
            <v>0</v>
          </cell>
        </row>
        <row r="1998">
          <cell r="A1998" t="str">
            <v>P&amp;J401</v>
          </cell>
          <cell r="B1998">
            <v>0</v>
          </cell>
          <cell r="C1998">
            <v>0</v>
          </cell>
          <cell r="D1998">
            <v>0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  <cell r="I1998">
            <v>0</v>
          </cell>
          <cell r="J1998">
            <v>0</v>
          </cell>
          <cell r="K1998">
            <v>0</v>
          </cell>
          <cell r="L1998">
            <v>0</v>
          </cell>
          <cell r="M1998">
            <v>0</v>
          </cell>
        </row>
        <row r="1999">
          <cell r="A1999" t="str">
            <v>P&amp;J402</v>
          </cell>
          <cell r="B1999">
            <v>0</v>
          </cell>
          <cell r="C1999">
            <v>0</v>
          </cell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0</v>
          </cell>
          <cell r="J1999">
            <v>0</v>
          </cell>
          <cell r="K1999">
            <v>0</v>
          </cell>
          <cell r="L1999">
            <v>0</v>
          </cell>
          <cell r="M1999">
            <v>0</v>
          </cell>
        </row>
        <row r="2000">
          <cell r="A2000" t="str">
            <v>P&amp;J501</v>
          </cell>
          <cell r="B2000">
            <v>0</v>
          </cell>
          <cell r="C2000">
            <v>0</v>
          </cell>
          <cell r="D2000">
            <v>0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  <cell r="I2000">
            <v>0</v>
          </cell>
          <cell r="J2000">
            <v>0</v>
          </cell>
          <cell r="K2000">
            <v>0</v>
          </cell>
          <cell r="L2000">
            <v>0</v>
          </cell>
          <cell r="M2000">
            <v>0</v>
          </cell>
        </row>
        <row r="2001">
          <cell r="A2001" t="str">
            <v>P&amp;J502</v>
          </cell>
          <cell r="B2001">
            <v>0</v>
          </cell>
          <cell r="C2001">
            <v>0</v>
          </cell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  <cell r="J2001">
            <v>0</v>
          </cell>
          <cell r="K2001">
            <v>0</v>
          </cell>
          <cell r="L2001">
            <v>0</v>
          </cell>
          <cell r="M2001">
            <v>0</v>
          </cell>
        </row>
        <row r="2002">
          <cell r="A2002" t="str">
            <v>P&amp;J503</v>
          </cell>
          <cell r="B2002">
            <v>0</v>
          </cell>
          <cell r="C2002">
            <v>0</v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0</v>
          </cell>
          <cell r="J2002">
            <v>0</v>
          </cell>
          <cell r="K2002">
            <v>0</v>
          </cell>
          <cell r="L2002">
            <v>0</v>
          </cell>
          <cell r="M2002">
            <v>0</v>
          </cell>
        </row>
        <row r="2003">
          <cell r="A2003" t="str">
            <v>P&amp;J504</v>
          </cell>
          <cell r="B2003">
            <v>0</v>
          </cell>
          <cell r="C2003">
            <v>0</v>
          </cell>
          <cell r="D2003">
            <v>0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</row>
        <row r="2004">
          <cell r="A2004" t="str">
            <v>P&amp;J601</v>
          </cell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  <cell r="K2004">
            <v>0</v>
          </cell>
          <cell r="L2004">
            <v>0</v>
          </cell>
          <cell r="M2004">
            <v>0</v>
          </cell>
        </row>
        <row r="2005">
          <cell r="A2005" t="str">
            <v>P&amp;J602</v>
          </cell>
          <cell r="B2005">
            <v>0</v>
          </cell>
          <cell r="C2005">
            <v>0</v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  <cell r="K2005">
            <v>0</v>
          </cell>
          <cell r="L2005">
            <v>0</v>
          </cell>
          <cell r="M2005">
            <v>0</v>
          </cell>
        </row>
        <row r="2006">
          <cell r="A2006" t="str">
            <v>P&amp;J701</v>
          </cell>
          <cell r="B2006">
            <v>0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  <cell r="K2006">
            <v>0</v>
          </cell>
          <cell r="L2006">
            <v>0</v>
          </cell>
          <cell r="M2006">
            <v>0</v>
          </cell>
        </row>
        <row r="2007">
          <cell r="A2007" t="str">
            <v>P&amp;J801</v>
          </cell>
          <cell r="B2007">
            <v>0</v>
          </cell>
          <cell r="C2007">
            <v>0</v>
          </cell>
          <cell r="D2007">
            <v>0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  <cell r="I2007">
            <v>0</v>
          </cell>
          <cell r="J2007">
            <v>0</v>
          </cell>
          <cell r="K2007">
            <v>0</v>
          </cell>
          <cell r="L2007">
            <v>0</v>
          </cell>
          <cell r="M2007">
            <v>624000</v>
          </cell>
        </row>
        <row r="2008">
          <cell r="A2008" t="str">
            <v>P&amp;J802</v>
          </cell>
          <cell r="B2008">
            <v>624000</v>
          </cell>
          <cell r="C2008">
            <v>624000</v>
          </cell>
          <cell r="D2008">
            <v>624000</v>
          </cell>
          <cell r="E2008">
            <v>624000</v>
          </cell>
          <cell r="F2008">
            <v>624000</v>
          </cell>
          <cell r="G2008">
            <v>624000</v>
          </cell>
          <cell r="H2008">
            <v>624000</v>
          </cell>
          <cell r="I2008">
            <v>624000</v>
          </cell>
          <cell r="J2008">
            <v>624000</v>
          </cell>
          <cell r="K2008">
            <v>624000</v>
          </cell>
          <cell r="L2008">
            <v>624000</v>
          </cell>
          <cell r="M2008">
            <v>12546692.631111117</v>
          </cell>
        </row>
        <row r="2009">
          <cell r="A2009" t="str">
            <v>P&amp;J803</v>
          </cell>
          <cell r="B2009">
            <v>12546688</v>
          </cell>
          <cell r="C2009">
            <v>12546688</v>
          </cell>
          <cell r="D2009">
            <v>12546688</v>
          </cell>
          <cell r="E2009">
            <v>12546688</v>
          </cell>
          <cell r="F2009">
            <v>12546688</v>
          </cell>
          <cell r="G2009">
            <v>12546688</v>
          </cell>
          <cell r="H2009">
            <v>12546688</v>
          </cell>
          <cell r="I2009">
            <v>12546688</v>
          </cell>
          <cell r="J2009">
            <v>12546688</v>
          </cell>
          <cell r="K2009">
            <v>12546688</v>
          </cell>
          <cell r="L2009">
            <v>12546688</v>
          </cell>
          <cell r="M2009">
            <v>0</v>
          </cell>
        </row>
        <row r="2010">
          <cell r="A2010" t="str">
            <v>P&amp;J804</v>
          </cell>
          <cell r="B2010">
            <v>0</v>
          </cell>
          <cell r="C2010">
            <v>0</v>
          </cell>
          <cell r="D2010">
            <v>0</v>
          </cell>
          <cell r="E2010">
            <v>0</v>
          </cell>
          <cell r="F2010">
            <v>0</v>
          </cell>
          <cell r="G2010">
            <v>0</v>
          </cell>
          <cell r="H2010">
            <v>0</v>
          </cell>
          <cell r="I2010">
            <v>0</v>
          </cell>
          <cell r="J2010">
            <v>0</v>
          </cell>
          <cell r="K2010">
            <v>0</v>
          </cell>
          <cell r="L2010">
            <v>0</v>
          </cell>
          <cell r="M2010">
            <v>117995.17</v>
          </cell>
        </row>
        <row r="2011">
          <cell r="A2011" t="str">
            <v>P&amp;J805</v>
          </cell>
          <cell r="B2011">
            <v>117995.125</v>
          </cell>
          <cell r="C2011">
            <v>117995.125</v>
          </cell>
          <cell r="D2011">
            <v>117995.125</v>
          </cell>
          <cell r="E2011">
            <v>117995.125</v>
          </cell>
          <cell r="F2011">
            <v>117995.125</v>
          </cell>
          <cell r="G2011">
            <v>117995.125</v>
          </cell>
          <cell r="H2011">
            <v>117995.125</v>
          </cell>
          <cell r="I2011">
            <v>117995.125</v>
          </cell>
          <cell r="J2011">
            <v>117995.125</v>
          </cell>
          <cell r="K2011">
            <v>117995.125</v>
          </cell>
          <cell r="L2011">
            <v>117995.125</v>
          </cell>
          <cell r="M2011">
            <v>0</v>
          </cell>
        </row>
        <row r="2012">
          <cell r="A2012" t="str">
            <v>P&amp;J806</v>
          </cell>
          <cell r="B2012">
            <v>0</v>
          </cell>
          <cell r="C2012">
            <v>0</v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  <cell r="K2012">
            <v>0</v>
          </cell>
          <cell r="L2012">
            <v>0</v>
          </cell>
          <cell r="M2012">
            <v>691653.49</v>
          </cell>
        </row>
        <row r="2013">
          <cell r="A2013" t="str">
            <v>P&amp;J807</v>
          </cell>
          <cell r="B2013">
            <v>691653</v>
          </cell>
          <cell r="C2013">
            <v>691653</v>
          </cell>
          <cell r="D2013">
            <v>691653</v>
          </cell>
          <cell r="E2013">
            <v>691653</v>
          </cell>
          <cell r="F2013">
            <v>691653</v>
          </cell>
          <cell r="G2013">
            <v>691653</v>
          </cell>
          <cell r="H2013">
            <v>691653</v>
          </cell>
          <cell r="I2013">
            <v>691653</v>
          </cell>
          <cell r="J2013">
            <v>691653</v>
          </cell>
          <cell r="K2013">
            <v>691653</v>
          </cell>
          <cell r="L2013">
            <v>691653</v>
          </cell>
          <cell r="M2013">
            <v>1416565.41</v>
          </cell>
        </row>
        <row r="2014">
          <cell r="A2014" t="str">
            <v>P&amp;J808</v>
          </cell>
          <cell r="B2014">
            <v>1416565</v>
          </cell>
          <cell r="C2014">
            <v>1416565</v>
          </cell>
          <cell r="D2014">
            <v>1416565</v>
          </cell>
          <cell r="E2014">
            <v>1416565</v>
          </cell>
          <cell r="F2014">
            <v>1416565</v>
          </cell>
          <cell r="G2014">
            <v>1416565</v>
          </cell>
          <cell r="H2014">
            <v>1416565</v>
          </cell>
          <cell r="I2014">
            <v>1416565</v>
          </cell>
          <cell r="J2014">
            <v>1416565</v>
          </cell>
          <cell r="K2014">
            <v>1416565</v>
          </cell>
          <cell r="L2014">
            <v>1416565</v>
          </cell>
          <cell r="M2014">
            <v>0</v>
          </cell>
        </row>
        <row r="2015">
          <cell r="A2015" t="str">
            <v>P&amp;J809</v>
          </cell>
          <cell r="B2015">
            <v>0</v>
          </cell>
          <cell r="C2015">
            <v>0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</row>
        <row r="2016">
          <cell r="A2016" t="str">
            <v>P&amp;J810</v>
          </cell>
          <cell r="B2016">
            <v>0</v>
          </cell>
          <cell r="C2016">
            <v>0</v>
          </cell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0</v>
          </cell>
          <cell r="L2016">
            <v>0</v>
          </cell>
          <cell r="M2016">
            <v>2672081.3762600003</v>
          </cell>
        </row>
        <row r="2017">
          <cell r="A2017" t="str">
            <v>P&amp;J811</v>
          </cell>
          <cell r="B2017">
            <v>2672080</v>
          </cell>
          <cell r="C2017">
            <v>2672080</v>
          </cell>
          <cell r="D2017">
            <v>2672080</v>
          </cell>
          <cell r="E2017">
            <v>2672080</v>
          </cell>
          <cell r="F2017">
            <v>2672080</v>
          </cell>
          <cell r="G2017">
            <v>2672080</v>
          </cell>
          <cell r="H2017">
            <v>2672080</v>
          </cell>
          <cell r="I2017">
            <v>2672080</v>
          </cell>
          <cell r="J2017">
            <v>2672080</v>
          </cell>
          <cell r="K2017">
            <v>2672080</v>
          </cell>
          <cell r="L2017">
            <v>2672080</v>
          </cell>
          <cell r="M2017">
            <v>12296.783739999999</v>
          </cell>
        </row>
        <row r="2018">
          <cell r="A2018" t="str">
            <v>P&amp;J812</v>
          </cell>
          <cell r="B2018">
            <v>12296.78125</v>
          </cell>
          <cell r="C2018">
            <v>12296.78125</v>
          </cell>
          <cell r="D2018">
            <v>12296.78125</v>
          </cell>
          <cell r="E2018">
            <v>12296.78125</v>
          </cell>
          <cell r="F2018">
            <v>12296.78125</v>
          </cell>
          <cell r="G2018">
            <v>12296.78125</v>
          </cell>
          <cell r="H2018">
            <v>12296.78125</v>
          </cell>
          <cell r="I2018">
            <v>12296.78125</v>
          </cell>
          <cell r="J2018">
            <v>12296.78125</v>
          </cell>
          <cell r="K2018">
            <v>12296.78125</v>
          </cell>
          <cell r="L2018">
            <v>12296.78125</v>
          </cell>
          <cell r="M2018">
            <v>3700957.028432</v>
          </cell>
        </row>
        <row r="2019">
          <cell r="A2019" t="str">
            <v>P&amp;J813</v>
          </cell>
          <cell r="B2019">
            <v>3700956</v>
          </cell>
          <cell r="C2019">
            <v>3700956</v>
          </cell>
          <cell r="D2019">
            <v>3700956</v>
          </cell>
          <cell r="E2019">
            <v>3700956</v>
          </cell>
          <cell r="F2019">
            <v>3700956</v>
          </cell>
          <cell r="G2019">
            <v>3700956</v>
          </cell>
          <cell r="H2019">
            <v>3700956</v>
          </cell>
          <cell r="I2019">
            <v>3700956</v>
          </cell>
          <cell r="J2019">
            <v>3700956</v>
          </cell>
          <cell r="K2019">
            <v>3700956</v>
          </cell>
          <cell r="L2019">
            <v>3700956</v>
          </cell>
          <cell r="M2019">
            <v>226355.47</v>
          </cell>
        </row>
        <row r="2020">
          <cell r="A2020" t="str">
            <v>P&amp;J814</v>
          </cell>
          <cell r="B2020">
            <v>226355.375</v>
          </cell>
          <cell r="C2020">
            <v>226355.375</v>
          </cell>
          <cell r="D2020">
            <v>226355.375</v>
          </cell>
          <cell r="E2020">
            <v>226355.375</v>
          </cell>
          <cell r="F2020">
            <v>226355.375</v>
          </cell>
          <cell r="G2020">
            <v>226355.375</v>
          </cell>
          <cell r="H2020">
            <v>226355.375</v>
          </cell>
          <cell r="I2020">
            <v>226355.375</v>
          </cell>
          <cell r="J2020">
            <v>226355.375</v>
          </cell>
          <cell r="K2020">
            <v>226355.375</v>
          </cell>
          <cell r="L2020">
            <v>226355.375</v>
          </cell>
          <cell r="M2020">
            <v>0</v>
          </cell>
        </row>
        <row r="2021">
          <cell r="A2021" t="str">
            <v>P&amp;J815</v>
          </cell>
          <cell r="B2021">
            <v>0</v>
          </cell>
          <cell r="C2021">
            <v>0</v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0</v>
          </cell>
          <cell r="J2021">
            <v>0</v>
          </cell>
          <cell r="K2021">
            <v>0</v>
          </cell>
          <cell r="L2021">
            <v>0</v>
          </cell>
          <cell r="M2021">
            <v>1405165.4644444399</v>
          </cell>
        </row>
        <row r="2022">
          <cell r="A2022" t="str">
            <v>P&amp;J901</v>
          </cell>
          <cell r="B2022">
            <v>1405165</v>
          </cell>
          <cell r="C2022">
            <v>1405165</v>
          </cell>
          <cell r="D2022">
            <v>1405165</v>
          </cell>
          <cell r="E2022">
            <v>1405165</v>
          </cell>
          <cell r="F2022">
            <v>1405165</v>
          </cell>
          <cell r="G2022">
            <v>1405165</v>
          </cell>
          <cell r="H2022">
            <v>1405165</v>
          </cell>
          <cell r="I2022">
            <v>1405165</v>
          </cell>
          <cell r="J2022">
            <v>1405165</v>
          </cell>
          <cell r="K2022">
            <v>1405165</v>
          </cell>
          <cell r="L2022">
            <v>1405165</v>
          </cell>
          <cell r="M2022">
            <v>10323297.99</v>
          </cell>
        </row>
        <row r="2023">
          <cell r="A2023" t="str">
            <v>P&amp;J902</v>
          </cell>
          <cell r="B2023">
            <v>10323296</v>
          </cell>
          <cell r="C2023">
            <v>10323296</v>
          </cell>
          <cell r="D2023">
            <v>10323296</v>
          </cell>
          <cell r="E2023">
            <v>10323296</v>
          </cell>
          <cell r="F2023">
            <v>10323296</v>
          </cell>
          <cell r="G2023">
            <v>10323296</v>
          </cell>
          <cell r="H2023">
            <v>10323296</v>
          </cell>
          <cell r="I2023">
            <v>10323296</v>
          </cell>
          <cell r="J2023">
            <v>10323296</v>
          </cell>
          <cell r="K2023">
            <v>10323296</v>
          </cell>
          <cell r="L2023">
            <v>10323296</v>
          </cell>
          <cell r="M2023">
            <v>0</v>
          </cell>
        </row>
        <row r="2024">
          <cell r="A2024" t="str">
            <v>P&amp;J903</v>
          </cell>
          <cell r="B2024">
            <v>0</v>
          </cell>
          <cell r="C2024">
            <v>0</v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  <cell r="J2024">
            <v>0</v>
          </cell>
          <cell r="K2024">
            <v>0</v>
          </cell>
          <cell r="L2024">
            <v>0</v>
          </cell>
          <cell r="M2024">
            <v>7381558.5199999986</v>
          </cell>
        </row>
        <row r="2025">
          <cell r="A2025" t="str">
            <v>P&amp;J904</v>
          </cell>
          <cell r="B2025">
            <v>7381556</v>
          </cell>
          <cell r="C2025">
            <v>7381556</v>
          </cell>
          <cell r="D2025">
            <v>7381556</v>
          </cell>
          <cell r="E2025">
            <v>7381556</v>
          </cell>
          <cell r="F2025">
            <v>7381556</v>
          </cell>
          <cell r="G2025">
            <v>7381556</v>
          </cell>
          <cell r="H2025">
            <v>7381556</v>
          </cell>
          <cell r="I2025">
            <v>7381556</v>
          </cell>
          <cell r="J2025">
            <v>7381556</v>
          </cell>
          <cell r="K2025">
            <v>7381556</v>
          </cell>
          <cell r="L2025">
            <v>7381556</v>
          </cell>
          <cell r="M2025">
            <v>2591909.4455555566</v>
          </cell>
        </row>
        <row r="2026">
          <cell r="A2026" t="str">
            <v>P&amp;J905</v>
          </cell>
          <cell r="B2026">
            <v>2591908</v>
          </cell>
          <cell r="C2026">
            <v>2591908</v>
          </cell>
          <cell r="D2026">
            <v>2591908</v>
          </cell>
          <cell r="E2026">
            <v>2591908</v>
          </cell>
          <cell r="F2026">
            <v>2591908</v>
          </cell>
          <cell r="G2026">
            <v>2591908</v>
          </cell>
          <cell r="H2026">
            <v>2591908</v>
          </cell>
          <cell r="I2026">
            <v>2591908</v>
          </cell>
          <cell r="J2026">
            <v>2591908</v>
          </cell>
          <cell r="K2026">
            <v>2591908</v>
          </cell>
          <cell r="L2026">
            <v>2591908</v>
          </cell>
          <cell r="M2026">
            <v>0</v>
          </cell>
        </row>
        <row r="2027">
          <cell r="A2027" t="str">
            <v>P&amp;J906</v>
          </cell>
          <cell r="B2027">
            <v>0</v>
          </cell>
          <cell r="C2027">
            <v>0</v>
          </cell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  <cell r="J2027">
            <v>0</v>
          </cell>
          <cell r="K2027">
            <v>0</v>
          </cell>
          <cell r="L2027">
            <v>0</v>
          </cell>
          <cell r="M2027">
            <v>0</v>
          </cell>
        </row>
        <row r="2028">
          <cell r="A2028" t="str">
            <v>P&amp;J907</v>
          </cell>
          <cell r="B2028">
            <v>0</v>
          </cell>
          <cell r="C2028">
            <v>0</v>
          </cell>
          <cell r="D2028">
            <v>0</v>
          </cell>
          <cell r="E2028">
            <v>0</v>
          </cell>
          <cell r="F2028">
            <v>0</v>
          </cell>
          <cell r="G2028">
            <v>0</v>
          </cell>
          <cell r="H2028">
            <v>0</v>
          </cell>
          <cell r="I2028">
            <v>0</v>
          </cell>
          <cell r="J2028">
            <v>0</v>
          </cell>
          <cell r="K2028">
            <v>0</v>
          </cell>
          <cell r="L2028">
            <v>0</v>
          </cell>
          <cell r="M2028">
            <v>0</v>
          </cell>
        </row>
        <row r="2029">
          <cell r="A2029" t="str">
            <v>P&amp;J908</v>
          </cell>
          <cell r="B2029">
            <v>0</v>
          </cell>
          <cell r="C2029">
            <v>0</v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</row>
        <row r="2030">
          <cell r="A2030" t="str">
            <v>P&amp;J909</v>
          </cell>
          <cell r="B2030">
            <v>0</v>
          </cell>
          <cell r="C2030">
            <v>0</v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  <cell r="K2030">
            <v>0</v>
          </cell>
          <cell r="L2030">
            <v>0</v>
          </cell>
          <cell r="M2030">
            <v>0</v>
          </cell>
        </row>
        <row r="2031">
          <cell r="A2031" t="str">
            <v>P&amp;J910</v>
          </cell>
          <cell r="B2031">
            <v>0</v>
          </cell>
          <cell r="C2031">
            <v>0</v>
          </cell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0</v>
          </cell>
          <cell r="K2031">
            <v>0</v>
          </cell>
          <cell r="L2031">
            <v>0</v>
          </cell>
          <cell r="M2031">
            <v>1543242.5235585759</v>
          </cell>
        </row>
        <row r="2032">
          <cell r="A2032" t="str">
            <v>P&amp;J911</v>
          </cell>
          <cell r="B2032">
            <v>1543242</v>
          </cell>
          <cell r="C2032">
            <v>1543242</v>
          </cell>
          <cell r="D2032">
            <v>1543242</v>
          </cell>
          <cell r="E2032">
            <v>1543242</v>
          </cell>
          <cell r="F2032">
            <v>1543242</v>
          </cell>
          <cell r="G2032">
            <v>1543242</v>
          </cell>
          <cell r="H2032">
            <v>1543242</v>
          </cell>
          <cell r="I2032">
            <v>1543242</v>
          </cell>
          <cell r="J2032">
            <v>1543242</v>
          </cell>
          <cell r="K2032">
            <v>1543242</v>
          </cell>
          <cell r="L2032">
            <v>1543242</v>
          </cell>
          <cell r="M2032">
            <v>-1445803.3115679999</v>
          </cell>
        </row>
        <row r="2033">
          <cell r="A2033" t="str">
            <v>P&amp;J912</v>
          </cell>
          <cell r="B2033">
            <v>-1445803</v>
          </cell>
          <cell r="C2033">
            <v>-1445803</v>
          </cell>
          <cell r="D2033">
            <v>-1445803</v>
          </cell>
          <cell r="E2033">
            <v>-1445803</v>
          </cell>
          <cell r="F2033">
            <v>-1445803</v>
          </cell>
          <cell r="G2033">
            <v>-1445803</v>
          </cell>
          <cell r="H2033">
            <v>-1445803</v>
          </cell>
          <cell r="I2033">
            <v>-1445803</v>
          </cell>
          <cell r="J2033">
            <v>-1445803</v>
          </cell>
          <cell r="K2033">
            <v>-1445803</v>
          </cell>
          <cell r="L2033">
            <v>-1445803</v>
          </cell>
          <cell r="M2033">
            <v>0</v>
          </cell>
        </row>
        <row r="2034">
          <cell r="A2034" t="str">
            <v>P&amp;J913</v>
          </cell>
          <cell r="B2034">
            <v>0</v>
          </cell>
          <cell r="C2034">
            <v>0</v>
          </cell>
          <cell r="D2034">
            <v>0</v>
          </cell>
          <cell r="E2034">
            <v>0</v>
          </cell>
          <cell r="F2034">
            <v>0</v>
          </cell>
          <cell r="G2034">
            <v>0</v>
          </cell>
          <cell r="H2034">
            <v>0</v>
          </cell>
          <cell r="I2034">
            <v>0</v>
          </cell>
          <cell r="J2034">
            <v>0</v>
          </cell>
          <cell r="K2034">
            <v>0</v>
          </cell>
          <cell r="L2034">
            <v>0</v>
          </cell>
          <cell r="M2034">
            <v>0</v>
          </cell>
        </row>
        <row r="2035">
          <cell r="A2035" t="str">
            <v>P&amp;J914</v>
          </cell>
          <cell r="B2035">
            <v>0</v>
          </cell>
          <cell r="C2035">
            <v>0</v>
          </cell>
          <cell r="D2035">
            <v>0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1050950.4764414241</v>
          </cell>
        </row>
        <row r="2036">
          <cell r="A2036" t="str">
            <v>P&amp;J915</v>
          </cell>
          <cell r="B2036">
            <v>1050950</v>
          </cell>
          <cell r="C2036">
            <v>1050950</v>
          </cell>
          <cell r="D2036">
            <v>1050950</v>
          </cell>
          <cell r="E2036">
            <v>1050950</v>
          </cell>
          <cell r="F2036">
            <v>1050950</v>
          </cell>
          <cell r="G2036">
            <v>1050950</v>
          </cell>
          <cell r="H2036">
            <v>1050950</v>
          </cell>
          <cell r="I2036">
            <v>1050950</v>
          </cell>
          <cell r="J2036">
            <v>1050950</v>
          </cell>
          <cell r="K2036">
            <v>1050950</v>
          </cell>
          <cell r="L2036">
            <v>1050950</v>
          </cell>
          <cell r="M2036">
            <v>0</v>
          </cell>
        </row>
        <row r="2037">
          <cell r="A2037" t="str">
            <v>P&amp;J916</v>
          </cell>
          <cell r="B2037">
            <v>0</v>
          </cell>
          <cell r="C2037">
            <v>0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875787.37</v>
          </cell>
        </row>
        <row r="2038">
          <cell r="A2038" t="str">
            <v>P&amp;J917</v>
          </cell>
          <cell r="B2038">
            <v>875787</v>
          </cell>
          <cell r="C2038">
            <v>875787</v>
          </cell>
          <cell r="D2038">
            <v>875787</v>
          </cell>
          <cell r="E2038">
            <v>875787</v>
          </cell>
          <cell r="F2038">
            <v>875787</v>
          </cell>
          <cell r="G2038">
            <v>875787</v>
          </cell>
          <cell r="H2038">
            <v>875787</v>
          </cell>
          <cell r="I2038">
            <v>875787</v>
          </cell>
          <cell r="J2038">
            <v>875787</v>
          </cell>
          <cell r="K2038">
            <v>875787</v>
          </cell>
          <cell r="L2038">
            <v>875787</v>
          </cell>
          <cell r="M2038">
            <v>2431.75</v>
          </cell>
        </row>
        <row r="2039">
          <cell r="A2039" t="str">
            <v>P&amp;J918</v>
          </cell>
          <cell r="B2039">
            <v>2431.75</v>
          </cell>
          <cell r="C2039">
            <v>2431.75</v>
          </cell>
          <cell r="D2039">
            <v>2431.75</v>
          </cell>
          <cell r="E2039">
            <v>2431.75</v>
          </cell>
          <cell r="F2039">
            <v>2431.75</v>
          </cell>
          <cell r="G2039">
            <v>2431.75</v>
          </cell>
          <cell r="H2039">
            <v>2431.75</v>
          </cell>
          <cell r="I2039">
            <v>2431.75</v>
          </cell>
          <cell r="J2039">
            <v>2431.75</v>
          </cell>
          <cell r="K2039">
            <v>2431.75</v>
          </cell>
          <cell r="L2039">
            <v>2431.75</v>
          </cell>
          <cell r="M2039">
            <v>33726.699999999997</v>
          </cell>
        </row>
        <row r="2040">
          <cell r="A2040" t="str">
            <v>P&amp;J919</v>
          </cell>
          <cell r="B2040">
            <v>33726.6875</v>
          </cell>
          <cell r="C2040">
            <v>33726.6875</v>
          </cell>
          <cell r="D2040">
            <v>33726.6875</v>
          </cell>
          <cell r="E2040">
            <v>33726.6875</v>
          </cell>
          <cell r="F2040">
            <v>33726.6875</v>
          </cell>
          <cell r="G2040">
            <v>33726.6875</v>
          </cell>
          <cell r="H2040">
            <v>33726.6875</v>
          </cell>
          <cell r="I2040">
            <v>33726.6875</v>
          </cell>
          <cell r="J2040">
            <v>33726.6875</v>
          </cell>
          <cell r="K2040">
            <v>33726.6875</v>
          </cell>
          <cell r="L2040">
            <v>33726.6875</v>
          </cell>
          <cell r="M2040">
            <v>700000</v>
          </cell>
        </row>
        <row r="2041">
          <cell r="A2041" t="str">
            <v>P&amp;J920</v>
          </cell>
          <cell r="B2041">
            <v>700000</v>
          </cell>
          <cell r="C2041">
            <v>700000</v>
          </cell>
          <cell r="D2041">
            <v>700000</v>
          </cell>
          <cell r="E2041">
            <v>700000</v>
          </cell>
          <cell r="F2041">
            <v>700000</v>
          </cell>
          <cell r="G2041">
            <v>700000</v>
          </cell>
          <cell r="H2041">
            <v>700000</v>
          </cell>
          <cell r="I2041">
            <v>700000</v>
          </cell>
          <cell r="J2041">
            <v>700000</v>
          </cell>
          <cell r="K2041">
            <v>700000</v>
          </cell>
          <cell r="L2041">
            <v>700000</v>
          </cell>
          <cell r="M2041">
            <v>356661.36</v>
          </cell>
        </row>
        <row r="2042">
          <cell r="B2042">
            <v>356661.25</v>
          </cell>
          <cell r="C2042">
            <v>356661.25</v>
          </cell>
          <cell r="D2042">
            <v>356661.25</v>
          </cell>
          <cell r="E2042">
            <v>356661.25</v>
          </cell>
          <cell r="F2042">
            <v>356661.25</v>
          </cell>
          <cell r="G2042">
            <v>356661.25</v>
          </cell>
          <cell r="H2042">
            <v>356661.25</v>
          </cell>
          <cell r="I2042">
            <v>356661.25</v>
          </cell>
          <cell r="J2042">
            <v>356661.25</v>
          </cell>
          <cell r="K2042">
            <v>356661.25</v>
          </cell>
          <cell r="L2042">
            <v>356661.25</v>
          </cell>
        </row>
        <row r="2043">
          <cell r="B2043">
            <v>356661.25</v>
          </cell>
          <cell r="C2043">
            <v>356661.25</v>
          </cell>
          <cell r="D2043">
            <v>356661.25</v>
          </cell>
          <cell r="E2043">
            <v>356661.25</v>
          </cell>
          <cell r="F2043">
            <v>356661.25</v>
          </cell>
          <cell r="G2043">
            <v>356661.25</v>
          </cell>
          <cell r="H2043">
            <v>356661.25</v>
          </cell>
          <cell r="I2043">
            <v>356661.25</v>
          </cell>
          <cell r="J2043">
            <v>356661.25</v>
          </cell>
          <cell r="K2043">
            <v>356661.25</v>
          </cell>
          <cell r="L2043">
            <v>356661.25</v>
          </cell>
        </row>
        <row r="2044">
          <cell r="B2044">
            <v>356661.25</v>
          </cell>
          <cell r="C2044">
            <v>356661.25</v>
          </cell>
          <cell r="D2044">
            <v>356661.25</v>
          </cell>
          <cell r="E2044">
            <v>356661.25</v>
          </cell>
          <cell r="F2044">
            <v>356661.25</v>
          </cell>
          <cell r="G2044">
            <v>356661.25</v>
          </cell>
          <cell r="H2044">
            <v>356661.25</v>
          </cell>
          <cell r="I2044">
            <v>356661.25</v>
          </cell>
          <cell r="J2044">
            <v>356661.25</v>
          </cell>
          <cell r="K2044">
            <v>356661.25</v>
          </cell>
          <cell r="L2044">
            <v>356661.25</v>
          </cell>
        </row>
        <row r="2045">
          <cell r="B2045">
            <v>356661.25</v>
          </cell>
          <cell r="C2045">
            <v>356661.25</v>
          </cell>
          <cell r="D2045">
            <v>356661.25</v>
          </cell>
          <cell r="E2045">
            <v>356661.25</v>
          </cell>
          <cell r="F2045">
            <v>356661.25</v>
          </cell>
          <cell r="G2045">
            <v>356661.25</v>
          </cell>
          <cell r="H2045">
            <v>356661.25</v>
          </cell>
          <cell r="I2045">
            <v>356661.25</v>
          </cell>
          <cell r="J2045">
            <v>356661.25</v>
          </cell>
          <cell r="K2045">
            <v>356661.25</v>
          </cell>
          <cell r="L2045">
            <v>356661.25</v>
          </cell>
        </row>
        <row r="2046">
          <cell r="B2046">
            <v>356661.25</v>
          </cell>
          <cell r="C2046">
            <v>356661.25</v>
          </cell>
          <cell r="D2046">
            <v>356661.25</v>
          </cell>
          <cell r="E2046">
            <v>356661.25</v>
          </cell>
          <cell r="F2046">
            <v>356661.25</v>
          </cell>
          <cell r="G2046">
            <v>356661.25</v>
          </cell>
          <cell r="H2046">
            <v>356661.25</v>
          </cell>
          <cell r="I2046">
            <v>356661.25</v>
          </cell>
          <cell r="J2046">
            <v>356661.25</v>
          </cell>
          <cell r="K2046">
            <v>356661.25</v>
          </cell>
          <cell r="L2046">
            <v>356661.25</v>
          </cell>
        </row>
        <row r="2047">
          <cell r="B2047">
            <v>356661.25</v>
          </cell>
          <cell r="C2047">
            <v>356661.25</v>
          </cell>
          <cell r="D2047">
            <v>356661.25</v>
          </cell>
          <cell r="E2047">
            <v>356661.25</v>
          </cell>
          <cell r="F2047">
            <v>356661.25</v>
          </cell>
          <cell r="G2047">
            <v>356661.25</v>
          </cell>
          <cell r="H2047">
            <v>356661.25</v>
          </cell>
          <cell r="I2047">
            <v>356661.25</v>
          </cell>
          <cell r="J2047">
            <v>356661.25</v>
          </cell>
          <cell r="K2047">
            <v>356661.25</v>
          </cell>
          <cell r="L2047">
            <v>356661.25</v>
          </cell>
        </row>
        <row r="2048">
          <cell r="B2048">
            <v>356661.25</v>
          </cell>
          <cell r="C2048">
            <v>356661.25</v>
          </cell>
          <cell r="D2048">
            <v>356661.25</v>
          </cell>
          <cell r="E2048">
            <v>356661.25</v>
          </cell>
          <cell r="F2048">
            <v>356661.25</v>
          </cell>
          <cell r="G2048">
            <v>356661.25</v>
          </cell>
          <cell r="H2048">
            <v>356661.25</v>
          </cell>
          <cell r="I2048">
            <v>356661.25</v>
          </cell>
          <cell r="J2048">
            <v>356661.25</v>
          </cell>
          <cell r="K2048">
            <v>356661.25</v>
          </cell>
          <cell r="L2048">
            <v>356661.25</v>
          </cell>
        </row>
        <row r="2049">
          <cell r="B2049">
            <v>356661.25</v>
          </cell>
          <cell r="C2049">
            <v>356661.25</v>
          </cell>
          <cell r="D2049">
            <v>356661.25</v>
          </cell>
          <cell r="E2049">
            <v>356661.25</v>
          </cell>
          <cell r="F2049">
            <v>356661.25</v>
          </cell>
          <cell r="G2049">
            <v>356661.25</v>
          </cell>
          <cell r="H2049">
            <v>356661.25</v>
          </cell>
          <cell r="I2049">
            <v>356661.25</v>
          </cell>
          <cell r="J2049">
            <v>356661.25</v>
          </cell>
          <cell r="K2049">
            <v>356661.25</v>
          </cell>
          <cell r="L2049">
            <v>356661.25</v>
          </cell>
        </row>
        <row r="2050">
          <cell r="B2050">
            <v>356661.25</v>
          </cell>
          <cell r="C2050">
            <v>356661.25</v>
          </cell>
          <cell r="D2050">
            <v>356661.25</v>
          </cell>
          <cell r="E2050">
            <v>356661.25</v>
          </cell>
          <cell r="F2050">
            <v>356661.25</v>
          </cell>
          <cell r="G2050">
            <v>356661.25</v>
          </cell>
          <cell r="H2050">
            <v>356661.25</v>
          </cell>
          <cell r="I2050">
            <v>356661.25</v>
          </cell>
          <cell r="J2050">
            <v>356661.25</v>
          </cell>
          <cell r="K2050">
            <v>356661.25</v>
          </cell>
          <cell r="L2050">
            <v>356661.25</v>
          </cell>
        </row>
        <row r="2051">
          <cell r="B2051">
            <v>356661.25</v>
          </cell>
          <cell r="C2051">
            <v>356661.25</v>
          </cell>
          <cell r="D2051">
            <v>356661.25</v>
          </cell>
          <cell r="E2051">
            <v>356661.25</v>
          </cell>
          <cell r="F2051">
            <v>356661.25</v>
          </cell>
          <cell r="G2051">
            <v>356661.25</v>
          </cell>
          <cell r="H2051">
            <v>356661.25</v>
          </cell>
          <cell r="I2051">
            <v>356661.25</v>
          </cell>
          <cell r="J2051">
            <v>356661.25</v>
          </cell>
          <cell r="K2051">
            <v>356661.25</v>
          </cell>
          <cell r="L2051">
            <v>356661.25</v>
          </cell>
        </row>
        <row r="2052">
          <cell r="B2052">
            <v>356661.25</v>
          </cell>
          <cell r="C2052">
            <v>356661.25</v>
          </cell>
          <cell r="D2052">
            <v>356661.25</v>
          </cell>
          <cell r="E2052">
            <v>356661.25</v>
          </cell>
          <cell r="F2052">
            <v>356661.25</v>
          </cell>
          <cell r="G2052">
            <v>356661.25</v>
          </cell>
          <cell r="H2052">
            <v>356661.25</v>
          </cell>
          <cell r="I2052">
            <v>356661.25</v>
          </cell>
          <cell r="J2052">
            <v>356661.25</v>
          </cell>
          <cell r="K2052">
            <v>356661.25</v>
          </cell>
          <cell r="L2052">
            <v>356661.25</v>
          </cell>
        </row>
        <row r="2053">
          <cell r="B2053">
            <v>356661.25</v>
          </cell>
          <cell r="C2053">
            <v>356661.25</v>
          </cell>
          <cell r="D2053">
            <v>356661.25</v>
          </cell>
          <cell r="E2053">
            <v>356661.25</v>
          </cell>
          <cell r="F2053">
            <v>356661.25</v>
          </cell>
          <cell r="G2053">
            <v>356661.25</v>
          </cell>
          <cell r="H2053">
            <v>356661.25</v>
          </cell>
          <cell r="I2053">
            <v>356661.25</v>
          </cell>
          <cell r="J2053">
            <v>356661.25</v>
          </cell>
          <cell r="K2053">
            <v>356661.25</v>
          </cell>
          <cell r="L2053">
            <v>356661.25</v>
          </cell>
        </row>
        <row r="2054">
          <cell r="B2054">
            <v>356661.25</v>
          </cell>
          <cell r="C2054">
            <v>356661.25</v>
          </cell>
          <cell r="D2054">
            <v>356661.25</v>
          </cell>
          <cell r="E2054">
            <v>356661.25</v>
          </cell>
          <cell r="F2054">
            <v>356661.25</v>
          </cell>
          <cell r="G2054">
            <v>356661.25</v>
          </cell>
          <cell r="H2054">
            <v>356661.25</v>
          </cell>
          <cell r="I2054">
            <v>356661.25</v>
          </cell>
          <cell r="J2054">
            <v>356661.25</v>
          </cell>
          <cell r="K2054">
            <v>356661.25</v>
          </cell>
          <cell r="L2054">
            <v>356661.25</v>
          </cell>
        </row>
      </sheetData>
      <sheetData sheetId="7">
        <row r="1">
          <cell r="A1" t="str">
            <v>Company</v>
          </cell>
          <cell r="B1" t="str">
            <v>Jan</v>
          </cell>
          <cell r="C1" t="str">
            <v>Feb</v>
          </cell>
          <cell r="D1" t="str">
            <v>Mar</v>
          </cell>
          <cell r="E1" t="str">
            <v>Apr</v>
          </cell>
          <cell r="F1" t="str">
            <v>May</v>
          </cell>
          <cell r="G1" t="str">
            <v>Jun</v>
          </cell>
          <cell r="H1" t="str">
            <v>Jul</v>
          </cell>
          <cell r="I1" t="str">
            <v>Aug</v>
          </cell>
          <cell r="J1" t="str">
            <v>Sep</v>
          </cell>
          <cell r="K1" t="str">
            <v>Okt</v>
          </cell>
          <cell r="L1" t="str">
            <v>Nov</v>
          </cell>
          <cell r="M1" t="str">
            <v>Dec</v>
          </cell>
        </row>
        <row r="2">
          <cell r="A2" t="str">
            <v>AIR101</v>
          </cell>
          <cell r="B2">
            <v>13920.674999999999</v>
          </cell>
          <cell r="C2">
            <v>29151.57</v>
          </cell>
          <cell r="D2">
            <v>44945.605125000002</v>
          </cell>
          <cell r="E2">
            <v>61065.988125000003</v>
          </cell>
          <cell r="F2">
            <v>77313.478124999994</v>
          </cell>
          <cell r="G2">
            <v>93658.408124999987</v>
          </cell>
          <cell r="H2">
            <v>109976.89012499999</v>
          </cell>
          <cell r="I2">
            <v>126525.83512499998</v>
          </cell>
          <cell r="J2">
            <v>143356.399125</v>
          </cell>
          <cell r="K2">
            <v>160498.597125</v>
          </cell>
          <cell r="L2">
            <v>177508.46812500001</v>
          </cell>
          <cell r="M2">
            <v>192371.09212500002</v>
          </cell>
        </row>
        <row r="3">
          <cell r="A3" t="str">
            <v>AIR102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AIR103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A5" t="str">
            <v>AIR104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A6" t="str">
            <v>AIR105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A7" t="str">
            <v>AIR106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A8" t="str">
            <v>AIR107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A9" t="str">
            <v>AIR108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A10" t="str">
            <v>AIR109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A11" t="str">
            <v>AIR110</v>
          </cell>
          <cell r="B11">
            <v>2006.9795250000002</v>
          </cell>
          <cell r="C11">
            <v>4013.9590500000004</v>
          </cell>
          <cell r="D11">
            <v>6020.9385750000001</v>
          </cell>
          <cell r="E11">
            <v>8027.9181000000008</v>
          </cell>
          <cell r="F11">
            <v>10034.897625000001</v>
          </cell>
          <cell r="G11">
            <v>12041.877150000002</v>
          </cell>
          <cell r="H11">
            <v>14048.856675000003</v>
          </cell>
          <cell r="I11">
            <v>16055.836200000003</v>
          </cell>
          <cell r="J11">
            <v>18062.815725000004</v>
          </cell>
          <cell r="K11">
            <v>20069.795250000003</v>
          </cell>
          <cell r="L11">
            <v>22076.774775000002</v>
          </cell>
          <cell r="M11">
            <v>24083.754300000001</v>
          </cell>
        </row>
        <row r="12">
          <cell r="A12" t="str">
            <v>AIR111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A13" t="str">
            <v>AIR201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>AIR202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AIR203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A16" t="str">
            <v>AIR204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A17" t="str">
            <v>AIR205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A18" t="str">
            <v>AIR206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AIR207</v>
          </cell>
          <cell r="B19">
            <v>2158.0425</v>
          </cell>
          <cell r="C19">
            <v>4316.085</v>
          </cell>
          <cell r="D19">
            <v>6474.1275000000005</v>
          </cell>
          <cell r="E19">
            <v>8632.17</v>
          </cell>
          <cell r="F19">
            <v>10790.2125</v>
          </cell>
          <cell r="G19">
            <v>12948.254999999999</v>
          </cell>
          <cell r="H19">
            <v>15106.297499999999</v>
          </cell>
          <cell r="I19">
            <v>17264.34</v>
          </cell>
          <cell r="J19">
            <v>19422.3825</v>
          </cell>
          <cell r="K19">
            <v>21580.424999999999</v>
          </cell>
          <cell r="L19">
            <v>23738.467499999999</v>
          </cell>
          <cell r="M19">
            <v>25896.51</v>
          </cell>
        </row>
        <row r="20">
          <cell r="A20" t="str">
            <v>AIR208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A21" t="str">
            <v>AIR209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A22" t="str">
            <v>AIR210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A23" t="str">
            <v>AIR211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A24" t="str">
            <v>AIR301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A25" t="str">
            <v>AIR302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A26" t="str">
            <v>AIR303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A27" t="str">
            <v>AIR304</v>
          </cell>
          <cell r="B27">
            <v>100</v>
          </cell>
          <cell r="C27">
            <v>200</v>
          </cell>
          <cell r="D27">
            <v>300</v>
          </cell>
          <cell r="E27">
            <v>400</v>
          </cell>
          <cell r="F27">
            <v>500</v>
          </cell>
          <cell r="G27">
            <v>600</v>
          </cell>
          <cell r="H27">
            <v>700</v>
          </cell>
          <cell r="I27">
            <v>800</v>
          </cell>
          <cell r="J27">
            <v>900</v>
          </cell>
          <cell r="K27">
            <v>1000</v>
          </cell>
          <cell r="L27">
            <v>1100</v>
          </cell>
          <cell r="M27">
            <v>1200</v>
          </cell>
        </row>
        <row r="28">
          <cell r="A28" t="str">
            <v>AIR305</v>
          </cell>
          <cell r="B28">
            <v>1300</v>
          </cell>
          <cell r="C28">
            <v>2600</v>
          </cell>
          <cell r="D28">
            <v>3953.6800000000003</v>
          </cell>
          <cell r="E28">
            <v>5253.68</v>
          </cell>
          <cell r="F28">
            <v>6553.68</v>
          </cell>
          <cell r="G28">
            <v>7907.3600000000006</v>
          </cell>
          <cell r="H28">
            <v>9207.36</v>
          </cell>
          <cell r="I28">
            <v>10507.36</v>
          </cell>
          <cell r="J28">
            <v>13661.04</v>
          </cell>
          <cell r="K28">
            <v>14961.04</v>
          </cell>
          <cell r="L28">
            <v>16411.04</v>
          </cell>
          <cell r="M28">
            <v>25914.720000000001</v>
          </cell>
        </row>
        <row r="29">
          <cell r="A29" t="str">
            <v>AIR306</v>
          </cell>
          <cell r="B29">
            <v>733.83333333333337</v>
          </cell>
          <cell r="C29">
            <v>1017.1666666666667</v>
          </cell>
          <cell r="D29">
            <v>5700.5</v>
          </cell>
          <cell r="E29">
            <v>5983.833333333333</v>
          </cell>
          <cell r="F29">
            <v>6267.1666666666661</v>
          </cell>
          <cell r="G29">
            <v>6550.4999999999991</v>
          </cell>
          <cell r="H29">
            <v>7284.3333333333321</v>
          </cell>
          <cell r="I29">
            <v>7567.6666666666652</v>
          </cell>
          <cell r="J29">
            <v>7850.9999999999982</v>
          </cell>
          <cell r="K29">
            <v>8134.3333333333312</v>
          </cell>
          <cell r="L29">
            <v>8417.6666666666642</v>
          </cell>
          <cell r="M29">
            <v>8700.9999999999982</v>
          </cell>
        </row>
        <row r="30">
          <cell r="A30" t="str">
            <v>AIR307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A31" t="str">
            <v>AIR308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A32" t="str">
            <v>AIR309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A33" t="str">
            <v>AIR310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>AIR311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A35" t="str">
            <v>AIR312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A36" t="str">
            <v>AIR313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A37" t="str">
            <v>AIR314</v>
          </cell>
          <cell r="B37">
            <v>200</v>
          </cell>
          <cell r="C37">
            <v>400</v>
          </cell>
          <cell r="D37">
            <v>600</v>
          </cell>
          <cell r="E37">
            <v>800</v>
          </cell>
          <cell r="F37">
            <v>1000</v>
          </cell>
          <cell r="G37">
            <v>1200</v>
          </cell>
          <cell r="H37">
            <v>1400</v>
          </cell>
          <cell r="I37">
            <v>1600</v>
          </cell>
          <cell r="J37">
            <v>1800</v>
          </cell>
          <cell r="K37">
            <v>2000</v>
          </cell>
          <cell r="L37">
            <v>2200</v>
          </cell>
          <cell r="M37">
            <v>2400</v>
          </cell>
        </row>
        <row r="38">
          <cell r="A38" t="str">
            <v>AIR351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A39" t="str">
            <v>AIR352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A40" t="str">
            <v>AIR353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A41" t="str">
            <v>AIR354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A42" t="str">
            <v>AIR355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A43" t="str">
            <v>AIR401</v>
          </cell>
          <cell r="B43">
            <v>3539.9482937499997</v>
          </cell>
          <cell r="C43">
            <v>7135.6460187499997</v>
          </cell>
          <cell r="D43">
            <v>10787.093175</v>
          </cell>
          <cell r="E43">
            <v>14494.289762500001</v>
          </cell>
          <cell r="F43">
            <v>18257.235781250001</v>
          </cell>
          <cell r="G43">
            <v>22075.931231250001</v>
          </cell>
          <cell r="H43">
            <v>25950.376112500002</v>
          </cell>
          <cell r="I43">
            <v>29880.570425000002</v>
          </cell>
          <cell r="J43">
            <v>33866.51416875</v>
          </cell>
          <cell r="K43">
            <v>37908.20734375</v>
          </cell>
          <cell r="L43">
            <v>42005.649949999999</v>
          </cell>
          <cell r="M43">
            <v>46158.841987499996</v>
          </cell>
        </row>
        <row r="44">
          <cell r="A44" t="str">
            <v>AIR402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A45" t="str">
            <v>AIR501</v>
          </cell>
          <cell r="B45">
            <v>-70</v>
          </cell>
          <cell r="C45">
            <v>-140</v>
          </cell>
          <cell r="D45">
            <v>-73439</v>
          </cell>
          <cell r="E45">
            <v>-73509</v>
          </cell>
          <cell r="F45">
            <v>-73579</v>
          </cell>
          <cell r="G45">
            <v>-156162</v>
          </cell>
          <cell r="H45">
            <v>-156232</v>
          </cell>
          <cell r="I45">
            <v>-156302</v>
          </cell>
          <cell r="J45">
            <v>-221146</v>
          </cell>
          <cell r="K45">
            <v>-221216</v>
          </cell>
          <cell r="L45">
            <v>-221286</v>
          </cell>
          <cell r="M45">
            <v>-284280</v>
          </cell>
        </row>
        <row r="46">
          <cell r="A46" t="str">
            <v>AIR502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A47" t="str">
            <v>AIR503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A48" t="str">
            <v>AIR504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AIR601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A50" t="str">
            <v>AIR602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AIR701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A52" t="str">
            <v>AIR801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A53" t="str">
            <v>AIR802</v>
          </cell>
          <cell r="B53">
            <v>590703.15151250002</v>
          </cell>
          <cell r="C53">
            <v>589114.43331250001</v>
          </cell>
          <cell r="D53">
            <v>587469.96568124997</v>
          </cell>
          <cell r="E53">
            <v>585769.74861875002</v>
          </cell>
          <cell r="F53">
            <v>584013.78212500003</v>
          </cell>
          <cell r="G53">
            <v>582202.0662</v>
          </cell>
          <cell r="H53">
            <v>580334.60084374994</v>
          </cell>
          <cell r="I53">
            <v>578411.38605625008</v>
          </cell>
          <cell r="J53">
            <v>576432.42183750006</v>
          </cell>
          <cell r="K53">
            <v>574397.70818750001</v>
          </cell>
          <cell r="L53">
            <v>572307.24510625005</v>
          </cell>
          <cell r="M53">
            <v>570161.03259374993</v>
          </cell>
        </row>
        <row r="54">
          <cell r="A54" t="str">
            <v>AIR803</v>
          </cell>
          <cell r="B54">
            <v>100</v>
          </cell>
          <cell r="C54">
            <v>100</v>
          </cell>
          <cell r="D54">
            <v>100</v>
          </cell>
          <cell r="E54">
            <v>100</v>
          </cell>
          <cell r="F54">
            <v>100</v>
          </cell>
          <cell r="G54">
            <v>100</v>
          </cell>
          <cell r="H54">
            <v>100</v>
          </cell>
          <cell r="I54">
            <v>100</v>
          </cell>
          <cell r="J54">
            <v>100</v>
          </cell>
          <cell r="K54">
            <v>100</v>
          </cell>
          <cell r="L54">
            <v>100</v>
          </cell>
          <cell r="M54">
            <v>100</v>
          </cell>
        </row>
        <row r="55">
          <cell r="A55" t="str">
            <v>AIR804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6">
          <cell r="A56" t="str">
            <v>AIR805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A57" t="str">
            <v>AIR806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A58" t="str">
            <v>AIR807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A59" t="str">
            <v>AIR808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A60" t="str">
            <v>AIR809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A61" t="str">
            <v>AIR810</v>
          </cell>
          <cell r="B61">
            <v>171254.29</v>
          </cell>
          <cell r="C61">
            <v>171254.29</v>
          </cell>
          <cell r="D61">
            <v>171254.29</v>
          </cell>
          <cell r="E61">
            <v>171254.29</v>
          </cell>
          <cell r="F61">
            <v>171254.29</v>
          </cell>
          <cell r="G61">
            <v>171254.29</v>
          </cell>
          <cell r="H61">
            <v>171254.29</v>
          </cell>
          <cell r="I61">
            <v>171254.29</v>
          </cell>
          <cell r="J61">
            <v>171254.29</v>
          </cell>
          <cell r="K61">
            <v>171254.29</v>
          </cell>
          <cell r="L61">
            <v>171254.29</v>
          </cell>
          <cell r="M61">
            <v>171254.29</v>
          </cell>
        </row>
        <row r="62">
          <cell r="A62" t="str">
            <v>AIR811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A63" t="str">
            <v>AIR812</v>
          </cell>
          <cell r="B63">
            <v>2184.67</v>
          </cell>
          <cell r="C63">
            <v>2184.67</v>
          </cell>
          <cell r="D63">
            <v>2184.67</v>
          </cell>
          <cell r="E63">
            <v>2184.67</v>
          </cell>
          <cell r="F63">
            <v>2184.67</v>
          </cell>
          <cell r="G63">
            <v>2184.67</v>
          </cell>
          <cell r="H63">
            <v>2184.67</v>
          </cell>
          <cell r="I63">
            <v>2184.67</v>
          </cell>
          <cell r="J63">
            <v>2184.67</v>
          </cell>
          <cell r="K63">
            <v>2184.67</v>
          </cell>
          <cell r="L63">
            <v>2184.67</v>
          </cell>
          <cell r="M63">
            <v>2184.67</v>
          </cell>
        </row>
        <row r="64">
          <cell r="A64" t="str">
            <v>AIR813</v>
          </cell>
          <cell r="B64">
            <v>8710.2000000000007</v>
          </cell>
          <cell r="C64">
            <v>8710.2000000000007</v>
          </cell>
          <cell r="D64">
            <v>8710.2000000000007</v>
          </cell>
          <cell r="E64">
            <v>8710.2000000000007</v>
          </cell>
          <cell r="F64">
            <v>8710.2000000000007</v>
          </cell>
          <cell r="G64">
            <v>8710.2000000000007</v>
          </cell>
          <cell r="H64">
            <v>8710.2000000000007</v>
          </cell>
          <cell r="I64">
            <v>8710.2000000000007</v>
          </cell>
          <cell r="J64">
            <v>8710.2000000000007</v>
          </cell>
          <cell r="K64">
            <v>8710.2000000000007</v>
          </cell>
          <cell r="L64">
            <v>8710.2000000000007</v>
          </cell>
          <cell r="M64">
            <v>8710.2000000000007</v>
          </cell>
        </row>
        <row r="65">
          <cell r="A65" t="str">
            <v>AIR814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A66" t="str">
            <v>AIR815</v>
          </cell>
          <cell r="B66">
            <v>26670.27</v>
          </cell>
          <cell r="C66">
            <v>26670.27</v>
          </cell>
          <cell r="D66">
            <v>26670.27</v>
          </cell>
          <cell r="E66">
            <v>26670.27</v>
          </cell>
          <cell r="F66">
            <v>26670.27</v>
          </cell>
          <cell r="G66">
            <v>26670.27</v>
          </cell>
          <cell r="H66">
            <v>26670.27</v>
          </cell>
          <cell r="I66">
            <v>26670.27</v>
          </cell>
          <cell r="J66">
            <v>26670.27</v>
          </cell>
          <cell r="K66">
            <v>26670.27</v>
          </cell>
          <cell r="L66">
            <v>26670.27</v>
          </cell>
          <cell r="M66">
            <v>26670.27</v>
          </cell>
        </row>
        <row r="67">
          <cell r="A67" t="str">
            <v>AIR901</v>
          </cell>
          <cell r="B67">
            <v>1125000</v>
          </cell>
          <cell r="C67">
            <v>1125000</v>
          </cell>
          <cell r="D67">
            <v>1125000</v>
          </cell>
          <cell r="E67">
            <v>1125000</v>
          </cell>
          <cell r="F67">
            <v>1125000</v>
          </cell>
          <cell r="G67">
            <v>1125000</v>
          </cell>
          <cell r="H67">
            <v>1125000</v>
          </cell>
          <cell r="I67">
            <v>1125000</v>
          </cell>
          <cell r="J67">
            <v>1125000</v>
          </cell>
          <cell r="K67">
            <v>1125000</v>
          </cell>
          <cell r="L67">
            <v>1125000</v>
          </cell>
          <cell r="M67">
            <v>1125000</v>
          </cell>
        </row>
        <row r="68">
          <cell r="A68" t="str">
            <v>AIR902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A69" t="str">
            <v>AIR903</v>
          </cell>
          <cell r="B69">
            <v>-728404.22160685039</v>
          </cell>
          <cell r="C69">
            <v>-728404.22160685039</v>
          </cell>
          <cell r="D69">
            <v>-728404.22160685039</v>
          </cell>
          <cell r="E69">
            <v>-728404.22160685039</v>
          </cell>
          <cell r="F69">
            <v>-728404.22160685039</v>
          </cell>
          <cell r="G69">
            <v>-728404.22160685039</v>
          </cell>
          <cell r="H69">
            <v>-728404.22160685039</v>
          </cell>
          <cell r="I69">
            <v>-728404.22160685039</v>
          </cell>
          <cell r="J69">
            <v>-728404.22160685039</v>
          </cell>
          <cell r="K69">
            <v>-728404.22160685039</v>
          </cell>
          <cell r="L69">
            <v>-728404.22160685039</v>
          </cell>
          <cell r="M69">
            <v>-728404.22160685039</v>
          </cell>
        </row>
        <row r="70">
          <cell r="A70" t="str">
            <v>AIR904</v>
          </cell>
          <cell r="B70">
            <v>7825.8303979166667</v>
          </cell>
          <cell r="C70">
            <v>17356.631364583332</v>
          </cell>
          <cell r="D70">
            <v>-50287.856975000002</v>
          </cell>
          <cell r="E70">
            <v>-39979.06687083334</v>
          </cell>
          <cell r="F70">
            <v>-29598.919197916675</v>
          </cell>
          <cell r="G70">
            <v>-101743.76095625001</v>
          </cell>
          <cell r="H70">
            <v>-91854.620145833353</v>
          </cell>
          <cell r="I70">
            <v>-81340.265766666693</v>
          </cell>
          <cell r="J70">
            <v>-137227.72181875003</v>
          </cell>
          <cell r="K70">
            <v>-126231.61330208337</v>
          </cell>
          <cell r="L70">
            <v>-115573.5812166667</v>
          </cell>
          <cell r="M70">
            <v>-178096.22556250004</v>
          </cell>
        </row>
        <row r="71">
          <cell r="A71" t="str">
            <v>AIR905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A72" t="str">
            <v>AIR906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 t="str">
            <v>AIR907</v>
          </cell>
          <cell r="B73">
            <v>16744.03</v>
          </cell>
          <cell r="C73">
            <v>16744.03</v>
          </cell>
          <cell r="D73">
            <v>16744.03</v>
          </cell>
          <cell r="E73">
            <v>16744.03</v>
          </cell>
          <cell r="F73">
            <v>16744.03</v>
          </cell>
          <cell r="G73">
            <v>16744.03</v>
          </cell>
          <cell r="H73">
            <v>16744.03</v>
          </cell>
          <cell r="I73">
            <v>16744.03</v>
          </cell>
          <cell r="J73">
            <v>16744.03</v>
          </cell>
          <cell r="K73">
            <v>16744.03</v>
          </cell>
          <cell r="L73">
            <v>16744.03</v>
          </cell>
          <cell r="M73">
            <v>16744.03</v>
          </cell>
        </row>
        <row r="74">
          <cell r="A74" t="str">
            <v>AIR908</v>
          </cell>
          <cell r="B74">
            <v>-199.99999999999955</v>
          </cell>
          <cell r="C74">
            <v>-199.99999999999955</v>
          </cell>
          <cell r="D74">
            <v>-199.99999999999955</v>
          </cell>
          <cell r="E74">
            <v>-199.99999999999955</v>
          </cell>
          <cell r="F74">
            <v>-199.99999999999955</v>
          </cell>
          <cell r="G74">
            <v>-199.99999999999955</v>
          </cell>
          <cell r="H74">
            <v>-199.99999999999955</v>
          </cell>
          <cell r="I74">
            <v>-199.99999999999955</v>
          </cell>
          <cell r="J74">
            <v>-199.99999999999955</v>
          </cell>
          <cell r="K74">
            <v>-199.99999999999955</v>
          </cell>
          <cell r="L74">
            <v>-199.99999999999955</v>
          </cell>
          <cell r="M74">
            <v>-199.99999999999955</v>
          </cell>
        </row>
        <row r="75">
          <cell r="A75" t="str">
            <v>AIR909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A76" t="str">
            <v>AIR910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A77" t="str">
            <v>AIR911</v>
          </cell>
          <cell r="B77">
            <v>188629.17995343369</v>
          </cell>
          <cell r="C77">
            <v>177509.66078676691</v>
          </cell>
          <cell r="D77">
            <v>243509.68149510038</v>
          </cell>
          <cell r="E77">
            <v>231500.67432843382</v>
          </cell>
          <cell r="F77">
            <v>219364.56016176706</v>
          </cell>
          <cell r="G77">
            <v>289697.68599510042</v>
          </cell>
          <cell r="H77">
            <v>277941.07982843358</v>
          </cell>
          <cell r="I77">
            <v>265503.51066176733</v>
          </cell>
          <cell r="J77">
            <v>319412.00249510049</v>
          </cell>
          <cell r="K77">
            <v>306381.18032843375</v>
          </cell>
          <cell r="L77">
            <v>293632.68516176718</v>
          </cell>
          <cell r="M77">
            <v>354009.1169951004</v>
          </cell>
        </row>
        <row r="78">
          <cell r="A78" t="str">
            <v>AIR912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A79" t="str">
            <v>AIR913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A80" t="str">
            <v>AIR914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A81" t="str">
            <v>AIR915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A82" t="str">
            <v>AIR916</v>
          </cell>
          <cell r="B82">
            <v>12273.679999999998</v>
          </cell>
          <cell r="C82">
            <v>12273.679999999998</v>
          </cell>
          <cell r="D82">
            <v>12273.679999999998</v>
          </cell>
          <cell r="E82">
            <v>12273.679999999998</v>
          </cell>
          <cell r="F82">
            <v>12273.679999999998</v>
          </cell>
          <cell r="G82">
            <v>12273.679999999998</v>
          </cell>
          <cell r="H82">
            <v>12273.679999999998</v>
          </cell>
          <cell r="I82">
            <v>12273.679999999998</v>
          </cell>
          <cell r="J82">
            <v>12273.679999999998</v>
          </cell>
          <cell r="K82">
            <v>12273.679999999998</v>
          </cell>
          <cell r="L82">
            <v>12273.679999999998</v>
          </cell>
          <cell r="M82">
            <v>12273.679999999998</v>
          </cell>
        </row>
        <row r="83">
          <cell r="A83" t="str">
            <v>AIR917</v>
          </cell>
          <cell r="B83">
            <v>12238.81</v>
          </cell>
          <cell r="C83">
            <v>12238.81</v>
          </cell>
          <cell r="D83">
            <v>12238.81</v>
          </cell>
          <cell r="E83">
            <v>12238.81</v>
          </cell>
          <cell r="F83">
            <v>12238.81</v>
          </cell>
          <cell r="G83">
            <v>12238.81</v>
          </cell>
          <cell r="H83">
            <v>12238.81</v>
          </cell>
          <cell r="I83">
            <v>12238.81</v>
          </cell>
          <cell r="J83">
            <v>12238.81</v>
          </cell>
          <cell r="K83">
            <v>12238.81</v>
          </cell>
          <cell r="L83">
            <v>12238.81</v>
          </cell>
          <cell r="M83">
            <v>12238.81</v>
          </cell>
        </row>
        <row r="84">
          <cell r="A84" t="str">
            <v>AIR918</v>
          </cell>
          <cell r="B84">
            <v>2755.41</v>
          </cell>
          <cell r="C84">
            <v>2755.41</v>
          </cell>
          <cell r="D84">
            <v>2755.41</v>
          </cell>
          <cell r="E84">
            <v>2755.41</v>
          </cell>
          <cell r="F84">
            <v>2755.41</v>
          </cell>
          <cell r="G84">
            <v>2755.41</v>
          </cell>
          <cell r="H84">
            <v>2755.41</v>
          </cell>
          <cell r="I84">
            <v>2755.41</v>
          </cell>
          <cell r="J84">
            <v>2755.41</v>
          </cell>
          <cell r="K84">
            <v>2755.41</v>
          </cell>
          <cell r="L84">
            <v>2755.41</v>
          </cell>
          <cell r="M84">
            <v>2755.41</v>
          </cell>
        </row>
        <row r="85">
          <cell r="A85" t="str">
            <v>AIR919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A86" t="str">
            <v>AIR920</v>
          </cell>
          <cell r="B86">
            <v>162759.86276800002</v>
          </cell>
          <cell r="C86">
            <v>162759.86276800002</v>
          </cell>
          <cell r="D86">
            <v>162759.86276800002</v>
          </cell>
          <cell r="E86">
            <v>162759.86276800002</v>
          </cell>
          <cell r="F86">
            <v>162759.86276800002</v>
          </cell>
          <cell r="G86">
            <v>162759.86276800002</v>
          </cell>
          <cell r="H86">
            <v>162759.86276800002</v>
          </cell>
          <cell r="I86">
            <v>162759.86276800002</v>
          </cell>
          <cell r="J86">
            <v>162759.86276800002</v>
          </cell>
          <cell r="K86">
            <v>162759.86276800002</v>
          </cell>
          <cell r="L86">
            <v>162759.86276800002</v>
          </cell>
          <cell r="M86">
            <v>162759.86276800002</v>
          </cell>
        </row>
        <row r="87">
          <cell r="A87" t="str">
            <v>aras101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</row>
        <row r="88">
          <cell r="A88" t="str">
            <v>aras102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A89" t="str">
            <v>aras103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A90" t="str">
            <v>aras104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A91" t="str">
            <v>aras105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A92" t="str">
            <v>aras106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A93" t="str">
            <v>aras107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A94" t="str">
            <v>aras108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aras109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A96" t="str">
            <v>aras110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A97" t="str">
            <v>aras111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A98" t="str">
            <v>aras201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A99" t="str">
            <v>aras202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A100" t="str">
            <v>aras203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A101" t="str">
            <v>aras204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A102" t="str">
            <v>aras205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A103" t="str">
            <v>aras206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A104" t="str">
            <v>aras207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A105" t="str">
            <v>aras208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A106" t="str">
            <v>aras209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A107" t="str">
            <v>aras210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A108" t="str">
            <v>aras211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A109" t="str">
            <v>aras301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A110" t="str">
            <v>aras302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A111" t="str">
            <v>aras303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A112" t="str">
            <v>aras304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A113" t="str">
            <v>aras305</v>
          </cell>
          <cell r="B113">
            <v>10014</v>
          </cell>
          <cell r="C113">
            <v>20028</v>
          </cell>
          <cell r="D113">
            <v>30042</v>
          </cell>
          <cell r="E113">
            <v>40056</v>
          </cell>
          <cell r="F113">
            <v>50070</v>
          </cell>
          <cell r="G113">
            <v>60084</v>
          </cell>
          <cell r="H113">
            <v>70098</v>
          </cell>
          <cell r="I113">
            <v>80112</v>
          </cell>
          <cell r="J113">
            <v>90126</v>
          </cell>
          <cell r="K113">
            <v>100140</v>
          </cell>
          <cell r="L113">
            <v>110154</v>
          </cell>
          <cell r="M113">
            <v>120168</v>
          </cell>
        </row>
        <row r="114">
          <cell r="A114" t="str">
            <v>aras306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A115" t="str">
            <v>aras307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A116" t="str">
            <v>aras308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A117" t="str">
            <v>aras309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A118" t="str">
            <v>aras310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A119" t="str">
            <v>aras311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A120" t="str">
            <v>aras312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A121" t="str">
            <v>aras313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 t="str">
            <v>aras314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A123" t="str">
            <v>aras351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A124" t="str">
            <v>aras352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A125" t="str">
            <v>aras353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A126" t="str">
            <v>aras354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A127" t="str">
            <v>aras355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A128" t="str">
            <v>aras401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A129" t="str">
            <v>aras402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A130" t="str">
            <v>aras501</v>
          </cell>
          <cell r="B130">
            <v>0</v>
          </cell>
          <cell r="C130">
            <v>0</v>
          </cell>
          <cell r="D130">
            <v>-469438</v>
          </cell>
          <cell r="E130">
            <v>-469438</v>
          </cell>
          <cell r="F130">
            <v>-469438</v>
          </cell>
          <cell r="G130">
            <v>-917052</v>
          </cell>
          <cell r="H130">
            <v>-917052</v>
          </cell>
          <cell r="I130">
            <v>-917052</v>
          </cell>
          <cell r="J130">
            <v>-1235550</v>
          </cell>
          <cell r="K130">
            <v>-1235550</v>
          </cell>
          <cell r="L130">
            <v>-1235550</v>
          </cell>
          <cell r="M130">
            <v>-1559375</v>
          </cell>
        </row>
        <row r="131">
          <cell r="A131" t="str">
            <v>aras502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A132" t="str">
            <v>aras503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A133" t="str">
            <v>aras504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A134" t="str">
            <v>aras601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A135" t="str">
            <v>aras602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A136" t="str">
            <v>aras701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A137" t="str">
            <v>aras801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A138" t="str">
            <v>aras802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A139" t="str">
            <v>aras803</v>
          </cell>
          <cell r="B139">
            <v>25888166</v>
          </cell>
          <cell r="C139">
            <v>25888166</v>
          </cell>
          <cell r="D139">
            <v>25888166</v>
          </cell>
          <cell r="E139">
            <v>25888166</v>
          </cell>
          <cell r="F139">
            <v>25888166</v>
          </cell>
          <cell r="G139">
            <v>25888166</v>
          </cell>
          <cell r="H139">
            <v>25888166</v>
          </cell>
          <cell r="I139">
            <v>25888166</v>
          </cell>
          <cell r="J139">
            <v>25888166</v>
          </cell>
          <cell r="K139">
            <v>25888166</v>
          </cell>
          <cell r="L139">
            <v>25888166</v>
          </cell>
          <cell r="M139">
            <v>25888166</v>
          </cell>
        </row>
        <row r="140">
          <cell r="A140" t="str">
            <v>aras804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A141" t="str">
            <v>aras805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A142" t="str">
            <v>aras806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A143" t="str">
            <v>aras807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A144" t="str">
            <v>aras808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 t="str">
            <v>aras809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A146" t="str">
            <v>aras810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A147" t="str">
            <v>aras811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A148" t="str">
            <v>aras812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A149" t="str">
            <v>aras813</v>
          </cell>
          <cell r="B149">
            <v>547</v>
          </cell>
          <cell r="C149">
            <v>547</v>
          </cell>
          <cell r="D149">
            <v>547</v>
          </cell>
          <cell r="E149">
            <v>547</v>
          </cell>
          <cell r="F149">
            <v>547</v>
          </cell>
          <cell r="G149">
            <v>547</v>
          </cell>
          <cell r="H149">
            <v>547</v>
          </cell>
          <cell r="I149">
            <v>547</v>
          </cell>
          <cell r="J149">
            <v>547</v>
          </cell>
          <cell r="K149">
            <v>547</v>
          </cell>
          <cell r="L149">
            <v>547</v>
          </cell>
          <cell r="M149">
            <v>547</v>
          </cell>
        </row>
        <row r="150">
          <cell r="A150" t="str">
            <v>aras814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A151" t="str">
            <v>aras815</v>
          </cell>
          <cell r="B151">
            <v>12029</v>
          </cell>
          <cell r="C151">
            <v>12029</v>
          </cell>
          <cell r="D151">
            <v>12029</v>
          </cell>
          <cell r="E151">
            <v>12029</v>
          </cell>
          <cell r="F151">
            <v>12029</v>
          </cell>
          <cell r="G151">
            <v>12029</v>
          </cell>
          <cell r="H151">
            <v>12029</v>
          </cell>
          <cell r="I151">
            <v>12029</v>
          </cell>
          <cell r="J151">
            <v>12029</v>
          </cell>
          <cell r="K151">
            <v>12029</v>
          </cell>
          <cell r="L151">
            <v>12029</v>
          </cell>
          <cell r="M151">
            <v>12029</v>
          </cell>
        </row>
        <row r="152">
          <cell r="A152" t="str">
            <v>aras901</v>
          </cell>
          <cell r="B152">
            <v>16446129</v>
          </cell>
          <cell r="C152">
            <v>16446129</v>
          </cell>
          <cell r="D152">
            <v>16446129</v>
          </cell>
          <cell r="E152">
            <v>16446129</v>
          </cell>
          <cell r="F152">
            <v>16446129</v>
          </cell>
          <cell r="G152">
            <v>16446129</v>
          </cell>
          <cell r="H152">
            <v>16446129</v>
          </cell>
          <cell r="I152">
            <v>16446129</v>
          </cell>
          <cell r="J152">
            <v>16446129</v>
          </cell>
          <cell r="K152">
            <v>16446129</v>
          </cell>
          <cell r="L152">
            <v>16446129</v>
          </cell>
          <cell r="M152">
            <v>16446129</v>
          </cell>
        </row>
        <row r="153">
          <cell r="A153" t="str">
            <v>aras902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aras903</v>
          </cell>
          <cell r="B154">
            <v>-6786491.8965242552</v>
          </cell>
          <cell r="C154">
            <v>-6786491.8965242552</v>
          </cell>
          <cell r="D154">
            <v>-6786491.8965242552</v>
          </cell>
          <cell r="E154">
            <v>-6786491.8965242552</v>
          </cell>
          <cell r="F154">
            <v>-6786491.8965242552</v>
          </cell>
          <cell r="G154">
            <v>-6786491.8965242552</v>
          </cell>
          <cell r="H154">
            <v>-6786491.8965242552</v>
          </cell>
          <cell r="I154">
            <v>-6786491.8965242552</v>
          </cell>
          <cell r="J154">
            <v>-6786491.8965242552</v>
          </cell>
          <cell r="K154">
            <v>-6786491.8965242552</v>
          </cell>
          <cell r="L154">
            <v>-6786491.8965242552</v>
          </cell>
          <cell r="M154">
            <v>-6786491.8965242552</v>
          </cell>
        </row>
        <row r="155">
          <cell r="A155" t="str">
            <v>aras904</v>
          </cell>
          <cell r="B155">
            <v>-10014</v>
          </cell>
          <cell r="C155">
            <v>-20028</v>
          </cell>
          <cell r="D155">
            <v>-499480</v>
          </cell>
          <cell r="E155">
            <v>-509494</v>
          </cell>
          <cell r="F155">
            <v>-519508</v>
          </cell>
          <cell r="G155">
            <v>-977136</v>
          </cell>
          <cell r="H155">
            <v>-987150</v>
          </cell>
          <cell r="I155">
            <v>-997164</v>
          </cell>
          <cell r="J155">
            <v>-1325676</v>
          </cell>
          <cell r="K155">
            <v>-1335690</v>
          </cell>
          <cell r="L155">
            <v>-1345704</v>
          </cell>
          <cell r="M155">
            <v>-1679543</v>
          </cell>
        </row>
        <row r="156">
          <cell r="A156" t="str">
            <v>aras905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A157" t="str">
            <v>aras906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A158" t="str">
            <v>aras907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A159" t="str">
            <v>aras908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aras909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A161" t="str">
            <v>aras910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A162" t="str">
            <v>aras911</v>
          </cell>
          <cell r="B162">
            <v>14935995.996524256</v>
          </cell>
          <cell r="C162">
            <v>14946009.996524256</v>
          </cell>
          <cell r="D162">
            <v>15425461.996524256</v>
          </cell>
          <cell r="E162">
            <v>15435475.996524256</v>
          </cell>
          <cell r="F162">
            <v>15445489.996524256</v>
          </cell>
          <cell r="G162">
            <v>15903117.996524256</v>
          </cell>
          <cell r="H162">
            <v>15913131.996524256</v>
          </cell>
          <cell r="I162">
            <v>15923145.996524256</v>
          </cell>
          <cell r="J162">
            <v>16251657.996524256</v>
          </cell>
          <cell r="K162">
            <v>16261671.996524256</v>
          </cell>
          <cell r="L162">
            <v>16271685.996524256</v>
          </cell>
          <cell r="M162">
            <v>16605524.996524256</v>
          </cell>
        </row>
        <row r="163">
          <cell r="A163" t="str">
            <v>aras912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A164" t="str">
            <v>aras913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A165" t="str">
            <v>aras914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A166" t="str">
            <v>aras915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A167" t="str">
            <v>aras916</v>
          </cell>
          <cell r="B167">
            <v>10791.790000000037</v>
          </cell>
          <cell r="C167">
            <v>10791.790000000037</v>
          </cell>
          <cell r="D167">
            <v>10791.790000000037</v>
          </cell>
          <cell r="E167">
            <v>10791.790000000037</v>
          </cell>
          <cell r="F167">
            <v>10791.790000000037</v>
          </cell>
          <cell r="G167">
            <v>10791.790000000037</v>
          </cell>
          <cell r="H167">
            <v>10791.790000000037</v>
          </cell>
          <cell r="I167">
            <v>10791.790000000037</v>
          </cell>
          <cell r="J167">
            <v>10791.790000000037</v>
          </cell>
          <cell r="K167">
            <v>10791.790000000037</v>
          </cell>
          <cell r="L167">
            <v>10791.790000000037</v>
          </cell>
          <cell r="M167">
            <v>10791.790000000037</v>
          </cell>
        </row>
        <row r="168">
          <cell r="A168" t="str">
            <v>aras917</v>
          </cell>
          <cell r="B168">
            <v>607474</v>
          </cell>
          <cell r="C168">
            <v>607474</v>
          </cell>
          <cell r="D168">
            <v>607474</v>
          </cell>
          <cell r="E168">
            <v>607474</v>
          </cell>
          <cell r="F168">
            <v>607474</v>
          </cell>
          <cell r="G168">
            <v>607474</v>
          </cell>
          <cell r="H168">
            <v>607474</v>
          </cell>
          <cell r="I168">
            <v>607474</v>
          </cell>
          <cell r="J168">
            <v>607474</v>
          </cell>
          <cell r="K168">
            <v>607474</v>
          </cell>
          <cell r="L168">
            <v>607474</v>
          </cell>
          <cell r="M168">
            <v>607474</v>
          </cell>
        </row>
        <row r="169">
          <cell r="A169" t="str">
            <v>aras918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A170" t="str">
            <v>aras919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aras920</v>
          </cell>
          <cell r="B171">
            <v>696857.11</v>
          </cell>
          <cell r="C171">
            <v>696857.11</v>
          </cell>
          <cell r="D171">
            <v>696857.11</v>
          </cell>
          <cell r="E171">
            <v>696857.11</v>
          </cell>
          <cell r="F171">
            <v>696857.11</v>
          </cell>
          <cell r="G171">
            <v>696857.11</v>
          </cell>
          <cell r="H171">
            <v>696857.11</v>
          </cell>
          <cell r="I171">
            <v>696857.11</v>
          </cell>
          <cell r="J171">
            <v>696857.11</v>
          </cell>
          <cell r="K171">
            <v>696857.11</v>
          </cell>
          <cell r="L171">
            <v>696857.11</v>
          </cell>
          <cell r="M171">
            <v>696857.11</v>
          </cell>
        </row>
        <row r="172">
          <cell r="A172" t="str">
            <v>arasi101</v>
          </cell>
          <cell r="B172">
            <v>940000</v>
          </cell>
          <cell r="C172">
            <v>1880000</v>
          </cell>
          <cell r="D172">
            <v>2820000</v>
          </cell>
          <cell r="E172">
            <v>3760000</v>
          </cell>
          <cell r="F172">
            <v>4700000</v>
          </cell>
          <cell r="G172">
            <v>5640000</v>
          </cell>
          <cell r="H172">
            <v>6580000</v>
          </cell>
          <cell r="I172">
            <v>7520000</v>
          </cell>
          <cell r="J172">
            <v>8460000</v>
          </cell>
          <cell r="K172">
            <v>9400000</v>
          </cell>
          <cell r="L172">
            <v>10340000</v>
          </cell>
          <cell r="M172">
            <v>11280000</v>
          </cell>
        </row>
        <row r="173">
          <cell r="A173" t="str">
            <v>arasi102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A174" t="str">
            <v>arasi103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A175" t="str">
            <v>arasi104</v>
          </cell>
          <cell r="B175">
            <v>1128824.4272666667</v>
          </cell>
          <cell r="C175">
            <v>1219941.0939333334</v>
          </cell>
          <cell r="D175">
            <v>1311057.7606000002</v>
          </cell>
          <cell r="E175">
            <v>1938621.0939333332</v>
          </cell>
          <cell r="F175">
            <v>2066184.4272666664</v>
          </cell>
          <cell r="G175">
            <v>2693747.7605999997</v>
          </cell>
          <cell r="H175">
            <v>3271196.9272666667</v>
          </cell>
          <cell r="I175">
            <v>3348646.0939333332</v>
          </cell>
          <cell r="J175">
            <v>3926095.2605999997</v>
          </cell>
          <cell r="K175">
            <v>4017211.9272666662</v>
          </cell>
          <cell r="L175">
            <v>4108328.5939333327</v>
          </cell>
          <cell r="M175">
            <v>4199445.2605999997</v>
          </cell>
        </row>
        <row r="176">
          <cell r="A176" t="str">
            <v>arasi105</v>
          </cell>
          <cell r="B176">
            <v>26517.532789093817</v>
          </cell>
          <cell r="C176">
            <v>53035.065578187634</v>
          </cell>
          <cell r="D176">
            <v>79552.598367281447</v>
          </cell>
          <cell r="E176">
            <v>106266.93191590632</v>
          </cell>
          <cell r="F176">
            <v>132981.26546453117</v>
          </cell>
          <cell r="G176">
            <v>159695.59901315602</v>
          </cell>
          <cell r="H176">
            <v>186418.64976333265</v>
          </cell>
          <cell r="I176">
            <v>213141.70051350928</v>
          </cell>
          <cell r="J176">
            <v>239864.7512636859</v>
          </cell>
          <cell r="K176">
            <v>266742.36583885585</v>
          </cell>
          <cell r="L176">
            <v>293619.98041402578</v>
          </cell>
          <cell r="M176">
            <v>320497.5949891957</v>
          </cell>
        </row>
        <row r="177">
          <cell r="A177" t="str">
            <v>arasi106</v>
          </cell>
          <cell r="B177">
            <v>16972.8</v>
          </cell>
          <cell r="C177">
            <v>33945.599999999999</v>
          </cell>
          <cell r="D177">
            <v>50918.399999999994</v>
          </cell>
          <cell r="E177">
            <v>67891.199999999997</v>
          </cell>
          <cell r="F177">
            <v>84864</v>
          </cell>
          <cell r="G177">
            <v>101836.8</v>
          </cell>
          <cell r="H177">
            <v>118809.60000000001</v>
          </cell>
          <cell r="I177">
            <v>135782.39999999999</v>
          </cell>
          <cell r="J177">
            <v>152755.19999999998</v>
          </cell>
          <cell r="K177">
            <v>169727.99999999997</v>
          </cell>
          <cell r="L177">
            <v>186700.79999999996</v>
          </cell>
          <cell r="M177">
            <v>203673.59999999995</v>
          </cell>
        </row>
        <row r="178">
          <cell r="A178" t="str">
            <v>arasi107</v>
          </cell>
          <cell r="B178">
            <v>33040.221917446783</v>
          </cell>
          <cell r="C178">
            <v>66080.443834893566</v>
          </cell>
          <cell r="D178">
            <v>99120.665752340341</v>
          </cell>
          <cell r="E178">
            <v>132406.09678558775</v>
          </cell>
          <cell r="F178">
            <v>165691.52781883517</v>
          </cell>
          <cell r="G178">
            <v>198976.95885208258</v>
          </cell>
          <cell r="H178">
            <v>232273.25131335424</v>
          </cell>
          <cell r="I178">
            <v>265569.54377462587</v>
          </cell>
          <cell r="J178">
            <v>298865.8362358975</v>
          </cell>
          <cell r="K178">
            <v>332354.71158633934</v>
          </cell>
          <cell r="L178">
            <v>365843.58693678118</v>
          </cell>
          <cell r="M178">
            <v>399332.46228722302</v>
          </cell>
        </row>
        <row r="179">
          <cell r="A179" t="str">
            <v>arasi108</v>
          </cell>
          <cell r="B179">
            <v>20231.607346357756</v>
          </cell>
          <cell r="C179">
            <v>40463.214692715512</v>
          </cell>
          <cell r="D179">
            <v>60694.822039073268</v>
          </cell>
          <cell r="E179">
            <v>81076.578938331164</v>
          </cell>
          <cell r="F179">
            <v>101458.33583758905</v>
          </cell>
          <cell r="G179">
            <v>121840.09273684694</v>
          </cell>
          <cell r="H179">
            <v>142228.5004433408</v>
          </cell>
          <cell r="I179">
            <v>162616.90814983466</v>
          </cell>
          <cell r="J179">
            <v>183005.31585632853</v>
          </cell>
          <cell r="K179">
            <v>203511.64835779057</v>
          </cell>
          <cell r="L179">
            <v>224017.98085925262</v>
          </cell>
          <cell r="M179">
            <v>244524.31336071467</v>
          </cell>
        </row>
        <row r="180">
          <cell r="A180" t="str">
            <v>arasi109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A181" t="str">
            <v>arasi110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A182" t="str">
            <v>arasi111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A183" t="str">
            <v>arasi201</v>
          </cell>
          <cell r="B183">
            <v>29448.219604093167</v>
          </cell>
          <cell r="C183">
            <v>58896.439208186333</v>
          </cell>
          <cell r="D183">
            <v>88344.658812279493</v>
          </cell>
          <cell r="E183">
            <v>117863.83349305214</v>
          </cell>
          <cell r="F183">
            <v>147383.00817382478</v>
          </cell>
          <cell r="G183">
            <v>176902.18285459743</v>
          </cell>
          <cell r="H183">
            <v>206284.08050137153</v>
          </cell>
          <cell r="I183">
            <v>235665.9781481456</v>
          </cell>
          <cell r="J183">
            <v>265047.87579491967</v>
          </cell>
          <cell r="K183">
            <v>294452.69172857277</v>
          </cell>
          <cell r="L183">
            <v>323857.50766222586</v>
          </cell>
          <cell r="M183">
            <v>353262.32359587896</v>
          </cell>
        </row>
        <row r="184">
          <cell r="A184" t="str">
            <v>arasi202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A185" t="str">
            <v>arasi203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A186" t="str">
            <v>arasi204</v>
          </cell>
          <cell r="B186">
            <v>1320249.3127199998</v>
          </cell>
          <cell r="C186">
            <v>1395249.3127199998</v>
          </cell>
          <cell r="D186">
            <v>1470249.3127199998</v>
          </cell>
          <cell r="E186">
            <v>2075249.3127199998</v>
          </cell>
          <cell r="F186">
            <v>2180249.3127199998</v>
          </cell>
          <cell r="G186">
            <v>2785249.3127199998</v>
          </cell>
          <cell r="H186">
            <v>3348999.3127199998</v>
          </cell>
          <cell r="I186">
            <v>3412749.3127199998</v>
          </cell>
          <cell r="J186">
            <v>3976499.3127199998</v>
          </cell>
          <cell r="K186">
            <v>4051499.3127199998</v>
          </cell>
          <cell r="L186">
            <v>4126499.3127199998</v>
          </cell>
          <cell r="M186">
            <v>4201499.3127199998</v>
          </cell>
        </row>
        <row r="187">
          <cell r="A187" t="str">
            <v>arasi205</v>
          </cell>
          <cell r="B187">
            <v>189410.94849352725</v>
          </cell>
          <cell r="C187">
            <v>378821.8969870545</v>
          </cell>
          <cell r="D187">
            <v>568232.84548058175</v>
          </cell>
          <cell r="E187">
            <v>759049.51368504507</v>
          </cell>
          <cell r="F187">
            <v>949866.18188950839</v>
          </cell>
          <cell r="G187">
            <v>1140682.8500939717</v>
          </cell>
          <cell r="H187">
            <v>1331561.7840238046</v>
          </cell>
          <cell r="I187">
            <v>1522440.7179536375</v>
          </cell>
          <cell r="J187">
            <v>1713319.6518834704</v>
          </cell>
          <cell r="K187">
            <v>1905302.6131346843</v>
          </cell>
          <cell r="L187">
            <v>2097285.5743858982</v>
          </cell>
          <cell r="M187">
            <v>2289268.5356371119</v>
          </cell>
        </row>
        <row r="188">
          <cell r="A188" t="str">
            <v>arasi206</v>
          </cell>
          <cell r="B188">
            <v>21154.799999999999</v>
          </cell>
          <cell r="C188">
            <v>42309.599999999999</v>
          </cell>
          <cell r="D188">
            <v>63464.399999999994</v>
          </cell>
          <cell r="E188">
            <v>84619.199999999997</v>
          </cell>
          <cell r="F188">
            <v>105774</v>
          </cell>
          <cell r="G188">
            <v>126928.8</v>
          </cell>
          <cell r="H188">
            <v>148083.6</v>
          </cell>
          <cell r="I188">
            <v>169238.39999999999</v>
          </cell>
          <cell r="J188">
            <v>190393.19999999998</v>
          </cell>
          <cell r="K188">
            <v>211547.99999999997</v>
          </cell>
          <cell r="L188">
            <v>232702.79999999996</v>
          </cell>
          <cell r="M188">
            <v>253857.59999999995</v>
          </cell>
        </row>
        <row r="189">
          <cell r="A189" t="str">
            <v>arasi207</v>
          </cell>
          <cell r="B189">
            <v>141444.62743192798</v>
          </cell>
          <cell r="C189">
            <v>282889.25486385595</v>
          </cell>
          <cell r="D189">
            <v>424333.88229578396</v>
          </cell>
          <cell r="E189">
            <v>566880.28134960774</v>
          </cell>
          <cell r="F189">
            <v>709426.68040343153</v>
          </cell>
          <cell r="G189">
            <v>851973.07945725531</v>
          </cell>
          <cell r="H189">
            <v>995445.11215185747</v>
          </cell>
          <cell r="I189">
            <v>1138917.1448464596</v>
          </cell>
          <cell r="J189">
            <v>1282389.1775410618</v>
          </cell>
          <cell r="K189">
            <v>1428613.8704937878</v>
          </cell>
          <cell r="L189">
            <v>1574838.5634465138</v>
          </cell>
          <cell r="M189">
            <v>1721063.2563992399</v>
          </cell>
        </row>
        <row r="190">
          <cell r="A190" t="str">
            <v>arasi208</v>
          </cell>
          <cell r="B190">
            <v>23545.278144166838</v>
          </cell>
          <cell r="C190">
            <v>47090.556288333675</v>
          </cell>
          <cell r="D190">
            <v>70635.834432500516</v>
          </cell>
          <cell r="E190">
            <v>94364.516639160793</v>
          </cell>
          <cell r="F190">
            <v>118093.19884582107</v>
          </cell>
          <cell r="G190">
            <v>141821.88105248136</v>
          </cell>
          <cell r="H190">
            <v>165704.64688838526</v>
          </cell>
          <cell r="I190">
            <v>189587.41272428917</v>
          </cell>
          <cell r="J190">
            <v>213470.17856019308</v>
          </cell>
          <cell r="K190">
            <v>237811.16011337555</v>
          </cell>
          <cell r="L190">
            <v>262152.14166655805</v>
          </cell>
          <cell r="M190">
            <v>286493.12321974052</v>
          </cell>
        </row>
        <row r="191">
          <cell r="A191" t="str">
            <v>arasi209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A192" t="str">
            <v>arasi210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A193" t="str">
            <v>arasi211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A194" t="str">
            <v>arasi301</v>
          </cell>
          <cell r="B194">
            <v>68540.999999999985</v>
          </cell>
          <cell r="C194">
            <v>137081.99999999997</v>
          </cell>
          <cell r="D194">
            <v>205622.99999999994</v>
          </cell>
          <cell r="E194">
            <v>274506.70499999996</v>
          </cell>
          <cell r="F194">
            <v>343390.40999999992</v>
          </cell>
          <cell r="G194">
            <v>412274.11499999987</v>
          </cell>
          <cell r="H194">
            <v>481502.23852499988</v>
          </cell>
          <cell r="I194">
            <v>550730.36204999988</v>
          </cell>
          <cell r="J194">
            <v>619958.48557499982</v>
          </cell>
          <cell r="K194">
            <v>689532.74971762486</v>
          </cell>
          <cell r="L194">
            <v>759107.01386024989</v>
          </cell>
          <cell r="M194">
            <v>828681.27800287493</v>
          </cell>
        </row>
        <row r="195">
          <cell r="A195" t="str">
            <v>arasi302</v>
          </cell>
          <cell r="B195">
            <v>6029.9999999999991</v>
          </cell>
          <cell r="C195">
            <v>12059.999999999998</v>
          </cell>
          <cell r="D195">
            <v>18089.999999999996</v>
          </cell>
          <cell r="E195">
            <v>24150.149999999994</v>
          </cell>
          <cell r="F195">
            <v>30210.299999999992</v>
          </cell>
          <cell r="G195">
            <v>36270.44999999999</v>
          </cell>
          <cell r="H195">
            <v>42360.900749999986</v>
          </cell>
          <cell r="I195">
            <v>48451.351499999982</v>
          </cell>
          <cell r="J195">
            <v>54541.802249999979</v>
          </cell>
          <cell r="K195">
            <v>60662.705253749977</v>
          </cell>
          <cell r="L195">
            <v>66783.608257499975</v>
          </cell>
          <cell r="M195">
            <v>72904.511261249965</v>
          </cell>
        </row>
        <row r="196">
          <cell r="A196" t="str">
            <v>arasi303</v>
          </cell>
          <cell r="B196">
            <v>4019.9999999999995</v>
          </cell>
          <cell r="C196">
            <v>8039.9999999999991</v>
          </cell>
          <cell r="D196">
            <v>12059.999999999998</v>
          </cell>
          <cell r="E196">
            <v>16100.099999999997</v>
          </cell>
          <cell r="F196">
            <v>20140.199999999997</v>
          </cell>
          <cell r="G196">
            <v>24180.299999999996</v>
          </cell>
          <cell r="H196">
            <v>28240.600499999993</v>
          </cell>
          <cell r="I196">
            <v>32300.900999999991</v>
          </cell>
          <cell r="J196">
            <v>36361.201499999988</v>
          </cell>
          <cell r="K196">
            <v>40441.803502499984</v>
          </cell>
          <cell r="L196">
            <v>44522.405504999981</v>
          </cell>
          <cell r="M196">
            <v>48603.007507499977</v>
          </cell>
        </row>
        <row r="197">
          <cell r="A197" t="str">
            <v>arasi304</v>
          </cell>
          <cell r="B197">
            <v>8316.3749999999982</v>
          </cell>
          <cell r="C197">
            <v>16632.749999999996</v>
          </cell>
          <cell r="D197">
            <v>24949.124999999993</v>
          </cell>
          <cell r="E197">
            <v>33307.081874999989</v>
          </cell>
          <cell r="F197">
            <v>41665.038749999985</v>
          </cell>
          <cell r="G197">
            <v>50022.995624999981</v>
          </cell>
          <cell r="H197">
            <v>58422.742284374981</v>
          </cell>
          <cell r="I197">
            <v>66822.488943749981</v>
          </cell>
          <cell r="J197">
            <v>75222.23560312498</v>
          </cell>
          <cell r="K197">
            <v>83663.980995796854</v>
          </cell>
          <cell r="L197">
            <v>92105.726388468727</v>
          </cell>
          <cell r="M197">
            <v>100547.4717811406</v>
          </cell>
        </row>
        <row r="198">
          <cell r="A198" t="str">
            <v>arasi305</v>
          </cell>
          <cell r="B198">
            <v>8374.9999996649985</v>
          </cell>
          <cell r="C198">
            <v>16749.999999329997</v>
          </cell>
          <cell r="D198">
            <v>25124.999998994994</v>
          </cell>
          <cell r="E198">
            <v>33541.874998658313</v>
          </cell>
          <cell r="F198">
            <v>41958.74999832164</v>
          </cell>
          <cell r="G198">
            <v>50375.624997984967</v>
          </cell>
          <cell r="H198">
            <v>58834.584372646605</v>
          </cell>
          <cell r="I198">
            <v>67293.543747308242</v>
          </cell>
          <cell r="J198">
            <v>75752.503121969887</v>
          </cell>
          <cell r="K198">
            <v>84253.757293504837</v>
          </cell>
          <cell r="L198">
            <v>92755.011465039788</v>
          </cell>
          <cell r="M198">
            <v>101256.26563657474</v>
          </cell>
        </row>
        <row r="199">
          <cell r="A199" t="str">
            <v>arasi306</v>
          </cell>
          <cell r="B199">
            <v>21967.289999999997</v>
          </cell>
          <cell r="C199">
            <v>43934.579999999994</v>
          </cell>
          <cell r="D199">
            <v>65901.87</v>
          </cell>
          <cell r="E199">
            <v>87978.996449999991</v>
          </cell>
          <cell r="F199">
            <v>110056.12289999999</v>
          </cell>
          <cell r="G199">
            <v>132133.24935</v>
          </cell>
          <cell r="H199">
            <v>154320.76143225</v>
          </cell>
          <cell r="I199">
            <v>176508.2735145</v>
          </cell>
          <cell r="J199">
            <v>198695.78559675001</v>
          </cell>
          <cell r="K199">
            <v>220994.23523941124</v>
          </cell>
          <cell r="L199">
            <v>243292.68488207247</v>
          </cell>
          <cell r="M199">
            <v>265591.1345247337</v>
          </cell>
        </row>
        <row r="200">
          <cell r="A200" t="str">
            <v>arasi307</v>
          </cell>
          <cell r="B200">
            <v>4237.7499999999918</v>
          </cell>
          <cell r="C200">
            <v>8475.4999999999836</v>
          </cell>
          <cell r="D200">
            <v>12713.249999999975</v>
          </cell>
          <cell r="E200">
            <v>16972.188749999965</v>
          </cell>
          <cell r="F200">
            <v>21231.127499999955</v>
          </cell>
          <cell r="G200">
            <v>25490.066249999945</v>
          </cell>
          <cell r="H200">
            <v>29770.299693749937</v>
          </cell>
          <cell r="I200">
            <v>34050.53313749993</v>
          </cell>
          <cell r="J200">
            <v>38330.766581249918</v>
          </cell>
          <cell r="K200">
            <v>42632.401192218662</v>
          </cell>
          <cell r="L200">
            <v>46934.035803187406</v>
          </cell>
          <cell r="M200">
            <v>51235.670414156149</v>
          </cell>
        </row>
        <row r="201">
          <cell r="A201" t="str">
            <v>arasi308</v>
          </cell>
          <cell r="B201">
            <v>3559.3749999999995</v>
          </cell>
          <cell r="C201">
            <v>7118.7499999999991</v>
          </cell>
          <cell r="D201">
            <v>10678.124999999998</v>
          </cell>
          <cell r="E201">
            <v>14255.296874999996</v>
          </cell>
          <cell r="F201">
            <v>17832.468749999996</v>
          </cell>
          <cell r="G201">
            <v>21409.640624999996</v>
          </cell>
          <cell r="H201">
            <v>25004.698359374994</v>
          </cell>
          <cell r="I201">
            <v>28599.756093749991</v>
          </cell>
          <cell r="J201">
            <v>32194.813828124989</v>
          </cell>
          <cell r="K201">
            <v>35807.84685117186</v>
          </cell>
          <cell r="L201">
            <v>39420.879874218735</v>
          </cell>
          <cell r="M201">
            <v>43033.912897265611</v>
          </cell>
        </row>
        <row r="202">
          <cell r="A202" t="str">
            <v>arasi309</v>
          </cell>
          <cell r="B202">
            <v>2612.9999999999995</v>
          </cell>
          <cell r="C202">
            <v>5225.9999999999991</v>
          </cell>
          <cell r="D202">
            <v>7838.9999999999982</v>
          </cell>
          <cell r="E202">
            <v>10465.064999999997</v>
          </cell>
          <cell r="F202">
            <v>13091.129999999996</v>
          </cell>
          <cell r="G202">
            <v>15717.194999999994</v>
          </cell>
          <cell r="H202">
            <v>18356.390324999993</v>
          </cell>
          <cell r="I202">
            <v>20995.585649999994</v>
          </cell>
          <cell r="J202">
            <v>23634.780974999994</v>
          </cell>
          <cell r="K202">
            <v>26287.172276624991</v>
          </cell>
          <cell r="L202">
            <v>28939.563578249988</v>
          </cell>
          <cell r="M202">
            <v>31591.954879874986</v>
          </cell>
        </row>
        <row r="203">
          <cell r="A203" t="str">
            <v>arasi310</v>
          </cell>
          <cell r="B203">
            <v>10686.499999999998</v>
          </cell>
          <cell r="C203">
            <v>21372.999999999996</v>
          </cell>
          <cell r="D203">
            <v>32059.499999999993</v>
          </cell>
          <cell r="E203">
            <v>42799.432499999988</v>
          </cell>
          <cell r="F203">
            <v>53539.364999999983</v>
          </cell>
          <cell r="G203">
            <v>64279.297499999979</v>
          </cell>
          <cell r="H203">
            <v>75072.92966249997</v>
          </cell>
          <cell r="I203">
            <v>85866.561824999968</v>
          </cell>
          <cell r="J203">
            <v>96660.193987499966</v>
          </cell>
          <cell r="K203">
            <v>107507.79431081246</v>
          </cell>
          <cell r="L203">
            <v>118355.39463412495</v>
          </cell>
          <cell r="M203">
            <v>129202.99495743745</v>
          </cell>
        </row>
        <row r="204">
          <cell r="A204" t="str">
            <v>arasi311</v>
          </cell>
          <cell r="B204">
            <v>1507.4999999999998</v>
          </cell>
          <cell r="C204">
            <v>3014.9999999999995</v>
          </cell>
          <cell r="D204">
            <v>4522.4999999999991</v>
          </cell>
          <cell r="E204">
            <v>6037.5374999999985</v>
          </cell>
          <cell r="F204">
            <v>7552.574999999998</v>
          </cell>
          <cell r="G204">
            <v>9067.6124999999975</v>
          </cell>
          <cell r="H204">
            <v>10590.225187499997</v>
          </cell>
          <cell r="I204">
            <v>12112.837874999996</v>
          </cell>
          <cell r="J204">
            <v>13635.450562499995</v>
          </cell>
          <cell r="K204">
            <v>15165.676313437494</v>
          </cell>
          <cell r="L204">
            <v>16695.902064374994</v>
          </cell>
          <cell r="M204">
            <v>18226.127815312491</v>
          </cell>
        </row>
        <row r="205">
          <cell r="A205" t="str">
            <v>arasi312</v>
          </cell>
          <cell r="B205">
            <v>393624.99999999994</v>
          </cell>
          <cell r="C205">
            <v>787249.99999999988</v>
          </cell>
          <cell r="D205">
            <v>1180874.9999999998</v>
          </cell>
          <cell r="E205">
            <v>1576468.1249999995</v>
          </cell>
          <cell r="F205">
            <v>1972061.2499999993</v>
          </cell>
          <cell r="G205">
            <v>2367654.3749999991</v>
          </cell>
          <cell r="H205">
            <v>2765225.4656249988</v>
          </cell>
          <cell r="I205">
            <v>3162796.5562499985</v>
          </cell>
          <cell r="J205">
            <v>3560367.6468749982</v>
          </cell>
          <cell r="K205">
            <v>3959926.5929531232</v>
          </cell>
          <cell r="L205">
            <v>4359485.5390312476</v>
          </cell>
          <cell r="M205">
            <v>4759044.4851093721</v>
          </cell>
        </row>
        <row r="206">
          <cell r="A206" t="str">
            <v>arasi313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A207" t="str">
            <v>arasi314</v>
          </cell>
          <cell r="B207">
            <v>2009.9999999999998</v>
          </cell>
          <cell r="C207">
            <v>4019.9999999999995</v>
          </cell>
          <cell r="D207">
            <v>6029.9999999999991</v>
          </cell>
          <cell r="E207">
            <v>8050.0499999999984</v>
          </cell>
          <cell r="F207">
            <v>10070.099999999999</v>
          </cell>
          <cell r="G207">
            <v>12090.149999999998</v>
          </cell>
          <cell r="H207">
            <v>14120.300249999997</v>
          </cell>
          <cell r="I207">
            <v>16150.450499999995</v>
          </cell>
          <cell r="J207">
            <v>18180.600749999994</v>
          </cell>
          <cell r="K207">
            <v>20220.901751249992</v>
          </cell>
          <cell r="L207">
            <v>22261.20275249999</v>
          </cell>
          <cell r="M207">
            <v>24301.503753749988</v>
          </cell>
        </row>
        <row r="208">
          <cell r="A208" t="str">
            <v>arasi351</v>
          </cell>
          <cell r="B208">
            <v>206000</v>
          </cell>
          <cell r="C208">
            <v>412000</v>
          </cell>
          <cell r="D208">
            <v>618000</v>
          </cell>
          <cell r="E208">
            <v>824000</v>
          </cell>
          <cell r="F208">
            <v>1030000</v>
          </cell>
          <cell r="G208">
            <v>1236000</v>
          </cell>
          <cell r="H208">
            <v>1442000</v>
          </cell>
          <cell r="I208">
            <v>1648000</v>
          </cell>
          <cell r="J208">
            <v>1854000</v>
          </cell>
          <cell r="K208">
            <v>2060000</v>
          </cell>
          <cell r="L208">
            <v>2266000</v>
          </cell>
          <cell r="M208">
            <v>2472000</v>
          </cell>
        </row>
        <row r="209">
          <cell r="A209" t="str">
            <v>arasi352</v>
          </cell>
          <cell r="B209">
            <v>-14333.333333333334</v>
          </cell>
          <cell r="C209">
            <v>-28666.666666666668</v>
          </cell>
          <cell r="D209">
            <v>-43000</v>
          </cell>
          <cell r="E209">
            <v>-56666.666666666664</v>
          </cell>
          <cell r="F209">
            <v>-70333.333333333328</v>
          </cell>
          <cell r="G209">
            <v>-84000</v>
          </cell>
          <cell r="H209">
            <v>-84000</v>
          </cell>
          <cell r="I209">
            <v>-84000</v>
          </cell>
          <cell r="J209">
            <v>-84000</v>
          </cell>
          <cell r="K209">
            <v>-84000</v>
          </cell>
          <cell r="L209">
            <v>-84000</v>
          </cell>
          <cell r="M209">
            <v>-84000</v>
          </cell>
        </row>
        <row r="210">
          <cell r="A210" t="str">
            <v>arasi353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A211" t="str">
            <v>arasi354</v>
          </cell>
          <cell r="B211">
            <v>814754.94699011673</v>
          </cell>
          <cell r="C211">
            <v>1070868.4761904762</v>
          </cell>
          <cell r="D211">
            <v>1546927.4537286612</v>
          </cell>
          <cell r="E211">
            <v>2565869.5938903862</v>
          </cell>
          <cell r="F211">
            <v>2565869.5938903862</v>
          </cell>
          <cell r="G211">
            <v>2565869.5938903862</v>
          </cell>
          <cell r="H211">
            <v>2565869.5938903862</v>
          </cell>
          <cell r="I211">
            <v>2565869.5938903862</v>
          </cell>
          <cell r="J211">
            <v>2565869.5938903862</v>
          </cell>
          <cell r="K211">
            <v>2856014.6666666665</v>
          </cell>
          <cell r="L211">
            <v>2856014.6666666665</v>
          </cell>
          <cell r="M211">
            <v>2856014.6666666665</v>
          </cell>
        </row>
        <row r="212">
          <cell r="A212" t="str">
            <v>arasi355</v>
          </cell>
          <cell r="B212">
            <v>-814754.94699011673</v>
          </cell>
          <cell r="C212">
            <v>-1070868.4761904762</v>
          </cell>
          <cell r="D212">
            <v>-1546927.4537286612</v>
          </cell>
          <cell r="E212">
            <v>-2565869.5938903862</v>
          </cell>
          <cell r="F212">
            <v>-2565869.5938903862</v>
          </cell>
          <cell r="G212">
            <v>-2565869.5938903862</v>
          </cell>
          <cell r="H212">
            <v>-2565869.5938903862</v>
          </cell>
          <cell r="I212">
            <v>-2565869.5938903862</v>
          </cell>
          <cell r="J212">
            <v>-2565869.5938903862</v>
          </cell>
          <cell r="K212">
            <v>-2856014.6666666665</v>
          </cell>
          <cell r="L212">
            <v>-2856014.6666666665</v>
          </cell>
          <cell r="M212">
            <v>-2856014.6666666665</v>
          </cell>
        </row>
        <row r="213">
          <cell r="A213" t="str">
            <v>arasi401</v>
          </cell>
          <cell r="B213">
            <v>385994.52333333332</v>
          </cell>
          <cell r="C213">
            <v>773933.49111111113</v>
          </cell>
          <cell r="D213">
            <v>1163816.9033333333</v>
          </cell>
          <cell r="E213">
            <v>1552308.4732050498</v>
          </cell>
          <cell r="F213">
            <v>1942744.4875212107</v>
          </cell>
          <cell r="G213">
            <v>2341852.2846151493</v>
          </cell>
          <cell r="H213">
            <v>2736947.8451487245</v>
          </cell>
          <cell r="I213">
            <v>3132358.4601267446</v>
          </cell>
          <cell r="J213">
            <v>3527769.0751047647</v>
          </cell>
          <cell r="K213">
            <v>3929317.0441919314</v>
          </cell>
          <cell r="L213">
            <v>4331342.1838346533</v>
          </cell>
          <cell r="M213">
            <v>4733367.3234773753</v>
          </cell>
        </row>
        <row r="214">
          <cell r="A214" t="str">
            <v>arasi402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A215" t="str">
            <v>arasi501</v>
          </cell>
          <cell r="B215">
            <v>-25014.144099045912</v>
          </cell>
          <cell r="C215">
            <v>-50028.288198091825</v>
          </cell>
          <cell r="D215">
            <v>-1757251.4322971378</v>
          </cell>
          <cell r="E215">
            <v>-1773855.0625251683</v>
          </cell>
          <cell r="F215">
            <v>-1790458.6927531988</v>
          </cell>
          <cell r="G215">
            <v>-3432242.3229812291</v>
          </cell>
          <cell r="H215">
            <v>-3446831.6756563517</v>
          </cell>
          <cell r="I215">
            <v>-3461421.0283314744</v>
          </cell>
          <cell r="J215">
            <v>-4590807.3810065966</v>
          </cell>
          <cell r="K215">
            <v>-4604983.0396258188</v>
          </cell>
          <cell r="L215">
            <v>-4619158.6982450411</v>
          </cell>
          <cell r="M215">
            <v>-5717996.3568642633</v>
          </cell>
        </row>
        <row r="216">
          <cell r="A216" t="str">
            <v>arasi502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A217" t="str">
            <v>arasi503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A218" t="str">
            <v>arasi504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A219" t="str">
            <v>arasi601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A220" t="str">
            <v>arasi602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A221" t="str">
            <v>arasi701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A222" t="str">
            <v>arasi801</v>
          </cell>
          <cell r="B222">
            <v>21695.379999999997</v>
          </cell>
          <cell r="C222">
            <v>21695.379999999997</v>
          </cell>
          <cell r="D222">
            <v>21695.379999999997</v>
          </cell>
          <cell r="E222">
            <v>21695.379999999997</v>
          </cell>
          <cell r="F222">
            <v>21695.379999999997</v>
          </cell>
          <cell r="G222">
            <v>21695.379999999997</v>
          </cell>
          <cell r="H222">
            <v>21695.379999999997</v>
          </cell>
          <cell r="I222">
            <v>21695.379999999997</v>
          </cell>
          <cell r="J222">
            <v>21695.379999999997</v>
          </cell>
          <cell r="K222">
            <v>21695.379999999997</v>
          </cell>
          <cell r="L222">
            <v>21695.379999999997</v>
          </cell>
          <cell r="M222">
            <v>21695.379999999997</v>
          </cell>
        </row>
        <row r="223">
          <cell r="A223" t="str">
            <v>arasi802</v>
          </cell>
          <cell r="B223">
            <v>56852165.879164092</v>
          </cell>
          <cell r="C223">
            <v>56633996.715519287</v>
          </cell>
          <cell r="D223">
            <v>56193937.659092218</v>
          </cell>
          <cell r="E223">
            <v>54682295.988357171</v>
          </cell>
          <cell r="F223">
            <v>56417539.013339408</v>
          </cell>
          <cell r="G223">
            <v>55414223.255543865</v>
          </cell>
          <cell r="H223">
            <v>54537101.875670902</v>
          </cell>
          <cell r="I223">
            <v>54078651.441353485</v>
          </cell>
          <cell r="J223">
            <v>53120201.007036075</v>
          </cell>
          <cell r="K223">
            <v>52476845.747427918</v>
          </cell>
          <cell r="L223">
            <v>52000457.390040472</v>
          </cell>
          <cell r="M223">
            <v>51524069.032653026</v>
          </cell>
        </row>
        <row r="224">
          <cell r="A224" t="str">
            <v>arasi803</v>
          </cell>
          <cell r="B224">
            <v>7422155</v>
          </cell>
          <cell r="C224">
            <v>7422155</v>
          </cell>
          <cell r="D224">
            <v>7422155</v>
          </cell>
          <cell r="E224">
            <v>7422155</v>
          </cell>
          <cell r="F224">
            <v>7422155</v>
          </cell>
          <cell r="G224">
            <v>7422155</v>
          </cell>
          <cell r="H224">
            <v>7422155</v>
          </cell>
          <cell r="I224">
            <v>7422155</v>
          </cell>
          <cell r="J224">
            <v>7422155</v>
          </cell>
          <cell r="K224">
            <v>7422155</v>
          </cell>
          <cell r="L224">
            <v>7422155</v>
          </cell>
          <cell r="M224">
            <v>7422155</v>
          </cell>
        </row>
        <row r="225">
          <cell r="A225" t="str">
            <v>arasi804</v>
          </cell>
          <cell r="B225">
            <v>875076.76</v>
          </cell>
          <cell r="C225">
            <v>875076.76</v>
          </cell>
          <cell r="D225">
            <v>875076.76</v>
          </cell>
          <cell r="E225">
            <v>875076.76</v>
          </cell>
          <cell r="F225">
            <v>875076.76</v>
          </cell>
          <cell r="G225">
            <v>875076.76</v>
          </cell>
          <cell r="H225">
            <v>875076.76</v>
          </cell>
          <cell r="I225">
            <v>875076.76</v>
          </cell>
          <cell r="J225">
            <v>875076.76</v>
          </cell>
          <cell r="K225">
            <v>875076.76</v>
          </cell>
          <cell r="L225">
            <v>875076.76</v>
          </cell>
          <cell r="M225">
            <v>875076.76</v>
          </cell>
        </row>
        <row r="226">
          <cell r="A226" t="str">
            <v>arasi805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A227" t="str">
            <v>arasi806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A228" t="str">
            <v>arasi807</v>
          </cell>
          <cell r="B228">
            <v>1030704</v>
          </cell>
          <cell r="C228">
            <v>1030704</v>
          </cell>
          <cell r="D228">
            <v>1030704</v>
          </cell>
          <cell r="E228">
            <v>1030704</v>
          </cell>
          <cell r="F228">
            <v>1030704</v>
          </cell>
          <cell r="G228">
            <v>1030704</v>
          </cell>
          <cell r="H228">
            <v>1030704</v>
          </cell>
          <cell r="I228">
            <v>1030704</v>
          </cell>
          <cell r="J228">
            <v>1030704</v>
          </cell>
          <cell r="K228">
            <v>1030704</v>
          </cell>
          <cell r="L228">
            <v>1030704</v>
          </cell>
          <cell r="M228">
            <v>1030704</v>
          </cell>
        </row>
        <row r="229">
          <cell r="A229" t="str">
            <v>arasi808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A230" t="str">
            <v>arasi809</v>
          </cell>
          <cell r="B230">
            <v>450933.55139000004</v>
          </cell>
          <cell r="C230">
            <v>450933.55139000004</v>
          </cell>
          <cell r="D230">
            <v>450933.55139000004</v>
          </cell>
          <cell r="E230">
            <v>450933.55139000004</v>
          </cell>
          <cell r="F230">
            <v>450933.55139000004</v>
          </cell>
          <cell r="G230">
            <v>450933.55139000004</v>
          </cell>
          <cell r="H230">
            <v>450933.55139000004</v>
          </cell>
          <cell r="I230">
            <v>450933.55139000004</v>
          </cell>
          <cell r="J230">
            <v>450933.55139000004</v>
          </cell>
          <cell r="K230">
            <v>450933.55139000004</v>
          </cell>
          <cell r="L230">
            <v>450933.55139000004</v>
          </cell>
          <cell r="M230">
            <v>450933.55139000004</v>
          </cell>
        </row>
        <row r="231">
          <cell r="A231" t="str">
            <v>arasi810</v>
          </cell>
          <cell r="B231">
            <v>5896540.459999999</v>
          </cell>
          <cell r="C231">
            <v>5896540.459999999</v>
          </cell>
          <cell r="D231">
            <v>5896540.459999999</v>
          </cell>
          <cell r="E231">
            <v>5896540.459999999</v>
          </cell>
          <cell r="F231">
            <v>5896540.459999999</v>
          </cell>
          <cell r="G231">
            <v>5896540.459999999</v>
          </cell>
          <cell r="H231">
            <v>5896540.459999999</v>
          </cell>
          <cell r="I231">
            <v>5896540.459999999</v>
          </cell>
          <cell r="J231">
            <v>5896540.459999999</v>
          </cell>
          <cell r="K231">
            <v>5896540.459999999</v>
          </cell>
          <cell r="L231">
            <v>5896540.459999999</v>
          </cell>
          <cell r="M231">
            <v>5896540.459999999</v>
          </cell>
        </row>
        <row r="232">
          <cell r="A232" t="str">
            <v>arasi811</v>
          </cell>
          <cell r="B232">
            <v>6991029.540000001</v>
          </cell>
          <cell r="C232">
            <v>6991029.540000001</v>
          </cell>
          <cell r="D232">
            <v>6991029.540000001</v>
          </cell>
          <cell r="E232">
            <v>6991029.540000001</v>
          </cell>
          <cell r="F232">
            <v>6991029.540000001</v>
          </cell>
          <cell r="G232">
            <v>6991029.540000001</v>
          </cell>
          <cell r="H232">
            <v>6991029.540000001</v>
          </cell>
          <cell r="I232">
            <v>6991029.540000001</v>
          </cell>
          <cell r="J232">
            <v>6991029.540000001</v>
          </cell>
          <cell r="K232">
            <v>6991029.540000001</v>
          </cell>
          <cell r="L232">
            <v>6991029.540000001</v>
          </cell>
          <cell r="M232">
            <v>6991029.540000001</v>
          </cell>
        </row>
        <row r="233">
          <cell r="A233" t="str">
            <v>arasi812</v>
          </cell>
          <cell r="B233">
            <v>33892</v>
          </cell>
          <cell r="C233">
            <v>33892</v>
          </cell>
          <cell r="D233">
            <v>33892</v>
          </cell>
          <cell r="E233">
            <v>33892</v>
          </cell>
          <cell r="F233">
            <v>33892</v>
          </cell>
          <cell r="G233">
            <v>33892</v>
          </cell>
          <cell r="H233">
            <v>33892</v>
          </cell>
          <cell r="I233">
            <v>33892</v>
          </cell>
          <cell r="J233">
            <v>33892</v>
          </cell>
          <cell r="K233">
            <v>33892</v>
          </cell>
          <cell r="L233">
            <v>33892</v>
          </cell>
          <cell r="M233">
            <v>33892</v>
          </cell>
        </row>
        <row r="234">
          <cell r="A234" t="str">
            <v>arasi813</v>
          </cell>
          <cell r="B234">
            <v>414218.07</v>
          </cell>
          <cell r="C234">
            <v>414218.07</v>
          </cell>
          <cell r="D234">
            <v>414218.07</v>
          </cell>
          <cell r="E234">
            <v>414218.07</v>
          </cell>
          <cell r="F234">
            <v>414218.07</v>
          </cell>
          <cell r="G234">
            <v>414218.07</v>
          </cell>
          <cell r="H234">
            <v>414218.07</v>
          </cell>
          <cell r="I234">
            <v>414218.07</v>
          </cell>
          <cell r="J234">
            <v>414218.07</v>
          </cell>
          <cell r="K234">
            <v>414218.07</v>
          </cell>
          <cell r="L234">
            <v>414218.07</v>
          </cell>
          <cell r="M234">
            <v>414218.07</v>
          </cell>
        </row>
        <row r="235">
          <cell r="A235" t="str">
            <v>arasi814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A236" t="str">
            <v>arasi815</v>
          </cell>
          <cell r="B236">
            <v>256809</v>
          </cell>
          <cell r="C236">
            <v>256809</v>
          </cell>
          <cell r="D236">
            <v>256809</v>
          </cell>
          <cell r="E236">
            <v>256809</v>
          </cell>
          <cell r="F236">
            <v>256809</v>
          </cell>
          <cell r="G236">
            <v>256809</v>
          </cell>
          <cell r="H236">
            <v>256809</v>
          </cell>
          <cell r="I236">
            <v>256809</v>
          </cell>
          <cell r="J236">
            <v>256809</v>
          </cell>
          <cell r="K236">
            <v>256809</v>
          </cell>
          <cell r="L236">
            <v>256809</v>
          </cell>
          <cell r="M236">
            <v>256809</v>
          </cell>
        </row>
        <row r="237">
          <cell r="A237" t="str">
            <v>arasi901</v>
          </cell>
          <cell r="B237">
            <v>3750000</v>
          </cell>
          <cell r="C237">
            <v>3750000</v>
          </cell>
          <cell r="D237">
            <v>3750000</v>
          </cell>
          <cell r="E237">
            <v>3750000</v>
          </cell>
          <cell r="F237">
            <v>3750000</v>
          </cell>
          <cell r="G237">
            <v>3750000</v>
          </cell>
          <cell r="H237">
            <v>3750000</v>
          </cell>
          <cell r="I237">
            <v>3750000</v>
          </cell>
          <cell r="J237">
            <v>3750000</v>
          </cell>
          <cell r="K237">
            <v>3750000</v>
          </cell>
          <cell r="L237">
            <v>3750000</v>
          </cell>
          <cell r="M237">
            <v>3750000</v>
          </cell>
        </row>
        <row r="238">
          <cell r="A238" t="str">
            <v>arasi902</v>
          </cell>
          <cell r="B238">
            <v>2164500</v>
          </cell>
          <cell r="C238">
            <v>2164500</v>
          </cell>
          <cell r="D238">
            <v>2164500</v>
          </cell>
          <cell r="E238">
            <v>2164500</v>
          </cell>
          <cell r="F238">
            <v>2164500</v>
          </cell>
          <cell r="G238">
            <v>2164500</v>
          </cell>
          <cell r="H238">
            <v>2164500</v>
          </cell>
          <cell r="I238">
            <v>2164500</v>
          </cell>
          <cell r="J238">
            <v>2164500</v>
          </cell>
          <cell r="K238">
            <v>2164500</v>
          </cell>
          <cell r="L238">
            <v>2164500</v>
          </cell>
          <cell r="M238">
            <v>2164500</v>
          </cell>
        </row>
        <row r="239">
          <cell r="A239" t="str">
            <v>arasi903</v>
          </cell>
          <cell r="B239">
            <v>2121227.6947434992</v>
          </cell>
          <cell r="C239">
            <v>2121227.6947434992</v>
          </cell>
          <cell r="D239">
            <v>2121227.6947434992</v>
          </cell>
          <cell r="E239">
            <v>2121227.6947434992</v>
          </cell>
          <cell r="F239">
            <v>2121227.6947434992</v>
          </cell>
          <cell r="G239">
            <v>2121227.6947434992</v>
          </cell>
          <cell r="H239">
            <v>2121227.6947434992</v>
          </cell>
          <cell r="I239">
            <v>2121227.6947434992</v>
          </cell>
          <cell r="J239">
            <v>2121227.6947434992</v>
          </cell>
          <cell r="K239">
            <v>2121227.6947434992</v>
          </cell>
          <cell r="L239">
            <v>2121227.6947434992</v>
          </cell>
          <cell r="M239">
            <v>2121227.6947434992</v>
          </cell>
        </row>
        <row r="240">
          <cell r="A240" t="str">
            <v>arasi904</v>
          </cell>
          <cell r="B240">
            <v>-314497.38783952792</v>
          </cell>
          <cell r="C240">
            <v>-423397.66800349974</v>
          </cell>
          <cell r="D240">
            <v>-2216451.3926119162</v>
          </cell>
          <cell r="E240">
            <v>-2315227.5626592496</v>
          </cell>
          <cell r="F240">
            <v>-2415948.1771510276</v>
          </cell>
          <cell r="G240">
            <v>-4150520.5744205834</v>
          </cell>
          <cell r="H240">
            <v>-4252753.2652711971</v>
          </cell>
          <cell r="I240">
            <v>-4355301.0105662551</v>
          </cell>
          <cell r="J240">
            <v>-5572645.7558613131</v>
          </cell>
          <cell r="K240">
            <v>-5685076.6966097457</v>
          </cell>
          <cell r="L240">
            <v>-5797984.8079137336</v>
          </cell>
          <cell r="M240">
            <v>-6995554.9192177216</v>
          </cell>
        </row>
        <row r="241">
          <cell r="A241" t="str">
            <v>arasi905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A242" t="str">
            <v>arasi906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A243" t="str">
            <v>arasi907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A244" t="str">
            <v>arasi908</v>
          </cell>
          <cell r="B244">
            <v>2273378.7599999998</v>
          </cell>
          <cell r="C244">
            <v>2273378.7599999998</v>
          </cell>
          <cell r="D244">
            <v>2273378.7599999998</v>
          </cell>
          <cell r="E244">
            <v>2273378.7599999998</v>
          </cell>
          <cell r="F244">
            <v>2273378.7599999998</v>
          </cell>
          <cell r="G244">
            <v>2273378.7599999998</v>
          </cell>
          <cell r="H244">
            <v>2273378.7599999998</v>
          </cell>
          <cell r="I244">
            <v>2273378.7599999998</v>
          </cell>
          <cell r="J244">
            <v>2273378.7599999998</v>
          </cell>
          <cell r="K244">
            <v>2273378.7599999998</v>
          </cell>
          <cell r="L244">
            <v>2273378.7599999998</v>
          </cell>
          <cell r="M244">
            <v>2273378.7599999998</v>
          </cell>
        </row>
        <row r="245">
          <cell r="A245" t="str">
            <v>arasi909</v>
          </cell>
          <cell r="B245">
            <v>1482820.2205189806</v>
          </cell>
          <cell r="C245">
            <v>1391059.6219027338</v>
          </cell>
          <cell r="D245">
            <v>1385911.253146922</v>
          </cell>
          <cell r="E245">
            <v>1383331.002528925</v>
          </cell>
          <cell r="F245">
            <v>1332400.9706915305</v>
          </cell>
          <cell r="G245">
            <v>1306031.2434476411</v>
          </cell>
          <cell r="H245">
            <v>1301474.0697088747</v>
          </cell>
          <cell r="I245">
            <v>1229766.3270386939</v>
          </cell>
          <cell r="J245">
            <v>1225148.5674315901</v>
          </cell>
          <cell r="K245">
            <v>1214946.4057960289</v>
          </cell>
          <cell r="L245">
            <v>1153588.4344239885</v>
          </cell>
          <cell r="M245">
            <v>1143250.6394750741</v>
          </cell>
        </row>
        <row r="246">
          <cell r="A246" t="str">
            <v>arasi910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A247" t="str">
            <v>arasi911</v>
          </cell>
          <cell r="B247">
            <v>50147696.22837393</v>
          </cell>
          <cell r="C247">
            <v>51140032.796635643</v>
          </cell>
          <cell r="D247">
            <v>52554834.723864004</v>
          </cell>
          <cell r="E247">
            <v>51184899.61817944</v>
          </cell>
          <cell r="F247">
            <v>53868240.783329427</v>
          </cell>
          <cell r="G247">
            <v>55038238.837613836</v>
          </cell>
          <cell r="H247">
            <v>54302581.117781773</v>
          </cell>
          <cell r="I247">
            <v>54563983.013718888</v>
          </cell>
          <cell r="J247">
            <v>54862629.854500979</v>
          </cell>
          <cell r="K247">
            <v>54368167.266220793</v>
          </cell>
          <cell r="L247">
            <v>54223975.627884492</v>
          </cell>
          <cell r="M247">
            <v>54982103.855271906</v>
          </cell>
        </row>
        <row r="248">
          <cell r="A248" t="str">
            <v>arasi912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A249" t="str">
            <v>arasi913</v>
          </cell>
          <cell r="B249">
            <v>4010749.8647572068</v>
          </cell>
          <cell r="C249">
            <v>3000905.0116309049</v>
          </cell>
          <cell r="D249">
            <v>2944246.1213397034</v>
          </cell>
          <cell r="E249">
            <v>2903895.9769545519</v>
          </cell>
          <cell r="F249">
            <v>2107448.4831159762</v>
          </cell>
          <cell r="G249">
            <v>1695076.7955494649</v>
          </cell>
          <cell r="H249">
            <v>1660403.0000979635</v>
          </cell>
          <cell r="I249">
            <v>1114806.1578086631</v>
          </cell>
          <cell r="J249">
            <v>1079671.38761132</v>
          </cell>
          <cell r="K249">
            <v>1053411.8186673541</v>
          </cell>
          <cell r="L249">
            <v>895481.18229223555</v>
          </cell>
          <cell r="M249">
            <v>868872.50377028715</v>
          </cell>
        </row>
        <row r="250">
          <cell r="A250" t="str">
            <v>arasi914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A251" t="str">
            <v>arasi915</v>
          </cell>
          <cell r="B251">
            <v>827440</v>
          </cell>
          <cell r="C251">
            <v>827440</v>
          </cell>
          <cell r="D251">
            <v>827440</v>
          </cell>
          <cell r="E251">
            <v>827440</v>
          </cell>
          <cell r="F251">
            <v>827440</v>
          </cell>
          <cell r="G251">
            <v>827440</v>
          </cell>
          <cell r="H251">
            <v>827440</v>
          </cell>
          <cell r="I251">
            <v>827440</v>
          </cell>
          <cell r="J251">
            <v>827440</v>
          </cell>
          <cell r="K251">
            <v>827440</v>
          </cell>
          <cell r="L251">
            <v>827440</v>
          </cell>
          <cell r="M251">
            <v>827440</v>
          </cell>
        </row>
        <row r="252">
          <cell r="A252" t="str">
            <v>arasi916</v>
          </cell>
          <cell r="B252">
            <v>2467844</v>
          </cell>
          <cell r="C252">
            <v>2467844</v>
          </cell>
          <cell r="D252">
            <v>2467844</v>
          </cell>
          <cell r="E252">
            <v>2467844</v>
          </cell>
          <cell r="F252">
            <v>2467844</v>
          </cell>
          <cell r="G252">
            <v>2467844</v>
          </cell>
          <cell r="H252">
            <v>2467844</v>
          </cell>
          <cell r="I252">
            <v>2467844</v>
          </cell>
          <cell r="J252">
            <v>2467844</v>
          </cell>
          <cell r="K252">
            <v>2467844</v>
          </cell>
          <cell r="L252">
            <v>2467844</v>
          </cell>
          <cell r="M252">
            <v>2467844</v>
          </cell>
        </row>
        <row r="253">
          <cell r="A253" t="str">
            <v>arasi917</v>
          </cell>
          <cell r="B253">
            <v>1855271.62</v>
          </cell>
          <cell r="C253">
            <v>1855271.62</v>
          </cell>
          <cell r="D253">
            <v>1855271.62</v>
          </cell>
          <cell r="E253">
            <v>1855271.62</v>
          </cell>
          <cell r="F253">
            <v>1855271.62</v>
          </cell>
          <cell r="G253">
            <v>1855271.62</v>
          </cell>
          <cell r="H253">
            <v>1855271.62</v>
          </cell>
          <cell r="I253">
            <v>1855271.62</v>
          </cell>
          <cell r="J253">
            <v>1855271.62</v>
          </cell>
          <cell r="K253">
            <v>1855271.62</v>
          </cell>
          <cell r="L253">
            <v>1855271.62</v>
          </cell>
          <cell r="M253">
            <v>1855271.62</v>
          </cell>
        </row>
        <row r="254">
          <cell r="A254" t="str">
            <v>arasi918</v>
          </cell>
          <cell r="B254">
            <v>92927</v>
          </cell>
          <cell r="C254">
            <v>92927</v>
          </cell>
          <cell r="D254">
            <v>92927</v>
          </cell>
          <cell r="E254">
            <v>92927</v>
          </cell>
          <cell r="F254">
            <v>92927</v>
          </cell>
          <cell r="G254">
            <v>92927</v>
          </cell>
          <cell r="H254">
            <v>92927</v>
          </cell>
          <cell r="I254">
            <v>92927</v>
          </cell>
          <cell r="J254">
            <v>92927</v>
          </cell>
          <cell r="K254">
            <v>92927</v>
          </cell>
          <cell r="L254">
            <v>92927</v>
          </cell>
          <cell r="M254">
            <v>92927</v>
          </cell>
        </row>
        <row r="255">
          <cell r="A255" t="str">
            <v>arasi919</v>
          </cell>
          <cell r="B255">
            <v>693821.54</v>
          </cell>
          <cell r="C255">
            <v>693821.54</v>
          </cell>
          <cell r="D255">
            <v>693821.54</v>
          </cell>
          <cell r="E255">
            <v>693821.54</v>
          </cell>
          <cell r="F255">
            <v>693821.54</v>
          </cell>
          <cell r="G255">
            <v>693821.54</v>
          </cell>
          <cell r="H255">
            <v>693821.54</v>
          </cell>
          <cell r="I255">
            <v>693821.54</v>
          </cell>
          <cell r="J255">
            <v>693821.54</v>
          </cell>
          <cell r="K255">
            <v>693821.54</v>
          </cell>
          <cell r="L255">
            <v>693821.54</v>
          </cell>
          <cell r="M255">
            <v>693821.54</v>
          </cell>
        </row>
        <row r="256">
          <cell r="A256" t="str">
            <v>arasi920</v>
          </cell>
          <cell r="B256">
            <v>8672040.1000000015</v>
          </cell>
          <cell r="C256">
            <v>8672040.1000000015</v>
          </cell>
          <cell r="D256">
            <v>8672040.1000000015</v>
          </cell>
          <cell r="E256">
            <v>8672040.1000000015</v>
          </cell>
          <cell r="F256">
            <v>8672040.1000000015</v>
          </cell>
          <cell r="G256">
            <v>8672040.1000000015</v>
          </cell>
          <cell r="H256">
            <v>8672040.1000000015</v>
          </cell>
          <cell r="I256">
            <v>8672040.1000000015</v>
          </cell>
          <cell r="J256">
            <v>8672040.1000000015</v>
          </cell>
          <cell r="K256">
            <v>8672040.1000000015</v>
          </cell>
          <cell r="L256">
            <v>8672040.1000000015</v>
          </cell>
          <cell r="M256">
            <v>8672040.1000000015</v>
          </cell>
        </row>
        <row r="257">
          <cell r="A257" t="str">
            <v>arbe101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A258" t="str">
            <v>arbe102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arbe103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A260" t="str">
            <v>arbe104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A261" t="str">
            <v>arbe105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A262" t="str">
            <v>arbe106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A263" t="str">
            <v>arbe107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A264" t="str">
            <v>arbe108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A265" t="str">
            <v>arbe109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A266" t="str">
            <v>arbe110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A267" t="str">
            <v>arbe111</v>
          </cell>
          <cell r="B267">
            <v>110000</v>
          </cell>
          <cell r="C267">
            <v>220000</v>
          </cell>
          <cell r="D267">
            <v>330000</v>
          </cell>
          <cell r="E267">
            <v>440000</v>
          </cell>
          <cell r="F267">
            <v>550000</v>
          </cell>
          <cell r="G267">
            <v>660000</v>
          </cell>
          <cell r="H267">
            <v>770000</v>
          </cell>
          <cell r="I267">
            <v>880000</v>
          </cell>
          <cell r="J267">
            <v>990000</v>
          </cell>
          <cell r="K267">
            <v>1100000</v>
          </cell>
          <cell r="L267">
            <v>1210000</v>
          </cell>
          <cell r="M267">
            <v>1446000</v>
          </cell>
        </row>
        <row r="268">
          <cell r="A268" t="str">
            <v>arbe201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A269" t="str">
            <v>arbe202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A270" t="str">
            <v>arbe203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A271" t="str">
            <v>arbe204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A272" t="str">
            <v>arbe205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A273" t="str">
            <v>arbe206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A274" t="str">
            <v>arbe207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A275" t="str">
            <v>arbe208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A276" t="str">
            <v>arbe209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A277" t="str">
            <v>arbe210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A278" t="str">
            <v>arbe211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A279" t="str">
            <v>arbe301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A280" t="str">
            <v>arbe302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A281" t="str">
            <v>arbe303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A282" t="str">
            <v>arbe304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A283" t="str">
            <v>arbe305</v>
          </cell>
          <cell r="B283">
            <v>39087.199999999997</v>
          </cell>
          <cell r="C283">
            <v>78174.399999999994</v>
          </cell>
          <cell r="D283">
            <v>117261.59999999999</v>
          </cell>
          <cell r="E283">
            <v>156348.79999999999</v>
          </cell>
          <cell r="F283">
            <v>195436</v>
          </cell>
          <cell r="G283">
            <v>234523.2</v>
          </cell>
          <cell r="H283">
            <v>273610.40000000002</v>
          </cell>
          <cell r="I283">
            <v>312697.60000000003</v>
          </cell>
          <cell r="J283">
            <v>351784.80000000005</v>
          </cell>
          <cell r="K283">
            <v>394743.68540000007</v>
          </cell>
          <cell r="L283">
            <v>433830.88540000009</v>
          </cell>
          <cell r="M283">
            <v>602789.77080000006</v>
          </cell>
        </row>
        <row r="284">
          <cell r="A284" t="str">
            <v>arbe306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A285" t="str">
            <v>arbe307</v>
          </cell>
          <cell r="B285">
            <v>10077.628888888888</v>
          </cell>
          <cell r="C285">
            <v>20155.257777777777</v>
          </cell>
          <cell r="D285">
            <v>30232.886666666665</v>
          </cell>
          <cell r="E285">
            <v>40310.515555555554</v>
          </cell>
          <cell r="F285">
            <v>50388.144444444442</v>
          </cell>
          <cell r="G285">
            <v>60465.773333333331</v>
          </cell>
          <cell r="H285">
            <v>70543.402222222212</v>
          </cell>
          <cell r="I285">
            <v>80621.031111111108</v>
          </cell>
          <cell r="J285">
            <v>90698.66</v>
          </cell>
          <cell r="K285">
            <v>100776.2888888889</v>
          </cell>
          <cell r="L285">
            <v>110853.91777777779</v>
          </cell>
          <cell r="M285">
            <v>120931.54666666669</v>
          </cell>
        </row>
        <row r="286">
          <cell r="A286" t="str">
            <v>arbe308</v>
          </cell>
          <cell r="B286">
            <v>434.08777777777777</v>
          </cell>
          <cell r="C286">
            <v>868.17555555555555</v>
          </cell>
          <cell r="D286">
            <v>1302.2633333333333</v>
          </cell>
          <cell r="E286">
            <v>1736.3511111111111</v>
          </cell>
          <cell r="F286">
            <v>2170.4388888888889</v>
          </cell>
          <cell r="G286">
            <v>2604.5266666666666</v>
          </cell>
          <cell r="H286">
            <v>3038.6144444444444</v>
          </cell>
          <cell r="I286">
            <v>3472.7022222222222</v>
          </cell>
          <cell r="J286">
            <v>3906.79</v>
          </cell>
          <cell r="K286">
            <v>4340.8777777777777</v>
          </cell>
          <cell r="L286">
            <v>4774.9655555555555</v>
          </cell>
          <cell r="M286">
            <v>5209.0533333333333</v>
          </cell>
        </row>
        <row r="287">
          <cell r="A287" t="str">
            <v>arbe309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A288" t="str">
            <v>arbe310</v>
          </cell>
          <cell r="B288">
            <v>2981.69</v>
          </cell>
          <cell r="C288">
            <v>5963.38</v>
          </cell>
          <cell r="D288">
            <v>8945.07</v>
          </cell>
          <cell r="E288">
            <v>11926.76</v>
          </cell>
          <cell r="F288">
            <v>14908.45</v>
          </cell>
          <cell r="G288">
            <v>17890.14</v>
          </cell>
          <cell r="H288">
            <v>20871.829999999998</v>
          </cell>
          <cell r="I288">
            <v>23853.519999999997</v>
          </cell>
          <cell r="J288">
            <v>26835.209999999995</v>
          </cell>
          <cell r="K288">
            <v>29816.899999999994</v>
          </cell>
          <cell r="L288">
            <v>32798.589999999997</v>
          </cell>
          <cell r="M288">
            <v>35780.28</v>
          </cell>
        </row>
        <row r="289">
          <cell r="A289" t="str">
            <v>arbe311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868</v>
          </cell>
          <cell r="G289">
            <v>868</v>
          </cell>
          <cell r="H289">
            <v>868</v>
          </cell>
          <cell r="I289">
            <v>868</v>
          </cell>
          <cell r="J289">
            <v>868</v>
          </cell>
          <cell r="K289">
            <v>868</v>
          </cell>
          <cell r="L289">
            <v>868</v>
          </cell>
          <cell r="M289">
            <v>868</v>
          </cell>
        </row>
        <row r="290">
          <cell r="A290" t="str">
            <v>arbe312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A291" t="str">
            <v>arbe313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A292" t="str">
            <v>arbe314</v>
          </cell>
          <cell r="B292">
            <v>50</v>
          </cell>
          <cell r="C292">
            <v>50</v>
          </cell>
          <cell r="D292">
            <v>112</v>
          </cell>
          <cell r="E292">
            <v>112</v>
          </cell>
          <cell r="F292">
            <v>112</v>
          </cell>
          <cell r="G292">
            <v>112</v>
          </cell>
          <cell r="H292">
            <v>462</v>
          </cell>
          <cell r="I292">
            <v>462</v>
          </cell>
          <cell r="J292">
            <v>462</v>
          </cell>
          <cell r="K292">
            <v>462</v>
          </cell>
          <cell r="L292">
            <v>462</v>
          </cell>
          <cell r="M292">
            <v>462</v>
          </cell>
        </row>
        <row r="293">
          <cell r="A293" t="str">
            <v>arbe351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A294" t="str">
            <v>arbe352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A295" t="str">
            <v>arbe353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A296" t="str">
            <v>arbe354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A297" t="str">
            <v>arbe355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A298" t="str">
            <v>arbe401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A299" t="str">
            <v>arbe402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A300" t="str">
            <v>arbe501</v>
          </cell>
          <cell r="B300">
            <v>-250.95999999999998</v>
          </cell>
          <cell r="C300">
            <v>-501.91999999999996</v>
          </cell>
          <cell r="D300">
            <v>-346145.88</v>
          </cell>
          <cell r="E300">
            <v>-346396.84</v>
          </cell>
          <cell r="F300">
            <v>-346647.80000000005</v>
          </cell>
          <cell r="G300">
            <v>-670324.76</v>
          </cell>
          <cell r="H300">
            <v>-670575.72</v>
          </cell>
          <cell r="I300">
            <v>-670826.67999999993</v>
          </cell>
          <cell r="J300">
            <v>-896818.6399999999</v>
          </cell>
          <cell r="K300">
            <v>-897069.59999999986</v>
          </cell>
          <cell r="L300">
            <v>-897320.55999999982</v>
          </cell>
          <cell r="M300">
            <v>-1120185.5199999998</v>
          </cell>
        </row>
        <row r="301">
          <cell r="A301" t="str">
            <v>arbe502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A302" t="str">
            <v>arbe503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A303" t="str">
            <v>arbe504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arbe601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A305" t="str">
            <v>arbe602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A306" t="str">
            <v>arbe701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A307" t="str">
            <v>arbe801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A308" t="str">
            <v>arbe802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A309" t="str">
            <v>arbe803</v>
          </cell>
          <cell r="B309">
            <v>2055985.9799999967</v>
          </cell>
          <cell r="C309">
            <v>2055985.9799999967</v>
          </cell>
          <cell r="D309">
            <v>2055985.9799999967</v>
          </cell>
          <cell r="E309">
            <v>2055985.9799999967</v>
          </cell>
          <cell r="F309">
            <v>2055985.9799999967</v>
          </cell>
          <cell r="G309">
            <v>2055985.9799999967</v>
          </cell>
          <cell r="H309">
            <v>2055985.9799999967</v>
          </cell>
          <cell r="I309">
            <v>2055985.9799999967</v>
          </cell>
          <cell r="J309">
            <v>2055985.9799999967</v>
          </cell>
          <cell r="K309">
            <v>2055985.9799999967</v>
          </cell>
          <cell r="L309">
            <v>2055985.9799999967</v>
          </cell>
          <cell r="M309">
            <v>2055985.9799999967</v>
          </cell>
        </row>
        <row r="310">
          <cell r="A310" t="str">
            <v>arbe804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 t="str">
            <v>arbe805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A312" t="str">
            <v>arbe806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A313" t="str">
            <v>arbe807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A314" t="str">
            <v>arbe808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A315" t="str">
            <v>arbe809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A316" t="str">
            <v>arbe810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A317" t="str">
            <v>arbe811</v>
          </cell>
          <cell r="B317">
            <v>133100</v>
          </cell>
          <cell r="C317">
            <v>133100</v>
          </cell>
          <cell r="D317">
            <v>133100</v>
          </cell>
          <cell r="E317">
            <v>133100</v>
          </cell>
          <cell r="F317">
            <v>133100</v>
          </cell>
          <cell r="G317">
            <v>133100</v>
          </cell>
          <cell r="H317">
            <v>133100</v>
          </cell>
          <cell r="I317">
            <v>133100</v>
          </cell>
          <cell r="J317">
            <v>133100</v>
          </cell>
          <cell r="K317">
            <v>133100</v>
          </cell>
          <cell r="L317">
            <v>133100</v>
          </cell>
          <cell r="M317">
            <v>133100</v>
          </cell>
        </row>
        <row r="318">
          <cell r="A318" t="str">
            <v>arbe812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A319" t="str">
            <v>arbe813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A320" t="str">
            <v>arbe814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A321" t="str">
            <v>arbe815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A322" t="str">
            <v>arbe901</v>
          </cell>
          <cell r="B322">
            <v>62630.18</v>
          </cell>
          <cell r="C322">
            <v>62630.18</v>
          </cell>
          <cell r="D322">
            <v>62630.18</v>
          </cell>
          <cell r="E322">
            <v>62630.18</v>
          </cell>
          <cell r="F322">
            <v>62630.18</v>
          </cell>
          <cell r="G322">
            <v>62630.18</v>
          </cell>
          <cell r="H322">
            <v>62630.18</v>
          </cell>
          <cell r="I322">
            <v>62630.18</v>
          </cell>
          <cell r="J322">
            <v>62630.18</v>
          </cell>
          <cell r="K322">
            <v>62630.18</v>
          </cell>
          <cell r="L322">
            <v>62630.18</v>
          </cell>
          <cell r="M322">
            <v>62630.18</v>
          </cell>
        </row>
        <row r="323">
          <cell r="A323" t="str">
            <v>arbe902</v>
          </cell>
          <cell r="B323">
            <v>93676.13</v>
          </cell>
          <cell r="C323">
            <v>93676.13</v>
          </cell>
          <cell r="D323">
            <v>93676.13</v>
          </cell>
          <cell r="E323">
            <v>93676.13</v>
          </cell>
          <cell r="F323">
            <v>93676.13</v>
          </cell>
          <cell r="G323">
            <v>93676.13</v>
          </cell>
          <cell r="H323">
            <v>93676.13</v>
          </cell>
          <cell r="I323">
            <v>93676.13</v>
          </cell>
          <cell r="J323">
            <v>93676.13</v>
          </cell>
          <cell r="K323">
            <v>93676.13</v>
          </cell>
          <cell r="L323">
            <v>93676.13</v>
          </cell>
          <cell r="M323">
            <v>93676.13</v>
          </cell>
        </row>
        <row r="324">
          <cell r="A324" t="str">
            <v>arbe903</v>
          </cell>
          <cell r="B324">
            <v>-10323284.132628143</v>
          </cell>
          <cell r="C324">
            <v>-10323284.132628143</v>
          </cell>
          <cell r="D324">
            <v>-10323284.132628143</v>
          </cell>
          <cell r="E324">
            <v>-10323284.132628143</v>
          </cell>
          <cell r="F324">
            <v>-10323284.132628143</v>
          </cell>
          <cell r="G324">
            <v>-10323284.132628143</v>
          </cell>
          <cell r="H324">
            <v>-10323284.132628143</v>
          </cell>
          <cell r="I324">
            <v>-10323284.132628143</v>
          </cell>
          <cell r="J324">
            <v>-10323284.132628143</v>
          </cell>
          <cell r="K324">
            <v>-10323284.132628143</v>
          </cell>
          <cell r="L324">
            <v>-10323284.132628143</v>
          </cell>
          <cell r="M324">
            <v>-10323284.132628143</v>
          </cell>
        </row>
        <row r="325">
          <cell r="A325" t="str">
            <v>arbe904</v>
          </cell>
          <cell r="B325">
            <v>57118.433333333334</v>
          </cell>
          <cell r="C325">
            <v>114286.86666666667</v>
          </cell>
          <cell r="D325">
            <v>-173999.70000000004</v>
          </cell>
          <cell r="E325">
            <v>-116831.26666666671</v>
          </cell>
          <cell r="F325">
            <v>-60530.833333333372</v>
          </cell>
          <cell r="G325">
            <v>-326788.40000000008</v>
          </cell>
          <cell r="H325">
            <v>-269969.96666666673</v>
          </cell>
          <cell r="I325">
            <v>-212801.53333333338</v>
          </cell>
          <cell r="J325">
            <v>-381374.10000000003</v>
          </cell>
          <cell r="K325">
            <v>-328077.3520666667</v>
          </cell>
          <cell r="L325">
            <v>-270908.91873333335</v>
          </cell>
          <cell r="M325">
            <v>-440226.17080000002</v>
          </cell>
        </row>
        <row r="326">
          <cell r="A326" t="str">
            <v>arbe905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A327" t="str">
            <v>arbe906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A328" t="str">
            <v>arbe907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A329" t="str">
            <v>arbe908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A330" t="str">
            <v>arbe909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A331" t="str">
            <v>arbe910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A332" t="str">
            <v>arbe911</v>
          </cell>
          <cell r="B332">
            <v>11007263.352628138</v>
          </cell>
          <cell r="C332">
            <v>11076094.919294804</v>
          </cell>
          <cell r="D332">
            <v>11364381.485961471</v>
          </cell>
          <cell r="E332">
            <v>11307213.052628141</v>
          </cell>
          <cell r="F332">
            <v>11250912.619294807</v>
          </cell>
          <cell r="G332">
            <v>11517170.185961474</v>
          </cell>
          <cell r="H332">
            <v>11460351.75262814</v>
          </cell>
          <cell r="I332">
            <v>11403183.319294807</v>
          </cell>
          <cell r="J332">
            <v>11571755.885961473</v>
          </cell>
          <cell r="K332">
            <v>11514587.452628138</v>
          </cell>
          <cell r="L332">
            <v>11461290.704694808</v>
          </cell>
          <cell r="M332">
            <v>11500736.271361472</v>
          </cell>
        </row>
        <row r="333">
          <cell r="A333" t="str">
            <v>arbe912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A334" t="str">
            <v>arbe913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A335" t="str">
            <v>arbe914</v>
          </cell>
          <cell r="B335">
            <v>928509.99</v>
          </cell>
          <cell r="C335">
            <v>928509.99</v>
          </cell>
          <cell r="D335">
            <v>928509.99</v>
          </cell>
          <cell r="E335">
            <v>928509.99</v>
          </cell>
          <cell r="F335">
            <v>928509.99</v>
          </cell>
          <cell r="G335">
            <v>928509.99</v>
          </cell>
          <cell r="H335">
            <v>928509.99</v>
          </cell>
          <cell r="I335">
            <v>928509.99</v>
          </cell>
          <cell r="J335">
            <v>928509.99</v>
          </cell>
          <cell r="K335">
            <v>928509.99</v>
          </cell>
          <cell r="L335">
            <v>928509.99</v>
          </cell>
          <cell r="M335">
            <v>928509.99</v>
          </cell>
        </row>
        <row r="336">
          <cell r="A336" t="str">
            <v>arbe915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A337" t="str">
            <v>arbe916</v>
          </cell>
          <cell r="B337">
            <v>178580.60666666666</v>
          </cell>
          <cell r="C337">
            <v>52580.606666666667</v>
          </cell>
          <cell r="D337">
            <v>52580.606666666667</v>
          </cell>
          <cell r="E337">
            <v>52580.606666666667</v>
          </cell>
          <cell r="F337">
            <v>52580.606666666667</v>
          </cell>
          <cell r="G337">
            <v>52580.606666666667</v>
          </cell>
          <cell r="H337">
            <v>52580.606666666667</v>
          </cell>
          <cell r="I337">
            <v>52580.606666666667</v>
          </cell>
          <cell r="J337">
            <v>52580.606666666667</v>
          </cell>
          <cell r="K337">
            <v>56452.292066666669</v>
          </cell>
          <cell r="L337">
            <v>52580.606666666667</v>
          </cell>
          <cell r="M337">
            <v>182452.29206666668</v>
          </cell>
        </row>
        <row r="338">
          <cell r="A338" t="str">
            <v>arbe917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A339" t="str">
            <v>arbe918</v>
          </cell>
          <cell r="B339">
            <v>16600</v>
          </cell>
          <cell r="C339">
            <v>16600</v>
          </cell>
          <cell r="D339">
            <v>16600</v>
          </cell>
          <cell r="E339">
            <v>16600</v>
          </cell>
          <cell r="F339">
            <v>16600</v>
          </cell>
          <cell r="G339">
            <v>16600</v>
          </cell>
          <cell r="H339">
            <v>16600</v>
          </cell>
          <cell r="I339">
            <v>16600</v>
          </cell>
          <cell r="J339">
            <v>16600</v>
          </cell>
          <cell r="K339">
            <v>16600</v>
          </cell>
          <cell r="L339">
            <v>16600</v>
          </cell>
          <cell r="M339">
            <v>16600</v>
          </cell>
        </row>
        <row r="340">
          <cell r="A340" t="str">
            <v>arbe919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A341" t="str">
            <v>arbe920</v>
          </cell>
          <cell r="B341">
            <v>167991.42</v>
          </cell>
          <cell r="C341">
            <v>167991.42</v>
          </cell>
          <cell r="D341">
            <v>167991.42</v>
          </cell>
          <cell r="E341">
            <v>167991.42</v>
          </cell>
          <cell r="F341">
            <v>167991.42</v>
          </cell>
          <cell r="G341">
            <v>167991.42</v>
          </cell>
          <cell r="H341">
            <v>167991.42</v>
          </cell>
          <cell r="I341">
            <v>167991.42</v>
          </cell>
          <cell r="J341">
            <v>167991.42</v>
          </cell>
          <cell r="K341">
            <v>167991.42</v>
          </cell>
          <cell r="L341">
            <v>167991.42</v>
          </cell>
          <cell r="M341">
            <v>167991.42</v>
          </cell>
        </row>
        <row r="342">
          <cell r="A342" t="str">
            <v>arcr101</v>
          </cell>
          <cell r="B342">
            <v>88218.587999999989</v>
          </cell>
          <cell r="C342">
            <v>185487.003</v>
          </cell>
          <cell r="D342">
            <v>298517.65387499996</v>
          </cell>
          <cell r="E342">
            <v>423164.96887499996</v>
          </cell>
          <cell r="F342">
            <v>546900.95887500001</v>
          </cell>
          <cell r="G342">
            <v>670386.04087499995</v>
          </cell>
          <cell r="H342">
            <v>796894.02487499989</v>
          </cell>
          <cell r="I342">
            <v>926823.54487499991</v>
          </cell>
          <cell r="J342">
            <v>1058255.032875</v>
          </cell>
          <cell r="K342">
            <v>1194785.1558749999</v>
          </cell>
          <cell r="L342">
            <v>1334825.4678749999</v>
          </cell>
          <cell r="M342">
            <v>1444238.9958749998</v>
          </cell>
        </row>
        <row r="343">
          <cell r="A343" t="str">
            <v>arcr102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A344" t="str">
            <v>arcr103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A345" t="str">
            <v>arcr104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165000</v>
          </cell>
          <cell r="I345">
            <v>165000</v>
          </cell>
          <cell r="J345">
            <v>165000</v>
          </cell>
          <cell r="K345">
            <v>165000</v>
          </cell>
          <cell r="L345">
            <v>165000</v>
          </cell>
          <cell r="M345">
            <v>165000</v>
          </cell>
        </row>
        <row r="346">
          <cell r="A346" t="str">
            <v>arcr105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A347" t="str">
            <v>arcr106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A348" t="str">
            <v>arcr107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A349" t="str">
            <v>arcr108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A350" t="str">
            <v>arcr109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A351" t="str">
            <v>arcr110</v>
          </cell>
          <cell r="B351">
            <v>20752.6680705</v>
          </cell>
          <cell r="C351">
            <v>38119.832728499998</v>
          </cell>
          <cell r="D351">
            <v>59875.990561500003</v>
          </cell>
          <cell r="E351">
            <v>82301.141569500003</v>
          </cell>
          <cell r="F351">
            <v>97286.292577500004</v>
          </cell>
          <cell r="G351">
            <v>112271.4435855</v>
          </cell>
          <cell r="H351">
            <v>127256.59459350001</v>
          </cell>
          <cell r="I351">
            <v>142241.74560150001</v>
          </cell>
          <cell r="J351">
            <v>157226.89660949999</v>
          </cell>
          <cell r="K351">
            <v>176266.54420499998</v>
          </cell>
          <cell r="L351">
            <v>191586.19180049998</v>
          </cell>
          <cell r="M351">
            <v>206905.83939599997</v>
          </cell>
        </row>
        <row r="352">
          <cell r="A352" t="str">
            <v>arcr111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A353" t="str">
            <v>arcr201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A354" t="str">
            <v>arcr202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A355" t="str">
            <v>arcr203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A356" t="str">
            <v>arcr204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162793.70000000001</v>
          </cell>
          <cell r="I356">
            <v>162793.70000000001</v>
          </cell>
          <cell r="J356">
            <v>162793.70000000001</v>
          </cell>
          <cell r="K356">
            <v>162793.70000000001</v>
          </cell>
          <cell r="L356">
            <v>162793.70000000001</v>
          </cell>
          <cell r="M356">
            <v>162793.70000000001</v>
          </cell>
        </row>
        <row r="357">
          <cell r="A357" t="str">
            <v>arcr205</v>
          </cell>
          <cell r="B357">
            <v>76996.000000000015</v>
          </cell>
          <cell r="C357">
            <v>76996.000000000015</v>
          </cell>
          <cell r="D357">
            <v>163554.15000000002</v>
          </cell>
          <cell r="E357">
            <v>231730.15000000002</v>
          </cell>
          <cell r="F357">
            <v>231730.15000000002</v>
          </cell>
          <cell r="G357">
            <v>231730.15000000002</v>
          </cell>
          <cell r="H357">
            <v>231730.15000000002</v>
          </cell>
          <cell r="I357">
            <v>231730.15000000002</v>
          </cell>
          <cell r="J357">
            <v>231730.15000000002</v>
          </cell>
          <cell r="K357">
            <v>283949.65000000002</v>
          </cell>
          <cell r="L357">
            <v>283949.65000000002</v>
          </cell>
          <cell r="M357">
            <v>283949.65000000002</v>
          </cell>
        </row>
        <row r="358">
          <cell r="A358" t="str">
            <v>arcr206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A359" t="str">
            <v>arcr207</v>
          </cell>
          <cell r="B359">
            <v>22314.69685</v>
          </cell>
          <cell r="C359">
            <v>40989.067450000002</v>
          </cell>
          <cell r="D359">
            <v>64382.785550000001</v>
          </cell>
          <cell r="E359">
            <v>88495.851150000002</v>
          </cell>
          <cell r="F359">
            <v>104608.91675</v>
          </cell>
          <cell r="G359">
            <v>120721.98235000001</v>
          </cell>
          <cell r="H359">
            <v>136835.04795000001</v>
          </cell>
          <cell r="I359">
            <v>152948.11355000001</v>
          </cell>
          <cell r="J359">
            <v>169061.17915000001</v>
          </cell>
          <cell r="K359">
            <v>189533.9185</v>
          </cell>
          <cell r="L359">
            <v>206006.65784999999</v>
          </cell>
          <cell r="M359">
            <v>222479.39719999998</v>
          </cell>
        </row>
        <row r="360">
          <cell r="A360" t="str">
            <v>arcr208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A361" t="str">
            <v>arcr209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  <row r="362">
          <cell r="A362" t="str">
            <v>arcr210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</row>
        <row r="363">
          <cell r="A363" t="str">
            <v>arcr211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</row>
        <row r="364">
          <cell r="A364" t="str">
            <v>arcr301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</row>
        <row r="365">
          <cell r="A365" t="str">
            <v>arcr302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</row>
        <row r="366">
          <cell r="A366" t="str">
            <v>arcr303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</row>
        <row r="367">
          <cell r="A367" t="str">
            <v>arcr304</v>
          </cell>
          <cell r="B367">
            <v>100</v>
          </cell>
          <cell r="C367">
            <v>200</v>
          </cell>
          <cell r="D367">
            <v>300</v>
          </cell>
          <cell r="E367">
            <v>400</v>
          </cell>
          <cell r="F367">
            <v>500</v>
          </cell>
          <cell r="G367">
            <v>600</v>
          </cell>
          <cell r="H367">
            <v>700</v>
          </cell>
          <cell r="I367">
            <v>800</v>
          </cell>
          <cell r="J367">
            <v>900</v>
          </cell>
          <cell r="K367">
            <v>1000</v>
          </cell>
          <cell r="L367">
            <v>1100</v>
          </cell>
          <cell r="M367">
            <v>1200</v>
          </cell>
        </row>
        <row r="368">
          <cell r="A368" t="str">
            <v>arcr305</v>
          </cell>
          <cell r="B368">
            <v>1600</v>
          </cell>
          <cell r="C368">
            <v>3200</v>
          </cell>
          <cell r="D368">
            <v>4961.04</v>
          </cell>
          <cell r="E368">
            <v>6561.04</v>
          </cell>
          <cell r="F368">
            <v>8161.04</v>
          </cell>
          <cell r="G368">
            <v>9761.0400000000009</v>
          </cell>
          <cell r="H368">
            <v>11361.04</v>
          </cell>
          <cell r="I368">
            <v>12961.04</v>
          </cell>
          <cell r="J368">
            <v>16522.080000000002</v>
          </cell>
          <cell r="K368">
            <v>18122.080000000002</v>
          </cell>
          <cell r="L368">
            <v>19722.080000000002</v>
          </cell>
          <cell r="M368">
            <v>29733.120000000003</v>
          </cell>
        </row>
        <row r="369">
          <cell r="A369" t="str">
            <v>arcr306</v>
          </cell>
          <cell r="B369">
            <v>1060</v>
          </cell>
          <cell r="C369">
            <v>3320</v>
          </cell>
          <cell r="D369">
            <v>11807.14</v>
          </cell>
          <cell r="E369">
            <v>12867.14</v>
          </cell>
          <cell r="F369">
            <v>12867.14</v>
          </cell>
          <cell r="G369">
            <v>12867.14</v>
          </cell>
          <cell r="H369">
            <v>16027.14</v>
          </cell>
          <cell r="I369">
            <v>16027.14</v>
          </cell>
          <cell r="J369">
            <v>16027.14</v>
          </cell>
          <cell r="K369">
            <v>19187.14</v>
          </cell>
          <cell r="L369">
            <v>19187.14</v>
          </cell>
          <cell r="M369">
            <v>19187.14</v>
          </cell>
        </row>
        <row r="370">
          <cell r="A370" t="str">
            <v>arcr307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</row>
        <row r="371">
          <cell r="A371" t="str">
            <v>arcr308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</row>
        <row r="372">
          <cell r="A372" t="str">
            <v>arcr309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</row>
        <row r="373">
          <cell r="A373" t="str">
            <v>arcr310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A374" t="str">
            <v>arcr311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A375" t="str">
            <v>arcr312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</row>
        <row r="376">
          <cell r="A376" t="str">
            <v>arcr313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</row>
        <row r="377">
          <cell r="A377" t="str">
            <v>arcr314</v>
          </cell>
          <cell r="B377">
            <v>100</v>
          </cell>
          <cell r="C377">
            <v>200</v>
          </cell>
          <cell r="D377">
            <v>300</v>
          </cell>
          <cell r="E377">
            <v>400</v>
          </cell>
          <cell r="F377">
            <v>500</v>
          </cell>
          <cell r="G377">
            <v>600</v>
          </cell>
          <cell r="H377">
            <v>700</v>
          </cell>
          <cell r="I377">
            <v>800</v>
          </cell>
          <cell r="J377">
            <v>900</v>
          </cell>
          <cell r="K377">
            <v>1000</v>
          </cell>
          <cell r="L377">
            <v>1100</v>
          </cell>
          <cell r="M377">
            <v>1200</v>
          </cell>
        </row>
        <row r="378">
          <cell r="A378" t="str">
            <v>arcr351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A379" t="str">
            <v>arcr352</v>
          </cell>
          <cell r="B379">
            <v>-3569.3481585000004</v>
          </cell>
          <cell r="C379">
            <v>-7138.6963170000008</v>
          </cell>
          <cell r="D379">
            <v>-10708.044475500001</v>
          </cell>
          <cell r="E379">
            <v>-14277.392634000002</v>
          </cell>
          <cell r="F379">
            <v>-17846.740792500001</v>
          </cell>
          <cell r="G379">
            <v>-21416.088951000002</v>
          </cell>
          <cell r="H379">
            <v>-22095.079618800002</v>
          </cell>
          <cell r="I379">
            <v>-22095.079618800002</v>
          </cell>
          <cell r="J379">
            <v>-22095.079618800002</v>
          </cell>
          <cell r="K379">
            <v>-22095.079618800002</v>
          </cell>
          <cell r="L379">
            <v>-22095.079618800002</v>
          </cell>
          <cell r="M379">
            <v>-22095.079618800002</v>
          </cell>
        </row>
        <row r="380">
          <cell r="A380" t="str">
            <v>arcr353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A381" t="str">
            <v>arcr354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A382" t="str">
            <v>arcr355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A383" t="str">
            <v>arcr401</v>
          </cell>
          <cell r="B383">
            <v>28222.504649976298</v>
          </cell>
          <cell r="C383">
            <v>58475.671570137834</v>
          </cell>
          <cell r="D383">
            <v>89689.946216970813</v>
          </cell>
          <cell r="E383">
            <v>122403.67150536917</v>
          </cell>
          <cell r="F383">
            <v>157656.18008484965</v>
          </cell>
          <cell r="G383">
            <v>193324.9428589968</v>
          </cell>
          <cell r="H383">
            <v>228257.32438336615</v>
          </cell>
          <cell r="I383">
            <v>266500.80784724402</v>
          </cell>
          <cell r="J383">
            <v>305718.64999040804</v>
          </cell>
          <cell r="K383">
            <v>345352.74632823875</v>
          </cell>
          <cell r="L383">
            <v>386061.26530782325</v>
          </cell>
          <cell r="M383">
            <v>427195.33005394938</v>
          </cell>
        </row>
        <row r="384">
          <cell r="A384" t="str">
            <v>arcr402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A385" t="str">
            <v>arcr501</v>
          </cell>
          <cell r="B385">
            <v>-75</v>
          </cell>
          <cell r="C385">
            <v>-150</v>
          </cell>
          <cell r="D385">
            <v>-106899</v>
          </cell>
          <cell r="E385">
            <v>-106974</v>
          </cell>
          <cell r="F385">
            <v>-107049</v>
          </cell>
          <cell r="G385">
            <v>-202819</v>
          </cell>
          <cell r="H385">
            <v>-202894</v>
          </cell>
          <cell r="I385">
            <v>-202969</v>
          </cell>
          <cell r="J385">
            <v>-274851</v>
          </cell>
          <cell r="K385">
            <v>-274926</v>
          </cell>
          <cell r="L385">
            <v>-275001</v>
          </cell>
          <cell r="M385">
            <v>-347503</v>
          </cell>
        </row>
        <row r="386">
          <cell r="A386" t="str">
            <v>arcr502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A387" t="str">
            <v>arcr503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A388" t="str">
            <v>arcr504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A389" t="str">
            <v>arcr601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</row>
        <row r="390">
          <cell r="A390" t="str">
            <v>arcr602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A391" t="str">
            <v>arcr701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</row>
        <row r="392">
          <cell r="A392" t="str">
            <v>arcr801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A393" t="str">
            <v>arcr802</v>
          </cell>
          <cell r="B393">
            <v>5083261.8806895576</v>
          </cell>
          <cell r="C393">
            <v>5194204.6891571963</v>
          </cell>
          <cell r="D393">
            <v>5414918.4670816036</v>
          </cell>
          <cell r="E393">
            <v>5897280.2318794597</v>
          </cell>
          <cell r="F393">
            <v>5877012.8743079789</v>
          </cell>
          <cell r="G393">
            <v>5856329.2625418324</v>
          </cell>
          <cell r="H393">
            <v>6510880.1354254633</v>
          </cell>
          <cell r="I393">
            <v>6640737.1044895854</v>
          </cell>
          <cell r="J393">
            <v>6616504.413354422</v>
          </cell>
          <cell r="K393">
            <v>6736192.5896666395</v>
          </cell>
          <cell r="L393">
            <v>6710803.7182825562</v>
          </cell>
          <cell r="M393">
            <v>6684989.3011319293</v>
          </cell>
        </row>
        <row r="394">
          <cell r="A394" t="str">
            <v>arcr803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</row>
        <row r="395">
          <cell r="A395" t="str">
            <v>arcr804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A396" t="str">
            <v>arcr805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</row>
        <row r="397">
          <cell r="A397" t="str">
            <v>arcr806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str">
            <v>arcr807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</row>
        <row r="399">
          <cell r="A399" t="str">
            <v>arcr808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</row>
        <row r="400">
          <cell r="A400" t="str">
            <v>arcr809</v>
          </cell>
          <cell r="B400">
            <v>23419.54</v>
          </cell>
          <cell r="C400">
            <v>23419.54</v>
          </cell>
          <cell r="D400">
            <v>23419.54</v>
          </cell>
          <cell r="E400">
            <v>23419.54</v>
          </cell>
          <cell r="F400">
            <v>23419.54</v>
          </cell>
          <cell r="G400">
            <v>23419.54</v>
          </cell>
          <cell r="H400">
            <v>23419.54</v>
          </cell>
          <cell r="I400">
            <v>23419.54</v>
          </cell>
          <cell r="J400">
            <v>23419.54</v>
          </cell>
          <cell r="K400">
            <v>23419.54</v>
          </cell>
          <cell r="L400">
            <v>23419.54</v>
          </cell>
          <cell r="M400">
            <v>23419.54</v>
          </cell>
        </row>
        <row r="401">
          <cell r="A401" t="str">
            <v>arcr810</v>
          </cell>
          <cell r="B401">
            <v>391018.23999999999</v>
          </cell>
          <cell r="C401">
            <v>391018.23999999999</v>
          </cell>
          <cell r="D401">
            <v>391018.23999999999</v>
          </cell>
          <cell r="E401">
            <v>391018.23999999999</v>
          </cell>
          <cell r="F401">
            <v>391018.23999999999</v>
          </cell>
          <cell r="G401">
            <v>391018.23999999999</v>
          </cell>
          <cell r="H401">
            <v>391018.23999999999</v>
          </cell>
          <cell r="I401">
            <v>391018.23999999999</v>
          </cell>
          <cell r="J401">
            <v>391018.23999999999</v>
          </cell>
          <cell r="K401">
            <v>391018.23999999999</v>
          </cell>
          <cell r="L401">
            <v>391018.23999999999</v>
          </cell>
          <cell r="M401">
            <v>391018.23999999999</v>
          </cell>
        </row>
        <row r="402">
          <cell r="A402" t="str">
            <v>arcr811</v>
          </cell>
          <cell r="B402">
            <v>12238.81</v>
          </cell>
          <cell r="C402">
            <v>12238.81</v>
          </cell>
          <cell r="D402">
            <v>12238.81</v>
          </cell>
          <cell r="E402">
            <v>12238.81</v>
          </cell>
          <cell r="F402">
            <v>12238.81</v>
          </cell>
          <cell r="G402">
            <v>12238.81</v>
          </cell>
          <cell r="H402">
            <v>12238.81</v>
          </cell>
          <cell r="I402">
            <v>12238.81</v>
          </cell>
          <cell r="J402">
            <v>12238.81</v>
          </cell>
          <cell r="K402">
            <v>12238.81</v>
          </cell>
          <cell r="L402">
            <v>12238.81</v>
          </cell>
          <cell r="M402">
            <v>12238.81</v>
          </cell>
        </row>
        <row r="403">
          <cell r="A403" t="str">
            <v>arcr812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</row>
        <row r="404">
          <cell r="A404" t="str">
            <v>arcr813</v>
          </cell>
          <cell r="B404">
            <v>451.2</v>
          </cell>
          <cell r="C404">
            <v>451.2</v>
          </cell>
          <cell r="D404">
            <v>451.2</v>
          </cell>
          <cell r="E404">
            <v>451.2</v>
          </cell>
          <cell r="F404">
            <v>451.2</v>
          </cell>
          <cell r="G404">
            <v>451.2</v>
          </cell>
          <cell r="H404">
            <v>451.2</v>
          </cell>
          <cell r="I404">
            <v>451.2</v>
          </cell>
          <cell r="J404">
            <v>451.2</v>
          </cell>
          <cell r="K404">
            <v>451.2</v>
          </cell>
          <cell r="L404">
            <v>451.2</v>
          </cell>
          <cell r="M404">
            <v>451.2</v>
          </cell>
        </row>
        <row r="405">
          <cell r="A405" t="str">
            <v>arcr814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</row>
        <row r="406">
          <cell r="A406" t="str">
            <v>arcr815</v>
          </cell>
          <cell r="B406">
            <v>149302.42000000001</v>
          </cell>
          <cell r="C406">
            <v>149302.42000000001</v>
          </cell>
          <cell r="D406">
            <v>149302.42000000001</v>
          </cell>
          <cell r="E406">
            <v>149302.42000000001</v>
          </cell>
          <cell r="F406">
            <v>149302.42000000001</v>
          </cell>
          <cell r="G406">
            <v>149302.42000000001</v>
          </cell>
          <cell r="H406">
            <v>149302.42000000001</v>
          </cell>
          <cell r="I406">
            <v>149302.42000000001</v>
          </cell>
          <cell r="J406">
            <v>149302.42000000001</v>
          </cell>
          <cell r="K406">
            <v>149302.42000000001</v>
          </cell>
          <cell r="L406">
            <v>149302.42000000001</v>
          </cell>
          <cell r="M406">
            <v>149302.42000000001</v>
          </cell>
        </row>
        <row r="407">
          <cell r="A407" t="str">
            <v>arcr901</v>
          </cell>
          <cell r="B407">
            <v>100</v>
          </cell>
          <cell r="C407">
            <v>100</v>
          </cell>
          <cell r="D407">
            <v>100</v>
          </cell>
          <cell r="E407">
            <v>100</v>
          </cell>
          <cell r="F407">
            <v>100</v>
          </cell>
          <cell r="G407">
            <v>100</v>
          </cell>
          <cell r="H407">
            <v>100</v>
          </cell>
          <cell r="I407">
            <v>100</v>
          </cell>
          <cell r="J407">
            <v>100</v>
          </cell>
          <cell r="K407">
            <v>100</v>
          </cell>
          <cell r="L407">
            <v>100</v>
          </cell>
          <cell r="M407">
            <v>100</v>
          </cell>
        </row>
        <row r="408">
          <cell r="A408" t="str">
            <v>arcr902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A409" t="str">
            <v>arcr903</v>
          </cell>
          <cell r="B409">
            <v>-560062.17747919855</v>
          </cell>
          <cell r="C409">
            <v>-560062.17747919855</v>
          </cell>
          <cell r="D409">
            <v>-560062.17747919855</v>
          </cell>
          <cell r="E409">
            <v>-560062.17747919855</v>
          </cell>
          <cell r="F409">
            <v>-560062.17747919855</v>
          </cell>
          <cell r="G409">
            <v>-560062.17747919855</v>
          </cell>
          <cell r="H409">
            <v>-560062.17747919855</v>
          </cell>
          <cell r="I409">
            <v>-560062.17747919855</v>
          </cell>
          <cell r="J409">
            <v>-560062.17747919855</v>
          </cell>
          <cell r="K409">
            <v>-560062.17747919855</v>
          </cell>
          <cell r="L409">
            <v>-560062.17747919855</v>
          </cell>
          <cell r="M409">
            <v>-560062.17747919855</v>
          </cell>
        </row>
        <row r="410">
          <cell r="A410" t="str">
            <v>arcr904</v>
          </cell>
          <cell r="B410">
            <v>-25066.293587976317</v>
          </cell>
          <cell r="C410">
            <v>32937.400391362142</v>
          </cell>
          <cell r="D410">
            <v>-94208.461805970874</v>
          </cell>
          <cell r="E410">
            <v>-78643.134844869259</v>
          </cell>
          <cell r="F410">
            <v>3268.0838251502719</v>
          </cell>
          <cell r="G410">
            <v>-11182.859699496868</v>
          </cell>
          <cell r="H410">
            <v>75757.137516333765</v>
          </cell>
          <cell r="I410">
            <v>164440.25946045588</v>
          </cell>
          <cell r="J410">
            <v>179882.95072529188</v>
          </cell>
          <cell r="K410">
            <v>218091.38563296117</v>
          </cell>
          <cell r="L410">
            <v>314395.0868988767</v>
          </cell>
          <cell r="M410">
            <v>298808.41839825059</v>
          </cell>
        </row>
        <row r="411">
          <cell r="A411" t="str">
            <v>arcr905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</row>
        <row r="412">
          <cell r="A412" t="str">
            <v>arcr906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A413" t="str">
            <v>arcr907</v>
          </cell>
          <cell r="B413">
            <v>23419.8</v>
          </cell>
          <cell r="C413">
            <v>23419.8</v>
          </cell>
          <cell r="D413">
            <v>23419.8</v>
          </cell>
          <cell r="E413">
            <v>23419.8</v>
          </cell>
          <cell r="F413">
            <v>23419.8</v>
          </cell>
          <cell r="G413">
            <v>23419.8</v>
          </cell>
          <cell r="H413">
            <v>23419.8</v>
          </cell>
          <cell r="I413">
            <v>23419.8</v>
          </cell>
          <cell r="J413">
            <v>23419.8</v>
          </cell>
          <cell r="K413">
            <v>23419.8</v>
          </cell>
          <cell r="L413">
            <v>23419.8</v>
          </cell>
          <cell r="M413">
            <v>23419.8</v>
          </cell>
        </row>
        <row r="414">
          <cell r="A414" t="str">
            <v>arcr908</v>
          </cell>
          <cell r="B414">
            <v>423</v>
          </cell>
          <cell r="C414">
            <v>423</v>
          </cell>
          <cell r="D414">
            <v>423</v>
          </cell>
          <cell r="E414">
            <v>423</v>
          </cell>
          <cell r="F414">
            <v>423</v>
          </cell>
          <cell r="G414">
            <v>423</v>
          </cell>
          <cell r="H414">
            <v>423</v>
          </cell>
          <cell r="I414">
            <v>423</v>
          </cell>
          <cell r="J414">
            <v>423</v>
          </cell>
          <cell r="K414">
            <v>423</v>
          </cell>
          <cell r="L414">
            <v>423</v>
          </cell>
          <cell r="M414">
            <v>423</v>
          </cell>
        </row>
        <row r="415">
          <cell r="A415" t="str">
            <v>arcr909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A416" t="str">
            <v>arcr910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A417" t="str">
            <v>arcr911</v>
          </cell>
          <cell r="B417">
            <v>5437260.2727287328</v>
          </cell>
          <cell r="C417">
            <v>5490199.3872170327</v>
          </cell>
          <cell r="D417">
            <v>5838059.0273387739</v>
          </cell>
          <cell r="E417">
            <v>6304855.4651755271</v>
          </cell>
          <cell r="F417">
            <v>6202676.8889340283</v>
          </cell>
          <cell r="G417">
            <v>6196444.2206925275</v>
          </cell>
          <cell r="H417">
            <v>6764055.0963603286</v>
          </cell>
          <cell r="I417">
            <v>6805228.9434803268</v>
          </cell>
          <cell r="J417">
            <v>6765553.5610803282</v>
          </cell>
          <cell r="K417">
            <v>6847033.3024848765</v>
          </cell>
          <cell r="L417">
            <v>6725340.7298348779</v>
          </cell>
          <cell r="M417">
            <v>6715112.9811848765</v>
          </cell>
        </row>
        <row r="418">
          <cell r="A418" t="str">
            <v>arcr912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</row>
        <row r="419">
          <cell r="A419" t="str">
            <v>arcr913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</row>
        <row r="420">
          <cell r="A420" t="str">
            <v>arcr914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</row>
        <row r="421">
          <cell r="A421" t="str">
            <v>arcr915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</row>
        <row r="422">
          <cell r="A422" t="str">
            <v>arcr916</v>
          </cell>
          <cell r="B422">
            <v>102645.68</v>
          </cell>
          <cell r="C422">
            <v>102645.68</v>
          </cell>
          <cell r="D422">
            <v>102645.68</v>
          </cell>
          <cell r="E422">
            <v>102645.68</v>
          </cell>
          <cell r="F422">
            <v>102645.68</v>
          </cell>
          <cell r="G422">
            <v>102645.68</v>
          </cell>
          <cell r="H422">
            <v>102645.68</v>
          </cell>
          <cell r="I422">
            <v>102645.68</v>
          </cell>
          <cell r="J422">
            <v>102645.68</v>
          </cell>
          <cell r="K422">
            <v>102645.68</v>
          </cell>
          <cell r="L422">
            <v>102645.68</v>
          </cell>
          <cell r="M422">
            <v>102645.68</v>
          </cell>
        </row>
        <row r="423">
          <cell r="A423" t="str">
            <v>arcr917</v>
          </cell>
          <cell r="B423">
            <v>49431.69</v>
          </cell>
          <cell r="C423">
            <v>49431.69</v>
          </cell>
          <cell r="D423">
            <v>49431.69</v>
          </cell>
          <cell r="E423">
            <v>49431.69</v>
          </cell>
          <cell r="F423">
            <v>49431.69</v>
          </cell>
          <cell r="G423">
            <v>49431.69</v>
          </cell>
          <cell r="H423">
            <v>49431.69</v>
          </cell>
          <cell r="I423">
            <v>49431.69</v>
          </cell>
          <cell r="J423">
            <v>49431.69</v>
          </cell>
          <cell r="K423">
            <v>49431.69</v>
          </cell>
          <cell r="L423">
            <v>49431.69</v>
          </cell>
          <cell r="M423">
            <v>49431.69</v>
          </cell>
        </row>
        <row r="424">
          <cell r="A424" t="str">
            <v>arcr918</v>
          </cell>
          <cell r="B424">
            <v>32256.26</v>
          </cell>
          <cell r="C424">
            <v>32256.26</v>
          </cell>
          <cell r="D424">
            <v>32256.26</v>
          </cell>
          <cell r="E424">
            <v>32256.26</v>
          </cell>
          <cell r="F424">
            <v>32256.26</v>
          </cell>
          <cell r="G424">
            <v>32256.26</v>
          </cell>
          <cell r="H424">
            <v>32256.26</v>
          </cell>
          <cell r="I424">
            <v>32256.26</v>
          </cell>
          <cell r="J424">
            <v>32256.26</v>
          </cell>
          <cell r="K424">
            <v>32256.26</v>
          </cell>
          <cell r="L424">
            <v>32256.26</v>
          </cell>
          <cell r="M424">
            <v>32256.26</v>
          </cell>
        </row>
        <row r="425">
          <cell r="A425" t="str">
            <v>arcr919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</row>
        <row r="426">
          <cell r="A426" t="str">
            <v>arcr920</v>
          </cell>
          <cell r="B426">
            <v>599283.85902800004</v>
          </cell>
          <cell r="C426">
            <v>599283.85902800004</v>
          </cell>
          <cell r="D426">
            <v>599283.85902800004</v>
          </cell>
          <cell r="E426">
            <v>599283.85902800004</v>
          </cell>
          <cell r="F426">
            <v>599283.85902800004</v>
          </cell>
          <cell r="G426">
            <v>599283.85902800004</v>
          </cell>
          <cell r="H426">
            <v>599283.85902800004</v>
          </cell>
          <cell r="I426">
            <v>599283.85902800004</v>
          </cell>
          <cell r="J426">
            <v>599283.85902800004</v>
          </cell>
          <cell r="K426">
            <v>599283.85902800004</v>
          </cell>
          <cell r="L426">
            <v>599283.85902800004</v>
          </cell>
          <cell r="M426">
            <v>599283.85902800004</v>
          </cell>
        </row>
        <row r="427">
          <cell r="A427" t="str">
            <v>arfr101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</row>
        <row r="428">
          <cell r="A428" t="str">
            <v>arfr102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A429" t="str">
            <v>arfr103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A430" t="str">
            <v>arfr104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A431" t="str">
            <v>arfr105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</row>
        <row r="432">
          <cell r="A432" t="str">
            <v>arfr106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</row>
        <row r="433">
          <cell r="A433" t="str">
            <v>arfr107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</row>
        <row r="434">
          <cell r="A434" t="str">
            <v>arfr108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A435" t="str">
            <v>arfr109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A436" t="str">
            <v>arfr110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</row>
        <row r="437">
          <cell r="A437" t="str">
            <v>arfr111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A438" t="str">
            <v>arfr201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</row>
        <row r="439">
          <cell r="A439" t="str">
            <v>arfr202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A440" t="str">
            <v>arfr203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</row>
        <row r="441">
          <cell r="A441" t="str">
            <v>arfr204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</row>
        <row r="442">
          <cell r="A442" t="str">
            <v>arfr205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</row>
        <row r="443">
          <cell r="A443" t="str">
            <v>arfr206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A444" t="str">
            <v>arfr207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</row>
        <row r="445">
          <cell r="A445" t="str">
            <v>arfr208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</row>
        <row r="446">
          <cell r="A446" t="str">
            <v>arfr209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</row>
        <row r="447">
          <cell r="A447" t="str">
            <v>arfr210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A448" t="str">
            <v>arfr211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A449" t="str">
            <v>arfr301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A450" t="str">
            <v>arfr302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A451" t="str">
            <v>arfr303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</row>
        <row r="452">
          <cell r="A452" t="str">
            <v>arfr304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A453" t="str">
            <v>arfr305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A454" t="str">
            <v>arfr306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</row>
        <row r="455">
          <cell r="A455" t="str">
            <v>arfr307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</row>
        <row r="456">
          <cell r="A456" t="str">
            <v>arfr308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</row>
        <row r="457">
          <cell r="A457" t="str">
            <v>arfr309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</row>
        <row r="458">
          <cell r="A458" t="str">
            <v>arfr310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A459" t="str">
            <v>arfr311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</row>
        <row r="460">
          <cell r="A460" t="str">
            <v>arfr312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</row>
        <row r="461">
          <cell r="A461" t="str">
            <v>arfr313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</row>
        <row r="462">
          <cell r="A462" t="str">
            <v>arfr314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</row>
        <row r="463">
          <cell r="A463" t="str">
            <v>arfr351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</row>
        <row r="464">
          <cell r="A464" t="str">
            <v>arfr352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A465" t="str">
            <v>arfr353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</row>
        <row r="466">
          <cell r="A466" t="str">
            <v>arfr354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</row>
        <row r="467">
          <cell r="A467" t="str">
            <v>arfr355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</row>
        <row r="468">
          <cell r="A468" t="str">
            <v>arfr401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</row>
        <row r="469">
          <cell r="A469" t="str">
            <v>arfr402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</row>
        <row r="470">
          <cell r="A470" t="str">
            <v>arfr501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</row>
        <row r="471">
          <cell r="A471" t="str">
            <v>arfr502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A472" t="str">
            <v>arfr503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A473" t="str">
            <v>arfr504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A474" t="str">
            <v>arfr601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</row>
        <row r="475">
          <cell r="A475" t="str">
            <v>arfr602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</row>
        <row r="476">
          <cell r="A476" t="str">
            <v>arfr701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</row>
        <row r="477">
          <cell r="A477" t="str">
            <v>arfr801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</row>
        <row r="478">
          <cell r="A478" t="str">
            <v>arfr802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</row>
        <row r="479">
          <cell r="A479" t="str">
            <v>arfr803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A480" t="str">
            <v>arfr804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</row>
        <row r="481">
          <cell r="A481" t="str">
            <v>arfr805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</row>
        <row r="482">
          <cell r="A482" t="str">
            <v>arfr806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A483" t="str">
            <v>arfr807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A484" t="str">
            <v>arfr808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A485" t="str">
            <v>arfr809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A486" t="str">
            <v>arfr810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A487" t="str">
            <v>arfr811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A488" t="str">
            <v>arfr812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A489" t="str">
            <v>arfr813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A490" t="str">
            <v>arfr814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A491" t="str">
            <v>arfr815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A492" t="str">
            <v>arfr901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A493" t="str">
            <v>arfr902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A494" t="str">
            <v>arfr903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A495" t="str">
            <v>arfr904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A496" t="str">
            <v>arfr905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A497" t="str">
            <v>arfr906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A498" t="str">
            <v>arfr907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A499" t="str">
            <v>arfr908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arfr909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A501" t="str">
            <v>arfr910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A502" t="str">
            <v>arfr911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A503" t="str">
            <v>arfr912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 t="str">
            <v>arfr913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A505" t="str">
            <v>arfr914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A506" t="str">
            <v>arfr915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A507" t="str">
            <v>arfr916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A508" t="str">
            <v>arfr917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A509" t="str">
            <v>arfr918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A510" t="str">
            <v>arfr919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A511" t="str">
            <v>arfr920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A512" t="str">
            <v>arhk101</v>
          </cell>
          <cell r="B512">
            <v>2115000</v>
          </cell>
          <cell r="C512">
            <v>4230000</v>
          </cell>
          <cell r="D512">
            <v>6345000</v>
          </cell>
          <cell r="E512">
            <v>8460000</v>
          </cell>
          <cell r="F512">
            <v>10575000</v>
          </cell>
          <cell r="G512">
            <v>12690000</v>
          </cell>
          <cell r="H512">
            <v>14805000</v>
          </cell>
          <cell r="I512">
            <v>16920000</v>
          </cell>
          <cell r="J512">
            <v>19035000</v>
          </cell>
          <cell r="K512">
            <v>21150000</v>
          </cell>
          <cell r="L512">
            <v>23265000</v>
          </cell>
          <cell r="M512">
            <v>25380000</v>
          </cell>
        </row>
        <row r="513">
          <cell r="A513" t="str">
            <v>arhk102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A514" t="str">
            <v>arhk103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arhk104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A516" t="str">
            <v>arhk105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A517" t="str">
            <v>arhk106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A518" t="str">
            <v>arhk107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A519" t="str">
            <v>arhk108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A520" t="str">
            <v>arhk109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A521" t="str">
            <v>arhk110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</row>
        <row r="522">
          <cell r="A522" t="str">
            <v>arhk111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</row>
        <row r="523">
          <cell r="A523" t="str">
            <v>arhk201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A524" t="str">
            <v>arhk202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A525" t="str">
            <v>arhk203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A526" t="str">
            <v>arhk204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A527" t="str">
            <v>arhk205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A528" t="str">
            <v>arhk206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A529" t="str">
            <v>arhk207</v>
          </cell>
          <cell r="B529">
            <v>662058.92273007671</v>
          </cell>
          <cell r="C529">
            <v>1324117.8454601534</v>
          </cell>
          <cell r="D529">
            <v>1986176.7681902302</v>
          </cell>
          <cell r="E529">
            <v>2620676.7681902302</v>
          </cell>
          <cell r="F529">
            <v>3255176.7681902302</v>
          </cell>
          <cell r="G529">
            <v>3889676.7681902302</v>
          </cell>
          <cell r="H529">
            <v>4524176.7681902302</v>
          </cell>
          <cell r="I529">
            <v>5158676.7681902302</v>
          </cell>
          <cell r="J529">
            <v>5793176.7681902302</v>
          </cell>
          <cell r="K529">
            <v>6427676.7681902302</v>
          </cell>
          <cell r="L529">
            <v>7062176.7681902302</v>
          </cell>
          <cell r="M529">
            <v>7696676.7681902302</v>
          </cell>
        </row>
        <row r="530">
          <cell r="A530" t="str">
            <v>arhk208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A531" t="str">
            <v>arhk209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A532" t="str">
            <v>arhk210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A533" t="str">
            <v>arhk211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A534" t="str">
            <v>arhk301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A535" t="str">
            <v>arhk302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A536" t="str">
            <v>arhk303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A537" t="str">
            <v>arhk304</v>
          </cell>
          <cell r="B537">
            <v>312</v>
          </cell>
          <cell r="C537">
            <v>624</v>
          </cell>
          <cell r="D537">
            <v>936</v>
          </cell>
          <cell r="E537">
            <v>1248</v>
          </cell>
          <cell r="F537">
            <v>1560</v>
          </cell>
          <cell r="G537">
            <v>1872</v>
          </cell>
          <cell r="H537">
            <v>2184</v>
          </cell>
          <cell r="I537">
            <v>2496</v>
          </cell>
          <cell r="J537">
            <v>2808</v>
          </cell>
          <cell r="K537">
            <v>3120</v>
          </cell>
          <cell r="L537">
            <v>3432</v>
          </cell>
          <cell r="M537">
            <v>3744</v>
          </cell>
        </row>
        <row r="538">
          <cell r="A538" t="str">
            <v>arhk305</v>
          </cell>
          <cell r="B538">
            <v>19333.329866666663</v>
          </cell>
          <cell r="C538">
            <v>38666.659733333327</v>
          </cell>
          <cell r="D538">
            <v>57999.989599999986</v>
          </cell>
          <cell r="E538">
            <v>77333.319466666653</v>
          </cell>
          <cell r="F538">
            <v>96666.64933333332</v>
          </cell>
          <cell r="G538">
            <v>115999.97919999999</v>
          </cell>
          <cell r="H538">
            <v>135333.30906666664</v>
          </cell>
          <cell r="I538">
            <v>154666.63893333331</v>
          </cell>
          <cell r="J538">
            <v>173999.96879999997</v>
          </cell>
          <cell r="K538">
            <v>193333.29866666664</v>
          </cell>
          <cell r="L538">
            <v>212666.62853333331</v>
          </cell>
          <cell r="M538">
            <v>231999.95839999997</v>
          </cell>
        </row>
        <row r="539">
          <cell r="A539" t="str">
            <v>arhk306</v>
          </cell>
          <cell r="B539">
            <v>13866.666666666666</v>
          </cell>
          <cell r="C539">
            <v>27733.333333333332</v>
          </cell>
          <cell r="D539">
            <v>41600</v>
          </cell>
          <cell r="E539">
            <v>55466.666666666664</v>
          </cell>
          <cell r="F539">
            <v>69333.333333333328</v>
          </cell>
          <cell r="G539">
            <v>83200</v>
          </cell>
          <cell r="H539">
            <v>97066.666666666672</v>
          </cell>
          <cell r="I539">
            <v>110933.33333333334</v>
          </cell>
          <cell r="J539">
            <v>124800.00000000001</v>
          </cell>
          <cell r="K539">
            <v>138666.66666666669</v>
          </cell>
          <cell r="L539">
            <v>152533.33333333334</v>
          </cell>
          <cell r="M539">
            <v>166400</v>
          </cell>
        </row>
        <row r="540">
          <cell r="A540" t="str">
            <v>arhk307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A541" t="str">
            <v>arhk308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A542" t="str">
            <v>arhk309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A543" t="str">
            <v>arhk310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A544" t="str">
            <v>arhk311</v>
          </cell>
          <cell r="B544">
            <v>520</v>
          </cell>
          <cell r="C544">
            <v>1040</v>
          </cell>
          <cell r="D544">
            <v>1560</v>
          </cell>
          <cell r="E544">
            <v>2080</v>
          </cell>
          <cell r="F544">
            <v>2600</v>
          </cell>
          <cell r="G544">
            <v>3120</v>
          </cell>
          <cell r="H544">
            <v>3640</v>
          </cell>
          <cell r="I544">
            <v>4160</v>
          </cell>
          <cell r="J544">
            <v>4680</v>
          </cell>
          <cell r="K544">
            <v>5200</v>
          </cell>
          <cell r="L544">
            <v>5720</v>
          </cell>
          <cell r="M544">
            <v>6240</v>
          </cell>
        </row>
        <row r="545">
          <cell r="A545" t="str">
            <v>arhk312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A546" t="str">
            <v>arhk313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A547" t="str">
            <v>arhk314</v>
          </cell>
          <cell r="B547">
            <v>2080</v>
          </cell>
          <cell r="C547">
            <v>4160</v>
          </cell>
          <cell r="D547">
            <v>6240</v>
          </cell>
          <cell r="E547">
            <v>8320</v>
          </cell>
          <cell r="F547">
            <v>10400</v>
          </cell>
          <cell r="G547">
            <v>12480</v>
          </cell>
          <cell r="H547">
            <v>14560</v>
          </cell>
          <cell r="I547">
            <v>16640</v>
          </cell>
          <cell r="J547">
            <v>18720</v>
          </cell>
          <cell r="K547">
            <v>20800</v>
          </cell>
          <cell r="L547">
            <v>22880</v>
          </cell>
          <cell r="M547">
            <v>24960</v>
          </cell>
        </row>
        <row r="548">
          <cell r="A548" t="str">
            <v>arhk351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A549" t="str">
            <v>arhk352</v>
          </cell>
          <cell r="B549">
            <v>-1254102.0230855157</v>
          </cell>
          <cell r="C549">
            <v>-2508204.0461710314</v>
          </cell>
          <cell r="D549">
            <v>-3762306.0692565469</v>
          </cell>
          <cell r="E549">
            <v>-5016408.0923420629</v>
          </cell>
          <cell r="F549">
            <v>-6270510.1154275788</v>
          </cell>
          <cell r="G549">
            <v>-7524612.1385130947</v>
          </cell>
          <cell r="H549">
            <v>-8778714.1615986098</v>
          </cell>
          <cell r="I549">
            <v>-10032816.184684126</v>
          </cell>
          <cell r="J549">
            <v>-11286918.207769642</v>
          </cell>
          <cell r="K549">
            <v>-12541020.230855158</v>
          </cell>
          <cell r="L549">
            <v>-13795122.253940674</v>
          </cell>
          <cell r="M549">
            <v>-15049224.277026189</v>
          </cell>
        </row>
        <row r="550">
          <cell r="A550" t="str">
            <v>arhk353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A551" t="str">
            <v>arhk354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A552" t="str">
            <v>arhk355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A553" t="str">
            <v>arhk401</v>
          </cell>
          <cell r="B553">
            <v>134240</v>
          </cell>
          <cell r="C553">
            <v>268480</v>
          </cell>
          <cell r="D553">
            <v>402720</v>
          </cell>
          <cell r="E553">
            <v>536960</v>
          </cell>
          <cell r="F553">
            <v>671200</v>
          </cell>
          <cell r="G553">
            <v>805440</v>
          </cell>
          <cell r="H553">
            <v>939680</v>
          </cell>
          <cell r="I553">
            <v>1073920</v>
          </cell>
          <cell r="J553">
            <v>1208160</v>
          </cell>
          <cell r="K553">
            <v>1342400</v>
          </cell>
          <cell r="L553">
            <v>1476640</v>
          </cell>
          <cell r="M553">
            <v>1610880</v>
          </cell>
        </row>
        <row r="554">
          <cell r="A554" t="str">
            <v>arhk402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A555" t="str">
            <v>arhk501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A556" t="str">
            <v>arhk502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A557" t="str">
            <v>arhk503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A558" t="str">
            <v>arhk504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A559" t="str">
            <v>arhk601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arhk602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A561" t="str">
            <v>arhk701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A562" t="str">
            <v>arhk801</v>
          </cell>
          <cell r="B562">
            <v>7333.34</v>
          </cell>
          <cell r="C562">
            <v>7333.34</v>
          </cell>
          <cell r="D562">
            <v>7333.34</v>
          </cell>
          <cell r="E562">
            <v>7333.34</v>
          </cell>
          <cell r="F562">
            <v>7333.34</v>
          </cell>
          <cell r="G562">
            <v>7333.34</v>
          </cell>
          <cell r="H562">
            <v>7333.34</v>
          </cell>
          <cell r="I562">
            <v>7333.34</v>
          </cell>
          <cell r="J562">
            <v>7333.34</v>
          </cell>
          <cell r="K562">
            <v>7333.34</v>
          </cell>
          <cell r="L562">
            <v>7333.34</v>
          </cell>
          <cell r="M562">
            <v>7333.34</v>
          </cell>
        </row>
        <row r="563">
          <cell r="A563" t="str">
            <v>arhk802</v>
          </cell>
          <cell r="B563">
            <v>23212658.43</v>
          </cell>
          <cell r="C563">
            <v>23078418.43</v>
          </cell>
          <cell r="D563">
            <v>22944178.43</v>
          </cell>
          <cell r="E563">
            <v>22809938.43</v>
          </cell>
          <cell r="F563">
            <v>22675698.43</v>
          </cell>
          <cell r="G563">
            <v>22541458.43</v>
          </cell>
          <cell r="H563">
            <v>22407218.43</v>
          </cell>
          <cell r="I563">
            <v>22272978.43</v>
          </cell>
          <cell r="J563">
            <v>22138738.43</v>
          </cell>
          <cell r="K563">
            <v>22004498.43</v>
          </cell>
          <cell r="L563">
            <v>21870258.43</v>
          </cell>
          <cell r="M563">
            <v>21736018.43</v>
          </cell>
        </row>
        <row r="564">
          <cell r="A564" t="str">
            <v>arhk803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A565" t="str">
            <v>arhk804</v>
          </cell>
          <cell r="B565">
            <v>2000</v>
          </cell>
          <cell r="C565">
            <v>2000</v>
          </cell>
          <cell r="D565">
            <v>2000</v>
          </cell>
          <cell r="E565">
            <v>2000</v>
          </cell>
          <cell r="F565">
            <v>2000</v>
          </cell>
          <cell r="G565">
            <v>2000</v>
          </cell>
          <cell r="H565">
            <v>2000</v>
          </cell>
          <cell r="I565">
            <v>2000</v>
          </cell>
          <cell r="J565">
            <v>2000</v>
          </cell>
          <cell r="K565">
            <v>2000</v>
          </cell>
          <cell r="L565">
            <v>2000</v>
          </cell>
          <cell r="M565">
            <v>2000</v>
          </cell>
        </row>
        <row r="566">
          <cell r="A566" t="str">
            <v>arhk805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A567" t="str">
            <v>arhk806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A568" t="str">
            <v>arhk807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A569" t="str">
            <v>arhk808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A570" t="str">
            <v>arhk809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A571" t="str">
            <v>arhk810</v>
          </cell>
          <cell r="B571">
            <v>7463138.4300000006</v>
          </cell>
          <cell r="C571">
            <v>7463138.4300000006</v>
          </cell>
          <cell r="D571">
            <v>7463138.4300000006</v>
          </cell>
          <cell r="E571">
            <v>7463138.4300000006</v>
          </cell>
          <cell r="F571">
            <v>7463138.4300000006</v>
          </cell>
          <cell r="G571">
            <v>7463138.4300000006</v>
          </cell>
          <cell r="H571">
            <v>7463138.4300000006</v>
          </cell>
          <cell r="I571">
            <v>7463138.4300000006</v>
          </cell>
          <cell r="J571">
            <v>7463138.4300000006</v>
          </cell>
          <cell r="K571">
            <v>7463138.4300000006</v>
          </cell>
          <cell r="L571">
            <v>7463138.4300000006</v>
          </cell>
          <cell r="M571">
            <v>7463138.4300000006</v>
          </cell>
        </row>
        <row r="572">
          <cell r="A572" t="str">
            <v>arhk811</v>
          </cell>
          <cell r="B572">
            <v>251524.9</v>
          </cell>
          <cell r="C572">
            <v>251524.9</v>
          </cell>
          <cell r="D572">
            <v>251524.9</v>
          </cell>
          <cell r="E572">
            <v>251524.9</v>
          </cell>
          <cell r="F572">
            <v>251524.9</v>
          </cell>
          <cell r="G572">
            <v>251524.9</v>
          </cell>
          <cell r="H572">
            <v>251524.9</v>
          </cell>
          <cell r="I572">
            <v>251524.9</v>
          </cell>
          <cell r="J572">
            <v>251524.9</v>
          </cell>
          <cell r="K572">
            <v>251524.9</v>
          </cell>
          <cell r="L572">
            <v>251524.9</v>
          </cell>
          <cell r="M572">
            <v>251524.9</v>
          </cell>
        </row>
        <row r="573">
          <cell r="A573" t="str">
            <v>arhk812</v>
          </cell>
          <cell r="B573">
            <v>31450</v>
          </cell>
          <cell r="C573">
            <v>31450</v>
          </cell>
          <cell r="D573">
            <v>31450</v>
          </cell>
          <cell r="E573">
            <v>31450</v>
          </cell>
          <cell r="F573">
            <v>31450</v>
          </cell>
          <cell r="G573">
            <v>31450</v>
          </cell>
          <cell r="H573">
            <v>31450</v>
          </cell>
          <cell r="I573">
            <v>31450</v>
          </cell>
          <cell r="J573">
            <v>31450</v>
          </cell>
          <cell r="K573">
            <v>31450</v>
          </cell>
          <cell r="L573">
            <v>31450</v>
          </cell>
          <cell r="M573">
            <v>31450</v>
          </cell>
        </row>
        <row r="574">
          <cell r="A574" t="str">
            <v>arhk813</v>
          </cell>
          <cell r="B574">
            <v>7911.41</v>
          </cell>
          <cell r="C574">
            <v>7911.41</v>
          </cell>
          <cell r="D574">
            <v>7911.41</v>
          </cell>
          <cell r="E574">
            <v>7911.41</v>
          </cell>
          <cell r="F574">
            <v>7911.41</v>
          </cell>
          <cell r="G574">
            <v>7911.41</v>
          </cell>
          <cell r="H574">
            <v>7911.41</v>
          </cell>
          <cell r="I574">
            <v>7911.41</v>
          </cell>
          <cell r="J574">
            <v>7911.41</v>
          </cell>
          <cell r="K574">
            <v>7911.41</v>
          </cell>
          <cell r="L574">
            <v>7911.41</v>
          </cell>
          <cell r="M574">
            <v>7911.41</v>
          </cell>
        </row>
        <row r="575">
          <cell r="A575" t="str">
            <v>arhk814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A576" t="str">
            <v>arhk815</v>
          </cell>
          <cell r="B576">
            <v>4195006.4150611944</v>
          </cell>
          <cell r="C576">
            <v>4357733.4727122672</v>
          </cell>
          <cell r="D576">
            <v>4520460.5303633399</v>
          </cell>
          <cell r="E576">
            <v>4710746.510744486</v>
          </cell>
          <cell r="F576">
            <v>4901032.4911256395</v>
          </cell>
          <cell r="G576">
            <v>5091318.4715067931</v>
          </cell>
          <cell r="H576">
            <v>5281604.4518879391</v>
          </cell>
          <cell r="I576">
            <v>5471890.4322690926</v>
          </cell>
          <cell r="J576">
            <v>5662176.4126502462</v>
          </cell>
          <cell r="K576">
            <v>5852462.3930313922</v>
          </cell>
          <cell r="L576">
            <v>6042748.3734125458</v>
          </cell>
          <cell r="M576">
            <v>6233034.3537936993</v>
          </cell>
        </row>
        <row r="577">
          <cell r="A577" t="str">
            <v>arhk901</v>
          </cell>
          <cell r="B577">
            <v>780000</v>
          </cell>
          <cell r="C577">
            <v>780000</v>
          </cell>
          <cell r="D577">
            <v>780000</v>
          </cell>
          <cell r="E577">
            <v>780000</v>
          </cell>
          <cell r="F577">
            <v>780000</v>
          </cell>
          <cell r="G577">
            <v>780000</v>
          </cell>
          <cell r="H577">
            <v>780000</v>
          </cell>
          <cell r="I577">
            <v>780000</v>
          </cell>
          <cell r="J577">
            <v>780000</v>
          </cell>
          <cell r="K577">
            <v>780000</v>
          </cell>
          <cell r="L577">
            <v>780000</v>
          </cell>
          <cell r="M577">
            <v>780000</v>
          </cell>
        </row>
        <row r="578">
          <cell r="A578" t="str">
            <v>arhk902</v>
          </cell>
          <cell r="B578">
            <v>26231400</v>
          </cell>
          <cell r="C578">
            <v>26231400</v>
          </cell>
          <cell r="D578">
            <v>26231400</v>
          </cell>
          <cell r="E578">
            <v>26231400</v>
          </cell>
          <cell r="F578">
            <v>26231400</v>
          </cell>
          <cell r="G578">
            <v>26231400</v>
          </cell>
          <cell r="H578">
            <v>26231400</v>
          </cell>
          <cell r="I578">
            <v>26231400</v>
          </cell>
          <cell r="J578">
            <v>26231400</v>
          </cell>
          <cell r="K578">
            <v>26231400</v>
          </cell>
          <cell r="L578">
            <v>26231400</v>
          </cell>
          <cell r="M578">
            <v>26231400</v>
          </cell>
        </row>
        <row r="579">
          <cell r="A579" t="str">
            <v>arhk903</v>
          </cell>
          <cell r="B579">
            <v>-10752609.752589881</v>
          </cell>
          <cell r="C579">
            <v>-10752609.752589881</v>
          </cell>
          <cell r="D579">
            <v>-10752609.752589881</v>
          </cell>
          <cell r="E579">
            <v>-10752609.752589881</v>
          </cell>
          <cell r="F579">
            <v>-10752609.752589881</v>
          </cell>
          <cell r="G579">
            <v>-10752609.752589881</v>
          </cell>
          <cell r="H579">
            <v>-10752609.752589881</v>
          </cell>
          <cell r="I579">
            <v>-10752609.752589881</v>
          </cell>
          <cell r="J579">
            <v>-10752609.752589881</v>
          </cell>
          <cell r="K579">
            <v>-10752609.752589881</v>
          </cell>
          <cell r="L579">
            <v>-10752609.752589881</v>
          </cell>
          <cell r="M579">
            <v>-10752609.752589881</v>
          </cell>
        </row>
        <row r="580">
          <cell r="A580" t="str">
            <v>arhk904</v>
          </cell>
          <cell r="B580">
            <v>28487.057651074254</v>
          </cell>
          <cell r="C580">
            <v>56974.115302148508</v>
          </cell>
          <cell r="D580">
            <v>85461.172953222762</v>
          </cell>
          <cell r="E580">
            <v>141507.15333437372</v>
          </cell>
          <cell r="F580">
            <v>197553.13371552469</v>
          </cell>
          <cell r="G580">
            <v>253599.11409667565</v>
          </cell>
          <cell r="H580">
            <v>309645.09447782661</v>
          </cell>
          <cell r="I580">
            <v>365691.07485897758</v>
          </cell>
          <cell r="J580">
            <v>421737.05524012854</v>
          </cell>
          <cell r="K580">
            <v>477783.0356212795</v>
          </cell>
          <cell r="L580">
            <v>533829.01600243046</v>
          </cell>
          <cell r="M580">
            <v>589874.99638358143</v>
          </cell>
        </row>
        <row r="581">
          <cell r="A581" t="str">
            <v>arhk905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A582" t="str">
            <v>arhk906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A583" t="str">
            <v>arhk907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A584" t="str">
            <v>arhk908</v>
          </cell>
          <cell r="B584">
            <v>1325074.33</v>
          </cell>
          <cell r="C584">
            <v>1325074.33</v>
          </cell>
          <cell r="D584">
            <v>1325074.33</v>
          </cell>
          <cell r="E584">
            <v>1325074.33</v>
          </cell>
          <cell r="F584">
            <v>1325074.33</v>
          </cell>
          <cell r="G584">
            <v>1325074.33</v>
          </cell>
          <cell r="H584">
            <v>1325074.33</v>
          </cell>
          <cell r="I584">
            <v>1325074.33</v>
          </cell>
          <cell r="J584">
            <v>1325074.33</v>
          </cell>
          <cell r="K584">
            <v>1325074.33</v>
          </cell>
          <cell r="L584">
            <v>1325074.33</v>
          </cell>
          <cell r="M584">
            <v>1325074.33</v>
          </cell>
        </row>
        <row r="585">
          <cell r="A585" t="str">
            <v>arhk909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A586" t="str">
            <v>arhk910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</row>
        <row r="587">
          <cell r="A587" t="str">
            <v>arhk911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A588" t="str">
            <v>arhk912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A589" t="str">
            <v>arhk913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A590" t="str">
            <v>arhk914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</row>
        <row r="591">
          <cell r="A591" t="str">
            <v>arhk915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A592" t="str">
            <v>arhk916</v>
          </cell>
          <cell r="B592">
            <v>3799779.1099999994</v>
          </cell>
          <cell r="C592">
            <v>3799779.1099999994</v>
          </cell>
          <cell r="D592">
            <v>3799779.1099999994</v>
          </cell>
          <cell r="E592">
            <v>3799779.1099999994</v>
          </cell>
          <cell r="F592">
            <v>3799779.1099999994</v>
          </cell>
          <cell r="G592">
            <v>3799779.1099999994</v>
          </cell>
          <cell r="H592">
            <v>3799779.1099999994</v>
          </cell>
          <cell r="I592">
            <v>3799779.1099999994</v>
          </cell>
          <cell r="J592">
            <v>3799779.1099999994</v>
          </cell>
          <cell r="K592">
            <v>3799779.1099999994</v>
          </cell>
          <cell r="L592">
            <v>3799779.1099999994</v>
          </cell>
          <cell r="M592">
            <v>3799779.1099999994</v>
          </cell>
        </row>
        <row r="593">
          <cell r="A593" t="str">
            <v>arhk917</v>
          </cell>
          <cell r="B593">
            <v>13224632.32</v>
          </cell>
          <cell r="C593">
            <v>13224632.32</v>
          </cell>
          <cell r="D593">
            <v>13224632.32</v>
          </cell>
          <cell r="E593">
            <v>13224632.32</v>
          </cell>
          <cell r="F593">
            <v>13224632.32</v>
          </cell>
          <cell r="G593">
            <v>13224632.32</v>
          </cell>
          <cell r="H593">
            <v>13224632.32</v>
          </cell>
          <cell r="I593">
            <v>13224632.32</v>
          </cell>
          <cell r="J593">
            <v>13224632.32</v>
          </cell>
          <cell r="K593">
            <v>13224632.32</v>
          </cell>
          <cell r="L593">
            <v>13224632.32</v>
          </cell>
          <cell r="M593">
            <v>13224632.32</v>
          </cell>
        </row>
        <row r="594">
          <cell r="A594" t="str">
            <v>arhk918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</row>
        <row r="595">
          <cell r="A595" t="str">
            <v>arhk919</v>
          </cell>
          <cell r="B595">
            <v>2500</v>
          </cell>
          <cell r="C595">
            <v>2500</v>
          </cell>
          <cell r="D595">
            <v>2500</v>
          </cell>
          <cell r="E595">
            <v>2500</v>
          </cell>
          <cell r="F595">
            <v>2500</v>
          </cell>
          <cell r="G595">
            <v>2500</v>
          </cell>
          <cell r="H595">
            <v>2500</v>
          </cell>
          <cell r="I595">
            <v>2500</v>
          </cell>
          <cell r="J595">
            <v>2500</v>
          </cell>
          <cell r="K595">
            <v>2500</v>
          </cell>
          <cell r="L595">
            <v>2500</v>
          </cell>
          <cell r="M595">
            <v>2500</v>
          </cell>
        </row>
        <row r="596">
          <cell r="A596" t="str">
            <v>arhk920</v>
          </cell>
          <cell r="B596">
            <v>531759.8600000001</v>
          </cell>
          <cell r="C596">
            <v>531759.8600000001</v>
          </cell>
          <cell r="D596">
            <v>531759.8600000001</v>
          </cell>
          <cell r="E596">
            <v>531759.8600000001</v>
          </cell>
          <cell r="F596">
            <v>531759.8600000001</v>
          </cell>
          <cell r="G596">
            <v>531759.8600000001</v>
          </cell>
          <cell r="H596">
            <v>531759.8600000001</v>
          </cell>
          <cell r="I596">
            <v>531759.8600000001</v>
          </cell>
          <cell r="J596">
            <v>531759.8600000001</v>
          </cell>
          <cell r="K596">
            <v>531759.8600000001</v>
          </cell>
          <cell r="L596">
            <v>531759.8600000001</v>
          </cell>
          <cell r="M596">
            <v>531759.8600000001</v>
          </cell>
        </row>
        <row r="597">
          <cell r="A597" t="str">
            <v>arko101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</row>
        <row r="598">
          <cell r="A598" t="str">
            <v>arko102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</row>
        <row r="599">
          <cell r="A599" t="str">
            <v>arko103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A600" t="str">
            <v>arko104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A601" t="str">
            <v>arko105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</row>
        <row r="602">
          <cell r="A602" t="str">
            <v>arko106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A603" t="str">
            <v>arko107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</row>
        <row r="604">
          <cell r="A604" t="str">
            <v>arko108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</row>
        <row r="605">
          <cell r="A605" t="str">
            <v>arko109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A606" t="str">
            <v>arko110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A607" t="str">
            <v>arko111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</row>
        <row r="608">
          <cell r="A608" t="str">
            <v>arko201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A609" t="str">
            <v>arko202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A610" t="str">
            <v>arko203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A611" t="str">
            <v>arko204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</row>
        <row r="612">
          <cell r="A612" t="str">
            <v>arko205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A613" t="str">
            <v>arko206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A614" t="str">
            <v>arko207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</row>
        <row r="615">
          <cell r="A615" t="str">
            <v>arko208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A616" t="str">
            <v>arko209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A617" t="str">
            <v>arko210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A618" t="str">
            <v>arko211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A619" t="str">
            <v>arko301</v>
          </cell>
          <cell r="B619">
            <v>1643282</v>
          </cell>
          <cell r="C619">
            <v>3286564</v>
          </cell>
          <cell r="D619">
            <v>4929846</v>
          </cell>
          <cell r="E619">
            <v>4929846</v>
          </cell>
          <cell r="F619">
            <v>4929846</v>
          </cell>
          <cell r="G619">
            <v>4929846</v>
          </cell>
          <cell r="H619">
            <v>4929846</v>
          </cell>
          <cell r="I619">
            <v>4929846</v>
          </cell>
          <cell r="J619">
            <v>4929846</v>
          </cell>
          <cell r="K619">
            <v>4929846</v>
          </cell>
          <cell r="L619">
            <v>4929846</v>
          </cell>
          <cell r="M619">
            <v>4929846</v>
          </cell>
        </row>
        <row r="620">
          <cell r="A620" t="str">
            <v>arko302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</row>
        <row r="621">
          <cell r="A621" t="str">
            <v>arko303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</row>
        <row r="622">
          <cell r="A622" t="str">
            <v>arko304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</row>
        <row r="623">
          <cell r="A623" t="str">
            <v>arko305</v>
          </cell>
          <cell r="B623">
            <v>12298000</v>
          </cell>
          <cell r="C623">
            <v>24596000</v>
          </cell>
          <cell r="D623">
            <v>36894000</v>
          </cell>
          <cell r="E623">
            <v>36894000</v>
          </cell>
          <cell r="F623">
            <v>36894000</v>
          </cell>
          <cell r="G623">
            <v>36894000</v>
          </cell>
          <cell r="H623">
            <v>36894000</v>
          </cell>
          <cell r="I623">
            <v>36894000</v>
          </cell>
          <cell r="J623">
            <v>36894000</v>
          </cell>
          <cell r="K623">
            <v>36894000</v>
          </cell>
          <cell r="L623">
            <v>36894000</v>
          </cell>
          <cell r="M623">
            <v>36894000</v>
          </cell>
        </row>
        <row r="624">
          <cell r="A624" t="str">
            <v>arko306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</row>
        <row r="625">
          <cell r="A625" t="str">
            <v>arko307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</row>
        <row r="626">
          <cell r="A626" t="str">
            <v>arko308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</row>
        <row r="627">
          <cell r="A627" t="str">
            <v>arko309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</row>
        <row r="628">
          <cell r="A628" t="str">
            <v>arko310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A629" t="str">
            <v>arko311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</row>
        <row r="630">
          <cell r="A630" t="str">
            <v>arko312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</row>
        <row r="631">
          <cell r="A631" t="str">
            <v>arko313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</row>
        <row r="632">
          <cell r="A632" t="str">
            <v>arko314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</row>
        <row r="633">
          <cell r="A633" t="str">
            <v>arko351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A634" t="str">
            <v>arko352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arko353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</row>
        <row r="636">
          <cell r="A636" t="str">
            <v>arko354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A637" t="str">
            <v>arko355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A638" t="str">
            <v>arko401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</row>
        <row r="639">
          <cell r="A639" t="str">
            <v>arko402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A640" t="str">
            <v>arko501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A641" t="str">
            <v>arko502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A642" t="str">
            <v>arko503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</row>
        <row r="643">
          <cell r="A643" t="str">
            <v>arko504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</row>
        <row r="644">
          <cell r="A644" t="str">
            <v>arko601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A645" t="str">
            <v>arko602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A646" t="str">
            <v>arko701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A647" t="str">
            <v>arko801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A648" t="str">
            <v>arko802</v>
          </cell>
          <cell r="B648">
            <v>2000</v>
          </cell>
          <cell r="C648">
            <v>2000</v>
          </cell>
          <cell r="D648">
            <v>2000</v>
          </cell>
          <cell r="E648">
            <v>2000</v>
          </cell>
          <cell r="F648">
            <v>2000</v>
          </cell>
          <cell r="G648">
            <v>2000</v>
          </cell>
          <cell r="H648">
            <v>2000</v>
          </cell>
          <cell r="I648">
            <v>2000</v>
          </cell>
          <cell r="J648">
            <v>2000</v>
          </cell>
          <cell r="K648">
            <v>2000</v>
          </cell>
          <cell r="L648">
            <v>2000</v>
          </cell>
          <cell r="M648">
            <v>2000</v>
          </cell>
        </row>
        <row r="649">
          <cell r="A649" t="str">
            <v>arko803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arko804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</row>
        <row r="651">
          <cell r="A651" t="str">
            <v>arko805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</row>
        <row r="652">
          <cell r="A652" t="str">
            <v>arko806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</row>
        <row r="653">
          <cell r="A653" t="str">
            <v>arko807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A654" t="str">
            <v>arko808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A655" t="str">
            <v>arko809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A656" t="str">
            <v>arko810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A657" t="str">
            <v>arko811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</row>
        <row r="658">
          <cell r="A658" t="str">
            <v>arko812</v>
          </cell>
          <cell r="B658">
            <v>425540</v>
          </cell>
          <cell r="C658">
            <v>425540</v>
          </cell>
          <cell r="D658">
            <v>425540</v>
          </cell>
          <cell r="E658">
            <v>425540</v>
          </cell>
          <cell r="F658">
            <v>425540</v>
          </cell>
          <cell r="G658">
            <v>425540</v>
          </cell>
          <cell r="H658">
            <v>425540</v>
          </cell>
          <cell r="I658">
            <v>425540</v>
          </cell>
          <cell r="J658">
            <v>425540</v>
          </cell>
          <cell r="K658">
            <v>425540</v>
          </cell>
          <cell r="L658">
            <v>425540</v>
          </cell>
          <cell r="M658">
            <v>425540</v>
          </cell>
        </row>
        <row r="659">
          <cell r="A659" t="str">
            <v>arko813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A660" t="str">
            <v>arko814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A661" t="str">
            <v>arko815</v>
          </cell>
          <cell r="B661">
            <v>2985202</v>
          </cell>
          <cell r="C661">
            <v>2985202</v>
          </cell>
          <cell r="D661">
            <v>2985202</v>
          </cell>
          <cell r="E661">
            <v>2985202</v>
          </cell>
          <cell r="F661">
            <v>2985202</v>
          </cell>
          <cell r="G661">
            <v>2985202</v>
          </cell>
          <cell r="H661">
            <v>2985202</v>
          </cell>
          <cell r="I661">
            <v>2985202</v>
          </cell>
          <cell r="J661">
            <v>2985202</v>
          </cell>
          <cell r="K661">
            <v>2985202</v>
          </cell>
          <cell r="L661">
            <v>2985202</v>
          </cell>
          <cell r="M661">
            <v>2985202</v>
          </cell>
        </row>
        <row r="662">
          <cell r="A662" t="str">
            <v>arko901</v>
          </cell>
          <cell r="B662">
            <v>250000000</v>
          </cell>
          <cell r="C662">
            <v>250000000</v>
          </cell>
          <cell r="D662">
            <v>250000000</v>
          </cell>
          <cell r="E662">
            <v>250000000</v>
          </cell>
          <cell r="F662">
            <v>250000000</v>
          </cell>
          <cell r="G662">
            <v>250000000</v>
          </cell>
          <cell r="H662">
            <v>250000000</v>
          </cell>
          <cell r="I662">
            <v>250000000</v>
          </cell>
          <cell r="J662">
            <v>250000000</v>
          </cell>
          <cell r="K662">
            <v>250000000</v>
          </cell>
          <cell r="L662">
            <v>250000000</v>
          </cell>
          <cell r="M662">
            <v>250000000</v>
          </cell>
        </row>
        <row r="663">
          <cell r="A663" t="str">
            <v>arko902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A664" t="str">
            <v>arko903</v>
          </cell>
          <cell r="B664">
            <v>-818039667.11034513</v>
          </cell>
          <cell r="C664">
            <v>-818039667.11034513</v>
          </cell>
          <cell r="D664">
            <v>-818039667.11034513</v>
          </cell>
          <cell r="E664">
            <v>-818039667.11034513</v>
          </cell>
          <cell r="F664">
            <v>-818039667.11034513</v>
          </cell>
          <cell r="G664">
            <v>-818039667.11034513</v>
          </cell>
          <cell r="H664">
            <v>-818039667.11034513</v>
          </cell>
          <cell r="I664">
            <v>-818039667.11034513</v>
          </cell>
          <cell r="J664">
            <v>-818039667.11034513</v>
          </cell>
          <cell r="K664">
            <v>-818039667.11034513</v>
          </cell>
          <cell r="L664">
            <v>-818039667.11034513</v>
          </cell>
          <cell r="M664">
            <v>-818039667.11034513</v>
          </cell>
        </row>
        <row r="665">
          <cell r="A665" t="str">
            <v>arko904</v>
          </cell>
          <cell r="B665">
            <v>-13941282</v>
          </cell>
          <cell r="C665">
            <v>-27882564</v>
          </cell>
          <cell r="D665">
            <v>-41823846</v>
          </cell>
          <cell r="E665">
            <v>-41823846</v>
          </cell>
          <cell r="F665">
            <v>-41823846</v>
          </cell>
          <cell r="G665">
            <v>-41823846</v>
          </cell>
          <cell r="H665">
            <v>-41823846</v>
          </cell>
          <cell r="I665">
            <v>-41823846</v>
          </cell>
          <cell r="J665">
            <v>-41823846</v>
          </cell>
          <cell r="K665">
            <v>-41823846</v>
          </cell>
          <cell r="L665">
            <v>-41823846</v>
          </cell>
          <cell r="M665">
            <v>-41823846</v>
          </cell>
        </row>
        <row r="666">
          <cell r="A666" t="str">
            <v>arko905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</row>
        <row r="667">
          <cell r="A667" t="str">
            <v>arko906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A668" t="str">
            <v>arko907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A669" t="str">
            <v>arko908</v>
          </cell>
          <cell r="B669">
            <v>24939213</v>
          </cell>
          <cell r="C669">
            <v>24939213</v>
          </cell>
          <cell r="D669">
            <v>24939213</v>
          </cell>
          <cell r="E669">
            <v>24939213</v>
          </cell>
          <cell r="F669">
            <v>24939213</v>
          </cell>
          <cell r="G669">
            <v>24939213</v>
          </cell>
          <cell r="H669">
            <v>24939213</v>
          </cell>
          <cell r="I669">
            <v>24939213</v>
          </cell>
          <cell r="J669">
            <v>24939213</v>
          </cell>
          <cell r="K669">
            <v>24939213</v>
          </cell>
          <cell r="L669">
            <v>24939213</v>
          </cell>
          <cell r="M669">
            <v>24939213</v>
          </cell>
        </row>
        <row r="670">
          <cell r="A670" t="str">
            <v>arko909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A671" t="str">
            <v>arko910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</row>
        <row r="672">
          <cell r="A672" t="str">
            <v>arko911</v>
          </cell>
          <cell r="B672">
            <v>474618677.61034513</v>
          </cell>
          <cell r="C672">
            <v>488559959.61034513</v>
          </cell>
          <cell r="D672">
            <v>502501241.61034513</v>
          </cell>
          <cell r="E672">
            <v>502501241.61034513</v>
          </cell>
          <cell r="F672">
            <v>502501241.61034513</v>
          </cell>
          <cell r="G672">
            <v>502501241.61034513</v>
          </cell>
          <cell r="H672">
            <v>502501241.61034513</v>
          </cell>
          <cell r="I672">
            <v>502501241.61034513</v>
          </cell>
          <cell r="J672">
            <v>502501241.61034513</v>
          </cell>
          <cell r="K672">
            <v>502501241.61034513</v>
          </cell>
          <cell r="L672">
            <v>502501241.61034513</v>
          </cell>
          <cell r="M672">
            <v>502501241.61034513</v>
          </cell>
        </row>
        <row r="673">
          <cell r="A673" t="str">
            <v>arko912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</row>
        <row r="674">
          <cell r="A674" t="str">
            <v>arko913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</row>
        <row r="675">
          <cell r="A675" t="str">
            <v>arko914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A676" t="str">
            <v>arko915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</row>
        <row r="677">
          <cell r="A677" t="str">
            <v>arko916</v>
          </cell>
          <cell r="B677">
            <v>5385535</v>
          </cell>
          <cell r="C677">
            <v>5385535</v>
          </cell>
          <cell r="D677">
            <v>5385535</v>
          </cell>
          <cell r="E677">
            <v>5385535</v>
          </cell>
          <cell r="F677">
            <v>5385535</v>
          </cell>
          <cell r="G677">
            <v>5385535</v>
          </cell>
          <cell r="H677">
            <v>5385535</v>
          </cell>
          <cell r="I677">
            <v>5385535</v>
          </cell>
          <cell r="J677">
            <v>5385535</v>
          </cell>
          <cell r="K677">
            <v>5385535</v>
          </cell>
          <cell r="L677">
            <v>5385535</v>
          </cell>
          <cell r="M677">
            <v>5385535</v>
          </cell>
        </row>
        <row r="678">
          <cell r="A678" t="str">
            <v>arko917</v>
          </cell>
          <cell r="B678">
            <v>48093841</v>
          </cell>
          <cell r="C678">
            <v>48093841</v>
          </cell>
          <cell r="D678">
            <v>48093841</v>
          </cell>
          <cell r="E678">
            <v>48093841</v>
          </cell>
          <cell r="F678">
            <v>48093841</v>
          </cell>
          <cell r="G678">
            <v>48093841</v>
          </cell>
          <cell r="H678">
            <v>48093841</v>
          </cell>
          <cell r="I678">
            <v>48093841</v>
          </cell>
          <cell r="J678">
            <v>48093841</v>
          </cell>
          <cell r="K678">
            <v>48093841</v>
          </cell>
          <cell r="L678">
            <v>48093841</v>
          </cell>
          <cell r="M678">
            <v>48093841</v>
          </cell>
        </row>
        <row r="679">
          <cell r="A679" t="str">
            <v>arko918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</row>
        <row r="680">
          <cell r="A680" t="str">
            <v>arko919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A681" t="str">
            <v>arko920</v>
          </cell>
          <cell r="B681">
            <v>32356424.5</v>
          </cell>
          <cell r="C681">
            <v>32356424.5</v>
          </cell>
          <cell r="D681">
            <v>32356424.5</v>
          </cell>
          <cell r="E681">
            <v>32356424.5</v>
          </cell>
          <cell r="F681">
            <v>32356424.5</v>
          </cell>
          <cell r="G681">
            <v>32356424.5</v>
          </cell>
          <cell r="H681">
            <v>32356424.5</v>
          </cell>
          <cell r="I681">
            <v>32356424.5</v>
          </cell>
          <cell r="J681">
            <v>32356424.5</v>
          </cell>
          <cell r="K681">
            <v>32356424.5</v>
          </cell>
          <cell r="L681">
            <v>32356424.5</v>
          </cell>
          <cell r="M681">
            <v>32356424.5</v>
          </cell>
        </row>
        <row r="682">
          <cell r="A682" t="str">
            <v>arnl101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</row>
        <row r="683">
          <cell r="A683" t="str">
            <v>arnl102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</row>
        <row r="684">
          <cell r="A684" t="str">
            <v>arnl103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</row>
        <row r="685">
          <cell r="A685" t="str">
            <v>arnl104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</row>
        <row r="686">
          <cell r="A686" t="str">
            <v>arnl105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</row>
        <row r="687">
          <cell r="A687" t="str">
            <v>arnl106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</row>
        <row r="688">
          <cell r="A688" t="str">
            <v>arnl107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</row>
        <row r="689">
          <cell r="A689" t="str">
            <v>arnl108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</row>
        <row r="690">
          <cell r="A690" t="str">
            <v>arnl109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A691" t="str">
            <v>arnl110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</row>
        <row r="692">
          <cell r="A692" t="str">
            <v>arnl111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A693" t="str">
            <v>arnl201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A694" t="str">
            <v>arnl202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</row>
        <row r="695">
          <cell r="A695" t="str">
            <v>arnl203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</row>
        <row r="696">
          <cell r="A696" t="str">
            <v>arnl204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</row>
        <row r="697">
          <cell r="A697" t="str">
            <v>arnl205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</row>
        <row r="698">
          <cell r="A698" t="str">
            <v>arnl206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</row>
        <row r="699">
          <cell r="A699" t="str">
            <v>arnl207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</row>
        <row r="700">
          <cell r="A700" t="str">
            <v>arnl208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</row>
        <row r="701">
          <cell r="A701" t="str">
            <v>arnl209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</row>
        <row r="702">
          <cell r="A702" t="str">
            <v>arnl210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</row>
        <row r="703">
          <cell r="A703" t="str">
            <v>arnl211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</row>
        <row r="704">
          <cell r="A704" t="str">
            <v>arnl301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</row>
        <row r="705">
          <cell r="A705" t="str">
            <v>arnl302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</row>
        <row r="706">
          <cell r="A706" t="str">
            <v>arnl303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</row>
        <row r="707">
          <cell r="A707" t="str">
            <v>arnl304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</row>
        <row r="708">
          <cell r="A708" t="str">
            <v>arnl305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A709" t="str">
            <v>arnl306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</row>
        <row r="710">
          <cell r="A710" t="str">
            <v>arnl307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A711" t="str">
            <v>arnl308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A712" t="str">
            <v>arnl309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</row>
        <row r="713">
          <cell r="A713" t="str">
            <v>arnl310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</row>
        <row r="714">
          <cell r="A714" t="str">
            <v>arnl311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</row>
        <row r="715">
          <cell r="A715" t="str">
            <v>arnl312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</row>
        <row r="716">
          <cell r="A716" t="str">
            <v>arnl313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</row>
        <row r="717">
          <cell r="A717" t="str">
            <v>arnl314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</row>
        <row r="718">
          <cell r="A718" t="str">
            <v>arnl351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</row>
        <row r="719">
          <cell r="A719" t="str">
            <v>arnl352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</row>
        <row r="720">
          <cell r="A720" t="str">
            <v>arnl353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</row>
        <row r="721">
          <cell r="A721" t="str">
            <v>arnl354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A722" t="str">
            <v>arnl355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</row>
        <row r="723">
          <cell r="A723" t="str">
            <v>arnl401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</row>
        <row r="724">
          <cell r="A724" t="str">
            <v>arnl402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</row>
        <row r="725">
          <cell r="A725" t="str">
            <v>arnl501</v>
          </cell>
          <cell r="B725">
            <v>-30</v>
          </cell>
          <cell r="C725">
            <v>-60</v>
          </cell>
          <cell r="D725">
            <v>-119212</v>
          </cell>
          <cell r="E725">
            <v>-119242</v>
          </cell>
          <cell r="F725">
            <v>-119272</v>
          </cell>
          <cell r="G725">
            <v>-232652</v>
          </cell>
          <cell r="H725">
            <v>-232682</v>
          </cell>
          <cell r="I725">
            <v>-232712</v>
          </cell>
          <cell r="J725">
            <v>-313207</v>
          </cell>
          <cell r="K725">
            <v>-313237</v>
          </cell>
          <cell r="L725">
            <v>-313267</v>
          </cell>
          <cell r="M725">
            <v>-394944</v>
          </cell>
        </row>
        <row r="726">
          <cell r="A726" t="str">
            <v>arnl502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A727" t="str">
            <v>arnl503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0</v>
          </cell>
          <cell r="M727">
            <v>0</v>
          </cell>
        </row>
        <row r="728">
          <cell r="A728" t="str">
            <v>arnl504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</row>
        <row r="729">
          <cell r="A729" t="str">
            <v>arnl601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</row>
        <row r="730">
          <cell r="A730" t="str">
            <v>arnl602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</row>
        <row r="731">
          <cell r="A731" t="str">
            <v>arnl701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</row>
        <row r="732">
          <cell r="A732" t="str">
            <v>arnl801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</row>
        <row r="733">
          <cell r="A733" t="str">
            <v>arnl802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</row>
        <row r="734">
          <cell r="A734" t="str">
            <v>arnl803</v>
          </cell>
          <cell r="B734">
            <v>1292050.93</v>
          </cell>
          <cell r="C734">
            <v>1292050.93</v>
          </cell>
          <cell r="D734">
            <v>1292050.93</v>
          </cell>
          <cell r="E734">
            <v>1292050.93</v>
          </cell>
          <cell r="F734">
            <v>1292050.93</v>
          </cell>
          <cell r="G734">
            <v>1292050.93</v>
          </cell>
          <cell r="H734">
            <v>1292050.93</v>
          </cell>
          <cell r="I734">
            <v>1292050.93</v>
          </cell>
          <cell r="J734">
            <v>1292050.93</v>
          </cell>
          <cell r="K734">
            <v>1292050.93</v>
          </cell>
          <cell r="L734">
            <v>1292050.93</v>
          </cell>
          <cell r="M734">
            <v>1292050.93</v>
          </cell>
        </row>
        <row r="735">
          <cell r="A735" t="str">
            <v>arnl804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</row>
        <row r="736">
          <cell r="A736" t="str">
            <v>arnl805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</row>
        <row r="737">
          <cell r="A737" t="str">
            <v>arnl806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</row>
        <row r="738">
          <cell r="A738" t="str">
            <v>arnl807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A739" t="str">
            <v>arnl808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</row>
        <row r="740">
          <cell r="A740" t="str">
            <v>arnl809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</row>
        <row r="741">
          <cell r="A741" t="str">
            <v>arnl810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</row>
        <row r="742">
          <cell r="A742" t="str">
            <v>arnl811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</row>
        <row r="743">
          <cell r="A743" t="str">
            <v>arnl812</v>
          </cell>
          <cell r="B743">
            <v>317527.33</v>
          </cell>
          <cell r="C743">
            <v>317527.33</v>
          </cell>
          <cell r="D743">
            <v>317527.33</v>
          </cell>
          <cell r="E743">
            <v>317527.33</v>
          </cell>
          <cell r="F743">
            <v>317527.33</v>
          </cell>
          <cell r="G743">
            <v>317527.33</v>
          </cell>
          <cell r="H743">
            <v>317527.33</v>
          </cell>
          <cell r="I743">
            <v>317527.33</v>
          </cell>
          <cell r="J743">
            <v>317527.33</v>
          </cell>
          <cell r="K743">
            <v>317527.33</v>
          </cell>
          <cell r="L743">
            <v>317527.33</v>
          </cell>
          <cell r="M743">
            <v>317527.33</v>
          </cell>
        </row>
        <row r="744">
          <cell r="A744" t="str">
            <v>arnl813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</row>
        <row r="745">
          <cell r="A745" t="str">
            <v>arnl814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</row>
        <row r="746">
          <cell r="A746" t="str">
            <v>arnl815</v>
          </cell>
          <cell r="B746">
            <v>13833.37</v>
          </cell>
          <cell r="C746">
            <v>13803.37</v>
          </cell>
          <cell r="D746">
            <v>11050.87</v>
          </cell>
          <cell r="E746">
            <v>11020.87</v>
          </cell>
          <cell r="F746">
            <v>10990.87</v>
          </cell>
          <cell r="G746">
            <v>10960.87</v>
          </cell>
          <cell r="H746">
            <v>10930.87</v>
          </cell>
          <cell r="I746">
            <v>10900.87</v>
          </cell>
          <cell r="J746">
            <v>10870.87</v>
          </cell>
          <cell r="K746">
            <v>10840.87</v>
          </cell>
          <cell r="L746">
            <v>10810.87</v>
          </cell>
          <cell r="M746">
            <v>10780.87</v>
          </cell>
        </row>
        <row r="747">
          <cell r="A747" t="str">
            <v>arnl901</v>
          </cell>
          <cell r="B747">
            <v>18151.21</v>
          </cell>
          <cell r="C747">
            <v>18151.21</v>
          </cell>
          <cell r="D747">
            <v>18151.21</v>
          </cell>
          <cell r="E747">
            <v>18151.21</v>
          </cell>
          <cell r="F747">
            <v>18151.21</v>
          </cell>
          <cell r="G747">
            <v>18151.21</v>
          </cell>
          <cell r="H747">
            <v>18151.21</v>
          </cell>
          <cell r="I747">
            <v>18151.21</v>
          </cell>
          <cell r="J747">
            <v>18151.21</v>
          </cell>
          <cell r="K747">
            <v>18151.21</v>
          </cell>
          <cell r="L747">
            <v>18151.21</v>
          </cell>
          <cell r="M747">
            <v>18151.21</v>
          </cell>
        </row>
        <row r="748">
          <cell r="A748" t="str">
            <v>arnl902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</row>
        <row r="749">
          <cell r="A749" t="str">
            <v>arnl903</v>
          </cell>
          <cell r="B749">
            <v>-3664792.9049365246</v>
          </cell>
          <cell r="C749">
            <v>-3664792.9049365246</v>
          </cell>
          <cell r="D749">
            <v>-3664792.9049365246</v>
          </cell>
          <cell r="E749">
            <v>-3664792.9049365246</v>
          </cell>
          <cell r="F749">
            <v>-3664792.9049365246</v>
          </cell>
          <cell r="G749">
            <v>-3664792.9049365246</v>
          </cell>
          <cell r="H749">
            <v>-3664792.9049365246</v>
          </cell>
          <cell r="I749">
            <v>-3664792.9049365246</v>
          </cell>
          <cell r="J749">
            <v>-3664792.9049365246</v>
          </cell>
          <cell r="K749">
            <v>-3664792.9049365246</v>
          </cell>
          <cell r="L749">
            <v>-3664792.9049365246</v>
          </cell>
          <cell r="M749">
            <v>-3664792.9049365246</v>
          </cell>
        </row>
        <row r="750">
          <cell r="A750" t="str">
            <v>arnl904</v>
          </cell>
          <cell r="B750">
            <v>-30</v>
          </cell>
          <cell r="C750">
            <v>-60</v>
          </cell>
          <cell r="D750">
            <v>-119212</v>
          </cell>
          <cell r="E750">
            <v>-119242</v>
          </cell>
          <cell r="F750">
            <v>-119272</v>
          </cell>
          <cell r="G750">
            <v>-232652</v>
          </cell>
          <cell r="H750">
            <v>-232682</v>
          </cell>
          <cell r="I750">
            <v>-232712</v>
          </cell>
          <cell r="J750">
            <v>-313207</v>
          </cell>
          <cell r="K750">
            <v>-313237</v>
          </cell>
          <cell r="L750">
            <v>-313267</v>
          </cell>
          <cell r="M750">
            <v>-394944</v>
          </cell>
        </row>
        <row r="751">
          <cell r="A751" t="str">
            <v>arnl905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</row>
        <row r="752">
          <cell r="A752" t="str">
            <v>arnl906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</row>
        <row r="753">
          <cell r="A753" t="str">
            <v>arnl907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</row>
        <row r="754">
          <cell r="A754" t="str">
            <v>arnl908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A755" t="str">
            <v>arnl909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A756" t="str">
            <v>arnl910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A757" t="str">
            <v>arnl911</v>
          </cell>
          <cell r="B757">
            <v>5264868.324936525</v>
          </cell>
          <cell r="C757">
            <v>5264868.324936525</v>
          </cell>
          <cell r="D757">
            <v>5383517.824936525</v>
          </cell>
          <cell r="E757">
            <v>5383517.824936525</v>
          </cell>
          <cell r="F757">
            <v>5383517.824936525</v>
          </cell>
          <cell r="G757">
            <v>5496867.824936525</v>
          </cell>
          <cell r="H757">
            <v>5496867.824936525</v>
          </cell>
          <cell r="I757">
            <v>5496867.824936525</v>
          </cell>
          <cell r="J757">
            <v>5577332.824936525</v>
          </cell>
          <cell r="K757">
            <v>5577332.824936525</v>
          </cell>
          <cell r="L757">
            <v>5577332.824936525</v>
          </cell>
          <cell r="M757">
            <v>5658979.824936525</v>
          </cell>
        </row>
        <row r="758">
          <cell r="A758" t="str">
            <v>arnl912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A759" t="str">
            <v>arnl913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A760" t="str">
            <v>arnl914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A761" t="str">
            <v>arnl915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A762" t="str">
            <v>arnl916</v>
          </cell>
          <cell r="B762">
            <v>5215</v>
          </cell>
          <cell r="C762">
            <v>5215</v>
          </cell>
          <cell r="D762">
            <v>2965</v>
          </cell>
          <cell r="E762">
            <v>2965</v>
          </cell>
          <cell r="F762">
            <v>2965</v>
          </cell>
          <cell r="G762">
            <v>2965</v>
          </cell>
          <cell r="H762">
            <v>2965</v>
          </cell>
          <cell r="I762">
            <v>2965</v>
          </cell>
          <cell r="J762">
            <v>2965</v>
          </cell>
          <cell r="K762">
            <v>2965</v>
          </cell>
          <cell r="L762">
            <v>2965</v>
          </cell>
          <cell r="M762">
            <v>2965</v>
          </cell>
        </row>
        <row r="763">
          <cell r="A763" t="str">
            <v>arnl917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A764" t="str">
            <v>arnl918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A765" t="str">
            <v>arnl919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A766" t="str">
            <v>arnl920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A767" t="str">
            <v>arsa101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A768" t="str">
            <v>arsa102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A769" t="str">
            <v>arsa103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</row>
        <row r="770">
          <cell r="A770" t="str">
            <v>arsa104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</row>
        <row r="771">
          <cell r="A771" t="str">
            <v>arsa105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</row>
        <row r="772">
          <cell r="A772" t="str">
            <v>arsa106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</row>
        <row r="773">
          <cell r="A773" t="str">
            <v>arsa107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</row>
        <row r="774">
          <cell r="A774" t="str">
            <v>arsa108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</row>
        <row r="775">
          <cell r="A775" t="str">
            <v>arsa109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</row>
        <row r="776">
          <cell r="A776" t="str">
            <v>arsa110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</row>
        <row r="777">
          <cell r="A777" t="str">
            <v>arsa111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</row>
        <row r="778">
          <cell r="A778" t="str">
            <v>arsa201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</row>
        <row r="779">
          <cell r="A779" t="str">
            <v>arsa202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A780" t="str">
            <v>arsa203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A781" t="str">
            <v>arsa204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A782" t="str">
            <v>arsa205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A783" t="str">
            <v>arsa206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A784" t="str">
            <v>arsa207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A785" t="str">
            <v>arsa208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A786" t="str">
            <v>arsa209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A787" t="str">
            <v>arsa210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A788" t="str">
            <v>arsa211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A789" t="str">
            <v>arsa301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A790" t="str">
            <v>arsa302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A791" t="str">
            <v>arsa303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A792" t="str">
            <v>arsa304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A793" t="str">
            <v>arsa305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A794" t="str">
            <v>arsa306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A795" t="str">
            <v>arsa307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A796" t="str">
            <v>arsa308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A797" t="str">
            <v>arsa309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A798" t="str">
            <v>arsa310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</row>
        <row r="799">
          <cell r="A799" t="str">
            <v>arsa311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</row>
        <row r="800">
          <cell r="A800" t="str">
            <v>arsa312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arsa313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A802" t="str">
            <v>arsa314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</row>
        <row r="803">
          <cell r="A803" t="str">
            <v>arsa351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</row>
        <row r="804">
          <cell r="A804" t="str">
            <v>arsa352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</row>
        <row r="805">
          <cell r="A805" t="str">
            <v>arsa353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</row>
        <row r="806">
          <cell r="A806" t="str">
            <v>arsa354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</row>
        <row r="807">
          <cell r="A807" t="str">
            <v>arsa355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</row>
        <row r="808">
          <cell r="A808" t="str">
            <v>arsa401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</row>
        <row r="809">
          <cell r="A809" t="str">
            <v>arsa402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A810" t="str">
            <v>arsa501</v>
          </cell>
          <cell r="B810">
            <v>0</v>
          </cell>
          <cell r="C810">
            <v>0</v>
          </cell>
          <cell r="D810">
            <v>3342</v>
          </cell>
          <cell r="E810">
            <v>3342</v>
          </cell>
          <cell r="F810">
            <v>3342</v>
          </cell>
          <cell r="G810">
            <v>6522</v>
          </cell>
          <cell r="H810">
            <v>6522</v>
          </cell>
          <cell r="I810">
            <v>6522</v>
          </cell>
          <cell r="J810">
            <v>8780</v>
          </cell>
          <cell r="K810">
            <v>8780</v>
          </cell>
          <cell r="L810">
            <v>8780</v>
          </cell>
          <cell r="M810">
            <v>11072</v>
          </cell>
        </row>
        <row r="811">
          <cell r="A811" t="str">
            <v>arsa502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A812" t="str">
            <v>arsa503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A813" t="str">
            <v>arsa504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</row>
        <row r="814">
          <cell r="A814" t="str">
            <v>arsa601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A815" t="str">
            <v>arsa602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arsa701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A817" t="str">
            <v>arsa801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A818" t="str">
            <v>arsa802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A819" t="str">
            <v>arsa803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A820" t="str">
            <v>arsa804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A821" t="str">
            <v>arsa805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A822" t="str">
            <v>arsa806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</row>
        <row r="823">
          <cell r="A823" t="str">
            <v>arsa807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</row>
        <row r="824">
          <cell r="A824" t="str">
            <v>arsa808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A825" t="str">
            <v>arsa809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A826" t="str">
            <v>arsa810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A827" t="str">
            <v>arsa811</v>
          </cell>
          <cell r="B827">
            <v>45542.28</v>
          </cell>
          <cell r="C827">
            <v>45542.28</v>
          </cell>
          <cell r="D827">
            <v>45542.28</v>
          </cell>
          <cell r="E827">
            <v>45542.28</v>
          </cell>
          <cell r="F827">
            <v>45542.28</v>
          </cell>
          <cell r="G827">
            <v>45542.28</v>
          </cell>
          <cell r="H827">
            <v>45542.28</v>
          </cell>
          <cell r="I827">
            <v>45542.28</v>
          </cell>
          <cell r="J827">
            <v>45542.28</v>
          </cell>
          <cell r="K827">
            <v>45542.28</v>
          </cell>
          <cell r="L827">
            <v>45542.28</v>
          </cell>
          <cell r="M827">
            <v>45542.28</v>
          </cell>
        </row>
        <row r="828">
          <cell r="A828" t="str">
            <v>arsa812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A829" t="str">
            <v>arsa813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</row>
        <row r="830">
          <cell r="A830" t="str">
            <v>arsa814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</row>
        <row r="831">
          <cell r="A831" t="str">
            <v>arsa815</v>
          </cell>
          <cell r="B831">
            <v>2397.21</v>
          </cell>
          <cell r="C831">
            <v>2397.21</v>
          </cell>
          <cell r="D831">
            <v>2397.21</v>
          </cell>
          <cell r="E831">
            <v>2397.21</v>
          </cell>
          <cell r="F831">
            <v>2397.21</v>
          </cell>
          <cell r="G831">
            <v>2397.21</v>
          </cell>
          <cell r="H831">
            <v>2397.21</v>
          </cell>
          <cell r="I831">
            <v>2397.21</v>
          </cell>
          <cell r="J831">
            <v>2397.21</v>
          </cell>
          <cell r="K831">
            <v>2397.21</v>
          </cell>
          <cell r="L831">
            <v>2397.21</v>
          </cell>
          <cell r="M831">
            <v>2397.21</v>
          </cell>
        </row>
        <row r="832">
          <cell r="A832" t="str">
            <v>arsa901</v>
          </cell>
          <cell r="B832">
            <v>100</v>
          </cell>
          <cell r="C832">
            <v>100</v>
          </cell>
          <cell r="D832">
            <v>100</v>
          </cell>
          <cell r="E832">
            <v>100</v>
          </cell>
          <cell r="F832">
            <v>100</v>
          </cell>
          <cell r="G832">
            <v>100</v>
          </cell>
          <cell r="H832">
            <v>100</v>
          </cell>
          <cell r="I832">
            <v>100</v>
          </cell>
          <cell r="J832">
            <v>100</v>
          </cell>
          <cell r="K832">
            <v>100</v>
          </cell>
          <cell r="L832">
            <v>100</v>
          </cell>
          <cell r="M832">
            <v>100</v>
          </cell>
        </row>
        <row r="833">
          <cell r="A833" t="str">
            <v>arsa902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</row>
        <row r="834">
          <cell r="A834" t="str">
            <v>arsa903</v>
          </cell>
          <cell r="B834">
            <v>158915.65184421127</v>
          </cell>
          <cell r="C834">
            <v>158915.65184421127</v>
          </cell>
          <cell r="D834">
            <v>158915.65184421127</v>
          </cell>
          <cell r="E834">
            <v>158915.65184421127</v>
          </cell>
          <cell r="F834">
            <v>158915.65184421127</v>
          </cell>
          <cell r="G834">
            <v>158915.65184421127</v>
          </cell>
          <cell r="H834">
            <v>158915.65184421127</v>
          </cell>
          <cell r="I834">
            <v>158915.65184421127</v>
          </cell>
          <cell r="J834">
            <v>158915.65184421127</v>
          </cell>
          <cell r="K834">
            <v>158915.65184421127</v>
          </cell>
          <cell r="L834">
            <v>158915.65184421127</v>
          </cell>
          <cell r="M834">
            <v>158915.65184421127</v>
          </cell>
        </row>
        <row r="835">
          <cell r="A835" t="str">
            <v>arsa904</v>
          </cell>
          <cell r="B835">
            <v>0</v>
          </cell>
          <cell r="C835">
            <v>0</v>
          </cell>
          <cell r="D835">
            <v>3342</v>
          </cell>
          <cell r="E835">
            <v>3342</v>
          </cell>
          <cell r="F835">
            <v>3342</v>
          </cell>
          <cell r="G835">
            <v>6522</v>
          </cell>
          <cell r="H835">
            <v>6522</v>
          </cell>
          <cell r="I835">
            <v>6522</v>
          </cell>
          <cell r="J835">
            <v>8780</v>
          </cell>
          <cell r="K835">
            <v>8780</v>
          </cell>
          <cell r="L835">
            <v>8780</v>
          </cell>
          <cell r="M835">
            <v>11072</v>
          </cell>
        </row>
        <row r="836">
          <cell r="A836" t="str">
            <v>arsa905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</row>
        <row r="837">
          <cell r="A837" t="str">
            <v>arsa906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</row>
        <row r="838">
          <cell r="A838" t="str">
            <v>arsa907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</row>
        <row r="839">
          <cell r="A839" t="str">
            <v>arsa908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A840" t="str">
            <v>arsa909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A841" t="str">
            <v>arsa910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A842" t="str">
            <v>arsa911</v>
          </cell>
          <cell r="B842">
            <v>-104008.23956951126</v>
          </cell>
          <cell r="C842">
            <v>-104008.23956951126</v>
          </cell>
          <cell r="D842">
            <v>-107350.23956951126</v>
          </cell>
          <cell r="E842">
            <v>-107350.23956951126</v>
          </cell>
          <cell r="F842">
            <v>-107350.23956951126</v>
          </cell>
          <cell r="G842">
            <v>-110530.23956951126</v>
          </cell>
          <cell r="H842">
            <v>-110530.23956951126</v>
          </cell>
          <cell r="I842">
            <v>-110530.23956951126</v>
          </cell>
          <cell r="J842">
            <v>-112788.23956951126</v>
          </cell>
          <cell r="K842">
            <v>-112788.23956951126</v>
          </cell>
          <cell r="L842">
            <v>-112788.23956951126</v>
          </cell>
          <cell r="M842">
            <v>-115080.23956951126</v>
          </cell>
        </row>
        <row r="843">
          <cell r="A843" t="str">
            <v>arsa912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</row>
        <row r="844">
          <cell r="A844" t="str">
            <v>arsa913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</row>
        <row r="845">
          <cell r="A845" t="str">
            <v>arsa914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</row>
        <row r="846">
          <cell r="A846" t="str">
            <v>arsa915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A847" t="str">
            <v>arsa916</v>
          </cell>
          <cell r="B847">
            <v>2600</v>
          </cell>
          <cell r="C847">
            <v>2600</v>
          </cell>
          <cell r="D847">
            <v>2600</v>
          </cell>
          <cell r="E847">
            <v>2600</v>
          </cell>
          <cell r="F847">
            <v>2600</v>
          </cell>
          <cell r="G847">
            <v>2600</v>
          </cell>
          <cell r="H847">
            <v>2600</v>
          </cell>
          <cell r="I847">
            <v>2600</v>
          </cell>
          <cell r="J847">
            <v>2600</v>
          </cell>
          <cell r="K847">
            <v>2600</v>
          </cell>
          <cell r="L847">
            <v>2600</v>
          </cell>
          <cell r="M847">
            <v>2600</v>
          </cell>
        </row>
        <row r="848">
          <cell r="A848" t="str">
            <v>arsa917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A849" t="str">
            <v>arsa918</v>
          </cell>
          <cell r="B849">
            <v>-100</v>
          </cell>
          <cell r="C849">
            <v>-100</v>
          </cell>
          <cell r="D849">
            <v>-100</v>
          </cell>
          <cell r="E849">
            <v>-100</v>
          </cell>
          <cell r="F849">
            <v>-100</v>
          </cell>
          <cell r="G849">
            <v>-100</v>
          </cell>
          <cell r="H849">
            <v>-100</v>
          </cell>
          <cell r="I849">
            <v>-100</v>
          </cell>
          <cell r="J849">
            <v>-100</v>
          </cell>
          <cell r="K849">
            <v>-100</v>
          </cell>
          <cell r="L849">
            <v>-100</v>
          </cell>
          <cell r="M849">
            <v>-100</v>
          </cell>
        </row>
        <row r="850">
          <cell r="A850" t="str">
            <v>arsa919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</row>
        <row r="851">
          <cell r="A851" t="str">
            <v>arsa920</v>
          </cell>
          <cell r="B851">
            <v>-9567.9222747000003</v>
          </cell>
          <cell r="C851">
            <v>-9567.9222747000003</v>
          </cell>
          <cell r="D851">
            <v>-9567.9222747000003</v>
          </cell>
          <cell r="E851">
            <v>-9567.9222747000003</v>
          </cell>
          <cell r="F851">
            <v>-9567.9222747000003</v>
          </cell>
          <cell r="G851">
            <v>-9567.9222747000003</v>
          </cell>
          <cell r="H851">
            <v>-9567.9222747000003</v>
          </cell>
          <cell r="I851">
            <v>-9567.9222747000003</v>
          </cell>
          <cell r="J851">
            <v>-9567.9222747000003</v>
          </cell>
          <cell r="K851">
            <v>-9567.9222747000003</v>
          </cell>
          <cell r="L851">
            <v>-9567.9222747000003</v>
          </cell>
          <cell r="M851">
            <v>-9567.9222747000003</v>
          </cell>
        </row>
        <row r="852">
          <cell r="A852" t="str">
            <v>arse101</v>
          </cell>
          <cell r="B852">
            <v>752281.65</v>
          </cell>
          <cell r="C852">
            <v>1560389.281</v>
          </cell>
          <cell r="D852">
            <v>2412758.2659999998</v>
          </cell>
          <cell r="E852">
            <v>3249550.4610000001</v>
          </cell>
          <cell r="F852">
            <v>4093636.4960000003</v>
          </cell>
          <cell r="G852">
            <v>4978749.2560000001</v>
          </cell>
          <cell r="H852">
            <v>5756503.1059999997</v>
          </cell>
          <cell r="I852">
            <v>6577278.8259999994</v>
          </cell>
          <cell r="J852">
            <v>7423612.6219999995</v>
          </cell>
          <cell r="K852">
            <v>8262842.2719999999</v>
          </cell>
          <cell r="L852">
            <v>9020466.6720000003</v>
          </cell>
          <cell r="M852">
            <v>9714254.1620000005</v>
          </cell>
        </row>
        <row r="853">
          <cell r="A853" t="str">
            <v>arse102</v>
          </cell>
          <cell r="B853">
            <v>348000</v>
          </cell>
          <cell r="C853">
            <v>742766</v>
          </cell>
          <cell r="D853">
            <v>1049654</v>
          </cell>
          <cell r="E853">
            <v>1310920</v>
          </cell>
          <cell r="F853">
            <v>1486348</v>
          </cell>
          <cell r="G853">
            <v>1803114</v>
          </cell>
          <cell r="H853">
            <v>2096542</v>
          </cell>
          <cell r="I853">
            <v>2290268</v>
          </cell>
          <cell r="J853">
            <v>2685034</v>
          </cell>
          <cell r="K853">
            <v>3148034</v>
          </cell>
          <cell r="L853">
            <v>3533034</v>
          </cell>
          <cell r="M853">
            <v>3688034</v>
          </cell>
        </row>
        <row r="854">
          <cell r="A854" t="str">
            <v>arse103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</row>
        <row r="855">
          <cell r="A855" t="str">
            <v>arse104</v>
          </cell>
          <cell r="B855">
            <v>0</v>
          </cell>
          <cell r="C855">
            <v>80000</v>
          </cell>
          <cell r="D855">
            <v>222500</v>
          </cell>
          <cell r="E855">
            <v>270000</v>
          </cell>
          <cell r="F855">
            <v>322500</v>
          </cell>
          <cell r="G855">
            <v>345000</v>
          </cell>
          <cell r="H855">
            <v>385000</v>
          </cell>
          <cell r="I855">
            <v>385000</v>
          </cell>
          <cell r="J855">
            <v>420000</v>
          </cell>
          <cell r="K855">
            <v>813500</v>
          </cell>
          <cell r="L855">
            <v>1112328</v>
          </cell>
          <cell r="M855">
            <v>1112328</v>
          </cell>
        </row>
        <row r="856">
          <cell r="A856" t="str">
            <v>arse105</v>
          </cell>
          <cell r="B856">
            <v>512000</v>
          </cell>
          <cell r="C856">
            <v>1044000</v>
          </cell>
          <cell r="D856">
            <v>1648000</v>
          </cell>
          <cell r="E856">
            <v>2310000</v>
          </cell>
          <cell r="F856">
            <v>3002000</v>
          </cell>
          <cell r="G856">
            <v>3686000</v>
          </cell>
          <cell r="H856">
            <v>4038000</v>
          </cell>
          <cell r="I856">
            <v>4645000</v>
          </cell>
          <cell r="J856">
            <v>5387000</v>
          </cell>
          <cell r="K856">
            <v>6015000</v>
          </cell>
          <cell r="L856">
            <v>6543000</v>
          </cell>
          <cell r="M856">
            <v>6971000</v>
          </cell>
        </row>
        <row r="857">
          <cell r="A857" t="str">
            <v>arse106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</row>
        <row r="858">
          <cell r="A858" t="str">
            <v>arse107</v>
          </cell>
          <cell r="B858">
            <v>245000</v>
          </cell>
          <cell r="C858">
            <v>510000</v>
          </cell>
          <cell r="D858">
            <v>790000</v>
          </cell>
          <cell r="E858">
            <v>1146000</v>
          </cell>
          <cell r="F858">
            <v>1366000</v>
          </cell>
          <cell r="G858">
            <v>1646000</v>
          </cell>
          <cell r="H858">
            <v>1796500</v>
          </cell>
          <cell r="I858">
            <v>2036500</v>
          </cell>
          <cell r="J858">
            <v>2276500</v>
          </cell>
          <cell r="K858">
            <v>2516500</v>
          </cell>
          <cell r="L858">
            <v>2736500</v>
          </cell>
          <cell r="M858">
            <v>2891500</v>
          </cell>
        </row>
        <row r="859">
          <cell r="A859" t="str">
            <v>arse108</v>
          </cell>
          <cell r="B859">
            <v>77250</v>
          </cell>
          <cell r="C859">
            <v>163500</v>
          </cell>
          <cell r="D859">
            <v>264750</v>
          </cell>
          <cell r="E859">
            <v>343000</v>
          </cell>
          <cell r="F859">
            <v>435250</v>
          </cell>
          <cell r="G859">
            <v>470500</v>
          </cell>
          <cell r="H859">
            <v>515625</v>
          </cell>
          <cell r="I859">
            <v>567875</v>
          </cell>
          <cell r="J859">
            <v>622125</v>
          </cell>
          <cell r="K859">
            <v>674375</v>
          </cell>
          <cell r="L859">
            <v>726625</v>
          </cell>
          <cell r="M859">
            <v>768125</v>
          </cell>
        </row>
        <row r="860">
          <cell r="A860" t="str">
            <v>arse109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</row>
        <row r="861">
          <cell r="A861" t="str">
            <v>arse110</v>
          </cell>
          <cell r="B861">
            <v>109267</v>
          </cell>
          <cell r="C861">
            <v>238534</v>
          </cell>
          <cell r="D861">
            <v>395701</v>
          </cell>
          <cell r="E861">
            <v>524968</v>
          </cell>
          <cell r="F861">
            <v>654235</v>
          </cell>
          <cell r="G861">
            <v>783502</v>
          </cell>
          <cell r="H861">
            <v>852769</v>
          </cell>
          <cell r="I861">
            <v>969936</v>
          </cell>
          <cell r="J861">
            <v>1116703</v>
          </cell>
          <cell r="K861">
            <v>1245970</v>
          </cell>
          <cell r="L861">
            <v>1375237</v>
          </cell>
          <cell r="M861">
            <v>1474504</v>
          </cell>
        </row>
        <row r="862">
          <cell r="A862" t="str">
            <v>arse111</v>
          </cell>
          <cell r="B862">
            <v>25000</v>
          </cell>
          <cell r="C862">
            <v>70000</v>
          </cell>
          <cell r="D862">
            <v>100000</v>
          </cell>
          <cell r="E862">
            <v>155000</v>
          </cell>
          <cell r="F862">
            <v>225000</v>
          </cell>
          <cell r="G862">
            <v>265000</v>
          </cell>
          <cell r="H862">
            <v>310000</v>
          </cell>
          <cell r="I862">
            <v>342000</v>
          </cell>
          <cell r="J862">
            <v>377000</v>
          </cell>
          <cell r="K862">
            <v>402000</v>
          </cell>
          <cell r="L862">
            <v>429000</v>
          </cell>
          <cell r="M862">
            <v>469000</v>
          </cell>
        </row>
        <row r="863">
          <cell r="A863" t="str">
            <v>arse201</v>
          </cell>
          <cell r="B863">
            <v>40275</v>
          </cell>
          <cell r="C863">
            <v>80550</v>
          </cell>
          <cell r="D863">
            <v>120825</v>
          </cell>
          <cell r="E863">
            <v>161100</v>
          </cell>
          <cell r="F863">
            <v>201375</v>
          </cell>
          <cell r="G863">
            <v>241650</v>
          </cell>
          <cell r="H863">
            <v>281925</v>
          </cell>
          <cell r="I863">
            <v>322200</v>
          </cell>
          <cell r="J863">
            <v>362475</v>
          </cell>
          <cell r="K863">
            <v>402750</v>
          </cell>
          <cell r="L863">
            <v>443025</v>
          </cell>
          <cell r="M863">
            <v>483300</v>
          </cell>
        </row>
        <row r="864">
          <cell r="A864" t="str">
            <v>arse202</v>
          </cell>
          <cell r="B864">
            <v>275356</v>
          </cell>
          <cell r="C864">
            <v>592801</v>
          </cell>
          <cell r="D864">
            <v>859336</v>
          </cell>
          <cell r="E864">
            <v>1065425</v>
          </cell>
          <cell r="F864">
            <v>1205810</v>
          </cell>
          <cell r="G864">
            <v>1409080</v>
          </cell>
          <cell r="H864">
            <v>1694910</v>
          </cell>
          <cell r="I864">
            <v>1871149</v>
          </cell>
          <cell r="J864">
            <v>2146505</v>
          </cell>
          <cell r="K864">
            <v>2507861</v>
          </cell>
          <cell r="L864">
            <v>2797131</v>
          </cell>
          <cell r="M864">
            <v>2914401</v>
          </cell>
        </row>
        <row r="865">
          <cell r="A865" t="str">
            <v>arse203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</row>
        <row r="866">
          <cell r="A866" t="str">
            <v>arse204</v>
          </cell>
          <cell r="B866">
            <v>0</v>
          </cell>
          <cell r="C866">
            <v>57500</v>
          </cell>
          <cell r="D866">
            <v>157600</v>
          </cell>
          <cell r="E866">
            <v>192000</v>
          </cell>
          <cell r="F866">
            <v>236000</v>
          </cell>
          <cell r="G866">
            <v>244800</v>
          </cell>
          <cell r="H866">
            <v>276800</v>
          </cell>
          <cell r="I866">
            <v>276800</v>
          </cell>
          <cell r="J866">
            <v>306800</v>
          </cell>
          <cell r="K866">
            <v>588825</v>
          </cell>
          <cell r="L866">
            <v>840825</v>
          </cell>
          <cell r="M866">
            <v>840825</v>
          </cell>
        </row>
        <row r="867">
          <cell r="A867" t="str">
            <v>arse205</v>
          </cell>
          <cell r="B867">
            <v>283530</v>
          </cell>
          <cell r="C867">
            <v>577120</v>
          </cell>
          <cell r="D867">
            <v>911926</v>
          </cell>
          <cell r="E867">
            <v>1270906</v>
          </cell>
          <cell r="F867">
            <v>1648976</v>
          </cell>
          <cell r="G867">
            <v>2024022</v>
          </cell>
          <cell r="H867">
            <v>2214272</v>
          </cell>
          <cell r="I867">
            <v>2530587</v>
          </cell>
          <cell r="J867">
            <v>2929807</v>
          </cell>
          <cell r="K867">
            <v>3271685</v>
          </cell>
          <cell r="L867">
            <v>3563263</v>
          </cell>
          <cell r="M867">
            <v>3799541</v>
          </cell>
        </row>
        <row r="868">
          <cell r="A868" t="str">
            <v>arse206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</row>
        <row r="869">
          <cell r="A869" t="str">
            <v>arse207</v>
          </cell>
          <cell r="B869">
            <v>215825</v>
          </cell>
          <cell r="C869">
            <v>449450</v>
          </cell>
          <cell r="D869">
            <v>696425</v>
          </cell>
          <cell r="E869">
            <v>1011040</v>
          </cell>
          <cell r="F869">
            <v>1204615</v>
          </cell>
          <cell r="G869">
            <v>1451590</v>
          </cell>
          <cell r="H869">
            <v>1583310</v>
          </cell>
          <cell r="I869">
            <v>1794685</v>
          </cell>
          <cell r="J869">
            <v>2006060</v>
          </cell>
          <cell r="K869">
            <v>2217435</v>
          </cell>
          <cell r="L869">
            <v>2411010</v>
          </cell>
          <cell r="M869">
            <v>2546735</v>
          </cell>
        </row>
        <row r="870">
          <cell r="A870" t="str">
            <v>arse208</v>
          </cell>
          <cell r="B870">
            <v>13300</v>
          </cell>
          <cell r="C870">
            <v>56300</v>
          </cell>
          <cell r="D870">
            <v>94300</v>
          </cell>
          <cell r="E870">
            <v>104100</v>
          </cell>
          <cell r="F870">
            <v>127700</v>
          </cell>
          <cell r="G870">
            <v>151300</v>
          </cell>
          <cell r="H870">
            <v>154500</v>
          </cell>
          <cell r="I870">
            <v>158100</v>
          </cell>
          <cell r="J870">
            <v>168000</v>
          </cell>
          <cell r="K870">
            <v>184000</v>
          </cell>
          <cell r="L870">
            <v>196000</v>
          </cell>
          <cell r="M870">
            <v>215500</v>
          </cell>
        </row>
        <row r="871">
          <cell r="A871" t="str">
            <v>arse209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A872" t="str">
            <v>arse210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A873" t="str">
            <v>arse211</v>
          </cell>
          <cell r="B873">
            <v>-42132</v>
          </cell>
          <cell r="C873">
            <v>-53426</v>
          </cell>
          <cell r="D873">
            <v>-67176</v>
          </cell>
          <cell r="E873">
            <v>-96870</v>
          </cell>
          <cell r="F873">
            <v>-140314</v>
          </cell>
          <cell r="G873">
            <v>-191302</v>
          </cell>
          <cell r="H873">
            <v>-214377</v>
          </cell>
          <cell r="I873">
            <v>-263202</v>
          </cell>
          <cell r="J873">
            <v>-300952</v>
          </cell>
          <cell r="K873">
            <v>-366128</v>
          </cell>
          <cell r="L873">
            <v>-449554</v>
          </cell>
          <cell r="M873">
            <v>-526730</v>
          </cell>
        </row>
        <row r="874">
          <cell r="A874" t="str">
            <v>arse301</v>
          </cell>
          <cell r="B874">
            <v>75094</v>
          </cell>
          <cell r="C874">
            <v>150188</v>
          </cell>
          <cell r="D874">
            <v>225282</v>
          </cell>
          <cell r="E874">
            <v>300376</v>
          </cell>
          <cell r="F874">
            <v>375470</v>
          </cell>
          <cell r="G874">
            <v>450564</v>
          </cell>
          <cell r="H874">
            <v>525658</v>
          </cell>
          <cell r="I874">
            <v>600752</v>
          </cell>
          <cell r="J874">
            <v>675846</v>
          </cell>
          <cell r="K874">
            <v>751458</v>
          </cell>
          <cell r="L874">
            <v>827070</v>
          </cell>
          <cell r="M874">
            <v>902682</v>
          </cell>
        </row>
        <row r="875">
          <cell r="A875" t="str">
            <v>arse302</v>
          </cell>
          <cell r="B875">
            <v>18975</v>
          </cell>
          <cell r="C875">
            <v>37950</v>
          </cell>
          <cell r="D875">
            <v>56925</v>
          </cell>
          <cell r="E875">
            <v>76850</v>
          </cell>
          <cell r="F875">
            <v>96775</v>
          </cell>
          <cell r="G875">
            <v>116700</v>
          </cell>
          <cell r="H875">
            <v>136625</v>
          </cell>
          <cell r="I875">
            <v>162250</v>
          </cell>
          <cell r="J875">
            <v>182825</v>
          </cell>
          <cell r="K875">
            <v>204675</v>
          </cell>
          <cell r="L875">
            <v>225575</v>
          </cell>
          <cell r="M875">
            <v>250475</v>
          </cell>
        </row>
        <row r="876">
          <cell r="A876" t="str">
            <v>arse303</v>
          </cell>
          <cell r="B876">
            <v>17967</v>
          </cell>
          <cell r="C876">
            <v>33366</v>
          </cell>
          <cell r="D876">
            <v>47284</v>
          </cell>
          <cell r="E876">
            <v>56628</v>
          </cell>
          <cell r="F876">
            <v>64918</v>
          </cell>
          <cell r="G876">
            <v>72618</v>
          </cell>
          <cell r="H876">
            <v>79658</v>
          </cell>
          <cell r="I876">
            <v>87443</v>
          </cell>
          <cell r="J876">
            <v>95203</v>
          </cell>
          <cell r="K876">
            <v>105943</v>
          </cell>
          <cell r="L876">
            <v>120183</v>
          </cell>
          <cell r="M876">
            <v>135423</v>
          </cell>
        </row>
        <row r="877">
          <cell r="A877" t="str">
            <v>arse304</v>
          </cell>
          <cell r="B877">
            <v>14765</v>
          </cell>
          <cell r="C877">
            <v>29530</v>
          </cell>
          <cell r="D877">
            <v>44295</v>
          </cell>
          <cell r="E877">
            <v>59060</v>
          </cell>
          <cell r="F877">
            <v>73825</v>
          </cell>
          <cell r="G877">
            <v>88590</v>
          </cell>
          <cell r="H877">
            <v>102355</v>
          </cell>
          <cell r="I877">
            <v>117120</v>
          </cell>
          <cell r="J877">
            <v>131885</v>
          </cell>
          <cell r="K877">
            <v>146650</v>
          </cell>
          <cell r="L877">
            <v>161415</v>
          </cell>
          <cell r="M877">
            <v>176180</v>
          </cell>
        </row>
        <row r="878">
          <cell r="A878" t="str">
            <v>arse305</v>
          </cell>
          <cell r="B878">
            <v>21941.599999999999</v>
          </cell>
          <cell r="C878">
            <v>41283.199999999997</v>
          </cell>
          <cell r="D878">
            <v>61024.799999999996</v>
          </cell>
          <cell r="E878">
            <v>80756.399999999994</v>
          </cell>
          <cell r="F878">
            <v>101988</v>
          </cell>
          <cell r="G878">
            <v>121719.6</v>
          </cell>
          <cell r="H878">
            <v>138551.20000000001</v>
          </cell>
          <cell r="I878">
            <v>158930.80000000002</v>
          </cell>
          <cell r="J878">
            <v>180962.40000000002</v>
          </cell>
          <cell r="K878">
            <v>203404.00000000003</v>
          </cell>
          <cell r="L878">
            <v>225145.60000000003</v>
          </cell>
          <cell r="M878">
            <v>251947.20000000004</v>
          </cell>
        </row>
        <row r="879">
          <cell r="A879" t="str">
            <v>arse306</v>
          </cell>
          <cell r="B879">
            <v>18463</v>
          </cell>
          <cell r="C879">
            <v>36926</v>
          </cell>
          <cell r="D879">
            <v>55389</v>
          </cell>
          <cell r="E879">
            <v>73852</v>
          </cell>
          <cell r="F879">
            <v>92315</v>
          </cell>
          <cell r="G879">
            <v>110778</v>
          </cell>
          <cell r="H879">
            <v>135241</v>
          </cell>
          <cell r="I879">
            <v>153704</v>
          </cell>
          <cell r="J879">
            <v>172167</v>
          </cell>
          <cell r="K879">
            <v>190630</v>
          </cell>
          <cell r="L879">
            <v>214543</v>
          </cell>
          <cell r="M879">
            <v>233006</v>
          </cell>
        </row>
        <row r="880">
          <cell r="A880" t="str">
            <v>arse307</v>
          </cell>
          <cell r="B880">
            <v>4450</v>
          </cell>
          <cell r="C880">
            <v>8300</v>
          </cell>
          <cell r="D880">
            <v>12150</v>
          </cell>
          <cell r="E880">
            <v>16000</v>
          </cell>
          <cell r="F880">
            <v>19850</v>
          </cell>
          <cell r="G880">
            <v>23700</v>
          </cell>
          <cell r="H880">
            <v>26050</v>
          </cell>
          <cell r="I880">
            <v>29900</v>
          </cell>
          <cell r="J880">
            <v>33750</v>
          </cell>
          <cell r="K880">
            <v>37600</v>
          </cell>
          <cell r="L880">
            <v>41450</v>
          </cell>
          <cell r="M880">
            <v>43800</v>
          </cell>
        </row>
        <row r="881">
          <cell r="A881" t="str">
            <v>arse308</v>
          </cell>
          <cell r="B881">
            <v>8037</v>
          </cell>
          <cell r="C881">
            <v>16074</v>
          </cell>
          <cell r="D881">
            <v>39111</v>
          </cell>
          <cell r="E881">
            <v>47148</v>
          </cell>
          <cell r="F881">
            <v>55185</v>
          </cell>
          <cell r="G881">
            <v>63222</v>
          </cell>
          <cell r="H881">
            <v>71259</v>
          </cell>
          <cell r="I881">
            <v>79296</v>
          </cell>
          <cell r="J881">
            <v>87333</v>
          </cell>
          <cell r="K881">
            <v>95370</v>
          </cell>
          <cell r="L881">
            <v>103407</v>
          </cell>
          <cell r="M881">
            <v>114444</v>
          </cell>
        </row>
        <row r="882">
          <cell r="A882" t="str">
            <v>arse309</v>
          </cell>
          <cell r="B882">
            <v>37306.959999999999</v>
          </cell>
          <cell r="C882">
            <v>75299.78</v>
          </cell>
          <cell r="D882">
            <v>103430.03</v>
          </cell>
          <cell r="E882">
            <v>121124.58</v>
          </cell>
          <cell r="F882">
            <v>137768.42000000001</v>
          </cell>
          <cell r="G882">
            <v>142894.02000000002</v>
          </cell>
          <cell r="H882">
            <v>145573.32</v>
          </cell>
          <cell r="I882">
            <v>154881.72</v>
          </cell>
          <cell r="J882">
            <v>165789.49</v>
          </cell>
          <cell r="K882">
            <v>181822.86</v>
          </cell>
          <cell r="L882">
            <v>192234.83</v>
          </cell>
          <cell r="M882">
            <v>203082.94999999998</v>
          </cell>
        </row>
        <row r="883">
          <cell r="A883" t="str">
            <v>arse310</v>
          </cell>
          <cell r="B883">
            <v>81000</v>
          </cell>
          <cell r="C883">
            <v>165000</v>
          </cell>
          <cell r="D883">
            <v>251000</v>
          </cell>
          <cell r="E883">
            <v>336000</v>
          </cell>
          <cell r="F883">
            <v>421000</v>
          </cell>
          <cell r="G883">
            <v>518000</v>
          </cell>
          <cell r="H883">
            <v>597200</v>
          </cell>
          <cell r="I883">
            <v>683200</v>
          </cell>
          <cell r="J883">
            <v>768200</v>
          </cell>
          <cell r="K883">
            <v>860000</v>
          </cell>
          <cell r="L883">
            <v>944200</v>
          </cell>
          <cell r="M883">
            <v>1027016</v>
          </cell>
        </row>
        <row r="884">
          <cell r="A884" t="str">
            <v>arse311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A885" t="str">
            <v>arse312</v>
          </cell>
          <cell r="B885">
            <v>615550.37</v>
          </cell>
          <cell r="C885">
            <v>1171329.6499999999</v>
          </cell>
          <cell r="D885">
            <v>1735494.91</v>
          </cell>
          <cell r="E885">
            <v>2355808.4899999998</v>
          </cell>
          <cell r="F885">
            <v>2983961.88</v>
          </cell>
          <cell r="G885">
            <v>3558082.58</v>
          </cell>
          <cell r="H885">
            <v>4082628.74</v>
          </cell>
          <cell r="I885">
            <v>4682948.91</v>
          </cell>
          <cell r="J885">
            <v>5260404.4000000004</v>
          </cell>
          <cell r="K885">
            <v>5937544.9700000007</v>
          </cell>
          <cell r="L885">
            <v>6583331.6000000006</v>
          </cell>
          <cell r="M885">
            <v>7210847.8700000001</v>
          </cell>
        </row>
        <row r="886">
          <cell r="A886" t="str">
            <v>arse313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</row>
        <row r="887">
          <cell r="A887" t="str">
            <v>arse314</v>
          </cell>
          <cell r="B887">
            <v>17880</v>
          </cell>
          <cell r="C887">
            <v>32760</v>
          </cell>
          <cell r="D887">
            <v>43640</v>
          </cell>
          <cell r="E887">
            <v>55770</v>
          </cell>
          <cell r="F887">
            <v>66650</v>
          </cell>
          <cell r="G887">
            <v>78366</v>
          </cell>
          <cell r="H887">
            <v>90646</v>
          </cell>
          <cell r="I887">
            <v>101676</v>
          </cell>
          <cell r="J887">
            <v>112706</v>
          </cell>
          <cell r="K887">
            <v>129236</v>
          </cell>
          <cell r="L887">
            <v>143266</v>
          </cell>
          <cell r="M887">
            <v>158546</v>
          </cell>
        </row>
        <row r="888">
          <cell r="A888" t="str">
            <v>arse351</v>
          </cell>
          <cell r="B888">
            <v>35809.950000000004</v>
          </cell>
          <cell r="C888">
            <v>71619.900000000009</v>
          </cell>
          <cell r="D888">
            <v>106745.65000000001</v>
          </cell>
          <cell r="E888">
            <v>141871.40000000002</v>
          </cell>
          <cell r="F888">
            <v>176997.15000000002</v>
          </cell>
          <cell r="G888">
            <v>212122.90000000002</v>
          </cell>
          <cell r="H888">
            <v>231872.81000000003</v>
          </cell>
          <cell r="I888">
            <v>246111.89</v>
          </cell>
          <cell r="J888">
            <v>260350.97</v>
          </cell>
          <cell r="K888">
            <v>274590.05</v>
          </cell>
          <cell r="L888">
            <v>288829.13</v>
          </cell>
          <cell r="M888">
            <v>293407.42</v>
          </cell>
        </row>
        <row r="889">
          <cell r="A889" t="str">
            <v>arse352</v>
          </cell>
          <cell r="B889">
            <v>-7138</v>
          </cell>
          <cell r="C889">
            <v>-7138</v>
          </cell>
          <cell r="D889">
            <v>-7138</v>
          </cell>
          <cell r="E889">
            <v>-7138</v>
          </cell>
          <cell r="F889">
            <v>-7138</v>
          </cell>
          <cell r="G889">
            <v>-7138</v>
          </cell>
          <cell r="H889">
            <v>-7138</v>
          </cell>
          <cell r="I889">
            <v>-7138</v>
          </cell>
          <cell r="J889">
            <v>-7138</v>
          </cell>
          <cell r="K889">
            <v>-7138</v>
          </cell>
          <cell r="L889">
            <v>-7138</v>
          </cell>
          <cell r="M889">
            <v>-7138</v>
          </cell>
        </row>
        <row r="890">
          <cell r="A890" t="str">
            <v>arse353</v>
          </cell>
          <cell r="B890">
            <v>-13676</v>
          </cell>
          <cell r="C890">
            <v>-27352</v>
          </cell>
          <cell r="D890">
            <v>-41028</v>
          </cell>
          <cell r="E890">
            <v>-54704</v>
          </cell>
          <cell r="F890">
            <v>-68380</v>
          </cell>
          <cell r="G890">
            <v>-82056</v>
          </cell>
          <cell r="H890">
            <v>-95732</v>
          </cell>
          <cell r="I890">
            <v>-109408</v>
          </cell>
          <cell r="J890">
            <v>-123084</v>
          </cell>
          <cell r="K890">
            <v>-136760</v>
          </cell>
          <cell r="L890">
            <v>-150436</v>
          </cell>
          <cell r="M890">
            <v>-150436</v>
          </cell>
        </row>
        <row r="891">
          <cell r="A891" t="str">
            <v>arse354</v>
          </cell>
          <cell r="B891">
            <v>0</v>
          </cell>
          <cell r="C891">
            <v>34100</v>
          </cell>
          <cell r="D891">
            <v>140085</v>
          </cell>
          <cell r="E891">
            <v>428412</v>
          </cell>
          <cell r="F891">
            <v>582341</v>
          </cell>
          <cell r="G891">
            <v>681841</v>
          </cell>
          <cell r="H891">
            <v>3962624</v>
          </cell>
          <cell r="I891">
            <v>5301169</v>
          </cell>
          <cell r="J891">
            <v>5301169</v>
          </cell>
          <cell r="K891">
            <v>5301169</v>
          </cell>
          <cell r="L891">
            <v>5301169</v>
          </cell>
          <cell r="M891">
            <v>5317041</v>
          </cell>
        </row>
        <row r="892">
          <cell r="A892" t="str">
            <v>arse355</v>
          </cell>
          <cell r="B892">
            <v>0</v>
          </cell>
          <cell r="C892">
            <v>-34100</v>
          </cell>
          <cell r="D892">
            <v>-140085</v>
          </cell>
          <cell r="E892">
            <v>-395723</v>
          </cell>
          <cell r="F892">
            <v>-516963</v>
          </cell>
          <cell r="G892">
            <v>-594963</v>
          </cell>
          <cell r="H892">
            <v>-3875746</v>
          </cell>
          <cell r="I892">
            <v>-5181602</v>
          </cell>
          <cell r="J892">
            <v>-5181602</v>
          </cell>
          <cell r="K892">
            <v>-5181602</v>
          </cell>
          <cell r="L892">
            <v>-5181602</v>
          </cell>
          <cell r="M892">
            <v>-5197474</v>
          </cell>
        </row>
        <row r="893">
          <cell r="A893" t="str">
            <v>arse401</v>
          </cell>
          <cell r="B893">
            <v>335243.53777777776</v>
          </cell>
          <cell r="C893">
            <v>673452.02555555559</v>
          </cell>
          <cell r="D893">
            <v>1015285.7966666666</v>
          </cell>
          <cell r="E893">
            <v>1361229.2955555555</v>
          </cell>
          <cell r="F893">
            <v>1711159.5699999998</v>
          </cell>
          <cell r="G893">
            <v>2065218.2172222221</v>
          </cell>
          <cell r="H893">
            <v>2430459.5111111109</v>
          </cell>
          <cell r="I893">
            <v>2801071.2155555552</v>
          </cell>
          <cell r="J893">
            <v>3174695.6161111109</v>
          </cell>
          <cell r="K893">
            <v>3552653.612461111</v>
          </cell>
          <cell r="L893">
            <v>3934766.2143666665</v>
          </cell>
          <cell r="M893">
            <v>4322288.9746777778</v>
          </cell>
        </row>
        <row r="894">
          <cell r="A894" t="str">
            <v>arse402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</row>
        <row r="895">
          <cell r="A895" t="str">
            <v>arse501</v>
          </cell>
          <cell r="B895">
            <v>-798110.52777777775</v>
          </cell>
          <cell r="C895">
            <v>-1594004.0555555555</v>
          </cell>
          <cell r="D895">
            <v>-314981.58333333326</v>
          </cell>
          <cell r="E895">
            <v>-1110320.111111111</v>
          </cell>
          <cell r="F895">
            <v>-1904031.6388888888</v>
          </cell>
          <cell r="G895">
            <v>-691432.16666666651</v>
          </cell>
          <cell r="H895">
            <v>-1241886.222222222</v>
          </cell>
          <cell r="I895">
            <v>-1792069.2777777775</v>
          </cell>
          <cell r="J895">
            <v>-900089.33333333302</v>
          </cell>
          <cell r="K895">
            <v>-1451995.1666666665</v>
          </cell>
          <cell r="L895">
            <v>-2003901</v>
          </cell>
          <cell r="M895">
            <v>-1142933.8333333335</v>
          </cell>
        </row>
        <row r="896">
          <cell r="A896" t="str">
            <v>arse502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</row>
        <row r="897">
          <cell r="A897" t="str">
            <v>arse503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</row>
        <row r="898">
          <cell r="A898" t="str">
            <v>arse504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</row>
        <row r="899">
          <cell r="A899" t="str">
            <v>arse601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</row>
        <row r="900">
          <cell r="A900" t="str">
            <v>arse602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</row>
        <row r="901">
          <cell r="A901" t="str">
            <v>arse701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</row>
        <row r="902">
          <cell r="A902" t="str">
            <v>arse801</v>
          </cell>
          <cell r="B902">
            <v>1260580.1300000001</v>
          </cell>
          <cell r="C902">
            <v>1243526.0133333337</v>
          </cell>
          <cell r="D902">
            <v>1226150.780000001</v>
          </cell>
          <cell r="E902">
            <v>1208454.4300000011</v>
          </cell>
          <cell r="F902">
            <v>1190436.9633333341</v>
          </cell>
          <cell r="G902">
            <v>1172098.3800000008</v>
          </cell>
          <cell r="H902">
            <v>1153438.6800000013</v>
          </cell>
          <cell r="I902">
            <v>1134457.8633333347</v>
          </cell>
          <cell r="J902">
            <v>1115155.9300000009</v>
          </cell>
          <cell r="K902">
            <v>1095532.8800000008</v>
          </cell>
          <cell r="L902">
            <v>1075588.7133333345</v>
          </cell>
          <cell r="M902">
            <v>1055323.4300000011</v>
          </cell>
        </row>
        <row r="903">
          <cell r="A903" t="str">
            <v>arse802</v>
          </cell>
          <cell r="B903">
            <v>39416982.523333333</v>
          </cell>
          <cell r="C903">
            <v>39164695.152222216</v>
          </cell>
          <cell r="D903">
            <v>38827518.614444435</v>
          </cell>
          <cell r="E903">
            <v>38554170.465555556</v>
          </cell>
          <cell r="F903">
            <v>38412149.657777786</v>
          </cell>
          <cell r="G903">
            <v>40050520.593888894</v>
          </cell>
          <cell r="H903">
            <v>37368921</v>
          </cell>
          <cell r="I903">
            <v>35985671.112222232</v>
          </cell>
          <cell r="J903">
            <v>35836401.645000011</v>
          </cell>
          <cell r="K903">
            <v>35492508.698650002</v>
          </cell>
          <cell r="L903">
            <v>35497433.263411105</v>
          </cell>
          <cell r="M903">
            <v>35663946.786433332</v>
          </cell>
        </row>
        <row r="904">
          <cell r="A904" t="str">
            <v>arse803</v>
          </cell>
          <cell r="B904">
            <v>100526.64000000432</v>
          </cell>
          <cell r="C904">
            <v>100526.64000000432</v>
          </cell>
          <cell r="D904">
            <v>100526.64000000432</v>
          </cell>
          <cell r="E904">
            <v>100526.64000000432</v>
          </cell>
          <cell r="F904">
            <v>100526.64000000432</v>
          </cell>
          <cell r="G904">
            <v>100526.64000000432</v>
          </cell>
          <cell r="H904">
            <v>100526.64000000432</v>
          </cell>
          <cell r="I904">
            <v>100526.64000000432</v>
          </cell>
          <cell r="J904">
            <v>100526.64000000432</v>
          </cell>
          <cell r="K904">
            <v>100526.64000000432</v>
          </cell>
          <cell r="L904">
            <v>100526.64000000432</v>
          </cell>
          <cell r="M904">
            <v>100526.64000000432</v>
          </cell>
        </row>
        <row r="905">
          <cell r="A905" t="str">
            <v>arse804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</row>
        <row r="906">
          <cell r="A906" t="str">
            <v>arse805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</row>
        <row r="907">
          <cell r="A907" t="str">
            <v>arse806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</row>
        <row r="908">
          <cell r="A908" t="str">
            <v>arse807</v>
          </cell>
          <cell r="B908">
            <v>4675816.7299999995</v>
          </cell>
          <cell r="C908">
            <v>4609110.7299999995</v>
          </cell>
          <cell r="D908">
            <v>4816150.7299999995</v>
          </cell>
          <cell r="E908">
            <v>4973062.7299999995</v>
          </cell>
          <cell r="F908">
            <v>4869542.7299999995</v>
          </cell>
          <cell r="G908">
            <v>4609110.7299999995</v>
          </cell>
          <cell r="H908">
            <v>4729282.7299999995</v>
          </cell>
          <cell r="I908">
            <v>4609110.7299999995</v>
          </cell>
          <cell r="J908">
            <v>5313514.7299999995</v>
          </cell>
          <cell r="K908">
            <v>5129974.7299999995</v>
          </cell>
          <cell r="L908">
            <v>5092932.7299999995</v>
          </cell>
          <cell r="M908">
            <v>4862694.7299999995</v>
          </cell>
        </row>
        <row r="909">
          <cell r="A909" t="str">
            <v>arse808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</row>
        <row r="910">
          <cell r="A910" t="str">
            <v>arse809</v>
          </cell>
          <cell r="B910">
            <v>1201967.6600000001</v>
          </cell>
          <cell r="C910">
            <v>1004611.66</v>
          </cell>
          <cell r="D910">
            <v>971795.66</v>
          </cell>
          <cell r="E910">
            <v>776525.66</v>
          </cell>
          <cell r="F910">
            <v>776525.66</v>
          </cell>
          <cell r="G910">
            <v>784525.66</v>
          </cell>
          <cell r="H910">
            <v>667255.66</v>
          </cell>
          <cell r="I910">
            <v>739341.66</v>
          </cell>
          <cell r="J910">
            <v>653341.66</v>
          </cell>
          <cell r="K910">
            <v>698525.66</v>
          </cell>
          <cell r="L910">
            <v>698525.66</v>
          </cell>
          <cell r="M910">
            <v>809341.66</v>
          </cell>
        </row>
        <row r="911">
          <cell r="A911" t="str">
            <v>arse810</v>
          </cell>
          <cell r="B911">
            <v>4732397.1519999998</v>
          </cell>
          <cell r="C911">
            <v>5139165.9404444443</v>
          </cell>
          <cell r="D911">
            <v>5689922.0142222214</v>
          </cell>
          <cell r="E911">
            <v>5963056.7208888894</v>
          </cell>
          <cell r="F911">
            <v>5883181.5244444441</v>
          </cell>
          <cell r="G911">
            <v>5464542.4916666662</v>
          </cell>
          <cell r="H911">
            <v>4979645.5374999996</v>
          </cell>
          <cell r="I911">
            <v>4844218.6083333334</v>
          </cell>
          <cell r="J911">
            <v>4918152.8050000006</v>
          </cell>
          <cell r="K911">
            <v>5714859.3049999988</v>
          </cell>
          <cell r="L911">
            <v>5788151.538333334</v>
          </cell>
          <cell r="M911">
            <v>5089557.95</v>
          </cell>
        </row>
        <row r="912">
          <cell r="A912" t="str">
            <v>arse811</v>
          </cell>
          <cell r="B912">
            <v>373073.79</v>
          </cell>
          <cell r="C912">
            <v>373073.79</v>
          </cell>
          <cell r="D912">
            <v>373073.79</v>
          </cell>
          <cell r="E912">
            <v>373073.79</v>
          </cell>
          <cell r="F912">
            <v>373073.79</v>
          </cell>
          <cell r="G912">
            <v>373073.79</v>
          </cell>
          <cell r="H912">
            <v>373073.79</v>
          </cell>
          <cell r="I912">
            <v>373073.79</v>
          </cell>
          <cell r="J912">
            <v>373073.79</v>
          </cell>
          <cell r="K912">
            <v>373073.79</v>
          </cell>
          <cell r="L912">
            <v>373073.79</v>
          </cell>
          <cell r="M912">
            <v>373073.79</v>
          </cell>
        </row>
        <row r="913">
          <cell r="A913" t="str">
            <v>arse812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</row>
        <row r="914">
          <cell r="A914" t="str">
            <v>arse813</v>
          </cell>
          <cell r="B914">
            <v>359941.43</v>
          </cell>
          <cell r="C914">
            <v>359941.43</v>
          </cell>
          <cell r="D914">
            <v>359941.43</v>
          </cell>
          <cell r="E914">
            <v>359941.43</v>
          </cell>
          <cell r="F914">
            <v>359941.43</v>
          </cell>
          <cell r="G914">
            <v>359941.43</v>
          </cell>
          <cell r="H914">
            <v>359941.43</v>
          </cell>
          <cell r="I914">
            <v>359941.43</v>
          </cell>
          <cell r="J914">
            <v>359941.43</v>
          </cell>
          <cell r="K914">
            <v>359941.43</v>
          </cell>
          <cell r="L914">
            <v>359941.43</v>
          </cell>
          <cell r="M914">
            <v>359941.43</v>
          </cell>
        </row>
        <row r="915">
          <cell r="A915" t="str">
            <v>arse814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</row>
        <row r="916">
          <cell r="A916" t="str">
            <v>arse815</v>
          </cell>
          <cell r="B916">
            <v>3508994.9</v>
          </cell>
          <cell r="C916">
            <v>3508994.9</v>
          </cell>
          <cell r="D916">
            <v>3508994.9</v>
          </cell>
          <cell r="E916">
            <v>3508994.9</v>
          </cell>
          <cell r="F916">
            <v>3508994.9</v>
          </cell>
          <cell r="G916">
            <v>3508994.9</v>
          </cell>
          <cell r="H916">
            <v>3508994.9</v>
          </cell>
          <cell r="I916">
            <v>3508994.9</v>
          </cell>
          <cell r="J916">
            <v>3508994.9</v>
          </cell>
          <cell r="K916">
            <v>3508994.9</v>
          </cell>
          <cell r="L916">
            <v>3508994.9</v>
          </cell>
          <cell r="M916">
            <v>3508994.9</v>
          </cell>
        </row>
        <row r="917">
          <cell r="A917" t="str">
            <v>arse901</v>
          </cell>
          <cell r="B917">
            <v>72863617.700000003</v>
          </cell>
          <cell r="C917">
            <v>72863617.700000003</v>
          </cell>
          <cell r="D917">
            <v>72863617.700000003</v>
          </cell>
          <cell r="E917">
            <v>72863617.700000003</v>
          </cell>
          <cell r="F917">
            <v>72863617.700000003</v>
          </cell>
          <cell r="G917">
            <v>72863617.700000003</v>
          </cell>
          <cell r="H917">
            <v>72863617.700000003</v>
          </cell>
          <cell r="I917">
            <v>72863617.700000003</v>
          </cell>
          <cell r="J917">
            <v>72863617.700000003</v>
          </cell>
          <cell r="K917">
            <v>72863617.700000003</v>
          </cell>
          <cell r="L917">
            <v>72863617.700000003</v>
          </cell>
          <cell r="M917">
            <v>72863617.700000003</v>
          </cell>
        </row>
        <row r="918">
          <cell r="A918" t="str">
            <v>arse902</v>
          </cell>
          <cell r="B918">
            <v>1999139.3900000001</v>
          </cell>
          <cell r="C918">
            <v>1999139.3900000001</v>
          </cell>
          <cell r="D918">
            <v>1999139.3900000001</v>
          </cell>
          <cell r="E918">
            <v>1999139.3900000001</v>
          </cell>
          <cell r="F918">
            <v>1999139.3900000001</v>
          </cell>
          <cell r="G918">
            <v>1999139.3900000001</v>
          </cell>
          <cell r="H918">
            <v>1999139.3900000001</v>
          </cell>
          <cell r="I918">
            <v>1999139.3900000001</v>
          </cell>
          <cell r="J918">
            <v>1999139.3900000001</v>
          </cell>
          <cell r="K918">
            <v>1999139.3900000001</v>
          </cell>
          <cell r="L918">
            <v>1999139.3900000001</v>
          </cell>
          <cell r="M918">
            <v>1999139.3900000001</v>
          </cell>
        </row>
        <row r="919">
          <cell r="A919" t="str">
            <v>arse903</v>
          </cell>
          <cell r="B919">
            <v>-59262776.503686085</v>
          </cell>
          <cell r="C919">
            <v>-59262776.503686085</v>
          </cell>
          <cell r="D919">
            <v>-59262776.503686085</v>
          </cell>
          <cell r="E919">
            <v>-59262776.503686085</v>
          </cell>
          <cell r="F919">
            <v>-59262776.503686085</v>
          </cell>
          <cell r="G919">
            <v>-59262776.503686085</v>
          </cell>
          <cell r="H919">
            <v>-59262776.503686085</v>
          </cell>
          <cell r="I919">
            <v>-59262776.503686085</v>
          </cell>
          <cell r="J919">
            <v>-59262776.503686085</v>
          </cell>
          <cell r="K919">
            <v>-59262776.503686085</v>
          </cell>
          <cell r="L919">
            <v>-59262776.503686085</v>
          </cell>
          <cell r="M919">
            <v>-59262776.503686085</v>
          </cell>
        </row>
        <row r="920">
          <cell r="A920" t="str">
            <v>arse904</v>
          </cell>
          <cell r="B920">
            <v>-767143.39555555547</v>
          </cell>
          <cell r="C920">
            <v>-1379438.5301111115</v>
          </cell>
          <cell r="D920">
            <v>163413.79599999939</v>
          </cell>
          <cell r="E920">
            <v>-336467.01566666702</v>
          </cell>
          <cell r="F920">
            <v>-837232.86288888915</v>
          </cell>
          <cell r="G920">
            <v>754647.57211111044</v>
          </cell>
          <cell r="H920">
            <v>171688.92266666575</v>
          </cell>
          <cell r="I920">
            <v>-232571.20733333437</v>
          </cell>
          <cell r="J920">
            <v>997119.35255555471</v>
          </cell>
          <cell r="K920">
            <v>673069.71287222113</v>
          </cell>
          <cell r="L920">
            <v>204824.55763333209</v>
          </cell>
          <cell r="M920">
            <v>897900.753988888</v>
          </cell>
        </row>
        <row r="921">
          <cell r="A921" t="str">
            <v>arse905</v>
          </cell>
          <cell r="B921">
            <v>542872.12</v>
          </cell>
          <cell r="C921">
            <v>542872.12</v>
          </cell>
          <cell r="D921">
            <v>542872.12</v>
          </cell>
          <cell r="E921">
            <v>542872.12</v>
          </cell>
          <cell r="F921">
            <v>542872.12</v>
          </cell>
          <cell r="G921">
            <v>542872.12</v>
          </cell>
          <cell r="H921">
            <v>542872.12</v>
          </cell>
          <cell r="I921">
            <v>542872.12</v>
          </cell>
          <cell r="J921">
            <v>542872.12</v>
          </cell>
          <cell r="K921">
            <v>542872.12</v>
          </cell>
          <cell r="L921">
            <v>542872.12</v>
          </cell>
          <cell r="M921">
            <v>542872.12</v>
          </cell>
        </row>
        <row r="922">
          <cell r="A922" t="str">
            <v>arse906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</row>
        <row r="923">
          <cell r="A923" t="str">
            <v>arse907</v>
          </cell>
          <cell r="B923">
            <v>106846.19</v>
          </cell>
          <cell r="C923">
            <v>106846.19</v>
          </cell>
          <cell r="D923">
            <v>106846.19</v>
          </cell>
          <cell r="E923">
            <v>106846.19</v>
          </cell>
          <cell r="F923">
            <v>106846.19</v>
          </cell>
          <cell r="G923">
            <v>106846.19</v>
          </cell>
          <cell r="H923">
            <v>106846.19</v>
          </cell>
          <cell r="I923">
            <v>106846.19</v>
          </cell>
          <cell r="J923">
            <v>106846.19</v>
          </cell>
          <cell r="K923">
            <v>106846.19</v>
          </cell>
          <cell r="L923">
            <v>106846.19</v>
          </cell>
          <cell r="M923">
            <v>106846.19</v>
          </cell>
        </row>
        <row r="924">
          <cell r="A924" t="str">
            <v>arse908</v>
          </cell>
          <cell r="B924">
            <v>557283.34000000008</v>
          </cell>
          <cell r="C924">
            <v>557283.34000000008</v>
          </cell>
          <cell r="D924">
            <v>557283.34000000008</v>
          </cell>
          <cell r="E924">
            <v>557283.34000000008</v>
          </cell>
          <cell r="F924">
            <v>557283.34000000008</v>
          </cell>
          <cell r="G924">
            <v>557283.34000000008</v>
          </cell>
          <cell r="H924">
            <v>557283.34000000008</v>
          </cell>
          <cell r="I924">
            <v>557283.34000000008</v>
          </cell>
          <cell r="J924">
            <v>557283.34000000008</v>
          </cell>
          <cell r="K924">
            <v>557283.34000000008</v>
          </cell>
          <cell r="L924">
            <v>557283.34000000008</v>
          </cell>
          <cell r="M924">
            <v>557283.34000000008</v>
          </cell>
        </row>
        <row r="925">
          <cell r="A925" t="str">
            <v>arse909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</row>
        <row r="926">
          <cell r="A926" t="str">
            <v>arse910</v>
          </cell>
          <cell r="B926">
            <v>40000000</v>
          </cell>
          <cell r="C926">
            <v>40000000</v>
          </cell>
          <cell r="D926">
            <v>40000000</v>
          </cell>
          <cell r="E926">
            <v>40000000</v>
          </cell>
          <cell r="F926">
            <v>40000000</v>
          </cell>
          <cell r="G926">
            <v>40000000</v>
          </cell>
          <cell r="H926">
            <v>40000000</v>
          </cell>
          <cell r="I926">
            <v>40000000</v>
          </cell>
          <cell r="J926">
            <v>40000000</v>
          </cell>
          <cell r="K926">
            <v>40000000</v>
          </cell>
          <cell r="L926">
            <v>40000000</v>
          </cell>
          <cell r="M926">
            <v>40000000</v>
          </cell>
        </row>
        <row r="927">
          <cell r="A927" t="str">
            <v>arse911</v>
          </cell>
          <cell r="B927">
            <v>-44946046.116275921</v>
          </cell>
          <cell r="C927">
            <v>-45672074.41155611</v>
          </cell>
          <cell r="D927">
            <v>-46975688.617796853</v>
          </cell>
          <cell r="E927">
            <v>-46026287.850168243</v>
          </cell>
          <cell r="F927">
            <v>-46493905.380780935</v>
          </cell>
          <cell r="G927">
            <v>-46973187.283170849</v>
          </cell>
          <cell r="H927">
            <v>-48265478.399026997</v>
          </cell>
          <cell r="I927">
            <v>-49985708.570175394</v>
          </cell>
          <cell r="J927">
            <v>-51263438.837764457</v>
          </cell>
          <cell r="K927">
            <v>-50777119.702339798</v>
          </cell>
          <cell r="L927">
            <v>-50758151.662796408</v>
          </cell>
          <cell r="M927">
            <v>-51462031.614645705</v>
          </cell>
        </row>
        <row r="928">
          <cell r="A928" t="str">
            <v>arse912</v>
          </cell>
          <cell r="B928">
            <v>35000000</v>
          </cell>
          <cell r="C928">
            <v>35000000</v>
          </cell>
          <cell r="D928">
            <v>35000000</v>
          </cell>
          <cell r="E928">
            <v>35000000</v>
          </cell>
          <cell r="F928">
            <v>35000000</v>
          </cell>
          <cell r="G928">
            <v>35450000</v>
          </cell>
          <cell r="H928">
            <v>35450000</v>
          </cell>
          <cell r="I928">
            <v>35450000</v>
          </cell>
          <cell r="J928">
            <v>35450000</v>
          </cell>
          <cell r="K928">
            <v>35450000</v>
          </cell>
          <cell r="L928">
            <v>35450000</v>
          </cell>
          <cell r="M928">
            <v>37410125</v>
          </cell>
        </row>
        <row r="929">
          <cell r="A929" t="str">
            <v>arse913</v>
          </cell>
          <cell r="B929">
            <v>1142333.08083567</v>
          </cell>
          <cell r="C929">
            <v>1070242.8420991185</v>
          </cell>
          <cell r="D929">
            <v>337945.52656054182</v>
          </cell>
          <cell r="E929">
            <v>217547.35477214027</v>
          </cell>
          <cell r="F929">
            <v>143275.98321891978</v>
          </cell>
          <cell r="G929">
            <v>68263.259999999922</v>
          </cell>
          <cell r="H929">
            <v>20782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</row>
        <row r="930">
          <cell r="A930" t="str">
            <v>arse914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</row>
        <row r="931">
          <cell r="A931" t="str">
            <v>arse915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</row>
        <row r="932">
          <cell r="A932" t="str">
            <v>arse916</v>
          </cell>
          <cell r="B932">
            <v>3009828.5589041091</v>
          </cell>
          <cell r="C932">
            <v>3334719.3336986299</v>
          </cell>
          <cell r="D932">
            <v>3694318.6375890407</v>
          </cell>
          <cell r="E932">
            <v>3786705.4500821908</v>
          </cell>
          <cell r="F932">
            <v>3567038.5341369859</v>
          </cell>
          <cell r="G932">
            <v>3454525.8503013696</v>
          </cell>
          <cell r="H932">
            <v>3144817.4886575337</v>
          </cell>
          <cell r="I932">
            <v>3107496.4339726022</v>
          </cell>
          <cell r="J932">
            <v>3167453.2155616437</v>
          </cell>
          <cell r="K932">
            <v>3276932.3901369865</v>
          </cell>
          <cell r="L932">
            <v>3328867.6372602736</v>
          </cell>
          <cell r="M932">
            <v>2924331.544109588</v>
          </cell>
        </row>
        <row r="933">
          <cell r="A933" t="str">
            <v>arse917</v>
          </cell>
          <cell r="B933">
            <v>2383082.6</v>
          </cell>
          <cell r="C933">
            <v>2383082.6</v>
          </cell>
          <cell r="D933">
            <v>2383082.6</v>
          </cell>
          <cell r="E933">
            <v>2383082.6</v>
          </cell>
          <cell r="F933">
            <v>2383082.6</v>
          </cell>
          <cell r="G933">
            <v>2383082.6</v>
          </cell>
          <cell r="H933">
            <v>2383082.6</v>
          </cell>
          <cell r="I933">
            <v>2383082.6</v>
          </cell>
          <cell r="J933">
            <v>2383082.6</v>
          </cell>
          <cell r="K933">
            <v>2383082.6</v>
          </cell>
          <cell r="L933">
            <v>2383082.6</v>
          </cell>
          <cell r="M933">
            <v>2383082.6</v>
          </cell>
        </row>
        <row r="934">
          <cell r="A934" t="str">
            <v>arse918</v>
          </cell>
          <cell r="B934">
            <v>490000</v>
          </cell>
          <cell r="C934">
            <v>510000</v>
          </cell>
          <cell r="D934">
            <v>560000</v>
          </cell>
          <cell r="E934">
            <v>500000</v>
          </cell>
          <cell r="F934">
            <v>670000</v>
          </cell>
          <cell r="G934">
            <v>690000</v>
          </cell>
          <cell r="H934">
            <v>400000</v>
          </cell>
          <cell r="I934">
            <v>450000</v>
          </cell>
          <cell r="J934">
            <v>650000</v>
          </cell>
          <cell r="K934">
            <v>600000</v>
          </cell>
          <cell r="L934">
            <v>570000</v>
          </cell>
          <cell r="M934">
            <v>510000</v>
          </cell>
        </row>
        <row r="935">
          <cell r="A935" t="str">
            <v>arse919</v>
          </cell>
          <cell r="B935">
            <v>1090000</v>
          </cell>
          <cell r="C935">
            <v>1240000</v>
          </cell>
          <cell r="D935">
            <v>1240000</v>
          </cell>
          <cell r="E935">
            <v>1240000</v>
          </cell>
          <cell r="F935">
            <v>1200000</v>
          </cell>
          <cell r="G935">
            <v>1200000</v>
          </cell>
          <cell r="H935">
            <v>1200000</v>
          </cell>
          <cell r="I935">
            <v>1200000</v>
          </cell>
          <cell r="J935">
            <v>1300000</v>
          </cell>
          <cell r="K935">
            <v>1300000</v>
          </cell>
          <cell r="L935">
            <v>1200000</v>
          </cell>
          <cell r="M935">
            <v>1240000</v>
          </cell>
        </row>
        <row r="936">
          <cell r="A936" t="str">
            <v>arse920</v>
          </cell>
          <cell r="B936">
            <v>1421243.9911111111</v>
          </cell>
          <cell r="C936">
            <v>2210132.1855555554</v>
          </cell>
          <cell r="D936">
            <v>2664020.38</v>
          </cell>
          <cell r="E936">
            <v>2246243.9911111109</v>
          </cell>
          <cell r="F936">
            <v>3035132.1855555554</v>
          </cell>
          <cell r="G936">
            <v>2589020.38</v>
          </cell>
          <cell r="H936">
            <v>1929205.5188888891</v>
          </cell>
          <cell r="I936">
            <v>2476055.2411111109</v>
          </cell>
          <cell r="J936">
            <v>2687904.9633333334</v>
          </cell>
          <cell r="K936">
            <v>2760990.7966666664</v>
          </cell>
          <cell r="L936">
            <v>3309563.2966666664</v>
          </cell>
          <cell r="M936">
            <v>1113010.7966666669</v>
          </cell>
        </row>
        <row r="937">
          <cell r="A937" t="str">
            <v>arta101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</row>
        <row r="938">
          <cell r="A938" t="str">
            <v>arta102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</row>
        <row r="939">
          <cell r="A939" t="str">
            <v>arta103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</row>
        <row r="940">
          <cell r="A940" t="str">
            <v>arta104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</row>
        <row r="941">
          <cell r="A941" t="str">
            <v>arta105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</row>
        <row r="942">
          <cell r="A942" t="str">
            <v>arta106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0</v>
          </cell>
        </row>
        <row r="943">
          <cell r="A943" t="str">
            <v>arta107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</row>
        <row r="944">
          <cell r="A944" t="str">
            <v>arta108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</row>
        <row r="945">
          <cell r="A945" t="str">
            <v>arta109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</row>
        <row r="946">
          <cell r="A946" t="str">
            <v>arta110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</row>
        <row r="947">
          <cell r="A947" t="str">
            <v>arta111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</row>
        <row r="948">
          <cell r="A948" t="str">
            <v>arta201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</row>
        <row r="949">
          <cell r="A949" t="str">
            <v>arta202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</row>
        <row r="950">
          <cell r="A950" t="str">
            <v>arta203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</row>
        <row r="951">
          <cell r="A951" t="str">
            <v>arta204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</row>
        <row r="952">
          <cell r="A952" t="str">
            <v>arta205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</row>
        <row r="953">
          <cell r="A953" t="str">
            <v>arta206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</row>
        <row r="954">
          <cell r="A954" t="str">
            <v>arta207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</row>
        <row r="955">
          <cell r="A955" t="str">
            <v>arta208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</row>
        <row r="956">
          <cell r="A956" t="str">
            <v>arta209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</row>
        <row r="957">
          <cell r="A957" t="str">
            <v>arta210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</row>
        <row r="958">
          <cell r="A958" t="str">
            <v>arta211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</row>
        <row r="959">
          <cell r="A959" t="str">
            <v>arta301</v>
          </cell>
          <cell r="B959">
            <v>36000</v>
          </cell>
          <cell r="C959">
            <v>72000</v>
          </cell>
          <cell r="D959">
            <v>108000</v>
          </cell>
          <cell r="E959">
            <v>108000</v>
          </cell>
          <cell r="F959">
            <v>108000</v>
          </cell>
          <cell r="G959">
            <v>108000</v>
          </cell>
          <cell r="H959">
            <v>108000</v>
          </cell>
          <cell r="I959">
            <v>108000</v>
          </cell>
          <cell r="J959">
            <v>108000</v>
          </cell>
          <cell r="K959">
            <v>108000</v>
          </cell>
          <cell r="L959">
            <v>108000</v>
          </cell>
          <cell r="M959">
            <v>108000</v>
          </cell>
        </row>
        <row r="960">
          <cell r="A960" t="str">
            <v>arta302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</row>
        <row r="961">
          <cell r="A961" t="str">
            <v>arta303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</row>
        <row r="962">
          <cell r="A962" t="str">
            <v>arta304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  <cell r="M962">
            <v>0</v>
          </cell>
        </row>
        <row r="963">
          <cell r="A963" t="str">
            <v>arta305</v>
          </cell>
          <cell r="B963">
            <v>150000</v>
          </cell>
          <cell r="C963">
            <v>300000</v>
          </cell>
          <cell r="D963">
            <v>450000</v>
          </cell>
          <cell r="E963">
            <v>450000</v>
          </cell>
          <cell r="F963">
            <v>450000</v>
          </cell>
          <cell r="G963">
            <v>450000</v>
          </cell>
          <cell r="H963">
            <v>450000</v>
          </cell>
          <cell r="I963">
            <v>450000</v>
          </cell>
          <cell r="J963">
            <v>450000</v>
          </cell>
          <cell r="K963">
            <v>450000</v>
          </cell>
          <cell r="L963">
            <v>450000</v>
          </cell>
          <cell r="M963">
            <v>450000</v>
          </cell>
        </row>
        <row r="964">
          <cell r="A964" t="str">
            <v>arta306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</row>
        <row r="965">
          <cell r="A965" t="str">
            <v>arta307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</row>
        <row r="966">
          <cell r="A966" t="str">
            <v>arta308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</row>
        <row r="967">
          <cell r="A967" t="str">
            <v>arta309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</row>
        <row r="968">
          <cell r="A968" t="str">
            <v>arta310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</row>
        <row r="969">
          <cell r="A969" t="str">
            <v>arta311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</row>
        <row r="970">
          <cell r="A970" t="str">
            <v>arta312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</row>
        <row r="971">
          <cell r="A971" t="str">
            <v>arta313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</row>
        <row r="972">
          <cell r="A972" t="str">
            <v>arta314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</row>
        <row r="973">
          <cell r="A973" t="str">
            <v>arta351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</row>
        <row r="974">
          <cell r="A974" t="str">
            <v>arta352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</row>
        <row r="975">
          <cell r="A975" t="str">
            <v>arta353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</row>
        <row r="976">
          <cell r="A976" t="str">
            <v>arta354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</row>
        <row r="977">
          <cell r="A977" t="str">
            <v>arta355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</row>
        <row r="978">
          <cell r="A978" t="str">
            <v>arta401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</row>
        <row r="979">
          <cell r="A979" t="str">
            <v>arta402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</row>
        <row r="980">
          <cell r="A980" t="str">
            <v>arta501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</row>
        <row r="981">
          <cell r="A981" t="str">
            <v>arta502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</row>
        <row r="982">
          <cell r="A982" t="str">
            <v>arta503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</row>
        <row r="983">
          <cell r="A983" t="str">
            <v>arta504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</row>
        <row r="984">
          <cell r="A984" t="str">
            <v>arta601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</row>
        <row r="985">
          <cell r="A985" t="str">
            <v>arta602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</row>
        <row r="986">
          <cell r="A986" t="str">
            <v>arta701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</row>
        <row r="987">
          <cell r="A987" t="str">
            <v>arta801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</row>
        <row r="988">
          <cell r="A988" t="str">
            <v>arta802</v>
          </cell>
          <cell r="B988">
            <v>69784</v>
          </cell>
          <cell r="C988">
            <v>69784</v>
          </cell>
          <cell r="D988">
            <v>69784</v>
          </cell>
          <cell r="E988">
            <v>69784</v>
          </cell>
          <cell r="F988">
            <v>69784</v>
          </cell>
          <cell r="G988">
            <v>69784</v>
          </cell>
          <cell r="H988">
            <v>69784</v>
          </cell>
          <cell r="I988">
            <v>69784</v>
          </cell>
          <cell r="J988">
            <v>69784</v>
          </cell>
          <cell r="K988">
            <v>69784</v>
          </cell>
          <cell r="L988">
            <v>69784</v>
          </cell>
          <cell r="M988">
            <v>69784</v>
          </cell>
        </row>
        <row r="989">
          <cell r="A989" t="str">
            <v>arta803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</row>
        <row r="990">
          <cell r="A990" t="str">
            <v>arta804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</row>
        <row r="991">
          <cell r="A991" t="str">
            <v>arta805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</row>
        <row r="992">
          <cell r="A992" t="str">
            <v>arta806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  <cell r="L992">
            <v>0</v>
          </cell>
          <cell r="M992">
            <v>0</v>
          </cell>
        </row>
        <row r="993">
          <cell r="A993" t="str">
            <v>arta807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</row>
        <row r="994">
          <cell r="A994" t="str">
            <v>arta808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</row>
        <row r="995">
          <cell r="A995" t="str">
            <v>arta809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</row>
        <row r="996">
          <cell r="A996" t="str">
            <v>arta810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</row>
        <row r="997">
          <cell r="A997" t="str">
            <v>arta811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</row>
        <row r="998">
          <cell r="A998" t="str">
            <v>arta812</v>
          </cell>
          <cell r="B998">
            <v>1214338</v>
          </cell>
          <cell r="C998">
            <v>1214338</v>
          </cell>
          <cell r="D998">
            <v>1214338</v>
          </cell>
          <cell r="E998">
            <v>1214338</v>
          </cell>
          <cell r="F998">
            <v>1214338</v>
          </cell>
          <cell r="G998">
            <v>1214338</v>
          </cell>
          <cell r="H998">
            <v>1214338</v>
          </cell>
          <cell r="I998">
            <v>1214338</v>
          </cell>
          <cell r="J998">
            <v>1214338</v>
          </cell>
          <cell r="K998">
            <v>1214338</v>
          </cell>
          <cell r="L998">
            <v>1214338</v>
          </cell>
          <cell r="M998">
            <v>1214338</v>
          </cell>
        </row>
        <row r="999">
          <cell r="A999" t="str">
            <v>arta813</v>
          </cell>
          <cell r="B999">
            <v>13074</v>
          </cell>
          <cell r="C999">
            <v>13074</v>
          </cell>
          <cell r="D999">
            <v>13074</v>
          </cell>
          <cell r="E999">
            <v>13074</v>
          </cell>
          <cell r="F999">
            <v>13074</v>
          </cell>
          <cell r="G999">
            <v>13074</v>
          </cell>
          <cell r="H999">
            <v>13074</v>
          </cell>
          <cell r="I999">
            <v>13074</v>
          </cell>
          <cell r="J999">
            <v>13074</v>
          </cell>
          <cell r="K999">
            <v>13074</v>
          </cell>
          <cell r="L999">
            <v>13074</v>
          </cell>
          <cell r="M999">
            <v>13074</v>
          </cell>
        </row>
        <row r="1000">
          <cell r="A1000" t="str">
            <v>arta814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</row>
        <row r="1001">
          <cell r="A1001" t="str">
            <v>arta815</v>
          </cell>
          <cell r="B1001">
            <v>292968</v>
          </cell>
          <cell r="C1001">
            <v>292968</v>
          </cell>
          <cell r="D1001">
            <v>292968</v>
          </cell>
          <cell r="E1001">
            <v>292968</v>
          </cell>
          <cell r="F1001">
            <v>292968</v>
          </cell>
          <cell r="G1001">
            <v>292968</v>
          </cell>
          <cell r="H1001">
            <v>292968</v>
          </cell>
          <cell r="I1001">
            <v>292968</v>
          </cell>
          <cell r="J1001">
            <v>292968</v>
          </cell>
          <cell r="K1001">
            <v>292968</v>
          </cell>
          <cell r="L1001">
            <v>292968</v>
          </cell>
          <cell r="M1001">
            <v>292968</v>
          </cell>
        </row>
        <row r="1002">
          <cell r="A1002" t="str">
            <v>arta901</v>
          </cell>
          <cell r="B1002">
            <v>3000000</v>
          </cell>
          <cell r="C1002">
            <v>3000000</v>
          </cell>
          <cell r="D1002">
            <v>3000000</v>
          </cell>
          <cell r="E1002">
            <v>3000000</v>
          </cell>
          <cell r="F1002">
            <v>3000000</v>
          </cell>
          <cell r="G1002">
            <v>3000000</v>
          </cell>
          <cell r="H1002">
            <v>3000000</v>
          </cell>
          <cell r="I1002">
            <v>3000000</v>
          </cell>
          <cell r="J1002">
            <v>3000000</v>
          </cell>
          <cell r="K1002">
            <v>3000000</v>
          </cell>
          <cell r="L1002">
            <v>3000000</v>
          </cell>
          <cell r="M1002">
            <v>3000000</v>
          </cell>
        </row>
        <row r="1003">
          <cell r="A1003" t="str">
            <v>arta902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</row>
        <row r="1004">
          <cell r="A1004" t="str">
            <v>arta903</v>
          </cell>
          <cell r="B1004">
            <v>-13050606.316804204</v>
          </cell>
          <cell r="C1004">
            <v>-13050606.316804204</v>
          </cell>
          <cell r="D1004">
            <v>-13050606.316804204</v>
          </cell>
          <cell r="E1004">
            <v>-13050606.316804204</v>
          </cell>
          <cell r="F1004">
            <v>-13050606.316804204</v>
          </cell>
          <cell r="G1004">
            <v>-13050606.316804204</v>
          </cell>
          <cell r="H1004">
            <v>-13050606.316804204</v>
          </cell>
          <cell r="I1004">
            <v>-13050606.316804204</v>
          </cell>
          <cell r="J1004">
            <v>-13050606.316804204</v>
          </cell>
          <cell r="K1004">
            <v>-13050606.316804204</v>
          </cell>
          <cell r="L1004">
            <v>-13050606.316804204</v>
          </cell>
          <cell r="M1004">
            <v>-13050606.316804204</v>
          </cell>
        </row>
        <row r="1005">
          <cell r="A1005" t="str">
            <v>arta904</v>
          </cell>
          <cell r="B1005">
            <v>-186000</v>
          </cell>
          <cell r="C1005">
            <v>-372000</v>
          </cell>
          <cell r="D1005">
            <v>-558000</v>
          </cell>
          <cell r="E1005">
            <v>-558000</v>
          </cell>
          <cell r="F1005">
            <v>-558000</v>
          </cell>
          <cell r="G1005">
            <v>-558000</v>
          </cell>
          <cell r="H1005">
            <v>-558000</v>
          </cell>
          <cell r="I1005">
            <v>-558000</v>
          </cell>
          <cell r="J1005">
            <v>-558000</v>
          </cell>
          <cell r="K1005">
            <v>-558000</v>
          </cell>
          <cell r="L1005">
            <v>-558000</v>
          </cell>
          <cell r="M1005">
            <v>-558000</v>
          </cell>
        </row>
        <row r="1006">
          <cell r="A1006" t="str">
            <v>arta905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</row>
        <row r="1007">
          <cell r="A1007" t="str">
            <v>arta906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</row>
        <row r="1008">
          <cell r="A1008" t="str">
            <v>arta907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</row>
        <row r="1009">
          <cell r="A1009" t="str">
            <v>arta908</v>
          </cell>
          <cell r="B1009">
            <v>15591</v>
          </cell>
          <cell r="C1009">
            <v>15591</v>
          </cell>
          <cell r="D1009">
            <v>15591</v>
          </cell>
          <cell r="E1009">
            <v>15591</v>
          </cell>
          <cell r="F1009">
            <v>15591</v>
          </cell>
          <cell r="G1009">
            <v>15591</v>
          </cell>
          <cell r="H1009">
            <v>15591</v>
          </cell>
          <cell r="I1009">
            <v>15591</v>
          </cell>
          <cell r="J1009">
            <v>15591</v>
          </cell>
          <cell r="K1009">
            <v>15591</v>
          </cell>
          <cell r="L1009">
            <v>15591</v>
          </cell>
          <cell r="M1009">
            <v>15591</v>
          </cell>
        </row>
        <row r="1010">
          <cell r="A1010" t="str">
            <v>arta909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  <cell r="J1010">
            <v>0</v>
          </cell>
          <cell r="K1010">
            <v>0</v>
          </cell>
          <cell r="L1010">
            <v>0</v>
          </cell>
          <cell r="M1010">
            <v>0</v>
          </cell>
        </row>
        <row r="1011">
          <cell r="A1011" t="str">
            <v>arta910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</row>
        <row r="1012">
          <cell r="A1012" t="str">
            <v>arta911</v>
          </cell>
          <cell r="B1012">
            <v>7579953.0527271926</v>
          </cell>
          <cell r="C1012">
            <v>7765953.0527271926</v>
          </cell>
          <cell r="D1012">
            <v>7951953.0527271926</v>
          </cell>
          <cell r="E1012">
            <v>7951953.0527271926</v>
          </cell>
          <cell r="F1012">
            <v>7951953.0527271926</v>
          </cell>
          <cell r="G1012">
            <v>7951953.0527271926</v>
          </cell>
          <cell r="H1012">
            <v>7951953.0527271926</v>
          </cell>
          <cell r="I1012">
            <v>7951953.0527271926</v>
          </cell>
          <cell r="J1012">
            <v>7951953.0527271926</v>
          </cell>
          <cell r="K1012">
            <v>7951953.0527271926</v>
          </cell>
          <cell r="L1012">
            <v>7951953.0527271926</v>
          </cell>
          <cell r="M1012">
            <v>7951953.0527271926</v>
          </cell>
        </row>
        <row r="1013">
          <cell r="A1013" t="str">
            <v>arta912</v>
          </cell>
          <cell r="B1013">
            <v>2655209</v>
          </cell>
          <cell r="C1013">
            <v>2655209</v>
          </cell>
          <cell r="D1013">
            <v>2655209</v>
          </cell>
          <cell r="E1013">
            <v>2655209</v>
          </cell>
          <cell r="F1013">
            <v>2655209</v>
          </cell>
          <cell r="G1013">
            <v>2655209</v>
          </cell>
          <cell r="H1013">
            <v>2655209</v>
          </cell>
          <cell r="I1013">
            <v>2655209</v>
          </cell>
          <cell r="J1013">
            <v>2655209</v>
          </cell>
          <cell r="K1013">
            <v>2655209</v>
          </cell>
          <cell r="L1013">
            <v>2655209</v>
          </cell>
          <cell r="M1013">
            <v>2655209</v>
          </cell>
        </row>
        <row r="1014">
          <cell r="A1014" t="str">
            <v>arta913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</row>
        <row r="1015">
          <cell r="A1015" t="str">
            <v>arta914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</row>
        <row r="1016">
          <cell r="A1016" t="str">
            <v>arta915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</row>
        <row r="1017">
          <cell r="A1017" t="str">
            <v>arta916</v>
          </cell>
          <cell r="B1017">
            <v>117872.85407701158</v>
          </cell>
          <cell r="C1017">
            <v>117872.85407701158</v>
          </cell>
          <cell r="D1017">
            <v>117872.85407701158</v>
          </cell>
          <cell r="E1017">
            <v>117872.85407701158</v>
          </cell>
          <cell r="F1017">
            <v>117872.85407701158</v>
          </cell>
          <cell r="G1017">
            <v>117872.85407701158</v>
          </cell>
          <cell r="H1017">
            <v>117872.85407701158</v>
          </cell>
          <cell r="I1017">
            <v>117872.85407701158</v>
          </cell>
          <cell r="J1017">
            <v>117872.85407701158</v>
          </cell>
          <cell r="K1017">
            <v>117872.85407701158</v>
          </cell>
          <cell r="L1017">
            <v>117872.85407701158</v>
          </cell>
          <cell r="M1017">
            <v>117872.85407701158</v>
          </cell>
        </row>
        <row r="1018">
          <cell r="A1018" t="str">
            <v>arta917</v>
          </cell>
          <cell r="B1018">
            <v>889523.75</v>
          </cell>
          <cell r="C1018">
            <v>889523.75</v>
          </cell>
          <cell r="D1018">
            <v>889523.75</v>
          </cell>
          <cell r="E1018">
            <v>889523.75</v>
          </cell>
          <cell r="F1018">
            <v>889523.75</v>
          </cell>
          <cell r="G1018">
            <v>889523.75</v>
          </cell>
          <cell r="H1018">
            <v>889523.75</v>
          </cell>
          <cell r="I1018">
            <v>889523.75</v>
          </cell>
          <cell r="J1018">
            <v>889523.75</v>
          </cell>
          <cell r="K1018">
            <v>889523.75</v>
          </cell>
          <cell r="L1018">
            <v>889523.75</v>
          </cell>
          <cell r="M1018">
            <v>889523.75</v>
          </cell>
        </row>
        <row r="1019">
          <cell r="A1019" t="str">
            <v>arta918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</row>
        <row r="1020">
          <cell r="A1020" t="str">
            <v>arta919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</row>
        <row r="1021">
          <cell r="A1021" t="str">
            <v>arta920</v>
          </cell>
          <cell r="B1021">
            <v>568620.66</v>
          </cell>
          <cell r="C1021">
            <v>568620.66</v>
          </cell>
          <cell r="D1021">
            <v>568620.66</v>
          </cell>
          <cell r="E1021">
            <v>568620.66</v>
          </cell>
          <cell r="F1021">
            <v>568620.66</v>
          </cell>
          <cell r="G1021">
            <v>568620.66</v>
          </cell>
          <cell r="H1021">
            <v>568620.66</v>
          </cell>
          <cell r="I1021">
            <v>568620.66</v>
          </cell>
          <cell r="J1021">
            <v>568620.66</v>
          </cell>
          <cell r="K1021">
            <v>568620.66</v>
          </cell>
          <cell r="L1021">
            <v>568620.66</v>
          </cell>
          <cell r="M1021">
            <v>568620.66</v>
          </cell>
        </row>
        <row r="1022">
          <cell r="A1022" t="str">
            <v>artc101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</row>
        <row r="1023">
          <cell r="A1023" t="str">
            <v>artc102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</row>
        <row r="1024">
          <cell r="A1024" t="str">
            <v>artc103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</row>
        <row r="1025">
          <cell r="A1025" t="str">
            <v>artc104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</row>
        <row r="1026">
          <cell r="A1026" t="str">
            <v>artc105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</row>
        <row r="1027">
          <cell r="A1027" t="str">
            <v>artc106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</row>
        <row r="1028">
          <cell r="A1028" t="str">
            <v>artc107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</row>
        <row r="1029">
          <cell r="A1029" t="str">
            <v>artc108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</row>
        <row r="1030">
          <cell r="A1030" t="str">
            <v>artc109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</row>
        <row r="1031">
          <cell r="A1031" t="str">
            <v>artc110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</row>
        <row r="1032">
          <cell r="A1032" t="str">
            <v>artc111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</row>
        <row r="1033">
          <cell r="A1033" t="str">
            <v>artc201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</row>
        <row r="1034">
          <cell r="A1034" t="str">
            <v>artc202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</row>
        <row r="1035">
          <cell r="A1035" t="str">
            <v>artc203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</row>
        <row r="1036">
          <cell r="A1036" t="str">
            <v>artc204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</row>
        <row r="1037">
          <cell r="A1037" t="str">
            <v>artc205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</row>
        <row r="1038">
          <cell r="A1038" t="str">
            <v>artc206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</row>
        <row r="1039">
          <cell r="A1039" t="str">
            <v>artc207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</row>
        <row r="1040">
          <cell r="A1040" t="str">
            <v>artc208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</row>
        <row r="1041">
          <cell r="A1041" t="str">
            <v>artc209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</row>
        <row r="1042">
          <cell r="A1042" t="str">
            <v>artc210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</row>
        <row r="1043">
          <cell r="A1043" t="str">
            <v>artc211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</row>
        <row r="1044">
          <cell r="A1044" t="str">
            <v>artc301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</row>
        <row r="1045">
          <cell r="A1045" t="str">
            <v>artc302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</row>
        <row r="1046">
          <cell r="A1046" t="str">
            <v>artc303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</row>
        <row r="1047">
          <cell r="A1047" t="str">
            <v>artc304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</row>
        <row r="1048">
          <cell r="A1048" t="str">
            <v>artc305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</row>
        <row r="1049">
          <cell r="A1049" t="str">
            <v>artc306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</row>
        <row r="1050">
          <cell r="A1050" t="str">
            <v>artc307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</row>
        <row r="1051">
          <cell r="A1051" t="str">
            <v>artc308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</row>
        <row r="1052">
          <cell r="A1052" t="str">
            <v>artc309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</row>
        <row r="1053">
          <cell r="A1053" t="str">
            <v>artc310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</row>
        <row r="1054">
          <cell r="A1054" t="str">
            <v>artc311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</row>
        <row r="1055">
          <cell r="A1055" t="str">
            <v>artc312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</row>
        <row r="1056">
          <cell r="A1056" t="str">
            <v>artc313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</row>
        <row r="1057">
          <cell r="A1057" t="str">
            <v>artc314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</row>
        <row r="1058">
          <cell r="A1058" t="str">
            <v>artc351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</row>
        <row r="1059">
          <cell r="A1059" t="str">
            <v>artc352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</row>
        <row r="1060">
          <cell r="A1060" t="str">
            <v>artc353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</row>
        <row r="1061">
          <cell r="A1061" t="str">
            <v>artc354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</row>
        <row r="1062">
          <cell r="A1062" t="str">
            <v>artc355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</row>
        <row r="1063">
          <cell r="A1063" t="str">
            <v>artc401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</row>
        <row r="1064">
          <cell r="A1064" t="str">
            <v>artc402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</row>
        <row r="1065">
          <cell r="A1065" t="str">
            <v>artc501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</row>
        <row r="1066">
          <cell r="A1066" t="str">
            <v>artc502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</row>
        <row r="1067">
          <cell r="A1067" t="str">
            <v>artc503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</row>
        <row r="1068">
          <cell r="A1068" t="str">
            <v>artc504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0</v>
          </cell>
          <cell r="L1068">
            <v>0</v>
          </cell>
          <cell r="M1068">
            <v>0</v>
          </cell>
        </row>
        <row r="1069">
          <cell r="A1069" t="str">
            <v>artc601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</row>
        <row r="1070">
          <cell r="A1070" t="str">
            <v>artc602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</row>
        <row r="1071">
          <cell r="A1071" t="str">
            <v>artc701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</row>
        <row r="1072">
          <cell r="A1072" t="str">
            <v>artc801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</row>
        <row r="1073">
          <cell r="A1073" t="str">
            <v>artc802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</row>
        <row r="1074">
          <cell r="A1074" t="str">
            <v>artc803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</row>
        <row r="1075">
          <cell r="A1075" t="str">
            <v>artc804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</row>
        <row r="1076">
          <cell r="A1076" t="str">
            <v>artc805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</row>
        <row r="1077">
          <cell r="A1077" t="str">
            <v>artc806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</row>
        <row r="1078">
          <cell r="A1078" t="str">
            <v>artc807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</row>
        <row r="1079">
          <cell r="A1079" t="str">
            <v>artc808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</row>
        <row r="1080">
          <cell r="A1080" t="str">
            <v>artc809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</row>
        <row r="1081">
          <cell r="A1081" t="str">
            <v>artc810</v>
          </cell>
          <cell r="B1081">
            <v>42374.380000000005</v>
          </cell>
          <cell r="C1081">
            <v>42374.380000000005</v>
          </cell>
          <cell r="D1081">
            <v>42374.380000000005</v>
          </cell>
          <cell r="E1081">
            <v>42374.380000000005</v>
          </cell>
          <cell r="F1081">
            <v>42374.380000000005</v>
          </cell>
          <cell r="G1081">
            <v>42374.380000000005</v>
          </cell>
          <cell r="H1081">
            <v>42374.380000000005</v>
          </cell>
          <cell r="I1081">
            <v>42374.380000000005</v>
          </cell>
          <cell r="J1081">
            <v>42374.380000000005</v>
          </cell>
          <cell r="K1081">
            <v>42374.380000000005</v>
          </cell>
          <cell r="L1081">
            <v>42374.380000000005</v>
          </cell>
          <cell r="M1081">
            <v>42374.380000000005</v>
          </cell>
        </row>
        <row r="1082">
          <cell r="A1082" t="str">
            <v>artc811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</row>
        <row r="1083">
          <cell r="A1083" t="str">
            <v>artc812</v>
          </cell>
          <cell r="B1083">
            <v>26092.799999999999</v>
          </cell>
          <cell r="C1083">
            <v>26092.799999999999</v>
          </cell>
          <cell r="D1083">
            <v>26092.799999999999</v>
          </cell>
          <cell r="E1083">
            <v>26092.799999999999</v>
          </cell>
          <cell r="F1083">
            <v>26092.799999999999</v>
          </cell>
          <cell r="G1083">
            <v>26092.799999999999</v>
          </cell>
          <cell r="H1083">
            <v>26092.799999999999</v>
          </cell>
          <cell r="I1083">
            <v>26092.799999999999</v>
          </cell>
          <cell r="J1083">
            <v>26092.799999999999</v>
          </cell>
          <cell r="K1083">
            <v>26092.799999999999</v>
          </cell>
          <cell r="L1083">
            <v>26092.799999999999</v>
          </cell>
          <cell r="M1083">
            <v>26092.799999999999</v>
          </cell>
        </row>
        <row r="1084">
          <cell r="A1084" t="str">
            <v>artc813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</row>
        <row r="1085">
          <cell r="A1085" t="str">
            <v>artc814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</row>
        <row r="1086">
          <cell r="A1086" t="str">
            <v>artc815</v>
          </cell>
          <cell r="B1086">
            <v>7702.17</v>
          </cell>
          <cell r="C1086">
            <v>7702.17</v>
          </cell>
          <cell r="D1086">
            <v>7702.17</v>
          </cell>
          <cell r="E1086">
            <v>7702.17</v>
          </cell>
          <cell r="F1086">
            <v>7702.17</v>
          </cell>
          <cell r="G1086">
            <v>7702.17</v>
          </cell>
          <cell r="H1086">
            <v>7702.17</v>
          </cell>
          <cell r="I1086">
            <v>7702.17</v>
          </cell>
          <cell r="J1086">
            <v>7702.17</v>
          </cell>
          <cell r="K1086">
            <v>7702.17</v>
          </cell>
          <cell r="L1086">
            <v>7702.17</v>
          </cell>
          <cell r="M1086">
            <v>7702.17</v>
          </cell>
        </row>
        <row r="1087">
          <cell r="A1087" t="str">
            <v>artc901</v>
          </cell>
          <cell r="B1087">
            <v>90000</v>
          </cell>
          <cell r="C1087">
            <v>90000</v>
          </cell>
          <cell r="D1087">
            <v>90000</v>
          </cell>
          <cell r="E1087">
            <v>90000</v>
          </cell>
          <cell r="F1087">
            <v>90000</v>
          </cell>
          <cell r="G1087">
            <v>90000</v>
          </cell>
          <cell r="H1087">
            <v>90000</v>
          </cell>
          <cell r="I1087">
            <v>90000</v>
          </cell>
          <cell r="J1087">
            <v>90000</v>
          </cell>
          <cell r="K1087">
            <v>90000</v>
          </cell>
          <cell r="L1087">
            <v>90000</v>
          </cell>
          <cell r="M1087">
            <v>90000</v>
          </cell>
        </row>
        <row r="1088">
          <cell r="A1088" t="str">
            <v>artc902</v>
          </cell>
          <cell r="B1088">
            <v>18000</v>
          </cell>
          <cell r="C1088">
            <v>18000</v>
          </cell>
          <cell r="D1088">
            <v>18000</v>
          </cell>
          <cell r="E1088">
            <v>18000</v>
          </cell>
          <cell r="F1088">
            <v>18000</v>
          </cell>
          <cell r="G1088">
            <v>18000</v>
          </cell>
          <cell r="H1088">
            <v>18000</v>
          </cell>
          <cell r="I1088">
            <v>18000</v>
          </cell>
          <cell r="J1088">
            <v>18000</v>
          </cell>
          <cell r="K1088">
            <v>18000</v>
          </cell>
          <cell r="L1088">
            <v>18000</v>
          </cell>
          <cell r="M1088">
            <v>18000</v>
          </cell>
        </row>
        <row r="1089">
          <cell r="A1089" t="str">
            <v>artc903</v>
          </cell>
          <cell r="B1089">
            <v>-4607015.3800000008</v>
          </cell>
          <cell r="C1089">
            <v>-4607015.3800000008</v>
          </cell>
          <cell r="D1089">
            <v>-4607015.3800000008</v>
          </cell>
          <cell r="E1089">
            <v>-4607015.3800000008</v>
          </cell>
          <cell r="F1089">
            <v>-4607015.3800000008</v>
          </cell>
          <cell r="G1089">
            <v>-4607015.3800000008</v>
          </cell>
          <cell r="H1089">
            <v>-4607015.3800000008</v>
          </cell>
          <cell r="I1089">
            <v>-4607015.3800000008</v>
          </cell>
          <cell r="J1089">
            <v>-4607015.3800000008</v>
          </cell>
          <cell r="K1089">
            <v>-4607015.3800000008</v>
          </cell>
          <cell r="L1089">
            <v>-4607015.3800000008</v>
          </cell>
          <cell r="M1089">
            <v>-4607015.3800000008</v>
          </cell>
        </row>
        <row r="1090">
          <cell r="A1090" t="str">
            <v>artc904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</row>
        <row r="1091">
          <cell r="A1091" t="str">
            <v>artc905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</row>
        <row r="1092">
          <cell r="A1092" t="str">
            <v>artc906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</row>
        <row r="1093">
          <cell r="A1093" t="str">
            <v>artc907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</row>
        <row r="1094">
          <cell r="A1094" t="str">
            <v>artc908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</row>
        <row r="1095">
          <cell r="A1095" t="str">
            <v>artc909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</row>
        <row r="1096">
          <cell r="A1096" t="str">
            <v>artc910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0</v>
          </cell>
        </row>
        <row r="1097">
          <cell r="A1097" t="str">
            <v>artc911</v>
          </cell>
          <cell r="B1097">
            <v>4309262.4000000004</v>
          </cell>
          <cell r="C1097">
            <v>4309262.4000000004</v>
          </cell>
          <cell r="D1097">
            <v>4309262.4000000004</v>
          </cell>
          <cell r="E1097">
            <v>4309262.4000000004</v>
          </cell>
          <cell r="F1097">
            <v>4309262.4000000004</v>
          </cell>
          <cell r="G1097">
            <v>4309262.4000000004</v>
          </cell>
          <cell r="H1097">
            <v>4309262.4000000004</v>
          </cell>
          <cell r="I1097">
            <v>4309262.4000000004</v>
          </cell>
          <cell r="J1097">
            <v>4309262.4000000004</v>
          </cell>
          <cell r="K1097">
            <v>4309262.4000000004</v>
          </cell>
          <cell r="L1097">
            <v>4309262.4000000004</v>
          </cell>
          <cell r="M1097">
            <v>4309262.4000000004</v>
          </cell>
        </row>
        <row r="1098">
          <cell r="A1098" t="str">
            <v>artc912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</row>
        <row r="1099">
          <cell r="A1099" t="str">
            <v>artc913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</row>
        <row r="1100">
          <cell r="A1100" t="str">
            <v>artc914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</row>
        <row r="1101">
          <cell r="A1101" t="str">
            <v>artc915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</row>
        <row r="1102">
          <cell r="A1102" t="str">
            <v>artc916</v>
          </cell>
          <cell r="B1102">
            <v>111548.32</v>
          </cell>
          <cell r="C1102">
            <v>111548.32</v>
          </cell>
          <cell r="D1102">
            <v>111548.32</v>
          </cell>
          <cell r="E1102">
            <v>111548.32</v>
          </cell>
          <cell r="F1102">
            <v>111548.32</v>
          </cell>
          <cell r="G1102">
            <v>111548.32</v>
          </cell>
          <cell r="H1102">
            <v>111548.32</v>
          </cell>
          <cell r="I1102">
            <v>111548.32</v>
          </cell>
          <cell r="J1102">
            <v>111548.32</v>
          </cell>
          <cell r="K1102">
            <v>111548.32</v>
          </cell>
          <cell r="L1102">
            <v>111548.32</v>
          </cell>
          <cell r="M1102">
            <v>111548.32</v>
          </cell>
        </row>
        <row r="1103">
          <cell r="A1103" t="str">
            <v>artc917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</row>
        <row r="1104">
          <cell r="A1104" t="str">
            <v>artc918</v>
          </cell>
          <cell r="B1104">
            <v>-7133</v>
          </cell>
          <cell r="C1104">
            <v>-7133</v>
          </cell>
          <cell r="D1104">
            <v>-7133</v>
          </cell>
          <cell r="E1104">
            <v>-7133</v>
          </cell>
          <cell r="F1104">
            <v>-7133</v>
          </cell>
          <cell r="G1104">
            <v>-7133</v>
          </cell>
          <cell r="H1104">
            <v>-7133</v>
          </cell>
          <cell r="I1104">
            <v>-7133</v>
          </cell>
          <cell r="J1104">
            <v>-7133</v>
          </cell>
          <cell r="K1104">
            <v>-7133</v>
          </cell>
          <cell r="L1104">
            <v>-7133</v>
          </cell>
          <cell r="M1104">
            <v>-7133</v>
          </cell>
        </row>
        <row r="1105">
          <cell r="A1105" t="str">
            <v>artc919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</row>
        <row r="1106">
          <cell r="A1106" t="str">
            <v>artc920</v>
          </cell>
          <cell r="B1106">
            <v>161507.01</v>
          </cell>
          <cell r="C1106">
            <v>161507.01</v>
          </cell>
          <cell r="D1106">
            <v>161507.01</v>
          </cell>
          <cell r="E1106">
            <v>161507.01</v>
          </cell>
          <cell r="F1106">
            <v>161507.01</v>
          </cell>
          <cell r="G1106">
            <v>161507.01</v>
          </cell>
          <cell r="H1106">
            <v>161507.01</v>
          </cell>
          <cell r="I1106">
            <v>161507.01</v>
          </cell>
          <cell r="J1106">
            <v>161507.01</v>
          </cell>
          <cell r="K1106">
            <v>161507.01</v>
          </cell>
          <cell r="L1106">
            <v>161507.01</v>
          </cell>
          <cell r="M1106">
            <v>161507.01</v>
          </cell>
        </row>
        <row r="1107">
          <cell r="A1107" t="str">
            <v>artk101</v>
          </cell>
          <cell r="B1107">
            <v>45873</v>
          </cell>
          <cell r="C1107">
            <v>94470</v>
          </cell>
          <cell r="D1107">
            <v>143067</v>
          </cell>
          <cell r="E1107">
            <v>191664</v>
          </cell>
          <cell r="F1107">
            <v>241623</v>
          </cell>
          <cell r="G1107">
            <v>291582</v>
          </cell>
          <cell r="H1107">
            <v>342053</v>
          </cell>
          <cell r="I1107">
            <v>392524</v>
          </cell>
          <cell r="J1107">
            <v>444671</v>
          </cell>
          <cell r="K1107">
            <v>507772</v>
          </cell>
          <cell r="L1107">
            <v>570873</v>
          </cell>
          <cell r="M1107">
            <v>631976.4</v>
          </cell>
        </row>
        <row r="1108">
          <cell r="A1108" t="str">
            <v>artk102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</row>
        <row r="1109">
          <cell r="A1109" t="str">
            <v>artk103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</row>
        <row r="1110">
          <cell r="A1110" t="str">
            <v>artk104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</row>
        <row r="1111">
          <cell r="A1111" t="str">
            <v>artk105</v>
          </cell>
          <cell r="B1111">
            <v>47000</v>
          </cell>
          <cell r="C1111">
            <v>99000</v>
          </cell>
          <cell r="D1111">
            <v>156000</v>
          </cell>
          <cell r="E1111">
            <v>208000</v>
          </cell>
          <cell r="F1111">
            <v>269000</v>
          </cell>
          <cell r="G1111">
            <v>331000</v>
          </cell>
          <cell r="H1111">
            <v>365200</v>
          </cell>
          <cell r="I1111">
            <v>397200</v>
          </cell>
          <cell r="J1111">
            <v>444200</v>
          </cell>
          <cell r="K1111">
            <v>491200</v>
          </cell>
          <cell r="L1111">
            <v>538200</v>
          </cell>
          <cell r="M1111">
            <v>575200</v>
          </cell>
        </row>
        <row r="1112">
          <cell r="A1112" t="str">
            <v>artk106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</row>
        <row r="1113">
          <cell r="A1113" t="str">
            <v>artk107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</row>
        <row r="1114">
          <cell r="A1114" t="str">
            <v>artk108</v>
          </cell>
          <cell r="B1114">
            <v>3000</v>
          </cell>
          <cell r="C1114">
            <v>6000</v>
          </cell>
          <cell r="D1114">
            <v>9000</v>
          </cell>
          <cell r="E1114">
            <v>12000</v>
          </cell>
          <cell r="F1114">
            <v>15000</v>
          </cell>
          <cell r="G1114">
            <v>18000</v>
          </cell>
          <cell r="H1114">
            <v>19500</v>
          </cell>
          <cell r="I1114">
            <v>22500</v>
          </cell>
          <cell r="J1114">
            <v>25500</v>
          </cell>
          <cell r="K1114">
            <v>28500</v>
          </cell>
          <cell r="L1114">
            <v>31500</v>
          </cell>
          <cell r="M1114">
            <v>33500</v>
          </cell>
        </row>
        <row r="1115">
          <cell r="A1115" t="str">
            <v>artk109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</row>
        <row r="1116">
          <cell r="A1116" t="str">
            <v>artk110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</row>
        <row r="1117">
          <cell r="A1117" t="str">
            <v>artk111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</row>
        <row r="1118">
          <cell r="A1118" t="str">
            <v>artk201</v>
          </cell>
          <cell r="B1118">
            <v>5100</v>
          </cell>
          <cell r="C1118">
            <v>11500</v>
          </cell>
          <cell r="D1118">
            <v>17900</v>
          </cell>
          <cell r="E1118">
            <v>24300</v>
          </cell>
          <cell r="F1118">
            <v>30700</v>
          </cell>
          <cell r="G1118">
            <v>36800</v>
          </cell>
          <cell r="H1118">
            <v>42900</v>
          </cell>
          <cell r="I1118">
            <v>49300</v>
          </cell>
          <cell r="J1118">
            <v>55700</v>
          </cell>
          <cell r="K1118">
            <v>62100</v>
          </cell>
          <cell r="L1118">
            <v>68500</v>
          </cell>
          <cell r="M1118">
            <v>73600</v>
          </cell>
        </row>
        <row r="1119">
          <cell r="A1119" t="str">
            <v>artk202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</row>
        <row r="1120">
          <cell r="A1120" t="str">
            <v>artk203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</row>
        <row r="1121">
          <cell r="A1121" t="str">
            <v>artk204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</row>
        <row r="1122">
          <cell r="A1122" t="str">
            <v>artk205</v>
          </cell>
          <cell r="B1122">
            <v>16000</v>
          </cell>
          <cell r="C1122">
            <v>35500</v>
          </cell>
          <cell r="D1122">
            <v>55000</v>
          </cell>
          <cell r="E1122">
            <v>74500</v>
          </cell>
          <cell r="F1122">
            <v>97500</v>
          </cell>
          <cell r="G1122">
            <v>120500</v>
          </cell>
          <cell r="H1122">
            <v>136500</v>
          </cell>
          <cell r="I1122">
            <v>152500</v>
          </cell>
          <cell r="J1122">
            <v>168500</v>
          </cell>
          <cell r="K1122">
            <v>184500</v>
          </cell>
          <cell r="L1122">
            <v>200500</v>
          </cell>
          <cell r="M1122">
            <v>213000</v>
          </cell>
        </row>
        <row r="1123">
          <cell r="A1123" t="str">
            <v>artk206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</row>
        <row r="1124">
          <cell r="A1124" t="str">
            <v>artk207</v>
          </cell>
          <cell r="B1124">
            <v>2000</v>
          </cell>
          <cell r="C1124">
            <v>4000</v>
          </cell>
          <cell r="D1124">
            <v>6000</v>
          </cell>
          <cell r="E1124">
            <v>8000</v>
          </cell>
          <cell r="F1124">
            <v>10000</v>
          </cell>
          <cell r="G1124">
            <v>12000</v>
          </cell>
          <cell r="H1124">
            <v>14000</v>
          </cell>
          <cell r="I1124">
            <v>16000</v>
          </cell>
          <cell r="J1124">
            <v>18000</v>
          </cell>
          <cell r="K1124">
            <v>20000</v>
          </cell>
          <cell r="L1124">
            <v>22000</v>
          </cell>
          <cell r="M1124">
            <v>24000</v>
          </cell>
        </row>
        <row r="1125">
          <cell r="A1125" t="str">
            <v>artk208</v>
          </cell>
          <cell r="B1125">
            <v>2250</v>
          </cell>
          <cell r="C1125">
            <v>4500</v>
          </cell>
          <cell r="D1125">
            <v>6750</v>
          </cell>
          <cell r="E1125">
            <v>9000</v>
          </cell>
          <cell r="F1125">
            <v>11250</v>
          </cell>
          <cell r="G1125">
            <v>13500</v>
          </cell>
          <cell r="H1125">
            <v>14625</v>
          </cell>
          <cell r="I1125">
            <v>16875</v>
          </cell>
          <cell r="J1125">
            <v>19125</v>
          </cell>
          <cell r="K1125">
            <v>21375</v>
          </cell>
          <cell r="L1125">
            <v>23625</v>
          </cell>
          <cell r="M1125">
            <v>25125</v>
          </cell>
        </row>
        <row r="1126">
          <cell r="A1126" t="str">
            <v>artk209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</row>
        <row r="1127">
          <cell r="A1127" t="str">
            <v>artk210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</row>
        <row r="1128">
          <cell r="A1128" t="str">
            <v>artk211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</row>
        <row r="1129">
          <cell r="A1129" t="str">
            <v>artk301</v>
          </cell>
          <cell r="B1129">
            <v>3000</v>
          </cell>
          <cell r="C1129">
            <v>6000</v>
          </cell>
          <cell r="D1129">
            <v>9000</v>
          </cell>
          <cell r="E1129">
            <v>12000</v>
          </cell>
          <cell r="F1129">
            <v>15000</v>
          </cell>
          <cell r="G1129">
            <v>18000</v>
          </cell>
          <cell r="H1129">
            <v>21000</v>
          </cell>
          <cell r="I1129">
            <v>24000</v>
          </cell>
          <cell r="J1129">
            <v>27000</v>
          </cell>
          <cell r="K1129">
            <v>30000</v>
          </cell>
          <cell r="L1129">
            <v>33000</v>
          </cell>
          <cell r="M1129">
            <v>36000</v>
          </cell>
        </row>
        <row r="1130">
          <cell r="A1130" t="str">
            <v>artk302</v>
          </cell>
          <cell r="B1130">
            <v>0</v>
          </cell>
          <cell r="C1130">
            <v>0</v>
          </cell>
          <cell r="D1130">
            <v>500</v>
          </cell>
          <cell r="E1130">
            <v>500</v>
          </cell>
          <cell r="F1130">
            <v>500</v>
          </cell>
          <cell r="G1130">
            <v>500</v>
          </cell>
          <cell r="H1130">
            <v>3300</v>
          </cell>
          <cell r="I1130">
            <v>3900</v>
          </cell>
          <cell r="J1130">
            <v>3900</v>
          </cell>
          <cell r="K1130">
            <v>3900</v>
          </cell>
          <cell r="L1130">
            <v>3900</v>
          </cell>
          <cell r="M1130">
            <v>3900</v>
          </cell>
        </row>
        <row r="1131">
          <cell r="A1131" t="str">
            <v>artk303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</row>
        <row r="1132">
          <cell r="A1132" t="str">
            <v>artk304</v>
          </cell>
          <cell r="B1132">
            <v>500</v>
          </cell>
          <cell r="C1132">
            <v>1200</v>
          </cell>
          <cell r="D1132">
            <v>1700</v>
          </cell>
          <cell r="E1132">
            <v>2200</v>
          </cell>
          <cell r="F1132">
            <v>2700</v>
          </cell>
          <cell r="G1132">
            <v>3200</v>
          </cell>
          <cell r="H1132">
            <v>3700</v>
          </cell>
          <cell r="I1132">
            <v>4200</v>
          </cell>
          <cell r="J1132">
            <v>4700</v>
          </cell>
          <cell r="K1132">
            <v>5400</v>
          </cell>
          <cell r="L1132">
            <v>5900</v>
          </cell>
          <cell r="M1132">
            <v>6400</v>
          </cell>
        </row>
        <row r="1133">
          <cell r="A1133" t="str">
            <v>artk305</v>
          </cell>
          <cell r="B1133">
            <v>6720</v>
          </cell>
          <cell r="C1133">
            <v>13440</v>
          </cell>
          <cell r="D1133">
            <v>20160</v>
          </cell>
          <cell r="E1133">
            <v>26880</v>
          </cell>
          <cell r="F1133">
            <v>33600</v>
          </cell>
          <cell r="G1133">
            <v>40320</v>
          </cell>
          <cell r="H1133">
            <v>47040</v>
          </cell>
          <cell r="I1133">
            <v>53760</v>
          </cell>
          <cell r="J1133">
            <v>60480</v>
          </cell>
          <cell r="K1133">
            <v>67200</v>
          </cell>
          <cell r="L1133">
            <v>73920</v>
          </cell>
          <cell r="M1133">
            <v>80640</v>
          </cell>
        </row>
        <row r="1134">
          <cell r="A1134" t="str">
            <v>artk306</v>
          </cell>
          <cell r="B1134">
            <v>1310</v>
          </cell>
          <cell r="C1134">
            <v>2620</v>
          </cell>
          <cell r="D1134">
            <v>4330</v>
          </cell>
          <cell r="E1134">
            <v>5640</v>
          </cell>
          <cell r="F1134">
            <v>6950</v>
          </cell>
          <cell r="G1134">
            <v>8660</v>
          </cell>
          <cell r="H1134">
            <v>9970</v>
          </cell>
          <cell r="I1134">
            <v>11280</v>
          </cell>
          <cell r="J1134">
            <v>12990</v>
          </cell>
          <cell r="K1134">
            <v>14300</v>
          </cell>
          <cell r="L1134">
            <v>15610</v>
          </cell>
          <cell r="M1134">
            <v>17320</v>
          </cell>
        </row>
        <row r="1135">
          <cell r="A1135" t="str">
            <v>artk307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</row>
        <row r="1136">
          <cell r="A1136" t="str">
            <v>artk308</v>
          </cell>
          <cell r="B1136">
            <v>625</v>
          </cell>
          <cell r="C1136">
            <v>775</v>
          </cell>
          <cell r="D1136">
            <v>775</v>
          </cell>
          <cell r="E1136">
            <v>775</v>
          </cell>
          <cell r="F1136">
            <v>775</v>
          </cell>
          <cell r="G1136">
            <v>775</v>
          </cell>
          <cell r="H1136">
            <v>775</v>
          </cell>
          <cell r="I1136">
            <v>775</v>
          </cell>
          <cell r="J1136">
            <v>775</v>
          </cell>
          <cell r="K1136">
            <v>775</v>
          </cell>
          <cell r="L1136">
            <v>775</v>
          </cell>
          <cell r="M1136">
            <v>775</v>
          </cell>
        </row>
        <row r="1137">
          <cell r="A1137" t="str">
            <v>artk309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</row>
        <row r="1138">
          <cell r="A1138" t="str">
            <v>artk310</v>
          </cell>
          <cell r="B1138">
            <v>5960</v>
          </cell>
          <cell r="C1138">
            <v>11220</v>
          </cell>
          <cell r="D1138">
            <v>16480</v>
          </cell>
          <cell r="E1138">
            <v>22440</v>
          </cell>
          <cell r="F1138">
            <v>27700</v>
          </cell>
          <cell r="G1138">
            <v>32960</v>
          </cell>
          <cell r="H1138">
            <v>38920</v>
          </cell>
          <cell r="I1138">
            <v>44180</v>
          </cell>
          <cell r="J1138">
            <v>49440</v>
          </cell>
          <cell r="K1138">
            <v>55400</v>
          </cell>
          <cell r="L1138">
            <v>60660</v>
          </cell>
          <cell r="M1138">
            <v>65920</v>
          </cell>
        </row>
        <row r="1139">
          <cell r="A1139" t="str">
            <v>artk311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</row>
        <row r="1140">
          <cell r="A1140" t="str">
            <v>artk312</v>
          </cell>
          <cell r="B1140">
            <v>33225</v>
          </cell>
          <cell r="C1140">
            <v>66450</v>
          </cell>
          <cell r="D1140">
            <v>99675</v>
          </cell>
          <cell r="E1140">
            <v>132900</v>
          </cell>
          <cell r="F1140">
            <v>166125</v>
          </cell>
          <cell r="G1140">
            <v>199350</v>
          </cell>
          <cell r="H1140">
            <v>232575</v>
          </cell>
          <cell r="I1140">
            <v>265800</v>
          </cell>
          <cell r="J1140">
            <v>299025</v>
          </cell>
          <cell r="K1140">
            <v>332250</v>
          </cell>
          <cell r="L1140">
            <v>365475</v>
          </cell>
          <cell r="M1140">
            <v>398700</v>
          </cell>
        </row>
        <row r="1141">
          <cell r="A1141" t="str">
            <v>artk313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</row>
        <row r="1142">
          <cell r="A1142" t="str">
            <v>artk314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</row>
        <row r="1143">
          <cell r="A1143" t="str">
            <v>artk351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</row>
        <row r="1144">
          <cell r="A1144" t="str">
            <v>artk352</v>
          </cell>
          <cell r="B1144">
            <v>-5327.5599999999995</v>
          </cell>
          <cell r="C1144">
            <v>-10655.119999999999</v>
          </cell>
          <cell r="D1144">
            <v>-15982.679999999998</v>
          </cell>
          <cell r="E1144">
            <v>-21310.239999999998</v>
          </cell>
          <cell r="F1144">
            <v>-26637.799999999996</v>
          </cell>
          <cell r="G1144">
            <v>-31965.359999999993</v>
          </cell>
          <cell r="H1144">
            <v>-33468.189999999995</v>
          </cell>
          <cell r="I1144">
            <v>-33468.189999999995</v>
          </cell>
          <cell r="J1144">
            <v>-33468.189999999995</v>
          </cell>
          <cell r="K1144">
            <v>-33468.189999999995</v>
          </cell>
          <cell r="L1144">
            <v>-33468.189999999995</v>
          </cell>
          <cell r="M1144">
            <v>-33468.189999999995</v>
          </cell>
        </row>
        <row r="1145">
          <cell r="A1145" t="str">
            <v>artk353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</row>
        <row r="1146">
          <cell r="A1146" t="str">
            <v>artk354</v>
          </cell>
          <cell r="B1146">
            <v>0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</row>
        <row r="1147">
          <cell r="A1147" t="str">
            <v>artk355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</row>
        <row r="1148">
          <cell r="A1148" t="str">
            <v>artk401</v>
          </cell>
          <cell r="B1148">
            <v>8450</v>
          </cell>
          <cell r="C1148">
            <v>16900</v>
          </cell>
          <cell r="D1148">
            <v>25350</v>
          </cell>
          <cell r="E1148">
            <v>33800</v>
          </cell>
          <cell r="F1148">
            <v>42250</v>
          </cell>
          <cell r="G1148">
            <v>50700</v>
          </cell>
          <cell r="H1148">
            <v>59150</v>
          </cell>
          <cell r="I1148">
            <v>70689.049444444448</v>
          </cell>
          <cell r="J1148">
            <v>83546.02</v>
          </cell>
          <cell r="K1148">
            <v>96402.99055555556</v>
          </cell>
          <cell r="L1148">
            <v>109259.96111111112</v>
          </cell>
          <cell r="M1148">
            <v>122116.93166666667</v>
          </cell>
        </row>
        <row r="1149">
          <cell r="A1149" t="str">
            <v>artk402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</row>
        <row r="1150">
          <cell r="A1150" t="str">
            <v>artk501</v>
          </cell>
          <cell r="B1150">
            <v>-250</v>
          </cell>
          <cell r="C1150">
            <v>-500</v>
          </cell>
          <cell r="D1150">
            <v>-29248</v>
          </cell>
          <cell r="E1150">
            <v>-29498</v>
          </cell>
          <cell r="F1150">
            <v>-29748</v>
          </cell>
          <cell r="G1150">
            <v>-55176</v>
          </cell>
          <cell r="H1150">
            <v>-55426</v>
          </cell>
          <cell r="I1150">
            <v>-55676</v>
          </cell>
          <cell r="J1150">
            <v>-97382</v>
          </cell>
          <cell r="K1150">
            <v>-97632</v>
          </cell>
          <cell r="L1150">
            <v>-97882</v>
          </cell>
          <cell r="M1150">
            <v>-138015</v>
          </cell>
        </row>
        <row r="1151">
          <cell r="A1151" t="str">
            <v>artk502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</row>
        <row r="1152">
          <cell r="A1152" t="str">
            <v>artk503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</row>
        <row r="1153">
          <cell r="A1153" t="str">
            <v>artk504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</row>
        <row r="1154">
          <cell r="A1154" t="str">
            <v>artk601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</row>
        <row r="1155">
          <cell r="A1155" t="str">
            <v>artk602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</row>
        <row r="1156">
          <cell r="A1156" t="str">
            <v>artk701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</row>
        <row r="1157">
          <cell r="A1157" t="str">
            <v>artk801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</row>
        <row r="1158">
          <cell r="A1158" t="str">
            <v>artk802</v>
          </cell>
          <cell r="B1158">
            <v>1276350.6799999997</v>
          </cell>
          <cell r="C1158">
            <v>1267900.6799999997</v>
          </cell>
          <cell r="D1158">
            <v>1259450.6799999997</v>
          </cell>
          <cell r="E1158">
            <v>1251000.6799999997</v>
          </cell>
          <cell r="F1158">
            <v>1242550.6799999997</v>
          </cell>
          <cell r="G1158">
            <v>1234100.6799999997</v>
          </cell>
          <cell r="H1158">
            <v>2019977.68</v>
          </cell>
          <cell r="I1158">
            <v>2347332.6305555557</v>
          </cell>
          <cell r="J1158">
            <v>2334475.66</v>
          </cell>
          <cell r="K1158">
            <v>2321618.6894444446</v>
          </cell>
          <cell r="L1158">
            <v>2308761.7188888891</v>
          </cell>
          <cell r="M1158">
            <v>2295904.7483333335</v>
          </cell>
        </row>
        <row r="1159">
          <cell r="A1159" t="str">
            <v>artk803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</row>
        <row r="1160">
          <cell r="A1160" t="str">
            <v>artk804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</row>
        <row r="1161">
          <cell r="A1161" t="str">
            <v>artk805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</row>
        <row r="1162">
          <cell r="A1162" t="str">
            <v>artk806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</row>
        <row r="1163">
          <cell r="A1163" t="str">
            <v>artk807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</row>
        <row r="1164">
          <cell r="A1164" t="str">
            <v>artk808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</row>
        <row r="1165">
          <cell r="A1165" t="str">
            <v>artk809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</row>
        <row r="1166">
          <cell r="A1166" t="str">
            <v>artk810</v>
          </cell>
          <cell r="B1166">
            <v>240000</v>
          </cell>
          <cell r="C1166">
            <v>240000</v>
          </cell>
          <cell r="D1166">
            <v>255000</v>
          </cell>
          <cell r="E1166">
            <v>255000</v>
          </cell>
          <cell r="F1166">
            <v>260000</v>
          </cell>
          <cell r="G1166">
            <v>260000</v>
          </cell>
          <cell r="H1166">
            <v>260000</v>
          </cell>
          <cell r="I1166">
            <v>265000</v>
          </cell>
          <cell r="J1166">
            <v>265000</v>
          </cell>
          <cell r="K1166">
            <v>265000</v>
          </cell>
          <cell r="L1166">
            <v>265000</v>
          </cell>
          <cell r="M1166">
            <v>265000</v>
          </cell>
        </row>
        <row r="1167">
          <cell r="A1167" t="str">
            <v>artk811</v>
          </cell>
          <cell r="B1167">
            <v>27275</v>
          </cell>
          <cell r="C1167">
            <v>27275</v>
          </cell>
          <cell r="D1167">
            <v>27275</v>
          </cell>
          <cell r="E1167">
            <v>27275</v>
          </cell>
          <cell r="F1167">
            <v>27275</v>
          </cell>
          <cell r="G1167">
            <v>27275</v>
          </cell>
          <cell r="H1167">
            <v>27275</v>
          </cell>
          <cell r="I1167">
            <v>27275</v>
          </cell>
          <cell r="J1167">
            <v>27275</v>
          </cell>
          <cell r="K1167">
            <v>27275</v>
          </cell>
          <cell r="L1167">
            <v>27275</v>
          </cell>
          <cell r="M1167">
            <v>27275</v>
          </cell>
        </row>
        <row r="1168">
          <cell r="A1168" t="str">
            <v>artk812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</row>
        <row r="1169">
          <cell r="A1169" t="str">
            <v>artk813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</row>
        <row r="1170">
          <cell r="A1170" t="str">
            <v>artk814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</row>
        <row r="1171">
          <cell r="A1171" t="str">
            <v>artk815</v>
          </cell>
          <cell r="B1171">
            <v>5718.05</v>
          </cell>
          <cell r="C1171">
            <v>5718.05</v>
          </cell>
          <cell r="D1171">
            <v>5718.05</v>
          </cell>
          <cell r="E1171">
            <v>5718.05</v>
          </cell>
          <cell r="F1171">
            <v>5718.05</v>
          </cell>
          <cell r="G1171">
            <v>5718.05</v>
          </cell>
          <cell r="H1171">
            <v>5718.05</v>
          </cell>
          <cell r="I1171">
            <v>5718.05</v>
          </cell>
          <cell r="J1171">
            <v>5718.05</v>
          </cell>
          <cell r="K1171">
            <v>5718.05</v>
          </cell>
          <cell r="L1171">
            <v>5718.05</v>
          </cell>
          <cell r="M1171">
            <v>5718.05</v>
          </cell>
        </row>
        <row r="1172">
          <cell r="A1172" t="str">
            <v>artk901</v>
          </cell>
          <cell r="B1172">
            <v>18000</v>
          </cell>
          <cell r="C1172">
            <v>18000</v>
          </cell>
          <cell r="D1172">
            <v>18000</v>
          </cell>
          <cell r="E1172">
            <v>18000</v>
          </cell>
          <cell r="F1172">
            <v>18000</v>
          </cell>
          <cell r="G1172">
            <v>18000</v>
          </cell>
          <cell r="H1172">
            <v>18000</v>
          </cell>
          <cell r="I1172">
            <v>18000</v>
          </cell>
          <cell r="J1172">
            <v>18000</v>
          </cell>
          <cell r="K1172">
            <v>18000</v>
          </cell>
          <cell r="L1172">
            <v>18000</v>
          </cell>
          <cell r="M1172">
            <v>18000</v>
          </cell>
        </row>
        <row r="1173">
          <cell r="A1173" t="str">
            <v>artk902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</row>
        <row r="1174">
          <cell r="A1174" t="str">
            <v>artk903</v>
          </cell>
          <cell r="B1174">
            <v>341486.11709644448</v>
          </cell>
          <cell r="C1174">
            <v>341486.11709644448</v>
          </cell>
          <cell r="D1174">
            <v>341486.11709644448</v>
          </cell>
          <cell r="E1174">
            <v>341486.11709644448</v>
          </cell>
          <cell r="F1174">
            <v>341486.11709644448</v>
          </cell>
          <cell r="G1174">
            <v>341486.11709644448</v>
          </cell>
          <cell r="H1174">
            <v>341486.11709644448</v>
          </cell>
          <cell r="I1174">
            <v>341486.11709644448</v>
          </cell>
          <cell r="J1174">
            <v>341486.11709644448</v>
          </cell>
          <cell r="K1174">
            <v>341486.11709644448</v>
          </cell>
          <cell r="L1174">
            <v>341486.11709644448</v>
          </cell>
          <cell r="M1174">
            <v>341486.11709644448</v>
          </cell>
        </row>
        <row r="1175">
          <cell r="A1175" t="str">
            <v>artk904</v>
          </cell>
          <cell r="B1175">
            <v>5155.4400000000023</v>
          </cell>
          <cell r="C1175">
            <v>14209.880000000005</v>
          </cell>
          <cell r="D1175">
            <v>-783.67999999999302</v>
          </cell>
          <cell r="E1175">
            <v>7920.7600000000093</v>
          </cell>
          <cell r="F1175">
            <v>24187.200000000012</v>
          </cell>
          <cell r="G1175">
            <v>16175.640000000014</v>
          </cell>
          <cell r="H1175">
            <v>13403.810000000012</v>
          </cell>
          <cell r="I1175">
            <v>9820.7605555555674</v>
          </cell>
          <cell r="J1175">
            <v>-19660.209999999988</v>
          </cell>
          <cell r="K1175">
            <v>2768.8194444444562</v>
          </cell>
          <cell r="L1175">
            <v>26097.848888888901</v>
          </cell>
          <cell r="M1175">
            <v>1696.2783333333391</v>
          </cell>
        </row>
        <row r="1176">
          <cell r="A1176" t="str">
            <v>artk905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</row>
        <row r="1177">
          <cell r="A1177" t="str">
            <v>artk906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</row>
        <row r="1178">
          <cell r="A1178" t="str">
            <v>artk907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</row>
        <row r="1179">
          <cell r="A1179" t="str">
            <v>artk908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</row>
        <row r="1180">
          <cell r="A1180" t="str">
            <v>artk909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</row>
        <row r="1181">
          <cell r="A1181" t="str">
            <v>artk910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</row>
        <row r="1182">
          <cell r="A1182" t="str">
            <v>artk911</v>
          </cell>
          <cell r="B1182">
            <v>964384.61290355516</v>
          </cell>
          <cell r="C1182">
            <v>934880.17290355521</v>
          </cell>
          <cell r="D1182">
            <v>965423.73290355527</v>
          </cell>
          <cell r="E1182">
            <v>941269.29290355532</v>
          </cell>
          <cell r="F1182">
            <v>914552.85290355515</v>
          </cell>
          <cell r="G1182">
            <v>928114.4129035552</v>
          </cell>
          <cell r="H1182">
            <v>1709763.242903555</v>
          </cell>
          <cell r="I1182">
            <v>2038701.2429035553</v>
          </cell>
          <cell r="J1182">
            <v>2069325.2429035553</v>
          </cell>
          <cell r="K1182">
            <v>2027039.2429035555</v>
          </cell>
          <cell r="L1182">
            <v>1983853.2429035555</v>
          </cell>
          <cell r="M1182">
            <v>2009397.8429035554</v>
          </cell>
        </row>
        <row r="1183">
          <cell r="A1183" t="str">
            <v>artk912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</row>
        <row r="1184">
          <cell r="A1184" t="str">
            <v>artk913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</row>
        <row r="1185">
          <cell r="A1185" t="str">
            <v>artk914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</row>
        <row r="1186">
          <cell r="A1186" t="str">
            <v>artk915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</row>
        <row r="1187">
          <cell r="A1187" t="str">
            <v>artk916</v>
          </cell>
          <cell r="B1187">
            <v>65000</v>
          </cell>
          <cell r="C1187">
            <v>70000</v>
          </cell>
          <cell r="D1187">
            <v>75000</v>
          </cell>
          <cell r="E1187">
            <v>75000</v>
          </cell>
          <cell r="F1187">
            <v>75000</v>
          </cell>
          <cell r="G1187">
            <v>75000</v>
          </cell>
          <cell r="H1187">
            <v>75000</v>
          </cell>
          <cell r="I1187">
            <v>75000</v>
          </cell>
          <cell r="J1187">
            <v>75000</v>
          </cell>
          <cell r="K1187">
            <v>75000</v>
          </cell>
          <cell r="L1187">
            <v>75000</v>
          </cell>
          <cell r="M1187">
            <v>75000</v>
          </cell>
        </row>
        <row r="1188">
          <cell r="A1188" t="str">
            <v>artk917</v>
          </cell>
          <cell r="B1188">
            <v>148317.56</v>
          </cell>
          <cell r="C1188">
            <v>148317.56</v>
          </cell>
          <cell r="D1188">
            <v>148317.56</v>
          </cell>
          <cell r="E1188">
            <v>148317.56</v>
          </cell>
          <cell r="F1188">
            <v>148317.56</v>
          </cell>
          <cell r="G1188">
            <v>148317.56</v>
          </cell>
          <cell r="H1188">
            <v>148317.56</v>
          </cell>
          <cell r="I1188">
            <v>148317.56</v>
          </cell>
          <cell r="J1188">
            <v>148317.56</v>
          </cell>
          <cell r="K1188">
            <v>148317.56</v>
          </cell>
          <cell r="L1188">
            <v>148317.56</v>
          </cell>
          <cell r="M1188">
            <v>148317.56</v>
          </cell>
        </row>
        <row r="1189">
          <cell r="A1189" t="str">
            <v>artk918</v>
          </cell>
          <cell r="B1189">
            <v>7000</v>
          </cell>
          <cell r="C1189">
            <v>14000</v>
          </cell>
          <cell r="D1189">
            <v>0</v>
          </cell>
          <cell r="E1189">
            <v>7000</v>
          </cell>
          <cell r="F1189">
            <v>14000</v>
          </cell>
          <cell r="G1189">
            <v>0</v>
          </cell>
          <cell r="H1189">
            <v>7000</v>
          </cell>
          <cell r="I1189">
            <v>14000</v>
          </cell>
          <cell r="J1189">
            <v>0</v>
          </cell>
          <cell r="K1189">
            <v>7000</v>
          </cell>
          <cell r="L1189">
            <v>14000</v>
          </cell>
          <cell r="M1189">
            <v>0</v>
          </cell>
        </row>
        <row r="1190">
          <cell r="A1190" t="str">
            <v>artk919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</row>
        <row r="1191">
          <cell r="A1191" t="str">
            <v>artk920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</row>
        <row r="1192">
          <cell r="A1192" t="str">
            <v>arusa101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</row>
        <row r="1193">
          <cell r="A1193" t="str">
            <v>arusa102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</row>
        <row r="1194">
          <cell r="A1194" t="str">
            <v>arusa103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</row>
        <row r="1195">
          <cell r="A1195" t="str">
            <v>arusa104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</row>
        <row r="1196">
          <cell r="A1196" t="str">
            <v>arusa105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</row>
        <row r="1197">
          <cell r="A1197" t="str">
            <v>arusa106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</row>
        <row r="1198">
          <cell r="A1198" t="str">
            <v>arusa107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</row>
        <row r="1199">
          <cell r="A1199" t="str">
            <v>arusa108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</row>
        <row r="1200">
          <cell r="A1200" t="str">
            <v>arusa109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</row>
        <row r="1201">
          <cell r="A1201" t="str">
            <v>arusa110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</row>
        <row r="1202">
          <cell r="A1202" t="str">
            <v>arusa111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</row>
        <row r="1203">
          <cell r="A1203" t="str">
            <v>arusa201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</row>
        <row r="1204">
          <cell r="A1204" t="str">
            <v>arusa202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</row>
        <row r="1205">
          <cell r="A1205" t="str">
            <v>arusa203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</row>
        <row r="1206">
          <cell r="A1206" t="str">
            <v>arusa204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</row>
        <row r="1207">
          <cell r="A1207" t="str">
            <v>arusa205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</row>
        <row r="1208">
          <cell r="A1208" t="str">
            <v>arusa206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</row>
        <row r="1209">
          <cell r="A1209" t="str">
            <v>arusa207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</row>
        <row r="1210">
          <cell r="A1210" t="str">
            <v>arusa208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</row>
        <row r="1211">
          <cell r="A1211" t="str">
            <v>arusa209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</row>
        <row r="1212">
          <cell r="A1212" t="str">
            <v>arusa210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</row>
        <row r="1213">
          <cell r="A1213" t="str">
            <v>arusa211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</row>
        <row r="1214">
          <cell r="A1214" t="str">
            <v>arusa301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</row>
        <row r="1215">
          <cell r="A1215" t="str">
            <v>arusa302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</row>
        <row r="1216">
          <cell r="A1216" t="str">
            <v>arusa303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</row>
        <row r="1217">
          <cell r="A1217" t="str">
            <v>arusa304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</row>
        <row r="1218">
          <cell r="A1218" t="str">
            <v>arusa305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</row>
        <row r="1219">
          <cell r="A1219" t="str">
            <v>arusa306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</row>
        <row r="1220">
          <cell r="A1220" t="str">
            <v>arusa307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</row>
        <row r="1221">
          <cell r="A1221" t="str">
            <v>arusa308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</row>
        <row r="1222">
          <cell r="A1222" t="str">
            <v>arusa309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</row>
        <row r="1223">
          <cell r="A1223" t="str">
            <v>arusa310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</row>
        <row r="1224">
          <cell r="A1224" t="str">
            <v>arusa311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</row>
        <row r="1225">
          <cell r="A1225" t="str">
            <v>arusa312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</row>
        <row r="1226">
          <cell r="A1226" t="str">
            <v>arusa313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</row>
        <row r="1227">
          <cell r="A1227" t="str">
            <v>arusa314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</row>
        <row r="1228">
          <cell r="A1228" t="str">
            <v>arusa351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</row>
        <row r="1229">
          <cell r="A1229" t="str">
            <v>arusa352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</row>
        <row r="1230">
          <cell r="A1230" t="str">
            <v>arusa353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</row>
        <row r="1231">
          <cell r="A1231" t="str">
            <v>arusa354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</row>
        <row r="1232">
          <cell r="A1232" t="str">
            <v>arusa355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</row>
        <row r="1233">
          <cell r="A1233" t="str">
            <v>arusa401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</row>
        <row r="1234">
          <cell r="A1234" t="str">
            <v>arusa402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</row>
        <row r="1235">
          <cell r="A1235" t="str">
            <v>arusa501</v>
          </cell>
          <cell r="B1235">
            <v>0</v>
          </cell>
          <cell r="C1235">
            <v>0</v>
          </cell>
          <cell r="D1235">
            <v>-14715</v>
          </cell>
          <cell r="E1235">
            <v>-14715</v>
          </cell>
          <cell r="F1235">
            <v>-14715</v>
          </cell>
          <cell r="G1235">
            <v>-28717</v>
          </cell>
          <cell r="H1235">
            <v>-28717</v>
          </cell>
          <cell r="I1235">
            <v>-28717</v>
          </cell>
          <cell r="J1235">
            <v>-38660</v>
          </cell>
          <cell r="K1235">
            <v>-38660</v>
          </cell>
          <cell r="L1235">
            <v>-38660</v>
          </cell>
          <cell r="M1235">
            <v>-48748</v>
          </cell>
        </row>
        <row r="1236">
          <cell r="A1236" t="str">
            <v>arusa502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</row>
        <row r="1237">
          <cell r="A1237" t="str">
            <v>arusa503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</row>
        <row r="1238">
          <cell r="A1238" t="str">
            <v>arusa504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</row>
        <row r="1239">
          <cell r="A1239" t="str">
            <v>arusa601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</row>
        <row r="1240">
          <cell r="A1240" t="str">
            <v>arusa602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</row>
        <row r="1241">
          <cell r="A1241" t="str">
            <v>arusa701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</row>
        <row r="1242">
          <cell r="A1242" t="str">
            <v>arusa801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</row>
        <row r="1243">
          <cell r="A1243" t="str">
            <v>arusa802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  <cell r="L1243">
            <v>0</v>
          </cell>
          <cell r="M1243">
            <v>0</v>
          </cell>
        </row>
        <row r="1244">
          <cell r="A1244" t="str">
            <v>arusa803</v>
          </cell>
          <cell r="B1244">
            <v>5161649</v>
          </cell>
          <cell r="C1244">
            <v>5161649</v>
          </cell>
          <cell r="D1244">
            <v>5161649</v>
          </cell>
          <cell r="E1244">
            <v>5161649</v>
          </cell>
          <cell r="F1244">
            <v>5161649</v>
          </cell>
          <cell r="G1244">
            <v>5161649</v>
          </cell>
          <cell r="H1244">
            <v>5161649</v>
          </cell>
          <cell r="I1244">
            <v>5161649</v>
          </cell>
          <cell r="J1244">
            <v>5161649</v>
          </cell>
          <cell r="K1244">
            <v>5161649</v>
          </cell>
          <cell r="L1244">
            <v>5161649</v>
          </cell>
          <cell r="M1244">
            <v>5161649</v>
          </cell>
        </row>
        <row r="1245">
          <cell r="A1245" t="str">
            <v>arusa804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</row>
        <row r="1246">
          <cell r="A1246" t="str">
            <v>arusa805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M1246">
            <v>0</v>
          </cell>
        </row>
        <row r="1247">
          <cell r="A1247" t="str">
            <v>arusa806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  <cell r="M1247">
            <v>0</v>
          </cell>
        </row>
        <row r="1248">
          <cell r="A1248" t="str">
            <v>arusa807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  <cell r="M1248">
            <v>0</v>
          </cell>
        </row>
        <row r="1249">
          <cell r="A1249" t="str">
            <v>arusa808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M1249">
            <v>0</v>
          </cell>
        </row>
        <row r="1250">
          <cell r="A1250" t="str">
            <v>arusa809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</row>
        <row r="1251">
          <cell r="A1251" t="str">
            <v>arusa810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</row>
        <row r="1252">
          <cell r="A1252" t="str">
            <v>arusa811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</row>
        <row r="1253">
          <cell r="A1253" t="str">
            <v>arusa812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</row>
        <row r="1254">
          <cell r="A1254" t="str">
            <v>arusa813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</row>
        <row r="1255">
          <cell r="A1255" t="str">
            <v>arusa814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</row>
        <row r="1256">
          <cell r="A1256" t="str">
            <v>arusa815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</row>
        <row r="1257">
          <cell r="A1257" t="str">
            <v>arusa901</v>
          </cell>
          <cell r="B1257">
            <v>4878849</v>
          </cell>
          <cell r="C1257">
            <v>4878849</v>
          </cell>
          <cell r="D1257">
            <v>4878849</v>
          </cell>
          <cell r="E1257">
            <v>4878849</v>
          </cell>
          <cell r="F1257">
            <v>4878849</v>
          </cell>
          <cell r="G1257">
            <v>4878849</v>
          </cell>
          <cell r="H1257">
            <v>4878849</v>
          </cell>
          <cell r="I1257">
            <v>4878849</v>
          </cell>
          <cell r="J1257">
            <v>4878849</v>
          </cell>
          <cell r="K1257">
            <v>4878849</v>
          </cell>
          <cell r="L1257">
            <v>4878849</v>
          </cell>
          <cell r="M1257">
            <v>4878849</v>
          </cell>
        </row>
        <row r="1258">
          <cell r="A1258" t="str">
            <v>arusa902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  <cell r="L1258">
            <v>0</v>
          </cell>
          <cell r="M1258">
            <v>0</v>
          </cell>
        </row>
        <row r="1259">
          <cell r="A1259" t="str">
            <v>arusa903</v>
          </cell>
          <cell r="B1259">
            <v>-230288.88963226424</v>
          </cell>
          <cell r="C1259">
            <v>-230288.88963226424</v>
          </cell>
          <cell r="D1259">
            <v>-230288.88963226424</v>
          </cell>
          <cell r="E1259">
            <v>-230288.88963226424</v>
          </cell>
          <cell r="F1259">
            <v>-230288.88963226424</v>
          </cell>
          <cell r="G1259">
            <v>-230288.88963226424</v>
          </cell>
          <cell r="H1259">
            <v>-230288.88963226424</v>
          </cell>
          <cell r="I1259">
            <v>-230288.88963226424</v>
          </cell>
          <cell r="J1259">
            <v>-230288.88963226424</v>
          </cell>
          <cell r="K1259">
            <v>-230288.88963226424</v>
          </cell>
          <cell r="L1259">
            <v>-230288.88963226424</v>
          </cell>
          <cell r="M1259">
            <v>-230288.88963226424</v>
          </cell>
        </row>
        <row r="1260">
          <cell r="A1260" t="str">
            <v>arusa904</v>
          </cell>
          <cell r="B1260">
            <v>0</v>
          </cell>
          <cell r="C1260">
            <v>0</v>
          </cell>
          <cell r="D1260">
            <v>-14715</v>
          </cell>
          <cell r="E1260">
            <v>-14715</v>
          </cell>
          <cell r="F1260">
            <v>-14715</v>
          </cell>
          <cell r="G1260">
            <v>-28717</v>
          </cell>
          <cell r="H1260">
            <v>-28717</v>
          </cell>
          <cell r="I1260">
            <v>-28717</v>
          </cell>
          <cell r="J1260">
            <v>-38660</v>
          </cell>
          <cell r="K1260">
            <v>-38660</v>
          </cell>
          <cell r="L1260">
            <v>-38660</v>
          </cell>
          <cell r="M1260">
            <v>-48748</v>
          </cell>
        </row>
        <row r="1261">
          <cell r="A1261" t="str">
            <v>arusa905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0</v>
          </cell>
          <cell r="L1261">
            <v>0</v>
          </cell>
          <cell r="M1261">
            <v>0</v>
          </cell>
        </row>
        <row r="1262">
          <cell r="A1262" t="str">
            <v>arusa906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  <cell r="K1262">
            <v>0</v>
          </cell>
          <cell r="L1262">
            <v>0</v>
          </cell>
          <cell r="M1262">
            <v>0</v>
          </cell>
        </row>
        <row r="1263">
          <cell r="A1263" t="str">
            <v>arusa907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  <cell r="K1263">
            <v>0</v>
          </cell>
          <cell r="L1263">
            <v>0</v>
          </cell>
          <cell r="M1263">
            <v>0</v>
          </cell>
        </row>
        <row r="1264">
          <cell r="A1264" t="str">
            <v>arusa908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  <cell r="K1264">
            <v>0</v>
          </cell>
          <cell r="L1264">
            <v>0</v>
          </cell>
          <cell r="M1264">
            <v>0</v>
          </cell>
        </row>
        <row r="1265">
          <cell r="A1265" t="str">
            <v>arusa909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</row>
        <row r="1266">
          <cell r="A1266" t="str">
            <v>arusa910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</row>
        <row r="1267">
          <cell r="A1267" t="str">
            <v>arusa911</v>
          </cell>
          <cell r="B1267">
            <v>468439.23963226512</v>
          </cell>
          <cell r="C1267">
            <v>468439.23963226512</v>
          </cell>
          <cell r="D1267">
            <v>483154.23963226512</v>
          </cell>
          <cell r="E1267">
            <v>483154.23963226512</v>
          </cell>
          <cell r="F1267">
            <v>483154.23963226512</v>
          </cell>
          <cell r="G1267">
            <v>497156.23963226512</v>
          </cell>
          <cell r="H1267">
            <v>497156.23963226512</v>
          </cell>
          <cell r="I1267">
            <v>497156.23963226512</v>
          </cell>
          <cell r="J1267">
            <v>507099.23963226512</v>
          </cell>
          <cell r="K1267">
            <v>507099.23963226512</v>
          </cell>
          <cell r="L1267">
            <v>507099.23963226512</v>
          </cell>
          <cell r="M1267">
            <v>517187.23963226512</v>
          </cell>
        </row>
        <row r="1268">
          <cell r="A1268" t="str">
            <v>arusa912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</row>
        <row r="1269">
          <cell r="A1269" t="str">
            <v>arusa913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</row>
        <row r="1270">
          <cell r="A1270" t="str">
            <v>arusa914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</row>
        <row r="1271">
          <cell r="A1271" t="str">
            <v>arusa915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</row>
        <row r="1272">
          <cell r="A1272" t="str">
            <v>arusa916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0</v>
          </cell>
        </row>
        <row r="1273">
          <cell r="A1273" t="str">
            <v>arusa917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0</v>
          </cell>
          <cell r="L1273">
            <v>0</v>
          </cell>
          <cell r="M1273">
            <v>0</v>
          </cell>
        </row>
        <row r="1274">
          <cell r="A1274" t="str">
            <v>arusa918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  <cell r="L1274">
            <v>0</v>
          </cell>
          <cell r="M1274">
            <v>0</v>
          </cell>
        </row>
        <row r="1275">
          <cell r="A1275" t="str">
            <v>arusa919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0</v>
          </cell>
          <cell r="L1275">
            <v>0</v>
          </cell>
          <cell r="M1275">
            <v>0</v>
          </cell>
        </row>
        <row r="1276">
          <cell r="A1276" t="str">
            <v>arusa920</v>
          </cell>
          <cell r="B1276">
            <v>44649.65</v>
          </cell>
          <cell r="C1276">
            <v>44649.65</v>
          </cell>
          <cell r="D1276">
            <v>44649.65</v>
          </cell>
          <cell r="E1276">
            <v>44649.65</v>
          </cell>
          <cell r="F1276">
            <v>44649.65</v>
          </cell>
          <cell r="G1276">
            <v>44649.65</v>
          </cell>
          <cell r="H1276">
            <v>44649.65</v>
          </cell>
          <cell r="I1276">
            <v>44649.65</v>
          </cell>
          <cell r="J1276">
            <v>44649.65</v>
          </cell>
          <cell r="K1276">
            <v>44649.65</v>
          </cell>
          <cell r="L1276">
            <v>44649.65</v>
          </cell>
          <cell r="M1276">
            <v>44649.65</v>
          </cell>
        </row>
        <row r="1277">
          <cell r="A1277" t="str">
            <v>arve101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0</v>
          </cell>
          <cell r="L1277">
            <v>0</v>
          </cell>
          <cell r="M1277">
            <v>0</v>
          </cell>
        </row>
        <row r="1278">
          <cell r="A1278" t="str">
            <v>arve102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  <cell r="L1278">
            <v>0</v>
          </cell>
          <cell r="M1278">
            <v>0</v>
          </cell>
        </row>
        <row r="1279">
          <cell r="A1279" t="str">
            <v>arve103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0</v>
          </cell>
          <cell r="L1279">
            <v>0</v>
          </cell>
          <cell r="M1279">
            <v>0</v>
          </cell>
        </row>
        <row r="1280">
          <cell r="A1280" t="str">
            <v>arve104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</row>
        <row r="1281">
          <cell r="A1281" t="str">
            <v>arve105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0</v>
          </cell>
          <cell r="L1281">
            <v>0</v>
          </cell>
          <cell r="M1281">
            <v>0</v>
          </cell>
        </row>
        <row r="1282">
          <cell r="A1282" t="str">
            <v>arve106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</row>
        <row r="1283">
          <cell r="A1283" t="str">
            <v>arve107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0</v>
          </cell>
          <cell r="L1283">
            <v>0</v>
          </cell>
          <cell r="M1283">
            <v>0</v>
          </cell>
        </row>
        <row r="1284">
          <cell r="A1284" t="str">
            <v>arve108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  <cell r="M1284">
            <v>0</v>
          </cell>
        </row>
        <row r="1285">
          <cell r="A1285" t="str">
            <v>arve109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</row>
        <row r="1286">
          <cell r="A1286" t="str">
            <v>arve110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</row>
        <row r="1287">
          <cell r="A1287" t="str">
            <v>arve111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L1287">
            <v>0</v>
          </cell>
          <cell r="M1287">
            <v>0</v>
          </cell>
        </row>
        <row r="1288">
          <cell r="A1288" t="str">
            <v>arve201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0</v>
          </cell>
          <cell r="L1288">
            <v>0</v>
          </cell>
          <cell r="M1288">
            <v>0</v>
          </cell>
        </row>
        <row r="1289">
          <cell r="A1289" t="str">
            <v>arve202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0</v>
          </cell>
          <cell r="M1289">
            <v>0</v>
          </cell>
        </row>
        <row r="1290">
          <cell r="A1290" t="str">
            <v>arve203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</row>
        <row r="1291">
          <cell r="A1291" t="str">
            <v>arve204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</row>
        <row r="1292">
          <cell r="A1292" t="str">
            <v>arve205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M1292">
            <v>0</v>
          </cell>
        </row>
        <row r="1293">
          <cell r="A1293" t="str">
            <v>arve206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L1293">
            <v>0</v>
          </cell>
          <cell r="M1293">
            <v>0</v>
          </cell>
        </row>
        <row r="1294">
          <cell r="A1294" t="str">
            <v>arve207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</row>
        <row r="1295">
          <cell r="A1295" t="str">
            <v>arve208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</row>
        <row r="1296">
          <cell r="A1296" t="str">
            <v>arve209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</row>
        <row r="1297">
          <cell r="A1297" t="str">
            <v>arve210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</row>
        <row r="1298">
          <cell r="A1298" t="str">
            <v>arve211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</row>
        <row r="1299">
          <cell r="A1299" t="str">
            <v>arve301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</row>
        <row r="1300">
          <cell r="A1300" t="str">
            <v>arve302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</row>
        <row r="1301">
          <cell r="A1301" t="str">
            <v>arve303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</row>
        <row r="1302">
          <cell r="A1302" t="str">
            <v>arve304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</row>
        <row r="1303">
          <cell r="A1303" t="str">
            <v>arve305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  <cell r="M1303">
            <v>0</v>
          </cell>
        </row>
        <row r="1304">
          <cell r="A1304" t="str">
            <v>arve306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  <cell r="M1304">
            <v>0</v>
          </cell>
        </row>
        <row r="1305">
          <cell r="A1305" t="str">
            <v>arve307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</row>
        <row r="1306">
          <cell r="A1306" t="str">
            <v>arve308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  <cell r="M1306">
            <v>0</v>
          </cell>
        </row>
        <row r="1307">
          <cell r="A1307" t="str">
            <v>arve309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  <cell r="M1307">
            <v>0</v>
          </cell>
        </row>
        <row r="1308">
          <cell r="A1308" t="str">
            <v>arve310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  <cell r="M1308">
            <v>0</v>
          </cell>
        </row>
        <row r="1309">
          <cell r="A1309" t="str">
            <v>arve311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</row>
        <row r="1310">
          <cell r="A1310" t="str">
            <v>arve312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0</v>
          </cell>
          <cell r="L1310">
            <v>0</v>
          </cell>
          <cell r="M1310">
            <v>0</v>
          </cell>
        </row>
        <row r="1311">
          <cell r="A1311" t="str">
            <v>arve313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</row>
        <row r="1312">
          <cell r="A1312" t="str">
            <v>arve314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</row>
        <row r="1313">
          <cell r="A1313" t="str">
            <v>arve351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</row>
        <row r="1314">
          <cell r="A1314" t="str">
            <v>arve352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</row>
        <row r="1315">
          <cell r="A1315" t="str">
            <v>arve353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</row>
        <row r="1316">
          <cell r="A1316" t="str">
            <v>arve354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</row>
        <row r="1317">
          <cell r="A1317" t="str">
            <v>arve355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</row>
        <row r="1318">
          <cell r="A1318" t="str">
            <v>arve401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</row>
        <row r="1319">
          <cell r="A1319" t="str">
            <v>arve402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</row>
        <row r="1320">
          <cell r="A1320" t="str">
            <v>arve501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0</v>
          </cell>
          <cell r="L1320">
            <v>0</v>
          </cell>
          <cell r="M1320">
            <v>0</v>
          </cell>
        </row>
        <row r="1321">
          <cell r="A1321" t="str">
            <v>arve502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</row>
        <row r="1322">
          <cell r="A1322" t="str">
            <v>arve503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</row>
        <row r="1323">
          <cell r="A1323" t="str">
            <v>arve504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</row>
        <row r="1324">
          <cell r="A1324" t="str">
            <v>arve601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</row>
        <row r="1325">
          <cell r="A1325" t="str">
            <v>arve602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</row>
        <row r="1326">
          <cell r="A1326" t="str">
            <v>arve701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</row>
        <row r="1327">
          <cell r="A1327" t="str">
            <v>arve801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0</v>
          </cell>
          <cell r="L1327">
            <v>0</v>
          </cell>
          <cell r="M1327">
            <v>0</v>
          </cell>
        </row>
        <row r="1328">
          <cell r="A1328" t="str">
            <v>arve802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</row>
        <row r="1329">
          <cell r="A1329" t="str">
            <v>arve803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</row>
        <row r="1330">
          <cell r="A1330" t="str">
            <v>arve804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  <cell r="J1330">
            <v>0</v>
          </cell>
          <cell r="K1330">
            <v>0</v>
          </cell>
          <cell r="L1330">
            <v>0</v>
          </cell>
          <cell r="M1330">
            <v>0</v>
          </cell>
        </row>
        <row r="1331">
          <cell r="A1331" t="str">
            <v>arve805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</row>
        <row r="1332">
          <cell r="A1332" t="str">
            <v>arve806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</row>
        <row r="1333">
          <cell r="A1333" t="str">
            <v>arve807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</row>
        <row r="1334">
          <cell r="A1334" t="str">
            <v>arve808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</row>
        <row r="1335">
          <cell r="A1335" t="str">
            <v>arve809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  <cell r="K1335">
            <v>0</v>
          </cell>
          <cell r="L1335">
            <v>0</v>
          </cell>
          <cell r="M1335">
            <v>0</v>
          </cell>
        </row>
        <row r="1336">
          <cell r="A1336" t="str">
            <v>arve810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0</v>
          </cell>
          <cell r="K1336">
            <v>0</v>
          </cell>
          <cell r="L1336">
            <v>0</v>
          </cell>
          <cell r="M1336">
            <v>0</v>
          </cell>
        </row>
        <row r="1337">
          <cell r="A1337" t="str">
            <v>arve811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0</v>
          </cell>
          <cell r="K1337">
            <v>0</v>
          </cell>
          <cell r="L1337">
            <v>0</v>
          </cell>
          <cell r="M1337">
            <v>0</v>
          </cell>
        </row>
        <row r="1338">
          <cell r="A1338" t="str">
            <v>arve812</v>
          </cell>
          <cell r="B1338">
            <v>423</v>
          </cell>
          <cell r="C1338">
            <v>423</v>
          </cell>
          <cell r="D1338">
            <v>423</v>
          </cell>
          <cell r="E1338">
            <v>423</v>
          </cell>
          <cell r="F1338">
            <v>423</v>
          </cell>
          <cell r="G1338">
            <v>423</v>
          </cell>
          <cell r="H1338">
            <v>423</v>
          </cell>
          <cell r="I1338">
            <v>423</v>
          </cell>
          <cell r="J1338">
            <v>423</v>
          </cell>
          <cell r="K1338">
            <v>423</v>
          </cell>
          <cell r="L1338">
            <v>423</v>
          </cell>
          <cell r="M1338">
            <v>423</v>
          </cell>
        </row>
        <row r="1339">
          <cell r="A1339" t="str">
            <v>arve813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  <cell r="K1339">
            <v>0</v>
          </cell>
          <cell r="L1339">
            <v>0</v>
          </cell>
          <cell r="M1339">
            <v>0</v>
          </cell>
        </row>
        <row r="1340">
          <cell r="A1340" t="str">
            <v>arve814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0</v>
          </cell>
          <cell r="L1340">
            <v>0</v>
          </cell>
          <cell r="M1340">
            <v>0</v>
          </cell>
        </row>
        <row r="1341">
          <cell r="A1341" t="str">
            <v>arve815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  <cell r="M1341">
            <v>0</v>
          </cell>
        </row>
        <row r="1342">
          <cell r="A1342" t="str">
            <v>arve901</v>
          </cell>
          <cell r="B1342">
            <v>25564.59</v>
          </cell>
          <cell r="C1342">
            <v>25564.59</v>
          </cell>
          <cell r="D1342">
            <v>25564.59</v>
          </cell>
          <cell r="E1342">
            <v>25564.59</v>
          </cell>
          <cell r="F1342">
            <v>25564.59</v>
          </cell>
          <cell r="G1342">
            <v>25564.59</v>
          </cell>
          <cell r="H1342">
            <v>25564.59</v>
          </cell>
          <cell r="I1342">
            <v>25564.59</v>
          </cell>
          <cell r="J1342">
            <v>25564.59</v>
          </cell>
          <cell r="K1342">
            <v>25564.59</v>
          </cell>
          <cell r="L1342">
            <v>25564.59</v>
          </cell>
          <cell r="M1342">
            <v>25564.59</v>
          </cell>
        </row>
        <row r="1343">
          <cell r="A1343" t="str">
            <v>arve902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0</v>
          </cell>
          <cell r="L1343">
            <v>0</v>
          </cell>
          <cell r="M1343">
            <v>0</v>
          </cell>
        </row>
        <row r="1344">
          <cell r="A1344" t="str">
            <v>arve903</v>
          </cell>
          <cell r="B1344">
            <v>36625.620000000003</v>
          </cell>
          <cell r="C1344">
            <v>36625.620000000003</v>
          </cell>
          <cell r="D1344">
            <v>36625.620000000003</v>
          </cell>
          <cell r="E1344">
            <v>36625.620000000003</v>
          </cell>
          <cell r="F1344">
            <v>36625.620000000003</v>
          </cell>
          <cell r="G1344">
            <v>36625.620000000003</v>
          </cell>
          <cell r="H1344">
            <v>36625.620000000003</v>
          </cell>
          <cell r="I1344">
            <v>36625.620000000003</v>
          </cell>
          <cell r="J1344">
            <v>36625.620000000003</v>
          </cell>
          <cell r="K1344">
            <v>36625.620000000003</v>
          </cell>
          <cell r="L1344">
            <v>36625.620000000003</v>
          </cell>
          <cell r="M1344">
            <v>36625.620000000003</v>
          </cell>
        </row>
        <row r="1345">
          <cell r="A1345" t="str">
            <v>arve904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</row>
        <row r="1346">
          <cell r="A1346" t="str">
            <v>arve905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  <cell r="M1346">
            <v>0</v>
          </cell>
        </row>
        <row r="1347">
          <cell r="A1347" t="str">
            <v>arve906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</row>
        <row r="1348">
          <cell r="A1348" t="str">
            <v>arve907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  <cell r="M1348">
            <v>0</v>
          </cell>
        </row>
        <row r="1349">
          <cell r="A1349" t="str">
            <v>arve908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0</v>
          </cell>
          <cell r="L1349">
            <v>0</v>
          </cell>
          <cell r="M1349">
            <v>0</v>
          </cell>
        </row>
        <row r="1350">
          <cell r="A1350" t="str">
            <v>arve909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</row>
        <row r="1351">
          <cell r="A1351" t="str">
            <v>arve910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</row>
        <row r="1352">
          <cell r="A1352" t="str">
            <v>arve911</v>
          </cell>
          <cell r="B1352">
            <v>-65231.89</v>
          </cell>
          <cell r="C1352">
            <v>-65231.89</v>
          </cell>
          <cell r="D1352">
            <v>-65231.89</v>
          </cell>
          <cell r="E1352">
            <v>-65231.89</v>
          </cell>
          <cell r="F1352">
            <v>-65231.89</v>
          </cell>
          <cell r="G1352">
            <v>-65231.89</v>
          </cell>
          <cell r="H1352">
            <v>-65231.89</v>
          </cell>
          <cell r="I1352">
            <v>-65231.89</v>
          </cell>
          <cell r="J1352">
            <v>-65231.89</v>
          </cell>
          <cell r="K1352">
            <v>-65231.89</v>
          </cell>
          <cell r="L1352">
            <v>-65231.89</v>
          </cell>
          <cell r="M1352">
            <v>-65231.89</v>
          </cell>
        </row>
        <row r="1353">
          <cell r="A1353" t="str">
            <v>arve912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0</v>
          </cell>
        </row>
        <row r="1354">
          <cell r="A1354" t="str">
            <v>arve913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</row>
        <row r="1355">
          <cell r="A1355" t="str">
            <v>arve914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</row>
        <row r="1356">
          <cell r="A1356" t="str">
            <v>arve915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  <cell r="K1356">
            <v>0</v>
          </cell>
          <cell r="L1356">
            <v>0</v>
          </cell>
          <cell r="M1356">
            <v>0</v>
          </cell>
        </row>
        <row r="1357">
          <cell r="A1357" t="str">
            <v>arve916</v>
          </cell>
          <cell r="B1357">
            <v>3430</v>
          </cell>
          <cell r="C1357">
            <v>3430</v>
          </cell>
          <cell r="D1357">
            <v>3430</v>
          </cell>
          <cell r="E1357">
            <v>3430</v>
          </cell>
          <cell r="F1357">
            <v>3430</v>
          </cell>
          <cell r="G1357">
            <v>3430</v>
          </cell>
          <cell r="H1357">
            <v>3430</v>
          </cell>
          <cell r="I1357">
            <v>3430</v>
          </cell>
          <cell r="J1357">
            <v>3430</v>
          </cell>
          <cell r="K1357">
            <v>3430</v>
          </cell>
          <cell r="L1357">
            <v>3430</v>
          </cell>
          <cell r="M1357">
            <v>3430</v>
          </cell>
        </row>
        <row r="1358">
          <cell r="A1358" t="str">
            <v>arve917</v>
          </cell>
          <cell r="B1358">
            <v>0</v>
          </cell>
          <cell r="C1358">
            <v>0</v>
          </cell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  <cell r="I1358">
            <v>0</v>
          </cell>
          <cell r="J1358">
            <v>0</v>
          </cell>
          <cell r="K1358">
            <v>0</v>
          </cell>
          <cell r="L1358">
            <v>0</v>
          </cell>
          <cell r="M1358">
            <v>0</v>
          </cell>
        </row>
        <row r="1359">
          <cell r="A1359" t="str">
            <v>arve918</v>
          </cell>
          <cell r="B1359">
            <v>35</v>
          </cell>
          <cell r="C1359">
            <v>35</v>
          </cell>
          <cell r="D1359">
            <v>35</v>
          </cell>
          <cell r="E1359">
            <v>35</v>
          </cell>
          <cell r="F1359">
            <v>35</v>
          </cell>
          <cell r="G1359">
            <v>35</v>
          </cell>
          <cell r="H1359">
            <v>35</v>
          </cell>
          <cell r="I1359">
            <v>35</v>
          </cell>
          <cell r="J1359">
            <v>35</v>
          </cell>
          <cell r="K1359">
            <v>35</v>
          </cell>
          <cell r="L1359">
            <v>35</v>
          </cell>
          <cell r="M1359">
            <v>35</v>
          </cell>
        </row>
        <row r="1360">
          <cell r="A1360" t="str">
            <v>arve919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M1360">
            <v>0</v>
          </cell>
        </row>
        <row r="1361">
          <cell r="A1361" t="str">
            <v>arve920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M1361">
            <v>0</v>
          </cell>
        </row>
        <row r="1362">
          <cell r="A1362" t="str">
            <v>euro101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</row>
        <row r="1363">
          <cell r="A1363" t="str">
            <v>euro102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0</v>
          </cell>
          <cell r="L1363">
            <v>0</v>
          </cell>
          <cell r="M1363">
            <v>0</v>
          </cell>
        </row>
        <row r="1364">
          <cell r="A1364" t="str">
            <v>euro103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M1364">
            <v>0</v>
          </cell>
        </row>
        <row r="1365">
          <cell r="A1365" t="str">
            <v>euro104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</row>
        <row r="1366">
          <cell r="A1366" t="str">
            <v>euro105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</row>
        <row r="1367">
          <cell r="A1367" t="str">
            <v>euro106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</row>
        <row r="1368">
          <cell r="A1368" t="str">
            <v>euro107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</row>
        <row r="1369">
          <cell r="A1369" t="str">
            <v>euro108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</row>
        <row r="1370">
          <cell r="A1370" t="str">
            <v>euro109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</row>
        <row r="1371">
          <cell r="A1371" t="str">
            <v>euro110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</row>
        <row r="1372">
          <cell r="A1372" t="str">
            <v>euro111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</row>
        <row r="1373">
          <cell r="A1373" t="str">
            <v>euro201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</row>
        <row r="1374">
          <cell r="A1374" t="str">
            <v>euro202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</row>
        <row r="1375">
          <cell r="A1375" t="str">
            <v>euro203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</row>
        <row r="1376">
          <cell r="A1376" t="str">
            <v>euro204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</row>
        <row r="1377">
          <cell r="A1377" t="str">
            <v>euro205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0</v>
          </cell>
          <cell r="J1377">
            <v>0</v>
          </cell>
          <cell r="K1377">
            <v>0</v>
          </cell>
          <cell r="L1377">
            <v>0</v>
          </cell>
          <cell r="M1377">
            <v>0</v>
          </cell>
        </row>
        <row r="1378">
          <cell r="A1378" t="str">
            <v>euro206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  <cell r="K1378">
            <v>0</v>
          </cell>
          <cell r="L1378">
            <v>0</v>
          </cell>
          <cell r="M1378">
            <v>0</v>
          </cell>
        </row>
        <row r="1379">
          <cell r="A1379" t="str">
            <v>euro207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>
            <v>0</v>
          </cell>
          <cell r="M1379">
            <v>0</v>
          </cell>
        </row>
        <row r="1380">
          <cell r="A1380" t="str">
            <v>euro208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0</v>
          </cell>
          <cell r="K1380">
            <v>0</v>
          </cell>
          <cell r="L1380">
            <v>0</v>
          </cell>
          <cell r="M1380">
            <v>0</v>
          </cell>
        </row>
        <row r="1381">
          <cell r="A1381" t="str">
            <v>euro209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  <cell r="K1381">
            <v>0</v>
          </cell>
          <cell r="L1381">
            <v>0</v>
          </cell>
          <cell r="M1381">
            <v>0</v>
          </cell>
        </row>
        <row r="1382">
          <cell r="A1382" t="str">
            <v>euro210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0</v>
          </cell>
          <cell r="K1382">
            <v>0</v>
          </cell>
          <cell r="L1382">
            <v>0</v>
          </cell>
          <cell r="M1382">
            <v>0</v>
          </cell>
        </row>
        <row r="1383">
          <cell r="A1383" t="str">
            <v>euro211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K1383">
            <v>0</v>
          </cell>
          <cell r="L1383">
            <v>0</v>
          </cell>
          <cell r="M1383">
            <v>0</v>
          </cell>
        </row>
        <row r="1384">
          <cell r="A1384" t="str">
            <v>euro301</v>
          </cell>
          <cell r="B1384">
            <v>6500</v>
          </cell>
          <cell r="C1384">
            <v>6500</v>
          </cell>
          <cell r="D1384">
            <v>6500</v>
          </cell>
          <cell r="E1384">
            <v>6500</v>
          </cell>
          <cell r="F1384">
            <v>6500</v>
          </cell>
          <cell r="G1384">
            <v>6500</v>
          </cell>
          <cell r="H1384">
            <v>6500</v>
          </cell>
          <cell r="I1384">
            <v>6500</v>
          </cell>
          <cell r="J1384">
            <v>6500</v>
          </cell>
          <cell r="K1384">
            <v>6500</v>
          </cell>
          <cell r="L1384">
            <v>6500</v>
          </cell>
          <cell r="M1384">
            <v>6500</v>
          </cell>
        </row>
        <row r="1385">
          <cell r="A1385" t="str">
            <v>euro302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</row>
        <row r="1386">
          <cell r="A1386" t="str">
            <v>euro303</v>
          </cell>
          <cell r="B1386">
            <v>300</v>
          </cell>
          <cell r="C1386">
            <v>300</v>
          </cell>
          <cell r="D1386">
            <v>300</v>
          </cell>
          <cell r="E1386">
            <v>300</v>
          </cell>
          <cell r="F1386">
            <v>300</v>
          </cell>
          <cell r="G1386">
            <v>300</v>
          </cell>
          <cell r="H1386">
            <v>300</v>
          </cell>
          <cell r="I1386">
            <v>300</v>
          </cell>
          <cell r="J1386">
            <v>300</v>
          </cell>
          <cell r="K1386">
            <v>300</v>
          </cell>
          <cell r="L1386">
            <v>300</v>
          </cell>
          <cell r="M1386">
            <v>300</v>
          </cell>
        </row>
        <row r="1387">
          <cell r="A1387" t="str">
            <v>euro304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0</v>
          </cell>
          <cell r="L1387">
            <v>0</v>
          </cell>
          <cell r="M1387">
            <v>0</v>
          </cell>
        </row>
        <row r="1388">
          <cell r="A1388" t="str">
            <v>euro305</v>
          </cell>
          <cell r="B1388">
            <v>12690.54</v>
          </cell>
          <cell r="C1388">
            <v>31109.350000000002</v>
          </cell>
          <cell r="D1388">
            <v>39192.69</v>
          </cell>
          <cell r="E1388">
            <v>41192.69</v>
          </cell>
          <cell r="F1388">
            <v>58064.44</v>
          </cell>
          <cell r="G1388">
            <v>75064.44</v>
          </cell>
          <cell r="H1388">
            <v>91557.440000000002</v>
          </cell>
          <cell r="I1388">
            <v>93557.440000000002</v>
          </cell>
          <cell r="J1388">
            <v>95557.440000000002</v>
          </cell>
          <cell r="K1388">
            <v>95557.440000000002</v>
          </cell>
          <cell r="L1388">
            <v>95557.440000000002</v>
          </cell>
          <cell r="M1388">
            <v>95557.440000000002</v>
          </cell>
        </row>
        <row r="1389">
          <cell r="A1389" t="str">
            <v>euro306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0</v>
          </cell>
          <cell r="L1389">
            <v>0</v>
          </cell>
          <cell r="M1389">
            <v>0</v>
          </cell>
        </row>
        <row r="1390">
          <cell r="A1390" t="str">
            <v>euro307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0</v>
          </cell>
          <cell r="L1390">
            <v>0</v>
          </cell>
          <cell r="M1390">
            <v>0</v>
          </cell>
        </row>
        <row r="1391">
          <cell r="A1391" t="str">
            <v>euro308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0</v>
          </cell>
          <cell r="L1391">
            <v>0</v>
          </cell>
          <cell r="M1391">
            <v>0</v>
          </cell>
        </row>
        <row r="1392">
          <cell r="A1392" t="str">
            <v>euro309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</row>
        <row r="1393">
          <cell r="A1393" t="str">
            <v>euro310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</row>
        <row r="1394">
          <cell r="A1394" t="str">
            <v>euro311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</row>
        <row r="1395">
          <cell r="A1395" t="str">
            <v>euro312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</row>
        <row r="1396">
          <cell r="A1396" t="str">
            <v>euro313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</row>
        <row r="1397">
          <cell r="A1397" t="str">
            <v>euro314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0</v>
          </cell>
          <cell r="L1397">
            <v>0</v>
          </cell>
          <cell r="M1397">
            <v>0</v>
          </cell>
        </row>
        <row r="1398">
          <cell r="A1398" t="str">
            <v>euro351</v>
          </cell>
          <cell r="B1398">
            <v>8242.56</v>
          </cell>
          <cell r="C1398">
            <v>16485.12</v>
          </cell>
          <cell r="D1398">
            <v>24727.68</v>
          </cell>
          <cell r="E1398">
            <v>25878.68</v>
          </cell>
          <cell r="F1398">
            <v>27029.68</v>
          </cell>
          <cell r="G1398">
            <v>28180.68</v>
          </cell>
          <cell r="H1398">
            <v>29331.68</v>
          </cell>
          <cell r="I1398">
            <v>30482.68</v>
          </cell>
          <cell r="J1398">
            <v>31633.68</v>
          </cell>
          <cell r="K1398">
            <v>32784.68</v>
          </cell>
          <cell r="L1398">
            <v>33935.68</v>
          </cell>
          <cell r="M1398">
            <v>35086.68</v>
          </cell>
        </row>
        <row r="1399">
          <cell r="A1399" t="str">
            <v>euro352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</row>
        <row r="1400">
          <cell r="A1400" t="str">
            <v>euro353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>
            <v>0</v>
          </cell>
          <cell r="M1400">
            <v>0</v>
          </cell>
        </row>
        <row r="1401">
          <cell r="A1401" t="str">
            <v>euro354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</row>
        <row r="1402">
          <cell r="A1402" t="str">
            <v>euro355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</row>
        <row r="1403">
          <cell r="A1403" t="str">
            <v>euro401</v>
          </cell>
          <cell r="B1403">
            <v>23486.352555555553</v>
          </cell>
          <cell r="C1403">
            <v>46972.705111111107</v>
          </cell>
          <cell r="D1403">
            <v>70459.05766666666</v>
          </cell>
          <cell r="E1403">
            <v>93449.986722222209</v>
          </cell>
          <cell r="F1403">
            <v>116092.91577777776</v>
          </cell>
          <cell r="G1403">
            <v>138735.84483333331</v>
          </cell>
          <cell r="H1403">
            <v>161378.77388888886</v>
          </cell>
          <cell r="I1403">
            <v>184021.70294444441</v>
          </cell>
          <cell r="J1403">
            <v>206664.63199999995</v>
          </cell>
          <cell r="K1403">
            <v>229307.5610555555</v>
          </cell>
          <cell r="L1403">
            <v>251950.49011111105</v>
          </cell>
          <cell r="M1403">
            <v>274593.41916666663</v>
          </cell>
        </row>
        <row r="1404">
          <cell r="A1404" t="str">
            <v>euro402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0</v>
          </cell>
          <cell r="M1404">
            <v>0</v>
          </cell>
        </row>
        <row r="1405">
          <cell r="A1405" t="str">
            <v>euro501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</row>
        <row r="1406">
          <cell r="A1406" t="str">
            <v>euro502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0</v>
          </cell>
          <cell r="K1406">
            <v>0</v>
          </cell>
          <cell r="L1406">
            <v>0</v>
          </cell>
          <cell r="M1406">
            <v>0</v>
          </cell>
        </row>
        <row r="1407">
          <cell r="A1407" t="str">
            <v>euro503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</row>
        <row r="1408">
          <cell r="A1408" t="str">
            <v>euro504</v>
          </cell>
          <cell r="B1408">
            <v>0</v>
          </cell>
          <cell r="C1408">
            <v>0</v>
          </cell>
          <cell r="D1408">
            <v>0</v>
          </cell>
          <cell r="E1408">
            <v>-18000</v>
          </cell>
          <cell r="F1408">
            <v>-18000</v>
          </cell>
          <cell r="G1408">
            <v>-18000</v>
          </cell>
          <cell r="H1408">
            <v>-18000</v>
          </cell>
          <cell r="I1408">
            <v>-18000</v>
          </cell>
          <cell r="J1408">
            <v>-18000</v>
          </cell>
          <cell r="K1408">
            <v>-18000</v>
          </cell>
          <cell r="L1408">
            <v>-18000</v>
          </cell>
          <cell r="M1408">
            <v>-18000</v>
          </cell>
        </row>
        <row r="1409">
          <cell r="A1409" t="str">
            <v>euro601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</row>
        <row r="1410">
          <cell r="A1410" t="str">
            <v>euro602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0</v>
          </cell>
          <cell r="M1410">
            <v>0</v>
          </cell>
        </row>
        <row r="1411">
          <cell r="A1411" t="str">
            <v>euro701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  <cell r="M1411">
            <v>0</v>
          </cell>
        </row>
        <row r="1412">
          <cell r="A1412" t="str">
            <v>euro801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  <cell r="K1412">
            <v>0</v>
          </cell>
          <cell r="L1412">
            <v>0</v>
          </cell>
          <cell r="M1412">
            <v>0</v>
          </cell>
        </row>
        <row r="1413">
          <cell r="A1413" t="str">
            <v>euro802</v>
          </cell>
          <cell r="B1413">
            <v>1960633.6397777777</v>
          </cell>
          <cell r="C1413">
            <v>1937147.2872222224</v>
          </cell>
          <cell r="D1413">
            <v>1913660.9346666671</v>
          </cell>
          <cell r="E1413">
            <v>1890670.0056111114</v>
          </cell>
          <cell r="F1413">
            <v>1868027.0765555557</v>
          </cell>
          <cell r="G1413">
            <v>1845384.1475</v>
          </cell>
          <cell r="H1413">
            <v>1822741.2184444442</v>
          </cell>
          <cell r="I1413">
            <v>1800098.2893888885</v>
          </cell>
          <cell r="J1413">
            <v>1777455.3603333328</v>
          </cell>
          <cell r="K1413">
            <v>1754812.431277778</v>
          </cell>
          <cell r="L1413">
            <v>1732169.5022222223</v>
          </cell>
          <cell r="M1413">
            <v>1709526.5731666666</v>
          </cell>
        </row>
        <row r="1414">
          <cell r="A1414" t="str">
            <v>euro803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0</v>
          </cell>
          <cell r="K1414">
            <v>0</v>
          </cell>
          <cell r="L1414">
            <v>0</v>
          </cell>
          <cell r="M1414">
            <v>0</v>
          </cell>
        </row>
        <row r="1415">
          <cell r="A1415" t="str">
            <v>euro804</v>
          </cell>
          <cell r="B1415">
            <v>30024.32</v>
          </cell>
          <cell r="C1415">
            <v>14024.32</v>
          </cell>
          <cell r="D1415">
            <v>14024.32</v>
          </cell>
          <cell r="E1415">
            <v>14024.32</v>
          </cell>
          <cell r="F1415">
            <v>14024.32</v>
          </cell>
          <cell r="G1415">
            <v>14024.32</v>
          </cell>
          <cell r="H1415">
            <v>14024.32</v>
          </cell>
          <cell r="I1415">
            <v>14024.32</v>
          </cell>
          <cell r="J1415">
            <v>14024.32</v>
          </cell>
          <cell r="K1415">
            <v>14024.32</v>
          </cell>
          <cell r="L1415">
            <v>14024.32</v>
          </cell>
          <cell r="M1415">
            <v>14024.32</v>
          </cell>
        </row>
        <row r="1416">
          <cell r="A1416" t="str">
            <v>euro805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0</v>
          </cell>
          <cell r="K1416">
            <v>0</v>
          </cell>
          <cell r="L1416">
            <v>0</v>
          </cell>
          <cell r="M1416">
            <v>0</v>
          </cell>
        </row>
        <row r="1417">
          <cell r="A1417" t="str">
            <v>euro806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</row>
        <row r="1418">
          <cell r="A1418" t="str">
            <v>euro807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  <cell r="L1418">
            <v>0</v>
          </cell>
          <cell r="M1418">
            <v>0</v>
          </cell>
        </row>
        <row r="1419">
          <cell r="A1419" t="str">
            <v>euro808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0</v>
          </cell>
          <cell r="L1419">
            <v>0</v>
          </cell>
          <cell r="M1419">
            <v>0</v>
          </cell>
        </row>
        <row r="1420">
          <cell r="A1420" t="str">
            <v>euro809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0</v>
          </cell>
          <cell r="L1420">
            <v>0</v>
          </cell>
          <cell r="M1420">
            <v>0</v>
          </cell>
        </row>
        <row r="1421">
          <cell r="A1421" t="str">
            <v>euro810</v>
          </cell>
          <cell r="B1421">
            <v>195860.94999999984</v>
          </cell>
          <cell r="C1421">
            <v>189592.38999999978</v>
          </cell>
          <cell r="D1421">
            <v>185873.82999999973</v>
          </cell>
          <cell r="E1421">
            <v>179605.26999999967</v>
          </cell>
          <cell r="F1421">
            <v>175886.70999999961</v>
          </cell>
          <cell r="G1421">
            <v>172168.14999999956</v>
          </cell>
          <cell r="H1421">
            <v>168448.5899999995</v>
          </cell>
          <cell r="I1421">
            <v>168448.5899999995</v>
          </cell>
          <cell r="J1421">
            <v>168448.5899999995</v>
          </cell>
          <cell r="K1421">
            <v>168448.5899999995</v>
          </cell>
          <cell r="L1421">
            <v>168448.5899999995</v>
          </cell>
          <cell r="M1421">
            <v>168448.5899999995</v>
          </cell>
        </row>
        <row r="1422">
          <cell r="A1422" t="str">
            <v>euro811</v>
          </cell>
          <cell r="B1422">
            <v>24727.68</v>
          </cell>
          <cell r="C1422">
            <v>24727.68</v>
          </cell>
          <cell r="D1422">
            <v>24727.68</v>
          </cell>
          <cell r="E1422">
            <v>24727.68</v>
          </cell>
          <cell r="F1422">
            <v>24727.68</v>
          </cell>
          <cell r="G1422">
            <v>24727.68</v>
          </cell>
          <cell r="H1422">
            <v>24727.68</v>
          </cell>
          <cell r="I1422">
            <v>24727.68</v>
          </cell>
          <cell r="J1422">
            <v>24727.68</v>
          </cell>
          <cell r="K1422">
            <v>24727.68</v>
          </cell>
          <cell r="L1422">
            <v>24727.68</v>
          </cell>
          <cell r="M1422">
            <v>24727.68</v>
          </cell>
        </row>
        <row r="1423">
          <cell r="A1423" t="str">
            <v>euro812</v>
          </cell>
          <cell r="B1423">
            <v>9812.35</v>
          </cell>
          <cell r="C1423">
            <v>9812.35</v>
          </cell>
          <cell r="D1423">
            <v>9812.35</v>
          </cell>
          <cell r="E1423">
            <v>9812.35</v>
          </cell>
          <cell r="F1423">
            <v>9812.35</v>
          </cell>
          <cell r="G1423">
            <v>9812.35</v>
          </cell>
          <cell r="H1423">
            <v>9812.35</v>
          </cell>
          <cell r="I1423">
            <v>9812.35</v>
          </cell>
          <cell r="J1423">
            <v>9812.35</v>
          </cell>
          <cell r="K1423">
            <v>9812.35</v>
          </cell>
          <cell r="L1423">
            <v>9812.35</v>
          </cell>
          <cell r="M1423">
            <v>9812.35</v>
          </cell>
        </row>
        <row r="1424">
          <cell r="A1424" t="str">
            <v>euro813</v>
          </cell>
          <cell r="B1424">
            <v>26862.01</v>
          </cell>
          <cell r="C1424">
            <v>26862.01</v>
          </cell>
          <cell r="D1424">
            <v>26862.01</v>
          </cell>
          <cell r="E1424">
            <v>26862.01</v>
          </cell>
          <cell r="F1424">
            <v>26862.01</v>
          </cell>
          <cell r="G1424">
            <v>26862.01</v>
          </cell>
          <cell r="H1424">
            <v>26862.01</v>
          </cell>
          <cell r="I1424">
            <v>26862.01</v>
          </cell>
          <cell r="J1424">
            <v>26862.01</v>
          </cell>
          <cell r="K1424">
            <v>26862.01</v>
          </cell>
          <cell r="L1424">
            <v>26862.01</v>
          </cell>
          <cell r="M1424">
            <v>26862.01</v>
          </cell>
        </row>
        <row r="1425">
          <cell r="A1425" t="str">
            <v>euro814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</row>
        <row r="1426">
          <cell r="A1426" t="str">
            <v>euro815</v>
          </cell>
          <cell r="B1426">
            <v>14999.690000000002</v>
          </cell>
          <cell r="C1426">
            <v>14999.690000000002</v>
          </cell>
          <cell r="D1426">
            <v>14999.690000000002</v>
          </cell>
          <cell r="E1426">
            <v>14999.690000000002</v>
          </cell>
          <cell r="F1426">
            <v>14999.690000000002</v>
          </cell>
          <cell r="G1426">
            <v>14999.690000000002</v>
          </cell>
          <cell r="H1426">
            <v>14999.690000000002</v>
          </cell>
          <cell r="I1426">
            <v>14999.690000000002</v>
          </cell>
          <cell r="J1426">
            <v>14999.690000000002</v>
          </cell>
          <cell r="K1426">
            <v>14999.690000000002</v>
          </cell>
          <cell r="L1426">
            <v>14999.690000000002</v>
          </cell>
          <cell r="M1426">
            <v>14999.690000000002</v>
          </cell>
        </row>
        <row r="1427">
          <cell r="A1427" t="str">
            <v>euro901</v>
          </cell>
          <cell r="B1427">
            <v>516000</v>
          </cell>
          <cell r="C1427">
            <v>516000</v>
          </cell>
          <cell r="D1427">
            <v>516000</v>
          </cell>
          <cell r="E1427">
            <v>516000</v>
          </cell>
          <cell r="F1427">
            <v>516000</v>
          </cell>
          <cell r="G1427">
            <v>516000</v>
          </cell>
          <cell r="H1427">
            <v>516000</v>
          </cell>
          <cell r="I1427">
            <v>516000</v>
          </cell>
          <cell r="J1427">
            <v>516000</v>
          </cell>
          <cell r="K1427">
            <v>516000</v>
          </cell>
          <cell r="L1427">
            <v>516000</v>
          </cell>
          <cell r="M1427">
            <v>516000</v>
          </cell>
        </row>
        <row r="1428">
          <cell r="A1428" t="str">
            <v>euro902</v>
          </cell>
          <cell r="B1428">
            <v>815584.44</v>
          </cell>
          <cell r="C1428">
            <v>815584.44</v>
          </cell>
          <cell r="D1428">
            <v>815584.44</v>
          </cell>
          <cell r="E1428">
            <v>815584.44</v>
          </cell>
          <cell r="F1428">
            <v>815584.44</v>
          </cell>
          <cell r="G1428">
            <v>815584.44</v>
          </cell>
          <cell r="H1428">
            <v>815584.44</v>
          </cell>
          <cell r="I1428">
            <v>815584.44</v>
          </cell>
          <cell r="J1428">
            <v>815584.44</v>
          </cell>
          <cell r="K1428">
            <v>815584.44</v>
          </cell>
          <cell r="L1428">
            <v>815584.44</v>
          </cell>
          <cell r="M1428">
            <v>815584.44</v>
          </cell>
        </row>
        <row r="1429">
          <cell r="A1429" t="str">
            <v>euro903</v>
          </cell>
          <cell r="B1429">
            <v>-640735.92766666668</v>
          </cell>
          <cell r="C1429">
            <v>-640735.92766666668</v>
          </cell>
          <cell r="D1429">
            <v>-640735.92766666668</v>
          </cell>
          <cell r="E1429">
            <v>-640735.92766666668</v>
          </cell>
          <cell r="F1429">
            <v>-640735.92766666668</v>
          </cell>
          <cell r="G1429">
            <v>-640735.92766666668</v>
          </cell>
          <cell r="H1429">
            <v>-640735.92766666668</v>
          </cell>
          <cell r="I1429">
            <v>-640735.92766666668</v>
          </cell>
          <cell r="J1429">
            <v>-640735.92766666668</v>
          </cell>
          <cell r="K1429">
            <v>-640735.92766666668</v>
          </cell>
          <cell r="L1429">
            <v>-640735.92766666668</v>
          </cell>
          <cell r="M1429">
            <v>-640735.92766666668</v>
          </cell>
        </row>
        <row r="1430">
          <cell r="A1430" t="str">
            <v>euro904</v>
          </cell>
          <cell r="B1430">
            <v>-34734.332555555557</v>
          </cell>
          <cell r="C1430">
            <v>-68396.935111111117</v>
          </cell>
          <cell r="D1430">
            <v>-91724.06766666667</v>
          </cell>
          <cell r="E1430">
            <v>-133563.99672222222</v>
          </cell>
          <cell r="F1430">
            <v>-171927.67577777777</v>
          </cell>
          <cell r="G1430">
            <v>-210419.60483333332</v>
          </cell>
          <cell r="H1430">
            <v>-248404.53388888887</v>
          </cell>
          <cell r="I1430">
            <v>-271896.46294444444</v>
          </cell>
          <cell r="J1430">
            <v>-295388.39199999999</v>
          </cell>
          <cell r="K1430">
            <v>-316880.32105555554</v>
          </cell>
          <cell r="L1430">
            <v>-338372.25011111109</v>
          </cell>
          <cell r="M1430">
            <v>-359864.17916666664</v>
          </cell>
        </row>
        <row r="1431">
          <cell r="A1431" t="str">
            <v>euro905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>
            <v>0</v>
          </cell>
        </row>
        <row r="1432">
          <cell r="A1432" t="str">
            <v>euro906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0</v>
          </cell>
          <cell r="M1432">
            <v>0</v>
          </cell>
        </row>
        <row r="1433">
          <cell r="A1433" t="str">
            <v>euro907</v>
          </cell>
          <cell r="B1433">
            <v>12412.65</v>
          </cell>
          <cell r="C1433">
            <v>12412.65</v>
          </cell>
          <cell r="D1433">
            <v>12412.65</v>
          </cell>
          <cell r="E1433">
            <v>12412.65</v>
          </cell>
          <cell r="F1433">
            <v>12412.65</v>
          </cell>
          <cell r="G1433">
            <v>12412.65</v>
          </cell>
          <cell r="H1433">
            <v>12412.65</v>
          </cell>
          <cell r="I1433">
            <v>12412.65</v>
          </cell>
          <cell r="J1433">
            <v>12412.65</v>
          </cell>
          <cell r="K1433">
            <v>12412.65</v>
          </cell>
          <cell r="L1433">
            <v>12412.65</v>
          </cell>
          <cell r="M1433">
            <v>12412.65</v>
          </cell>
        </row>
        <row r="1434">
          <cell r="A1434" t="str">
            <v>euro908</v>
          </cell>
          <cell r="B1434">
            <v>472555.45</v>
          </cell>
          <cell r="C1434">
            <v>472555.45</v>
          </cell>
          <cell r="D1434">
            <v>472555.45</v>
          </cell>
          <cell r="E1434">
            <v>472555.45</v>
          </cell>
          <cell r="F1434">
            <v>472555.45</v>
          </cell>
          <cell r="G1434">
            <v>472555.45</v>
          </cell>
          <cell r="H1434">
            <v>472555.45</v>
          </cell>
          <cell r="I1434">
            <v>472555.45</v>
          </cell>
          <cell r="J1434">
            <v>472555.45</v>
          </cell>
          <cell r="K1434">
            <v>472555.45</v>
          </cell>
          <cell r="L1434">
            <v>472555.45</v>
          </cell>
          <cell r="M1434">
            <v>472555.45</v>
          </cell>
        </row>
        <row r="1435">
          <cell r="A1435" t="str">
            <v>euro909</v>
          </cell>
          <cell r="B1435">
            <v>-0.34000000000014552</v>
          </cell>
          <cell r="C1435">
            <v>-0.34000000000014552</v>
          </cell>
          <cell r="D1435">
            <v>-0.34000000000014552</v>
          </cell>
          <cell r="E1435">
            <v>-0.34000000000014552</v>
          </cell>
          <cell r="F1435">
            <v>-0.34000000000014552</v>
          </cell>
          <cell r="G1435">
            <v>-0.34000000000014552</v>
          </cell>
          <cell r="H1435">
            <v>-0.34000000000014552</v>
          </cell>
          <cell r="I1435">
            <v>-0.34000000000014552</v>
          </cell>
          <cell r="J1435">
            <v>-0.34000000000014552</v>
          </cell>
          <cell r="K1435">
            <v>-0.34000000000014552</v>
          </cell>
          <cell r="L1435">
            <v>-0.34000000000014552</v>
          </cell>
          <cell r="M1435">
            <v>-0.34000000000014552</v>
          </cell>
        </row>
        <row r="1436">
          <cell r="A1436" t="str">
            <v>euro910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</row>
        <row r="1437">
          <cell r="A1437" t="str">
            <v>euro911</v>
          </cell>
          <cell r="B1437">
            <v>894729.75999999954</v>
          </cell>
          <cell r="C1437">
            <v>917357.77200000011</v>
          </cell>
          <cell r="D1437">
            <v>919677.06200000015</v>
          </cell>
          <cell r="E1437">
            <v>938454.57199999993</v>
          </cell>
          <cell r="F1437">
            <v>956653.8319999997</v>
          </cell>
          <cell r="G1437">
            <v>974231.34199999948</v>
          </cell>
          <cell r="H1437">
            <v>991300.85199999926</v>
          </cell>
          <cell r="I1437">
            <v>995633.99199999892</v>
          </cell>
          <cell r="J1437">
            <v>998032.44199999911</v>
          </cell>
          <cell r="K1437">
            <v>998430.89199999976</v>
          </cell>
          <cell r="L1437">
            <v>998829.34199999948</v>
          </cell>
          <cell r="M1437">
            <v>999227.7919999992</v>
          </cell>
        </row>
        <row r="1438">
          <cell r="A1438" t="str">
            <v>euro912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>
            <v>0</v>
          </cell>
        </row>
        <row r="1439">
          <cell r="A1439" t="str">
            <v>euro913</v>
          </cell>
          <cell r="B1439">
            <v>63804.590000000011</v>
          </cell>
          <cell r="C1439">
            <v>46913.890000000014</v>
          </cell>
          <cell r="D1439">
            <v>40716.820000000014</v>
          </cell>
          <cell r="E1439">
            <v>34519.750000000015</v>
          </cell>
          <cell r="F1439">
            <v>28322.680000000015</v>
          </cell>
          <cell r="G1439">
            <v>22875.610000000015</v>
          </cell>
          <cell r="H1439">
            <v>17428.540000000015</v>
          </cell>
          <cell r="I1439">
            <v>13944.400000000016</v>
          </cell>
          <cell r="J1439">
            <v>12394.950000000015</v>
          </cell>
          <cell r="K1439">
            <v>10845.500000000015</v>
          </cell>
          <cell r="L1439">
            <v>9296.0500000000138</v>
          </cell>
          <cell r="M1439">
            <v>7746.600000000014</v>
          </cell>
        </row>
        <row r="1440">
          <cell r="A1440" t="str">
            <v>euro914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  <cell r="M1440">
            <v>0</v>
          </cell>
        </row>
        <row r="1441">
          <cell r="A1441" t="str">
            <v>euro915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0</v>
          </cell>
          <cell r="L1441">
            <v>0</v>
          </cell>
          <cell r="M1441">
            <v>0</v>
          </cell>
        </row>
        <row r="1442">
          <cell r="A1442" t="str">
            <v>euro916</v>
          </cell>
          <cell r="B1442">
            <v>176837.06</v>
          </cell>
          <cell r="C1442">
            <v>159007.43799999999</v>
          </cell>
          <cell r="D1442">
            <v>159007.43799999999</v>
          </cell>
          <cell r="E1442">
            <v>159007.43799999999</v>
          </cell>
          <cell r="F1442">
            <v>159007.43799999999</v>
          </cell>
          <cell r="G1442">
            <v>159007.43799999999</v>
          </cell>
          <cell r="H1442">
            <v>159007.43799999999</v>
          </cell>
          <cell r="I1442">
            <v>159007.43799999999</v>
          </cell>
          <cell r="J1442">
            <v>159007.43799999999</v>
          </cell>
          <cell r="K1442">
            <v>159007.43799999999</v>
          </cell>
          <cell r="L1442">
            <v>159007.43799999999</v>
          </cell>
          <cell r="M1442">
            <v>159007.43799999999</v>
          </cell>
        </row>
        <row r="1443">
          <cell r="A1443" t="str">
            <v>euro917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  <cell r="L1443">
            <v>0</v>
          </cell>
          <cell r="M1443">
            <v>0</v>
          </cell>
        </row>
        <row r="1444">
          <cell r="A1444" t="str">
            <v>euro918</v>
          </cell>
          <cell r="B1444">
            <v>-62789.19</v>
          </cell>
          <cell r="C1444">
            <v>-62789.19</v>
          </cell>
          <cell r="D1444">
            <v>-62789.19</v>
          </cell>
          <cell r="E1444">
            <v>-62789.19</v>
          </cell>
          <cell r="F1444">
            <v>-62789.19</v>
          </cell>
          <cell r="G1444">
            <v>-62789.19</v>
          </cell>
          <cell r="H1444">
            <v>-62789.19</v>
          </cell>
          <cell r="I1444">
            <v>-62789.19</v>
          </cell>
          <cell r="J1444">
            <v>-62789.19</v>
          </cell>
          <cell r="K1444">
            <v>-62789.19</v>
          </cell>
          <cell r="L1444">
            <v>-62789.19</v>
          </cell>
          <cell r="M1444">
            <v>-62789.19</v>
          </cell>
        </row>
        <row r="1445">
          <cell r="A1445" t="str">
            <v>euro919</v>
          </cell>
          <cell r="B1445">
            <v>46389.86</v>
          </cell>
          <cell r="C1445">
            <v>46389.86</v>
          </cell>
          <cell r="D1445">
            <v>46389.86</v>
          </cell>
          <cell r="E1445">
            <v>46389.86</v>
          </cell>
          <cell r="F1445">
            <v>46389.86</v>
          </cell>
          <cell r="G1445">
            <v>46389.86</v>
          </cell>
          <cell r="H1445">
            <v>46389.86</v>
          </cell>
          <cell r="I1445">
            <v>46389.86</v>
          </cell>
          <cell r="J1445">
            <v>46389.86</v>
          </cell>
          <cell r="K1445">
            <v>46389.86</v>
          </cell>
          <cell r="L1445">
            <v>46389.86</v>
          </cell>
          <cell r="M1445">
            <v>46389.86</v>
          </cell>
        </row>
        <row r="1446">
          <cell r="A1446" t="str">
            <v>euro920</v>
          </cell>
          <cell r="B1446">
            <v>2866.62</v>
          </cell>
          <cell r="C1446">
            <v>2866.62</v>
          </cell>
          <cell r="D1446">
            <v>2866.62</v>
          </cell>
          <cell r="E1446">
            <v>2866.62</v>
          </cell>
          <cell r="F1446">
            <v>2866.62</v>
          </cell>
          <cell r="G1446">
            <v>2866.62</v>
          </cell>
          <cell r="H1446">
            <v>2866.62</v>
          </cell>
          <cell r="I1446">
            <v>2866.62</v>
          </cell>
          <cell r="J1446">
            <v>2866.62</v>
          </cell>
          <cell r="K1446">
            <v>2866.62</v>
          </cell>
          <cell r="L1446">
            <v>2866.62</v>
          </cell>
          <cell r="M1446">
            <v>2866.62</v>
          </cell>
        </row>
        <row r="1447">
          <cell r="A1447" t="str">
            <v>glp101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</row>
        <row r="1448">
          <cell r="A1448" t="str">
            <v>glp102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</row>
        <row r="1449">
          <cell r="A1449" t="str">
            <v>glp103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0</v>
          </cell>
          <cell r="L1449">
            <v>0</v>
          </cell>
          <cell r="M1449">
            <v>0</v>
          </cell>
        </row>
        <row r="1450">
          <cell r="A1450" t="str">
            <v>glp104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0</v>
          </cell>
          <cell r="L1450">
            <v>0</v>
          </cell>
          <cell r="M1450">
            <v>0</v>
          </cell>
        </row>
        <row r="1451">
          <cell r="A1451" t="str">
            <v>glp105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</row>
        <row r="1452">
          <cell r="A1452" t="str">
            <v>glp106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M1452">
            <v>0</v>
          </cell>
        </row>
        <row r="1453">
          <cell r="A1453" t="str">
            <v>glp107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M1453">
            <v>0</v>
          </cell>
        </row>
        <row r="1454">
          <cell r="A1454" t="str">
            <v>glp108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M1454">
            <v>0</v>
          </cell>
        </row>
        <row r="1455">
          <cell r="A1455" t="str">
            <v>glp109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  <cell r="M1455">
            <v>0</v>
          </cell>
        </row>
        <row r="1456">
          <cell r="A1456" t="str">
            <v>glp110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</row>
        <row r="1457">
          <cell r="A1457" t="str">
            <v>glp111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0</v>
          </cell>
          <cell r="L1457">
            <v>0</v>
          </cell>
          <cell r="M1457">
            <v>0</v>
          </cell>
        </row>
        <row r="1458">
          <cell r="A1458" t="str">
            <v>glp201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K1458">
            <v>0</v>
          </cell>
          <cell r="L1458">
            <v>0</v>
          </cell>
          <cell r="M1458">
            <v>0</v>
          </cell>
        </row>
        <row r="1459">
          <cell r="A1459" t="str">
            <v>glp202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</row>
        <row r="1460">
          <cell r="A1460" t="str">
            <v>glp203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</row>
        <row r="1461">
          <cell r="A1461" t="str">
            <v>glp204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</row>
        <row r="1462">
          <cell r="A1462" t="str">
            <v>glp205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</row>
        <row r="1463">
          <cell r="A1463" t="str">
            <v>glp206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</row>
        <row r="1464">
          <cell r="A1464" t="str">
            <v>glp207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</row>
        <row r="1465">
          <cell r="A1465" t="str">
            <v>glp208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</row>
        <row r="1466">
          <cell r="A1466" t="str">
            <v>glp209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</row>
        <row r="1467">
          <cell r="A1467" t="str">
            <v>glp210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</row>
        <row r="1468">
          <cell r="A1468" t="str">
            <v>glp211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</row>
        <row r="1469">
          <cell r="A1469" t="str">
            <v>glp301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</row>
        <row r="1470">
          <cell r="A1470" t="str">
            <v>glp302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</row>
        <row r="1471">
          <cell r="A1471" t="str">
            <v>glp303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</row>
        <row r="1472">
          <cell r="A1472" t="str">
            <v>glp304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</row>
        <row r="1473">
          <cell r="A1473" t="str">
            <v>glp305</v>
          </cell>
          <cell r="B1473">
            <v>4568.41</v>
          </cell>
          <cell r="C1473">
            <v>4568.41</v>
          </cell>
          <cell r="D1473">
            <v>4568.41</v>
          </cell>
          <cell r="E1473">
            <v>4568.41</v>
          </cell>
          <cell r="F1473">
            <v>4568.41</v>
          </cell>
          <cell r="G1473">
            <v>4568.41</v>
          </cell>
          <cell r="H1473">
            <v>4568.41</v>
          </cell>
          <cell r="I1473">
            <v>4568.41</v>
          </cell>
          <cell r="J1473">
            <v>8440.0954000000002</v>
          </cell>
          <cell r="K1473">
            <v>8440.0954000000002</v>
          </cell>
          <cell r="L1473">
            <v>8440.0954000000002</v>
          </cell>
          <cell r="M1473">
            <v>12311.7808</v>
          </cell>
        </row>
        <row r="1474">
          <cell r="A1474" t="str">
            <v>glp306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</row>
        <row r="1475">
          <cell r="A1475" t="str">
            <v>glp307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</row>
        <row r="1476">
          <cell r="A1476" t="str">
            <v>glp308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</row>
        <row r="1477">
          <cell r="A1477" t="str">
            <v>glp309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</row>
        <row r="1478">
          <cell r="A1478" t="str">
            <v>glp310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</row>
        <row r="1479">
          <cell r="A1479" t="str">
            <v>glp311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  <cell r="L1479">
            <v>0</v>
          </cell>
          <cell r="M1479">
            <v>0</v>
          </cell>
        </row>
        <row r="1480">
          <cell r="A1480" t="str">
            <v>glp312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J1480">
            <v>0</v>
          </cell>
          <cell r="K1480">
            <v>0</v>
          </cell>
          <cell r="L1480">
            <v>0</v>
          </cell>
          <cell r="M1480">
            <v>0</v>
          </cell>
        </row>
        <row r="1481">
          <cell r="A1481" t="str">
            <v>glp313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0</v>
          </cell>
          <cell r="L1481">
            <v>0</v>
          </cell>
          <cell r="M1481">
            <v>0</v>
          </cell>
        </row>
        <row r="1482">
          <cell r="A1482" t="str">
            <v>glp314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  <cell r="M1482">
            <v>0</v>
          </cell>
        </row>
        <row r="1483">
          <cell r="A1483" t="str">
            <v>glp351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  <cell r="M1483">
            <v>0</v>
          </cell>
        </row>
        <row r="1484">
          <cell r="A1484" t="str">
            <v>glp352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0</v>
          </cell>
          <cell r="L1484">
            <v>0</v>
          </cell>
          <cell r="M1484">
            <v>0</v>
          </cell>
        </row>
        <row r="1485">
          <cell r="A1485" t="str">
            <v>glp353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</row>
        <row r="1486">
          <cell r="A1486" t="str">
            <v>glp354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  <cell r="J1486">
            <v>0</v>
          </cell>
          <cell r="K1486">
            <v>0</v>
          </cell>
          <cell r="L1486">
            <v>0</v>
          </cell>
          <cell r="M1486">
            <v>0</v>
          </cell>
        </row>
        <row r="1487">
          <cell r="A1487" t="str">
            <v>glp355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K1487">
            <v>0</v>
          </cell>
          <cell r="L1487">
            <v>0</v>
          </cell>
          <cell r="M1487">
            <v>0</v>
          </cell>
        </row>
        <row r="1488">
          <cell r="A1488" t="str">
            <v>glp401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</row>
        <row r="1489">
          <cell r="A1489" t="str">
            <v>glp402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</row>
        <row r="1490">
          <cell r="A1490" t="str">
            <v>glp501</v>
          </cell>
          <cell r="B1490">
            <v>-200</v>
          </cell>
          <cell r="C1490">
            <v>-200</v>
          </cell>
          <cell r="D1490">
            <v>-450</v>
          </cell>
          <cell r="E1490">
            <v>-450</v>
          </cell>
          <cell r="F1490">
            <v>-450</v>
          </cell>
          <cell r="G1490">
            <v>-470</v>
          </cell>
          <cell r="H1490">
            <v>-470</v>
          </cell>
          <cell r="I1490">
            <v>-470</v>
          </cell>
          <cell r="J1490">
            <v>-490</v>
          </cell>
          <cell r="K1490">
            <v>-490</v>
          </cell>
          <cell r="L1490">
            <v>-490</v>
          </cell>
          <cell r="M1490">
            <v>-56981.341614323195</v>
          </cell>
        </row>
        <row r="1491">
          <cell r="A1491" t="str">
            <v>glp502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0</v>
          </cell>
          <cell r="M1491">
            <v>0</v>
          </cell>
        </row>
        <row r="1492">
          <cell r="A1492" t="str">
            <v>glp503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  <cell r="K1492">
            <v>0</v>
          </cell>
          <cell r="L1492">
            <v>0</v>
          </cell>
          <cell r="M1492">
            <v>0</v>
          </cell>
        </row>
        <row r="1493">
          <cell r="A1493" t="str">
            <v>glp504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</row>
        <row r="1494">
          <cell r="A1494" t="str">
            <v>glp601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</row>
        <row r="1495">
          <cell r="A1495" t="str">
            <v>glp602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  <cell r="K1495">
            <v>0</v>
          </cell>
          <cell r="L1495">
            <v>0</v>
          </cell>
          <cell r="M1495">
            <v>0</v>
          </cell>
        </row>
        <row r="1496">
          <cell r="A1496" t="str">
            <v>glp701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</row>
        <row r="1497">
          <cell r="A1497" t="str">
            <v>glp801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  <cell r="L1497">
            <v>0</v>
          </cell>
          <cell r="M1497">
            <v>0</v>
          </cell>
        </row>
        <row r="1498">
          <cell r="A1498" t="str">
            <v>glp802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M1498">
            <v>0</v>
          </cell>
        </row>
        <row r="1499">
          <cell r="A1499" t="str">
            <v>glp803</v>
          </cell>
          <cell r="B1499">
            <v>21304999.999999985</v>
          </cell>
          <cell r="C1499">
            <v>21304999.999999985</v>
          </cell>
          <cell r="D1499">
            <v>21304999.999999985</v>
          </cell>
          <cell r="E1499">
            <v>21304999.999999985</v>
          </cell>
          <cell r="F1499">
            <v>21304999.999999985</v>
          </cell>
          <cell r="G1499">
            <v>21304999.999999985</v>
          </cell>
          <cell r="H1499">
            <v>21304999.999999985</v>
          </cell>
          <cell r="I1499">
            <v>21304999.999999985</v>
          </cell>
          <cell r="J1499">
            <v>21304999.999999985</v>
          </cell>
          <cell r="K1499">
            <v>21304999.999999985</v>
          </cell>
          <cell r="L1499">
            <v>21304999.999999985</v>
          </cell>
          <cell r="M1499">
            <v>21304999.999999985</v>
          </cell>
        </row>
        <row r="1500">
          <cell r="A1500" t="str">
            <v>glp804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M1500">
            <v>0</v>
          </cell>
        </row>
        <row r="1501">
          <cell r="A1501" t="str">
            <v>glp805</v>
          </cell>
          <cell r="B1501">
            <v>0</v>
          </cell>
          <cell r="C1501">
            <v>0</v>
          </cell>
          <cell r="D1501">
            <v>0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</row>
        <row r="1502">
          <cell r="A1502" t="str">
            <v>glp806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</row>
        <row r="1503">
          <cell r="A1503" t="str">
            <v>glp807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0</v>
          </cell>
          <cell r="M1503">
            <v>0</v>
          </cell>
        </row>
        <row r="1504">
          <cell r="A1504" t="str">
            <v>glp808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</row>
        <row r="1505">
          <cell r="A1505" t="str">
            <v>glp809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</row>
        <row r="1506">
          <cell r="A1506" t="str">
            <v>glp810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0</v>
          </cell>
        </row>
        <row r="1507">
          <cell r="A1507" t="str">
            <v>glp811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  <cell r="I1507">
            <v>0</v>
          </cell>
          <cell r="J1507">
            <v>0</v>
          </cell>
          <cell r="K1507">
            <v>0</v>
          </cell>
          <cell r="L1507">
            <v>0</v>
          </cell>
          <cell r="M1507">
            <v>0</v>
          </cell>
        </row>
        <row r="1508">
          <cell r="A1508" t="str">
            <v>glp812</v>
          </cell>
          <cell r="B1508">
            <v>-2.0099999999999998</v>
          </cell>
          <cell r="C1508">
            <v>-2.0099999999999998</v>
          </cell>
          <cell r="D1508">
            <v>-2.0099999999999998</v>
          </cell>
          <cell r="E1508">
            <v>-2.0099999999999998</v>
          </cell>
          <cell r="F1508">
            <v>-2.0099999999999998</v>
          </cell>
          <cell r="G1508">
            <v>-2.0099999999999998</v>
          </cell>
          <cell r="H1508">
            <v>-2.0099999999999998</v>
          </cell>
          <cell r="I1508">
            <v>-2.0099999999999998</v>
          </cell>
          <cell r="J1508">
            <v>-2.0099999999999998</v>
          </cell>
          <cell r="K1508">
            <v>-2.0099999999999998</v>
          </cell>
          <cell r="L1508">
            <v>-2.0099999999999998</v>
          </cell>
          <cell r="M1508">
            <v>-2.0099999999999998</v>
          </cell>
        </row>
        <row r="1509">
          <cell r="A1509" t="str">
            <v>glp813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0</v>
          </cell>
        </row>
        <row r="1510">
          <cell r="A1510" t="str">
            <v>glp814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K1510">
            <v>0</v>
          </cell>
          <cell r="L1510">
            <v>0</v>
          </cell>
          <cell r="M1510">
            <v>0</v>
          </cell>
        </row>
        <row r="1511">
          <cell r="A1511" t="str">
            <v>glp815</v>
          </cell>
          <cell r="B1511">
            <v>582.94999999999993</v>
          </cell>
          <cell r="C1511">
            <v>582.94999999999993</v>
          </cell>
          <cell r="D1511">
            <v>582.94999999999993</v>
          </cell>
          <cell r="E1511">
            <v>582.94999999999993</v>
          </cell>
          <cell r="F1511">
            <v>582.94999999999993</v>
          </cell>
          <cell r="G1511">
            <v>582.94999999999993</v>
          </cell>
          <cell r="H1511">
            <v>582.94999999999993</v>
          </cell>
          <cell r="I1511">
            <v>582.94999999999993</v>
          </cell>
          <cell r="J1511">
            <v>582.94999999999993</v>
          </cell>
          <cell r="K1511">
            <v>582.94999999999993</v>
          </cell>
          <cell r="L1511">
            <v>582.94999999999993</v>
          </cell>
          <cell r="M1511">
            <v>582.94999999999993</v>
          </cell>
        </row>
        <row r="1512">
          <cell r="A1512" t="str">
            <v>glp901</v>
          </cell>
          <cell r="B1512">
            <v>91626258</v>
          </cell>
          <cell r="C1512">
            <v>91626258</v>
          </cell>
          <cell r="D1512">
            <v>91626258</v>
          </cell>
          <cell r="E1512">
            <v>91626258</v>
          </cell>
          <cell r="F1512">
            <v>91626258</v>
          </cell>
          <cell r="G1512">
            <v>91626258</v>
          </cell>
          <cell r="H1512">
            <v>91626258</v>
          </cell>
          <cell r="I1512">
            <v>91626258</v>
          </cell>
          <cell r="J1512">
            <v>91626258</v>
          </cell>
          <cell r="K1512">
            <v>91626258</v>
          </cell>
          <cell r="L1512">
            <v>91626258</v>
          </cell>
          <cell r="M1512">
            <v>91626258</v>
          </cell>
        </row>
        <row r="1513">
          <cell r="A1513" t="str">
            <v>glp902</v>
          </cell>
          <cell r="B1513">
            <v>35313000</v>
          </cell>
          <cell r="C1513">
            <v>35313000</v>
          </cell>
          <cell r="D1513">
            <v>35313000</v>
          </cell>
          <cell r="E1513">
            <v>35313000</v>
          </cell>
          <cell r="F1513">
            <v>35313000</v>
          </cell>
          <cell r="G1513">
            <v>35313000</v>
          </cell>
          <cell r="H1513">
            <v>35313000</v>
          </cell>
          <cell r="I1513">
            <v>35313000</v>
          </cell>
          <cell r="J1513">
            <v>35313000</v>
          </cell>
          <cell r="K1513">
            <v>35313000</v>
          </cell>
          <cell r="L1513">
            <v>35313000</v>
          </cell>
          <cell r="M1513">
            <v>35313000</v>
          </cell>
        </row>
        <row r="1514">
          <cell r="A1514" t="str">
            <v>glp903</v>
          </cell>
          <cell r="B1514">
            <v>-106509853.206368</v>
          </cell>
          <cell r="C1514">
            <v>-106509853.206368</v>
          </cell>
          <cell r="D1514">
            <v>-106509853.206368</v>
          </cell>
          <cell r="E1514">
            <v>-106509853.206368</v>
          </cell>
          <cell r="F1514">
            <v>-106509853.206368</v>
          </cell>
          <cell r="G1514">
            <v>-106509853.206368</v>
          </cell>
          <cell r="H1514">
            <v>-106509853.206368</v>
          </cell>
          <cell r="I1514">
            <v>-106509853.206368</v>
          </cell>
          <cell r="J1514">
            <v>-106509853.206368</v>
          </cell>
          <cell r="K1514">
            <v>-106509853.206368</v>
          </cell>
          <cell r="L1514">
            <v>-106509853.206368</v>
          </cell>
          <cell r="M1514">
            <v>-106509853.206368</v>
          </cell>
        </row>
        <row r="1515">
          <cell r="A1515" t="str">
            <v>glp904</v>
          </cell>
          <cell r="B1515">
            <v>-4768.41</v>
          </cell>
          <cell r="C1515">
            <v>-4768.41</v>
          </cell>
          <cell r="D1515">
            <v>-5018.41</v>
          </cell>
          <cell r="E1515">
            <v>-5018.41</v>
          </cell>
          <cell r="F1515">
            <v>-5018.41</v>
          </cell>
          <cell r="G1515">
            <v>-5038.41</v>
          </cell>
          <cell r="H1515">
            <v>-5038.41</v>
          </cell>
          <cell r="I1515">
            <v>-5038.41</v>
          </cell>
          <cell r="J1515">
            <v>-8930.0954000000002</v>
          </cell>
          <cell r="K1515">
            <v>-8930.0954000000002</v>
          </cell>
          <cell r="L1515">
            <v>-8930.0954000000002</v>
          </cell>
          <cell r="M1515">
            <v>-69293.122414323196</v>
          </cell>
        </row>
        <row r="1516">
          <cell r="A1516" t="str">
            <v>glp905</v>
          </cell>
          <cell r="B1516">
            <v>0</v>
          </cell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  <cell r="M1516">
            <v>0</v>
          </cell>
        </row>
        <row r="1517">
          <cell r="A1517" t="str">
            <v>glp906</v>
          </cell>
          <cell r="B1517">
            <v>0</v>
          </cell>
          <cell r="C1517">
            <v>0</v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</row>
        <row r="1518">
          <cell r="A1518" t="str">
            <v>glp907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</row>
        <row r="1519">
          <cell r="A1519" t="str">
            <v>glp908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0</v>
          </cell>
          <cell r="M1519">
            <v>0</v>
          </cell>
        </row>
        <row r="1520">
          <cell r="A1520" t="str">
            <v>glp909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0</v>
          </cell>
          <cell r="M1520">
            <v>0</v>
          </cell>
        </row>
        <row r="1521">
          <cell r="A1521" t="str">
            <v>glp910</v>
          </cell>
          <cell r="B1521">
            <v>0</v>
          </cell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M1521">
            <v>0</v>
          </cell>
        </row>
        <row r="1522">
          <cell r="A1522" t="str">
            <v>glp911</v>
          </cell>
          <cell r="B1522">
            <v>880944.55636798171</v>
          </cell>
          <cell r="C1522">
            <v>880944.55636798171</v>
          </cell>
          <cell r="D1522">
            <v>881194.55636798171</v>
          </cell>
          <cell r="E1522">
            <v>881194.55636798171</v>
          </cell>
          <cell r="F1522">
            <v>881194.55636798171</v>
          </cell>
          <cell r="G1522">
            <v>881214.55636798171</v>
          </cell>
          <cell r="H1522">
            <v>881214.55636798171</v>
          </cell>
          <cell r="I1522">
            <v>881214.55636798171</v>
          </cell>
          <cell r="J1522">
            <v>885106.24176798342</v>
          </cell>
          <cell r="K1522">
            <v>885106.24176798342</v>
          </cell>
          <cell r="L1522">
            <v>885106.24176798342</v>
          </cell>
          <cell r="M1522">
            <v>945469.268782306</v>
          </cell>
        </row>
        <row r="1523">
          <cell r="A1523" t="str">
            <v>glp912</v>
          </cell>
          <cell r="B1523">
            <v>0</v>
          </cell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M1523">
            <v>0</v>
          </cell>
        </row>
        <row r="1524">
          <cell r="A1524" t="str">
            <v>glp913</v>
          </cell>
          <cell r="B1524">
            <v>0</v>
          </cell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  <cell r="I1524">
            <v>0</v>
          </cell>
          <cell r="J1524">
            <v>0</v>
          </cell>
          <cell r="K1524">
            <v>0</v>
          </cell>
          <cell r="L1524">
            <v>0</v>
          </cell>
          <cell r="M1524">
            <v>0</v>
          </cell>
        </row>
        <row r="1525">
          <cell r="A1525" t="str">
            <v>glp914</v>
          </cell>
          <cell r="B1525">
            <v>0</v>
          </cell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0</v>
          </cell>
          <cell r="M1525">
            <v>0</v>
          </cell>
        </row>
        <row r="1526">
          <cell r="A1526" t="str">
            <v>glp915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</row>
        <row r="1527">
          <cell r="A1527" t="str">
            <v>glp916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0</v>
          </cell>
        </row>
        <row r="1528">
          <cell r="A1528" t="str">
            <v>glp917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</row>
        <row r="1529">
          <cell r="A1529" t="str">
            <v>glp918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</row>
        <row r="1530">
          <cell r="A1530" t="str">
            <v>glp919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</v>
          </cell>
          <cell r="L1530">
            <v>0</v>
          </cell>
          <cell r="M1530">
            <v>0</v>
          </cell>
        </row>
        <row r="1531">
          <cell r="A1531" t="str">
            <v>glp920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M1531">
            <v>0</v>
          </cell>
        </row>
        <row r="1532">
          <cell r="A1532" t="str">
            <v>gml101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</row>
        <row r="1533">
          <cell r="A1533" t="str">
            <v>gml102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</row>
        <row r="1534">
          <cell r="A1534" t="str">
            <v>gml103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</row>
        <row r="1535">
          <cell r="A1535" t="str">
            <v>gml104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</row>
        <row r="1536">
          <cell r="A1536" t="str">
            <v>gml105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</row>
        <row r="1537">
          <cell r="A1537" t="str">
            <v>gml106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</row>
        <row r="1538">
          <cell r="A1538" t="str">
            <v>gml107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</row>
        <row r="1539">
          <cell r="A1539" t="str">
            <v>gml108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</row>
        <row r="1540">
          <cell r="A1540" t="str">
            <v>gml109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</row>
        <row r="1541">
          <cell r="A1541" t="str">
            <v>gml110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</row>
        <row r="1542">
          <cell r="A1542" t="str">
            <v>gml111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</row>
        <row r="1543">
          <cell r="A1543" t="str">
            <v>gml201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</row>
        <row r="1544">
          <cell r="A1544" t="str">
            <v>gml202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K1544">
            <v>0</v>
          </cell>
          <cell r="L1544">
            <v>0</v>
          </cell>
          <cell r="M1544">
            <v>0</v>
          </cell>
        </row>
        <row r="1545">
          <cell r="A1545" t="str">
            <v>gml203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</row>
        <row r="1546">
          <cell r="A1546" t="str">
            <v>gml204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</row>
        <row r="1547">
          <cell r="A1547" t="str">
            <v>gml205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</row>
        <row r="1548">
          <cell r="A1548" t="str">
            <v>gml206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</row>
        <row r="1549">
          <cell r="A1549" t="str">
            <v>gml207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</row>
        <row r="1550">
          <cell r="A1550" t="str">
            <v>gml208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</row>
        <row r="1551">
          <cell r="A1551" t="str">
            <v>gml209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</row>
        <row r="1552">
          <cell r="A1552" t="str">
            <v>gml210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</row>
        <row r="1553">
          <cell r="A1553" t="str">
            <v>gml211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</row>
        <row r="1554">
          <cell r="A1554" t="str">
            <v>gml301</v>
          </cell>
          <cell r="B1554">
            <v>0</v>
          </cell>
          <cell r="C1554">
            <v>0</v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</row>
        <row r="1555">
          <cell r="A1555" t="str">
            <v>gml302</v>
          </cell>
          <cell r="B1555">
            <v>0</v>
          </cell>
          <cell r="C1555">
            <v>0</v>
          </cell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  <cell r="K1555">
            <v>0</v>
          </cell>
          <cell r="L1555">
            <v>0</v>
          </cell>
          <cell r="M1555">
            <v>0</v>
          </cell>
        </row>
        <row r="1556">
          <cell r="A1556" t="str">
            <v>gml303</v>
          </cell>
          <cell r="B1556">
            <v>0</v>
          </cell>
          <cell r="C1556">
            <v>0</v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I1556">
            <v>0</v>
          </cell>
          <cell r="J1556">
            <v>0</v>
          </cell>
          <cell r="K1556">
            <v>0</v>
          </cell>
          <cell r="L1556">
            <v>0</v>
          </cell>
          <cell r="M1556">
            <v>0</v>
          </cell>
        </row>
        <row r="1557">
          <cell r="A1557" t="str">
            <v>gml304</v>
          </cell>
          <cell r="B1557">
            <v>0</v>
          </cell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0</v>
          </cell>
          <cell r="J1557">
            <v>0</v>
          </cell>
          <cell r="K1557">
            <v>0</v>
          </cell>
          <cell r="L1557">
            <v>0</v>
          </cell>
          <cell r="M1557">
            <v>0</v>
          </cell>
        </row>
        <row r="1558">
          <cell r="A1558" t="str">
            <v>gml305</v>
          </cell>
          <cell r="B1558">
            <v>1725.3266666666668</v>
          </cell>
          <cell r="C1558">
            <v>3450.6533333333336</v>
          </cell>
          <cell r="D1558">
            <v>5175.9800000000005</v>
          </cell>
          <cell r="E1558">
            <v>6901.3066666666673</v>
          </cell>
          <cell r="F1558">
            <v>8626.633333333335</v>
          </cell>
          <cell r="G1558">
            <v>10351.960000000003</v>
          </cell>
          <cell r="H1558">
            <v>12077.28666666667</v>
          </cell>
          <cell r="I1558">
            <v>13802.613333333338</v>
          </cell>
          <cell r="J1558">
            <v>15527.940000000006</v>
          </cell>
          <cell r="K1558">
            <v>17253.266666666674</v>
          </cell>
          <cell r="L1558">
            <v>18978.593333333341</v>
          </cell>
          <cell r="M1558">
            <v>20703.920000000009</v>
          </cell>
        </row>
        <row r="1559">
          <cell r="A1559" t="str">
            <v>gml306</v>
          </cell>
          <cell r="B1559">
            <v>82.936666666666667</v>
          </cell>
          <cell r="C1559">
            <v>165.87333333333333</v>
          </cell>
          <cell r="D1559">
            <v>248.81</v>
          </cell>
          <cell r="E1559">
            <v>331.74666666666667</v>
          </cell>
          <cell r="F1559">
            <v>414.68333333333334</v>
          </cell>
          <cell r="G1559">
            <v>497.62</v>
          </cell>
          <cell r="H1559">
            <v>580.55666666666662</v>
          </cell>
          <cell r="I1559">
            <v>663.49333333333334</v>
          </cell>
          <cell r="J1559">
            <v>746.43000000000006</v>
          </cell>
          <cell r="K1559">
            <v>829.36666666666679</v>
          </cell>
          <cell r="L1559">
            <v>912.30333333333351</v>
          </cell>
          <cell r="M1559">
            <v>995.24000000000024</v>
          </cell>
        </row>
        <row r="1560">
          <cell r="A1560" t="str">
            <v>gml307</v>
          </cell>
          <cell r="B1560">
            <v>0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  <cell r="M1560">
            <v>0</v>
          </cell>
        </row>
        <row r="1561">
          <cell r="A1561" t="str">
            <v>gml308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0</v>
          </cell>
          <cell r="L1561">
            <v>0</v>
          </cell>
          <cell r="M1561">
            <v>0</v>
          </cell>
        </row>
        <row r="1562">
          <cell r="A1562" t="str">
            <v>gml309</v>
          </cell>
          <cell r="B1562">
            <v>0</v>
          </cell>
          <cell r="C1562">
            <v>0</v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K1562">
            <v>0</v>
          </cell>
          <cell r="L1562">
            <v>0</v>
          </cell>
          <cell r="M1562">
            <v>0</v>
          </cell>
        </row>
        <row r="1563">
          <cell r="A1563" t="str">
            <v>gml310</v>
          </cell>
          <cell r="B1563">
            <v>0</v>
          </cell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K1563">
            <v>0</v>
          </cell>
          <cell r="L1563">
            <v>0</v>
          </cell>
          <cell r="M1563">
            <v>0</v>
          </cell>
        </row>
        <row r="1564">
          <cell r="A1564" t="str">
            <v>gml311</v>
          </cell>
          <cell r="B1564">
            <v>0</v>
          </cell>
          <cell r="C1564">
            <v>0</v>
          </cell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0</v>
          </cell>
          <cell r="L1564">
            <v>0</v>
          </cell>
          <cell r="M1564">
            <v>0</v>
          </cell>
        </row>
        <row r="1565">
          <cell r="A1565" t="str">
            <v>gml312</v>
          </cell>
          <cell r="B1565">
            <v>0</v>
          </cell>
          <cell r="C1565">
            <v>0</v>
          </cell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K1565">
            <v>0</v>
          </cell>
          <cell r="L1565">
            <v>0</v>
          </cell>
          <cell r="M1565">
            <v>0</v>
          </cell>
        </row>
        <row r="1566">
          <cell r="A1566" t="str">
            <v>gml313</v>
          </cell>
          <cell r="B1566">
            <v>0</v>
          </cell>
          <cell r="C1566">
            <v>0</v>
          </cell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K1566">
            <v>0</v>
          </cell>
          <cell r="L1566">
            <v>0</v>
          </cell>
          <cell r="M1566">
            <v>0</v>
          </cell>
        </row>
        <row r="1567">
          <cell r="A1567" t="str">
            <v>gml314</v>
          </cell>
          <cell r="B1567">
            <v>0</v>
          </cell>
          <cell r="C1567">
            <v>0</v>
          </cell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  <cell r="M1567">
            <v>0</v>
          </cell>
        </row>
        <row r="1568">
          <cell r="A1568" t="str">
            <v>gml351</v>
          </cell>
          <cell r="B1568">
            <v>14333.333333333334</v>
          </cell>
          <cell r="C1568">
            <v>28666.666666666668</v>
          </cell>
          <cell r="D1568">
            <v>43000</v>
          </cell>
          <cell r="E1568">
            <v>56666.666666666664</v>
          </cell>
          <cell r="F1568">
            <v>70333.333333333328</v>
          </cell>
          <cell r="G1568">
            <v>84000</v>
          </cell>
          <cell r="H1568">
            <v>84000</v>
          </cell>
          <cell r="I1568">
            <v>84000</v>
          </cell>
          <cell r="J1568">
            <v>84000</v>
          </cell>
          <cell r="K1568">
            <v>84000</v>
          </cell>
          <cell r="L1568">
            <v>84000</v>
          </cell>
          <cell r="M1568">
            <v>84000</v>
          </cell>
        </row>
        <row r="1569">
          <cell r="A1569" t="str">
            <v>gml352</v>
          </cell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  <cell r="M1569">
            <v>0</v>
          </cell>
        </row>
        <row r="1570">
          <cell r="A1570" t="str">
            <v>gml353</v>
          </cell>
          <cell r="B1570">
            <v>0</v>
          </cell>
          <cell r="C1570">
            <v>0</v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0</v>
          </cell>
        </row>
        <row r="1571">
          <cell r="A1571" t="str">
            <v>gml354</v>
          </cell>
          <cell r="B1571">
            <v>0</v>
          </cell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  <cell r="M1571">
            <v>0</v>
          </cell>
        </row>
        <row r="1572">
          <cell r="A1572" t="str">
            <v>gml355</v>
          </cell>
          <cell r="B1572">
            <v>0</v>
          </cell>
          <cell r="C1572">
            <v>0</v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  <cell r="M1572">
            <v>0</v>
          </cell>
        </row>
        <row r="1573">
          <cell r="A1573" t="str">
            <v>gml401</v>
          </cell>
          <cell r="B1573">
            <v>12863.180000000066</v>
          </cell>
          <cell r="C1573">
            <v>25726.360000000132</v>
          </cell>
          <cell r="D1573">
            <v>38589.540000000197</v>
          </cell>
          <cell r="E1573">
            <v>51452.720000000263</v>
          </cell>
          <cell r="F1573">
            <v>64315.900000000329</v>
          </cell>
          <cell r="G1573">
            <v>77179.080000000395</v>
          </cell>
          <cell r="H1573">
            <v>90042.26000000046</v>
          </cell>
          <cell r="I1573">
            <v>103178.52555555609</v>
          </cell>
          <cell r="J1573">
            <v>116314.7911111117</v>
          </cell>
          <cell r="K1573">
            <v>129451.05666666733</v>
          </cell>
          <cell r="L1573">
            <v>142587.32222222295</v>
          </cell>
          <cell r="M1573">
            <v>155723.58777777856</v>
          </cell>
        </row>
        <row r="1574">
          <cell r="A1574" t="str">
            <v>gml402</v>
          </cell>
          <cell r="B1574">
            <v>0</v>
          </cell>
          <cell r="C1574">
            <v>0</v>
          </cell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0</v>
          </cell>
          <cell r="L1574">
            <v>0</v>
          </cell>
          <cell r="M1574">
            <v>0</v>
          </cell>
        </row>
        <row r="1575">
          <cell r="A1575" t="str">
            <v>gml501</v>
          </cell>
          <cell r="B1575">
            <v>-1689.0133333333333</v>
          </cell>
          <cell r="C1575">
            <v>-3378.0266666666666</v>
          </cell>
          <cell r="D1575">
            <v>159433.96</v>
          </cell>
          <cell r="E1575">
            <v>158374.28</v>
          </cell>
          <cell r="F1575">
            <v>157314.6</v>
          </cell>
          <cell r="G1575">
            <v>312131.92</v>
          </cell>
          <cell r="H1575">
            <v>311547.5733333333</v>
          </cell>
          <cell r="I1575">
            <v>310963.22666666663</v>
          </cell>
          <cell r="J1575">
            <v>418886.87999999995</v>
          </cell>
          <cell r="K1575">
            <v>418786.53333333327</v>
          </cell>
          <cell r="L1575">
            <v>418686.18666666659</v>
          </cell>
          <cell r="M1575">
            <v>527080.84</v>
          </cell>
        </row>
        <row r="1576">
          <cell r="A1576" t="str">
            <v>gml502</v>
          </cell>
          <cell r="B1576">
            <v>0</v>
          </cell>
          <cell r="C1576">
            <v>0</v>
          </cell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0</v>
          </cell>
          <cell r="M1576">
            <v>0</v>
          </cell>
        </row>
        <row r="1577">
          <cell r="A1577" t="str">
            <v>gml503</v>
          </cell>
          <cell r="B1577">
            <v>0</v>
          </cell>
          <cell r="C1577">
            <v>0</v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0</v>
          </cell>
        </row>
        <row r="1578">
          <cell r="A1578" t="str">
            <v>gml504</v>
          </cell>
          <cell r="B1578">
            <v>0</v>
          </cell>
          <cell r="C1578">
            <v>0</v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0</v>
          </cell>
          <cell r="L1578">
            <v>0</v>
          </cell>
          <cell r="M1578">
            <v>0</v>
          </cell>
        </row>
        <row r="1579">
          <cell r="A1579" t="str">
            <v>gml601</v>
          </cell>
          <cell r="B1579">
            <v>0</v>
          </cell>
          <cell r="C1579">
            <v>0</v>
          </cell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  <cell r="L1579">
            <v>0</v>
          </cell>
          <cell r="M1579">
            <v>0</v>
          </cell>
        </row>
        <row r="1580">
          <cell r="A1580" t="str">
            <v>gml602</v>
          </cell>
          <cell r="B1580">
            <v>0</v>
          </cell>
          <cell r="C1580">
            <v>0</v>
          </cell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0</v>
          </cell>
          <cell r="L1580">
            <v>0</v>
          </cell>
          <cell r="M1580">
            <v>0</v>
          </cell>
        </row>
        <row r="1581">
          <cell r="A1581" t="str">
            <v>gml701</v>
          </cell>
          <cell r="B1581">
            <v>0</v>
          </cell>
          <cell r="C1581">
            <v>0</v>
          </cell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</row>
        <row r="1582">
          <cell r="A1582" t="str">
            <v>gml801</v>
          </cell>
          <cell r="B1582">
            <v>0</v>
          </cell>
          <cell r="C1582">
            <v>0</v>
          </cell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</v>
          </cell>
          <cell r="M1582">
            <v>0</v>
          </cell>
        </row>
        <row r="1583">
          <cell r="A1583" t="str">
            <v>gml802</v>
          </cell>
          <cell r="B1583">
            <v>2287139.7400000002</v>
          </cell>
          <cell r="C1583">
            <v>2274276.8400000003</v>
          </cell>
          <cell r="D1583">
            <v>2261413.94</v>
          </cell>
          <cell r="E1583">
            <v>2248551.04</v>
          </cell>
          <cell r="F1583">
            <v>2235688.14</v>
          </cell>
          <cell r="G1583">
            <v>2222825.2400000002</v>
          </cell>
          <cell r="H1583">
            <v>2280184.34</v>
          </cell>
          <cell r="I1583">
            <v>2267048.3544444437</v>
          </cell>
          <cell r="J1583">
            <v>2253912.3688888885</v>
          </cell>
          <cell r="K1583">
            <v>2240776.3833333328</v>
          </cell>
          <cell r="L1583">
            <v>2227640.3977777776</v>
          </cell>
          <cell r="M1583">
            <v>2214504.412222222</v>
          </cell>
        </row>
        <row r="1584">
          <cell r="A1584" t="str">
            <v>gml803</v>
          </cell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0</v>
          </cell>
          <cell r="M1584">
            <v>0</v>
          </cell>
        </row>
        <row r="1585">
          <cell r="A1585" t="str">
            <v>gml804</v>
          </cell>
          <cell r="B1585">
            <v>0</v>
          </cell>
          <cell r="C1585">
            <v>0</v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</row>
        <row r="1586">
          <cell r="A1586" t="str">
            <v>gml805</v>
          </cell>
          <cell r="B1586">
            <v>0</v>
          </cell>
          <cell r="C1586">
            <v>0</v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  <cell r="K1586">
            <v>0</v>
          </cell>
          <cell r="L1586">
            <v>0</v>
          </cell>
          <cell r="M1586">
            <v>0</v>
          </cell>
        </row>
        <row r="1587">
          <cell r="A1587" t="str">
            <v>gml806</v>
          </cell>
          <cell r="B1587">
            <v>0</v>
          </cell>
          <cell r="C1587">
            <v>0</v>
          </cell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</row>
        <row r="1588">
          <cell r="A1588" t="str">
            <v>gml807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  <cell r="K1588">
            <v>0</v>
          </cell>
          <cell r="L1588">
            <v>0</v>
          </cell>
          <cell r="M1588">
            <v>0</v>
          </cell>
        </row>
        <row r="1589">
          <cell r="A1589" t="str">
            <v>gml808</v>
          </cell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</row>
        <row r="1590">
          <cell r="A1590" t="str">
            <v>gml809</v>
          </cell>
          <cell r="B1590">
            <v>0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  <cell r="K1590">
            <v>0</v>
          </cell>
          <cell r="L1590">
            <v>0</v>
          </cell>
          <cell r="M1590">
            <v>0</v>
          </cell>
        </row>
        <row r="1591">
          <cell r="A1591" t="str">
            <v>gml810</v>
          </cell>
          <cell r="B1591">
            <v>-820.99000000022352</v>
          </cell>
          <cell r="C1591">
            <v>-820.99000000022352</v>
          </cell>
          <cell r="D1591">
            <v>-820.99000000022352</v>
          </cell>
          <cell r="E1591">
            <v>-820.99000000022352</v>
          </cell>
          <cell r="F1591">
            <v>-820.99000000022352</v>
          </cell>
          <cell r="G1591">
            <v>-820.99000000022352</v>
          </cell>
          <cell r="H1591">
            <v>-820.99000000022352</v>
          </cell>
          <cell r="I1591">
            <v>-820.99000000022352</v>
          </cell>
          <cell r="J1591">
            <v>-820.99000000022352</v>
          </cell>
          <cell r="K1591">
            <v>-820.99000000022352</v>
          </cell>
          <cell r="L1591">
            <v>-820.99000000022352</v>
          </cell>
          <cell r="M1591">
            <v>-820.99000000022352</v>
          </cell>
        </row>
        <row r="1592">
          <cell r="A1592" t="str">
            <v>gml811</v>
          </cell>
          <cell r="B1592">
            <v>1813761.01</v>
          </cell>
          <cell r="C1592">
            <v>1813761.01</v>
          </cell>
          <cell r="D1592">
            <v>1813761.01</v>
          </cell>
          <cell r="E1592">
            <v>1813761.01</v>
          </cell>
          <cell r="F1592">
            <v>1813761.01</v>
          </cell>
          <cell r="G1592">
            <v>1813761.01</v>
          </cell>
          <cell r="H1592">
            <v>1813761.01</v>
          </cell>
          <cell r="I1592">
            <v>1813761.01</v>
          </cell>
          <cell r="J1592">
            <v>1813761.01</v>
          </cell>
          <cell r="K1592">
            <v>1813761.01</v>
          </cell>
          <cell r="L1592">
            <v>1813761.01</v>
          </cell>
          <cell r="M1592">
            <v>1813761.01</v>
          </cell>
        </row>
        <row r="1593">
          <cell r="A1593" t="str">
            <v>gml812</v>
          </cell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</row>
        <row r="1594">
          <cell r="A1594" t="str">
            <v>gml813</v>
          </cell>
          <cell r="B1594">
            <v>745.89</v>
          </cell>
          <cell r="C1594">
            <v>745.89</v>
          </cell>
          <cell r="D1594">
            <v>745.89</v>
          </cell>
          <cell r="E1594">
            <v>745.89</v>
          </cell>
          <cell r="F1594">
            <v>745.89</v>
          </cell>
          <cell r="G1594">
            <v>745.89</v>
          </cell>
          <cell r="H1594">
            <v>745.89</v>
          </cell>
          <cell r="I1594">
            <v>745.89</v>
          </cell>
          <cell r="J1594">
            <v>745.89</v>
          </cell>
          <cell r="K1594">
            <v>745.89</v>
          </cell>
          <cell r="L1594">
            <v>745.89</v>
          </cell>
          <cell r="M1594">
            <v>745.89</v>
          </cell>
        </row>
        <row r="1595">
          <cell r="A1595" t="str">
            <v>gml814</v>
          </cell>
          <cell r="B1595">
            <v>0</v>
          </cell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</row>
        <row r="1596">
          <cell r="A1596" t="str">
            <v>gml815</v>
          </cell>
          <cell r="B1596">
            <v>43567.76</v>
          </cell>
          <cell r="C1596">
            <v>43567.76</v>
          </cell>
          <cell r="D1596">
            <v>43567.76</v>
          </cell>
          <cell r="E1596">
            <v>43567.76</v>
          </cell>
          <cell r="F1596">
            <v>43567.76</v>
          </cell>
          <cell r="G1596">
            <v>43567.76</v>
          </cell>
          <cell r="H1596">
            <v>43567.76</v>
          </cell>
          <cell r="I1596">
            <v>43567.76</v>
          </cell>
          <cell r="J1596">
            <v>43567.76</v>
          </cell>
          <cell r="K1596">
            <v>43567.76</v>
          </cell>
          <cell r="L1596">
            <v>43567.76</v>
          </cell>
          <cell r="M1596">
            <v>43567.76</v>
          </cell>
        </row>
        <row r="1597">
          <cell r="A1597" t="str">
            <v>gml901</v>
          </cell>
          <cell r="B1597">
            <v>6938000</v>
          </cell>
          <cell r="C1597">
            <v>6938000</v>
          </cell>
          <cell r="D1597">
            <v>6938000</v>
          </cell>
          <cell r="E1597">
            <v>6938000</v>
          </cell>
          <cell r="F1597">
            <v>6938000</v>
          </cell>
          <cell r="G1597">
            <v>6938000</v>
          </cell>
          <cell r="H1597">
            <v>6938000</v>
          </cell>
          <cell r="I1597">
            <v>6938000</v>
          </cell>
          <cell r="J1597">
            <v>6938000</v>
          </cell>
          <cell r="K1597">
            <v>6938000</v>
          </cell>
          <cell r="L1597">
            <v>6938000</v>
          </cell>
          <cell r="M1597">
            <v>6938000</v>
          </cell>
        </row>
        <row r="1598">
          <cell r="A1598" t="str">
            <v>gml902</v>
          </cell>
          <cell r="B1598">
            <v>0</v>
          </cell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  <cell r="J1598">
            <v>0</v>
          </cell>
          <cell r="K1598">
            <v>0</v>
          </cell>
          <cell r="L1598">
            <v>0</v>
          </cell>
          <cell r="M1598">
            <v>0</v>
          </cell>
        </row>
        <row r="1599">
          <cell r="A1599" t="str">
            <v>gml903</v>
          </cell>
          <cell r="B1599">
            <v>1092946.7651606505</v>
          </cell>
          <cell r="C1599">
            <v>1092946.7651606505</v>
          </cell>
          <cell r="D1599">
            <v>1092946.7651606505</v>
          </cell>
          <cell r="E1599">
            <v>1092946.7651606505</v>
          </cell>
          <cell r="F1599">
            <v>1092946.7651606505</v>
          </cell>
          <cell r="G1599">
            <v>1092946.7651606505</v>
          </cell>
          <cell r="H1599">
            <v>1092946.7651606505</v>
          </cell>
          <cell r="I1599">
            <v>1092946.7651606505</v>
          </cell>
          <cell r="J1599">
            <v>1092946.7651606505</v>
          </cell>
          <cell r="K1599">
            <v>1092946.7651606505</v>
          </cell>
          <cell r="L1599">
            <v>1092946.7651606505</v>
          </cell>
          <cell r="M1599">
            <v>1092946.7651606505</v>
          </cell>
        </row>
        <row r="1600">
          <cell r="A1600" t="str">
            <v>gml904</v>
          </cell>
          <cell r="B1600">
            <v>-2027.1233333333976</v>
          </cell>
          <cell r="C1600">
            <v>-4054.2466666667951</v>
          </cell>
          <cell r="D1600">
            <v>158419.6299999998</v>
          </cell>
          <cell r="E1600">
            <v>156355.17333333308</v>
          </cell>
          <cell r="F1600">
            <v>154290.71666666635</v>
          </cell>
          <cell r="G1600">
            <v>308103.2599999996</v>
          </cell>
          <cell r="H1600">
            <v>292847.46999999951</v>
          </cell>
          <cell r="I1600">
            <v>277318.59444444388</v>
          </cell>
          <cell r="J1600">
            <v>370297.71888888825</v>
          </cell>
          <cell r="K1600">
            <v>355252.84333333262</v>
          </cell>
          <cell r="L1600">
            <v>340207.967777777</v>
          </cell>
          <cell r="M1600">
            <v>433658.09222222137</v>
          </cell>
        </row>
        <row r="1601">
          <cell r="A1601" t="str">
            <v>gml905</v>
          </cell>
          <cell r="B1601">
            <v>0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0</v>
          </cell>
          <cell r="L1601">
            <v>0</v>
          </cell>
          <cell r="M1601">
            <v>0</v>
          </cell>
        </row>
        <row r="1602">
          <cell r="A1602" t="str">
            <v>gml906</v>
          </cell>
          <cell r="B1602">
            <v>0</v>
          </cell>
          <cell r="C1602">
            <v>0</v>
          </cell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  <cell r="K1602">
            <v>0</v>
          </cell>
          <cell r="L1602">
            <v>0</v>
          </cell>
          <cell r="M1602">
            <v>0</v>
          </cell>
        </row>
        <row r="1603">
          <cell r="A1603" t="str">
            <v>gml907</v>
          </cell>
          <cell r="B1603">
            <v>0</v>
          </cell>
          <cell r="C1603">
            <v>0</v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</row>
        <row r="1604">
          <cell r="A1604" t="str">
            <v>gml908</v>
          </cell>
          <cell r="B1604">
            <v>254332.31989999997</v>
          </cell>
          <cell r="C1604">
            <v>254332.31989999997</v>
          </cell>
          <cell r="D1604">
            <v>254332.31989999997</v>
          </cell>
          <cell r="E1604">
            <v>254332.31989999997</v>
          </cell>
          <cell r="F1604">
            <v>254332.31989999997</v>
          </cell>
          <cell r="G1604">
            <v>254332.31989999997</v>
          </cell>
          <cell r="H1604">
            <v>254332.31989999997</v>
          </cell>
          <cell r="I1604">
            <v>254332.31989999997</v>
          </cell>
          <cell r="J1604">
            <v>254332.31989999997</v>
          </cell>
          <cell r="K1604">
            <v>254332.31989999997</v>
          </cell>
          <cell r="L1604">
            <v>254332.31989999997</v>
          </cell>
          <cell r="M1604">
            <v>254332.31989999997</v>
          </cell>
        </row>
        <row r="1605">
          <cell r="A1605" t="str">
            <v>gml909</v>
          </cell>
          <cell r="B1605">
            <v>0</v>
          </cell>
          <cell r="C1605">
            <v>0</v>
          </cell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</row>
        <row r="1606">
          <cell r="A1606" t="str">
            <v>gml910</v>
          </cell>
          <cell r="B1606">
            <v>0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H1606">
            <v>0</v>
          </cell>
          <cell r="I1606">
            <v>0</v>
          </cell>
          <cell r="J1606">
            <v>0</v>
          </cell>
          <cell r="K1606">
            <v>0</v>
          </cell>
          <cell r="L1606">
            <v>0</v>
          </cell>
          <cell r="M1606">
            <v>0</v>
          </cell>
        </row>
        <row r="1607">
          <cell r="A1607" t="str">
            <v>gml911</v>
          </cell>
          <cell r="B1607">
            <v>-5223390.4028381761</v>
          </cell>
          <cell r="C1607">
            <v>-5234226.1795048416</v>
          </cell>
          <cell r="D1607">
            <v>-5409562.9561715089</v>
          </cell>
          <cell r="E1607">
            <v>-5282795.3995048422</v>
          </cell>
          <cell r="F1607">
            <v>-5293593.8428381775</v>
          </cell>
          <cell r="G1607">
            <v>-5460269.2861715108</v>
          </cell>
          <cell r="H1607">
            <v>-5318377.9950606497</v>
          </cell>
          <cell r="I1607">
            <v>-5315985.1050606491</v>
          </cell>
          <cell r="J1607">
            <v>-5422100.2150606513</v>
          </cell>
          <cell r="K1607">
            <v>-5420191.3250606507</v>
          </cell>
          <cell r="L1607">
            <v>-5418282.4350606501</v>
          </cell>
          <cell r="M1607">
            <v>-5524868.5450606495</v>
          </cell>
        </row>
        <row r="1608">
          <cell r="A1608" t="str">
            <v>gml912</v>
          </cell>
          <cell r="B1608">
            <v>0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H1608">
            <v>0</v>
          </cell>
          <cell r="I1608">
            <v>0</v>
          </cell>
          <cell r="J1608">
            <v>0</v>
          </cell>
          <cell r="K1608">
            <v>0</v>
          </cell>
          <cell r="L1608">
            <v>0</v>
          </cell>
          <cell r="M1608">
            <v>0</v>
          </cell>
        </row>
        <row r="1609">
          <cell r="A1609" t="str">
            <v>gml913</v>
          </cell>
          <cell r="B1609">
            <v>206842.40111086</v>
          </cell>
          <cell r="C1609">
            <v>206842.40111086</v>
          </cell>
          <cell r="D1609">
            <v>206842.40111086</v>
          </cell>
          <cell r="E1609">
            <v>69276.401110860112</v>
          </cell>
          <cell r="F1609">
            <v>69276.401110860112</v>
          </cell>
          <cell r="G1609">
            <v>69276.401110860112</v>
          </cell>
          <cell r="H1609">
            <v>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0</v>
          </cell>
        </row>
        <row r="1610">
          <cell r="A1610" t="str">
            <v>gml914</v>
          </cell>
          <cell r="B1610">
            <v>0</v>
          </cell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K1610">
            <v>0</v>
          </cell>
          <cell r="L1610">
            <v>0</v>
          </cell>
          <cell r="M1610">
            <v>0</v>
          </cell>
        </row>
        <row r="1611">
          <cell r="A1611" t="str">
            <v>gml915</v>
          </cell>
          <cell r="B1611">
            <v>0</v>
          </cell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  <cell r="K1611">
            <v>0</v>
          </cell>
          <cell r="L1611">
            <v>0</v>
          </cell>
          <cell r="M1611">
            <v>0</v>
          </cell>
        </row>
        <row r="1612">
          <cell r="A1612" t="str">
            <v>gml916</v>
          </cell>
          <cell r="B1612">
            <v>70325.379999999888</v>
          </cell>
          <cell r="C1612">
            <v>70325.379999999888</v>
          </cell>
          <cell r="D1612">
            <v>70325.379999999888</v>
          </cell>
          <cell r="E1612">
            <v>70325.379999999888</v>
          </cell>
          <cell r="F1612">
            <v>70325.379999999888</v>
          </cell>
          <cell r="G1612">
            <v>70325.379999999888</v>
          </cell>
          <cell r="H1612">
            <v>70325.379999999888</v>
          </cell>
          <cell r="I1612">
            <v>70325.379999999888</v>
          </cell>
          <cell r="J1612">
            <v>70325.379999999888</v>
          </cell>
          <cell r="K1612">
            <v>70325.379999999888</v>
          </cell>
          <cell r="L1612">
            <v>70325.379999999888</v>
          </cell>
          <cell r="M1612">
            <v>70325.379999999888</v>
          </cell>
        </row>
        <row r="1613">
          <cell r="A1613" t="str">
            <v>gml917</v>
          </cell>
          <cell r="B1613">
            <v>638700.4</v>
          </cell>
          <cell r="C1613">
            <v>638700.4</v>
          </cell>
          <cell r="D1613">
            <v>638700.4</v>
          </cell>
          <cell r="E1613">
            <v>638700.4</v>
          </cell>
          <cell r="F1613">
            <v>638700.4</v>
          </cell>
          <cell r="G1613">
            <v>638700.4</v>
          </cell>
          <cell r="H1613">
            <v>638700.4</v>
          </cell>
          <cell r="I1613">
            <v>638700.4</v>
          </cell>
          <cell r="J1613">
            <v>638700.4</v>
          </cell>
          <cell r="K1613">
            <v>638700.4</v>
          </cell>
          <cell r="L1613">
            <v>638700.4</v>
          </cell>
          <cell r="M1613">
            <v>638700.4</v>
          </cell>
        </row>
        <row r="1614">
          <cell r="A1614" t="str">
            <v>gml918</v>
          </cell>
          <cell r="B1614">
            <v>0</v>
          </cell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  <cell r="M1614">
            <v>0</v>
          </cell>
        </row>
        <row r="1615">
          <cell r="A1615" t="str">
            <v>gml919</v>
          </cell>
          <cell r="B1615">
            <v>0</v>
          </cell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  <cell r="M1615">
            <v>0</v>
          </cell>
        </row>
        <row r="1616">
          <cell r="A1616" t="str">
            <v>gml920</v>
          </cell>
          <cell r="B1616">
            <v>168663.66999999998</v>
          </cell>
          <cell r="C1616">
            <v>168663.66999999998</v>
          </cell>
          <cell r="D1616">
            <v>168663.66999999998</v>
          </cell>
          <cell r="E1616">
            <v>168663.66999999998</v>
          </cell>
          <cell r="F1616">
            <v>168663.66999999998</v>
          </cell>
          <cell r="G1616">
            <v>168663.66999999998</v>
          </cell>
          <cell r="H1616">
            <v>168663.66999999998</v>
          </cell>
          <cell r="I1616">
            <v>168663.66999999998</v>
          </cell>
          <cell r="J1616">
            <v>168663.66999999998</v>
          </cell>
          <cell r="K1616">
            <v>168663.66999999998</v>
          </cell>
          <cell r="L1616">
            <v>168663.66999999998</v>
          </cell>
          <cell r="M1616">
            <v>168663.66999999998</v>
          </cell>
        </row>
        <row r="1617">
          <cell r="A1617" t="str">
            <v>HOAR101</v>
          </cell>
          <cell r="B1617">
            <v>0</v>
          </cell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0</v>
          </cell>
          <cell r="K1617">
            <v>0</v>
          </cell>
          <cell r="L1617">
            <v>0</v>
          </cell>
          <cell r="M1617">
            <v>0</v>
          </cell>
        </row>
        <row r="1618">
          <cell r="A1618" t="str">
            <v>HOAR102</v>
          </cell>
          <cell r="B1618">
            <v>0</v>
          </cell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  <cell r="K1618">
            <v>0</v>
          </cell>
          <cell r="L1618">
            <v>0</v>
          </cell>
          <cell r="M1618">
            <v>0</v>
          </cell>
        </row>
        <row r="1619">
          <cell r="A1619" t="str">
            <v>HOAR103</v>
          </cell>
          <cell r="B1619">
            <v>0</v>
          </cell>
          <cell r="C1619">
            <v>0</v>
          </cell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  <cell r="K1619">
            <v>0</v>
          </cell>
          <cell r="L1619">
            <v>0</v>
          </cell>
          <cell r="M1619">
            <v>0</v>
          </cell>
        </row>
        <row r="1620">
          <cell r="A1620" t="str">
            <v>HOAR104</v>
          </cell>
          <cell r="B1620">
            <v>0</v>
          </cell>
          <cell r="C1620">
            <v>0</v>
          </cell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  <cell r="J1620">
            <v>0</v>
          </cell>
          <cell r="K1620">
            <v>0</v>
          </cell>
          <cell r="L1620">
            <v>0</v>
          </cell>
          <cell r="M1620">
            <v>0</v>
          </cell>
        </row>
        <row r="1621">
          <cell r="A1621" t="str">
            <v>HOAR105</v>
          </cell>
          <cell r="B1621">
            <v>0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>
            <v>0</v>
          </cell>
          <cell r="M1621">
            <v>0</v>
          </cell>
        </row>
        <row r="1622">
          <cell r="A1622" t="str">
            <v>HOAR106</v>
          </cell>
          <cell r="B1622">
            <v>0</v>
          </cell>
          <cell r="C1622">
            <v>0</v>
          </cell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</row>
        <row r="1623">
          <cell r="A1623" t="str">
            <v>HOAR107</v>
          </cell>
          <cell r="B1623">
            <v>0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  <cell r="K1623">
            <v>0</v>
          </cell>
          <cell r="L1623">
            <v>0</v>
          </cell>
          <cell r="M1623">
            <v>0</v>
          </cell>
        </row>
        <row r="1624">
          <cell r="A1624" t="str">
            <v>HOAR108</v>
          </cell>
          <cell r="B1624">
            <v>0</v>
          </cell>
          <cell r="C1624">
            <v>0</v>
          </cell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0</v>
          </cell>
          <cell r="L1624">
            <v>0</v>
          </cell>
          <cell r="M1624">
            <v>0</v>
          </cell>
        </row>
        <row r="1625">
          <cell r="A1625" t="str">
            <v>HOAR109</v>
          </cell>
          <cell r="B1625">
            <v>0</v>
          </cell>
          <cell r="C1625">
            <v>0</v>
          </cell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</row>
        <row r="1626">
          <cell r="A1626" t="str">
            <v>HOAR110</v>
          </cell>
          <cell r="B1626">
            <v>0</v>
          </cell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0</v>
          </cell>
          <cell r="L1626">
            <v>0</v>
          </cell>
          <cell r="M1626">
            <v>0</v>
          </cell>
        </row>
        <row r="1627">
          <cell r="A1627" t="str">
            <v>HOAR111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0</v>
          </cell>
          <cell r="L1627">
            <v>0</v>
          </cell>
          <cell r="M1627">
            <v>0</v>
          </cell>
        </row>
        <row r="1628">
          <cell r="A1628" t="str">
            <v>HOAR201</v>
          </cell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0</v>
          </cell>
          <cell r="L1628">
            <v>0</v>
          </cell>
          <cell r="M1628">
            <v>0</v>
          </cell>
        </row>
        <row r="1629">
          <cell r="A1629" t="str">
            <v>HOAR202</v>
          </cell>
          <cell r="B1629">
            <v>0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0</v>
          </cell>
          <cell r="L1629">
            <v>0</v>
          </cell>
          <cell r="M1629">
            <v>0</v>
          </cell>
        </row>
        <row r="1630">
          <cell r="A1630" t="str">
            <v>HOAR203</v>
          </cell>
          <cell r="B1630">
            <v>0</v>
          </cell>
          <cell r="C1630">
            <v>0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  <cell r="K1630">
            <v>0</v>
          </cell>
          <cell r="L1630">
            <v>0</v>
          </cell>
          <cell r="M1630">
            <v>0</v>
          </cell>
        </row>
        <row r="1631">
          <cell r="A1631" t="str">
            <v>HOAR204</v>
          </cell>
          <cell r="B1631">
            <v>0</v>
          </cell>
          <cell r="C1631">
            <v>0</v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</row>
        <row r="1632">
          <cell r="A1632" t="str">
            <v>HOAR205</v>
          </cell>
          <cell r="B1632">
            <v>0</v>
          </cell>
          <cell r="C1632">
            <v>0</v>
          </cell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0</v>
          </cell>
        </row>
        <row r="1633">
          <cell r="A1633" t="str">
            <v>HOAR206</v>
          </cell>
          <cell r="B1633">
            <v>0</v>
          </cell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</row>
        <row r="1634">
          <cell r="A1634" t="str">
            <v>HOAR207</v>
          </cell>
          <cell r="B1634">
            <v>0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>
            <v>0</v>
          </cell>
          <cell r="M1634">
            <v>0</v>
          </cell>
        </row>
        <row r="1635">
          <cell r="A1635" t="str">
            <v>HOAR208</v>
          </cell>
          <cell r="B1635">
            <v>0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</row>
        <row r="1636">
          <cell r="A1636" t="str">
            <v>HOAR209</v>
          </cell>
          <cell r="B1636">
            <v>0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</row>
        <row r="1637">
          <cell r="A1637" t="str">
            <v>HOAR210</v>
          </cell>
          <cell r="B1637">
            <v>0</v>
          </cell>
          <cell r="C1637">
            <v>0</v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</row>
        <row r="1638">
          <cell r="A1638" t="str">
            <v>HOAR211</v>
          </cell>
          <cell r="B1638">
            <v>0</v>
          </cell>
          <cell r="C1638">
            <v>0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</row>
        <row r="1639">
          <cell r="A1639" t="str">
            <v>HOAR301</v>
          </cell>
          <cell r="B1639">
            <v>4550</v>
          </cell>
          <cell r="C1639">
            <v>9100</v>
          </cell>
          <cell r="D1639">
            <v>13650</v>
          </cell>
          <cell r="E1639">
            <v>18200</v>
          </cell>
          <cell r="F1639">
            <v>22750</v>
          </cell>
          <cell r="G1639">
            <v>27300</v>
          </cell>
          <cell r="H1639">
            <v>31850</v>
          </cell>
          <cell r="I1639">
            <v>36400</v>
          </cell>
          <cell r="J1639">
            <v>40950</v>
          </cell>
          <cell r="K1639">
            <v>45500</v>
          </cell>
          <cell r="L1639">
            <v>50050</v>
          </cell>
          <cell r="M1639">
            <v>54600</v>
          </cell>
        </row>
        <row r="1640">
          <cell r="A1640" t="str">
            <v>HOAR302</v>
          </cell>
          <cell r="B1640">
            <v>829</v>
          </cell>
          <cell r="C1640">
            <v>1658</v>
          </cell>
          <cell r="D1640">
            <v>2487</v>
          </cell>
          <cell r="E1640">
            <v>3316</v>
          </cell>
          <cell r="F1640">
            <v>4145</v>
          </cell>
          <cell r="G1640">
            <v>4974</v>
          </cell>
          <cell r="H1640">
            <v>5803</v>
          </cell>
          <cell r="I1640">
            <v>6632</v>
          </cell>
          <cell r="J1640">
            <v>7461</v>
          </cell>
          <cell r="K1640">
            <v>8290</v>
          </cell>
          <cell r="L1640">
            <v>9119</v>
          </cell>
          <cell r="M1640">
            <v>9948</v>
          </cell>
        </row>
        <row r="1641">
          <cell r="A1641" t="str">
            <v>HOAR303</v>
          </cell>
          <cell r="B1641">
            <v>900</v>
          </cell>
          <cell r="C1641">
            <v>1800</v>
          </cell>
          <cell r="D1641">
            <v>2700</v>
          </cell>
          <cell r="E1641">
            <v>3600</v>
          </cell>
          <cell r="F1641">
            <v>4500</v>
          </cell>
          <cell r="G1641">
            <v>5400</v>
          </cell>
          <cell r="H1641">
            <v>6300</v>
          </cell>
          <cell r="I1641">
            <v>7200</v>
          </cell>
          <cell r="J1641">
            <v>8100</v>
          </cell>
          <cell r="K1641">
            <v>9000</v>
          </cell>
          <cell r="L1641">
            <v>9900</v>
          </cell>
          <cell r="M1641">
            <v>10800</v>
          </cell>
        </row>
        <row r="1642">
          <cell r="A1642" t="str">
            <v>HOAR304</v>
          </cell>
          <cell r="B1642">
            <v>5098</v>
          </cell>
          <cell r="C1642">
            <v>10196</v>
          </cell>
          <cell r="D1642">
            <v>15294</v>
          </cell>
          <cell r="E1642">
            <v>20392</v>
          </cell>
          <cell r="F1642">
            <v>25490</v>
          </cell>
          <cell r="G1642">
            <v>30588</v>
          </cell>
          <cell r="H1642">
            <v>35686</v>
          </cell>
          <cell r="I1642">
            <v>40784</v>
          </cell>
          <cell r="J1642">
            <v>45882</v>
          </cell>
          <cell r="K1642">
            <v>50980</v>
          </cell>
          <cell r="L1642">
            <v>56078</v>
          </cell>
          <cell r="M1642">
            <v>61176</v>
          </cell>
        </row>
        <row r="1643">
          <cell r="A1643" t="str">
            <v>HOAR305</v>
          </cell>
          <cell r="B1643">
            <v>146535.40666666668</v>
          </cell>
          <cell r="C1643">
            <v>293070.81333333335</v>
          </cell>
          <cell r="D1643">
            <v>457375.45076923078</v>
          </cell>
          <cell r="E1643">
            <v>603910.85743589746</v>
          </cell>
          <cell r="F1643">
            <v>750446.26410256419</v>
          </cell>
          <cell r="G1643">
            <v>909981.67076923093</v>
          </cell>
          <cell r="H1643">
            <v>1056517.0774358977</v>
          </cell>
          <cell r="I1643">
            <v>1203052.4841025644</v>
          </cell>
          <cell r="J1643">
            <v>1362587.8907692311</v>
          </cell>
          <cell r="K1643">
            <v>1509123.2974358979</v>
          </cell>
          <cell r="L1643">
            <v>1655658.7041025646</v>
          </cell>
          <cell r="M1643">
            <v>1963194.1107692313</v>
          </cell>
        </row>
        <row r="1644">
          <cell r="A1644" t="str">
            <v>HOAR306</v>
          </cell>
          <cell r="B1644">
            <v>120</v>
          </cell>
          <cell r="C1644">
            <v>240</v>
          </cell>
          <cell r="D1644">
            <v>360</v>
          </cell>
          <cell r="E1644">
            <v>480</v>
          </cell>
          <cell r="F1644">
            <v>600</v>
          </cell>
          <cell r="G1644">
            <v>720</v>
          </cell>
          <cell r="H1644">
            <v>840</v>
          </cell>
          <cell r="I1644">
            <v>960</v>
          </cell>
          <cell r="J1644">
            <v>1080</v>
          </cell>
          <cell r="K1644">
            <v>1200</v>
          </cell>
          <cell r="L1644">
            <v>1320</v>
          </cell>
          <cell r="M1644">
            <v>1440</v>
          </cell>
        </row>
        <row r="1645">
          <cell r="A1645" t="str">
            <v>HOAR307</v>
          </cell>
          <cell r="B1645">
            <v>500</v>
          </cell>
          <cell r="C1645">
            <v>1000</v>
          </cell>
          <cell r="D1645">
            <v>1500</v>
          </cell>
          <cell r="E1645">
            <v>2000</v>
          </cell>
          <cell r="F1645">
            <v>2500</v>
          </cell>
          <cell r="G1645">
            <v>3000</v>
          </cell>
          <cell r="H1645">
            <v>3500</v>
          </cell>
          <cell r="I1645">
            <v>4000</v>
          </cell>
          <cell r="J1645">
            <v>4500</v>
          </cell>
          <cell r="K1645">
            <v>5000</v>
          </cell>
          <cell r="L1645">
            <v>5500</v>
          </cell>
          <cell r="M1645">
            <v>6000</v>
          </cell>
        </row>
        <row r="1646">
          <cell r="A1646" t="str">
            <v>HOAR308</v>
          </cell>
          <cell r="B1646">
            <v>200</v>
          </cell>
          <cell r="C1646">
            <v>400</v>
          </cell>
          <cell r="D1646">
            <v>600</v>
          </cell>
          <cell r="E1646">
            <v>800</v>
          </cell>
          <cell r="F1646">
            <v>1000</v>
          </cell>
          <cell r="G1646">
            <v>1200</v>
          </cell>
          <cell r="H1646">
            <v>1400</v>
          </cell>
          <cell r="I1646">
            <v>1600</v>
          </cell>
          <cell r="J1646">
            <v>1800</v>
          </cell>
          <cell r="K1646">
            <v>2000</v>
          </cell>
          <cell r="L1646">
            <v>2200</v>
          </cell>
          <cell r="M1646">
            <v>2400</v>
          </cell>
        </row>
        <row r="1647">
          <cell r="A1647" t="str">
            <v>HOAR309</v>
          </cell>
          <cell r="B1647">
            <v>0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  <cell r="K1647">
            <v>0</v>
          </cell>
          <cell r="L1647">
            <v>0</v>
          </cell>
          <cell r="M1647">
            <v>0</v>
          </cell>
        </row>
        <row r="1648">
          <cell r="A1648" t="str">
            <v>HOAR310</v>
          </cell>
          <cell r="B1648">
            <v>3400</v>
          </cell>
          <cell r="C1648">
            <v>7200</v>
          </cell>
          <cell r="D1648">
            <v>11000</v>
          </cell>
          <cell r="E1648">
            <v>14800</v>
          </cell>
          <cell r="F1648">
            <v>18600</v>
          </cell>
          <cell r="G1648">
            <v>22400</v>
          </cell>
          <cell r="H1648">
            <v>25800</v>
          </cell>
          <cell r="I1648">
            <v>29600</v>
          </cell>
          <cell r="J1648">
            <v>33400</v>
          </cell>
          <cell r="K1648">
            <v>37200</v>
          </cell>
          <cell r="L1648">
            <v>41000</v>
          </cell>
          <cell r="M1648">
            <v>44400</v>
          </cell>
        </row>
        <row r="1649">
          <cell r="A1649" t="str">
            <v>HOAR311</v>
          </cell>
          <cell r="B1649">
            <v>0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</row>
        <row r="1650">
          <cell r="A1650" t="str">
            <v>HOAR312</v>
          </cell>
          <cell r="B1650">
            <v>25848.62</v>
          </cell>
          <cell r="C1650">
            <v>51697.24</v>
          </cell>
          <cell r="D1650">
            <v>75502.709999999992</v>
          </cell>
          <cell r="E1650">
            <v>101351.32999999999</v>
          </cell>
          <cell r="F1650">
            <v>127199.94999999998</v>
          </cell>
          <cell r="G1650">
            <v>151005.41999999998</v>
          </cell>
          <cell r="H1650">
            <v>177110.74999999997</v>
          </cell>
          <cell r="I1650">
            <v>203216.07999999996</v>
          </cell>
          <cell r="J1650">
            <v>227257.58999999997</v>
          </cell>
          <cell r="K1650">
            <v>253362.91999999995</v>
          </cell>
          <cell r="L1650">
            <v>279492.36999999994</v>
          </cell>
          <cell r="M1650">
            <v>323649.75999999995</v>
          </cell>
        </row>
        <row r="1651">
          <cell r="A1651" t="str">
            <v>HOAR313</v>
          </cell>
          <cell r="B1651">
            <v>0</v>
          </cell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</row>
        <row r="1652">
          <cell r="A1652" t="str">
            <v>HOAR314</v>
          </cell>
          <cell r="B1652">
            <v>400</v>
          </cell>
          <cell r="C1652">
            <v>800</v>
          </cell>
          <cell r="D1652">
            <v>1200</v>
          </cell>
          <cell r="E1652">
            <v>1600</v>
          </cell>
          <cell r="F1652">
            <v>2000</v>
          </cell>
          <cell r="G1652">
            <v>2400</v>
          </cell>
          <cell r="H1652">
            <v>2800</v>
          </cell>
          <cell r="I1652">
            <v>3200</v>
          </cell>
          <cell r="J1652">
            <v>3600</v>
          </cell>
          <cell r="K1652">
            <v>4000</v>
          </cell>
          <cell r="L1652">
            <v>4400</v>
          </cell>
          <cell r="M1652">
            <v>4800</v>
          </cell>
        </row>
        <row r="1653">
          <cell r="A1653" t="str">
            <v>HOAR351</v>
          </cell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0</v>
          </cell>
        </row>
        <row r="1654">
          <cell r="A1654" t="str">
            <v>HOAR352</v>
          </cell>
          <cell r="B1654">
            <v>0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</row>
        <row r="1655">
          <cell r="A1655" t="str">
            <v>HOAR353</v>
          </cell>
          <cell r="B1655">
            <v>0</v>
          </cell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</row>
        <row r="1656">
          <cell r="A1656" t="str">
            <v>HOAR354</v>
          </cell>
          <cell r="B1656">
            <v>0</v>
          </cell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0</v>
          </cell>
          <cell r="M1656">
            <v>0</v>
          </cell>
        </row>
        <row r="1657">
          <cell r="A1657" t="str">
            <v>HOAR355</v>
          </cell>
          <cell r="B1657">
            <v>0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>
            <v>0</v>
          </cell>
          <cell r="M1657">
            <v>0</v>
          </cell>
        </row>
        <row r="1658">
          <cell r="A1658" t="str">
            <v>HOAR401</v>
          </cell>
          <cell r="B1658">
            <v>532.39600000000007</v>
          </cell>
          <cell r="C1658">
            <v>1157.1531111111112</v>
          </cell>
          <cell r="D1658">
            <v>1874.2713333333336</v>
          </cell>
          <cell r="E1658">
            <v>2683.7506666666668</v>
          </cell>
          <cell r="F1658">
            <v>3585.5911111111113</v>
          </cell>
          <cell r="G1658">
            <v>4579.7926666666672</v>
          </cell>
          <cell r="H1658">
            <v>5666.3553333333339</v>
          </cell>
          <cell r="I1658">
            <v>6752.9180000000006</v>
          </cell>
          <cell r="J1658">
            <v>7839.4806666666673</v>
          </cell>
          <cell r="K1658">
            <v>8926.0433333333349</v>
          </cell>
          <cell r="L1658">
            <v>10012.606000000002</v>
          </cell>
          <cell r="M1658">
            <v>11099.168666666668</v>
          </cell>
        </row>
        <row r="1659">
          <cell r="A1659" t="str">
            <v>HOAR402</v>
          </cell>
          <cell r="B1659">
            <v>0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</row>
        <row r="1660">
          <cell r="A1660" t="str">
            <v>HOAR501</v>
          </cell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0</v>
          </cell>
          <cell r="M1660">
            <v>0</v>
          </cell>
        </row>
        <row r="1661">
          <cell r="A1661" t="str">
            <v>HOAR502</v>
          </cell>
          <cell r="B1661">
            <v>0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</row>
        <row r="1662">
          <cell r="A1662" t="str">
            <v>HOAR503</v>
          </cell>
          <cell r="B1662">
            <v>0</v>
          </cell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>
            <v>0</v>
          </cell>
          <cell r="J1662">
            <v>0</v>
          </cell>
          <cell r="K1662">
            <v>0</v>
          </cell>
          <cell r="L1662">
            <v>0</v>
          </cell>
          <cell r="M1662">
            <v>0</v>
          </cell>
        </row>
        <row r="1663">
          <cell r="A1663" t="str">
            <v>HOAR504</v>
          </cell>
          <cell r="B1663">
            <v>0</v>
          </cell>
          <cell r="C1663">
            <v>0</v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>
            <v>0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</row>
        <row r="1664">
          <cell r="A1664" t="str">
            <v>HOAR601</v>
          </cell>
          <cell r="B1664">
            <v>0</v>
          </cell>
          <cell r="C1664">
            <v>0</v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0</v>
          </cell>
          <cell r="I1664">
            <v>0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</row>
        <row r="1665">
          <cell r="A1665" t="str">
            <v>HOAR602</v>
          </cell>
          <cell r="B1665">
            <v>0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</row>
        <row r="1666">
          <cell r="A1666" t="str">
            <v>HOAR701</v>
          </cell>
          <cell r="B1666">
            <v>0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  <cell r="K1666">
            <v>0</v>
          </cell>
          <cell r="L1666">
            <v>0</v>
          </cell>
          <cell r="M1666">
            <v>0</v>
          </cell>
        </row>
        <row r="1667">
          <cell r="A1667" t="str">
            <v>HOAR801</v>
          </cell>
          <cell r="B1667">
            <v>36363.238666666664</v>
          </cell>
          <cell r="C1667">
            <v>41280.148222222218</v>
          </cell>
          <cell r="D1667">
            <v>46104.696666666663</v>
          </cell>
          <cell r="E1667">
            <v>50836.883999999991</v>
          </cell>
          <cell r="F1667">
            <v>55476.710222222209</v>
          </cell>
          <cell r="G1667">
            <v>60024.175333333318</v>
          </cell>
          <cell r="H1667">
            <v>58937.612666666653</v>
          </cell>
          <cell r="I1667">
            <v>57851.049999999988</v>
          </cell>
          <cell r="J1667">
            <v>56764.487333333323</v>
          </cell>
          <cell r="K1667">
            <v>55677.924666666651</v>
          </cell>
          <cell r="L1667">
            <v>54591.361999999986</v>
          </cell>
          <cell r="M1667">
            <v>53504.799333333322</v>
          </cell>
        </row>
        <row r="1668">
          <cell r="A1668" t="str">
            <v>HOAR802</v>
          </cell>
          <cell r="B1668">
            <v>0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  <cell r="J1668">
            <v>0</v>
          </cell>
          <cell r="K1668">
            <v>0</v>
          </cell>
          <cell r="L1668">
            <v>0</v>
          </cell>
          <cell r="M1668">
            <v>0</v>
          </cell>
        </row>
        <row r="1669">
          <cell r="A1669" t="str">
            <v>HOAR803</v>
          </cell>
          <cell r="B1669">
            <v>0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  <cell r="L1669">
            <v>0</v>
          </cell>
          <cell r="M1669">
            <v>0</v>
          </cell>
        </row>
        <row r="1670">
          <cell r="A1670" t="str">
            <v>HOAR804</v>
          </cell>
          <cell r="B1670">
            <v>0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  <cell r="K1670">
            <v>0</v>
          </cell>
          <cell r="L1670">
            <v>0</v>
          </cell>
          <cell r="M1670">
            <v>0</v>
          </cell>
        </row>
        <row r="1671">
          <cell r="A1671" t="str">
            <v>HOAR805</v>
          </cell>
          <cell r="B1671">
            <v>0</v>
          </cell>
          <cell r="C1671">
            <v>0</v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  <cell r="M1671">
            <v>0</v>
          </cell>
        </row>
        <row r="1672">
          <cell r="A1672" t="str">
            <v>HOAR806</v>
          </cell>
          <cell r="B1672">
            <v>0</v>
          </cell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0</v>
          </cell>
          <cell r="J1672">
            <v>0</v>
          </cell>
          <cell r="K1672">
            <v>0</v>
          </cell>
          <cell r="L1672">
            <v>0</v>
          </cell>
          <cell r="M1672">
            <v>0</v>
          </cell>
        </row>
        <row r="1673">
          <cell r="A1673" t="str">
            <v>HOAR807</v>
          </cell>
          <cell r="B1673">
            <v>0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0</v>
          </cell>
        </row>
        <row r="1674">
          <cell r="A1674" t="str">
            <v>HOAR808</v>
          </cell>
          <cell r="B1674">
            <v>0</v>
          </cell>
          <cell r="C1674">
            <v>0</v>
          </cell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K1674">
            <v>0</v>
          </cell>
          <cell r="L1674">
            <v>0</v>
          </cell>
          <cell r="M1674">
            <v>0</v>
          </cell>
        </row>
        <row r="1675">
          <cell r="A1675" t="str">
            <v>HOAR809</v>
          </cell>
          <cell r="B1675">
            <v>0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0</v>
          </cell>
          <cell r="M1675">
            <v>0</v>
          </cell>
        </row>
        <row r="1676">
          <cell r="A1676" t="str">
            <v>HOAR810</v>
          </cell>
          <cell r="B1676">
            <v>0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0</v>
          </cell>
          <cell r="M1676">
            <v>0</v>
          </cell>
        </row>
        <row r="1677">
          <cell r="A1677" t="str">
            <v>HOAR811</v>
          </cell>
          <cell r="B1677">
            <v>0</v>
          </cell>
          <cell r="C1677">
            <v>0</v>
          </cell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0</v>
          </cell>
          <cell r="L1677">
            <v>0</v>
          </cell>
          <cell r="M1677">
            <v>0</v>
          </cell>
        </row>
        <row r="1678">
          <cell r="A1678" t="str">
            <v>HOAR812</v>
          </cell>
          <cell r="B1678">
            <v>0</v>
          </cell>
          <cell r="C1678">
            <v>0</v>
          </cell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0</v>
          </cell>
          <cell r="M1678">
            <v>0</v>
          </cell>
        </row>
        <row r="1679">
          <cell r="A1679" t="str">
            <v>HOAR813</v>
          </cell>
          <cell r="B1679">
            <v>0</v>
          </cell>
          <cell r="C1679">
            <v>0</v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  <cell r="M1679">
            <v>0</v>
          </cell>
        </row>
        <row r="1680">
          <cell r="A1680" t="str">
            <v>HOAR814</v>
          </cell>
          <cell r="B1680">
            <v>0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  <cell r="L1680">
            <v>0</v>
          </cell>
          <cell r="M1680">
            <v>0</v>
          </cell>
        </row>
        <row r="1681">
          <cell r="A1681" t="str">
            <v>HOAR815</v>
          </cell>
          <cell r="B1681">
            <v>0</v>
          </cell>
          <cell r="C1681">
            <v>0</v>
          </cell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0</v>
          </cell>
          <cell r="L1681">
            <v>0</v>
          </cell>
          <cell r="M1681">
            <v>0</v>
          </cell>
        </row>
        <row r="1682">
          <cell r="A1682" t="str">
            <v>HOAR901</v>
          </cell>
          <cell r="B1682">
            <v>0</v>
          </cell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0</v>
          </cell>
          <cell r="L1682">
            <v>0</v>
          </cell>
          <cell r="M1682">
            <v>0</v>
          </cell>
        </row>
        <row r="1683">
          <cell r="A1683" t="str">
            <v>HOAR902</v>
          </cell>
          <cell r="B1683">
            <v>0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  <cell r="K1683">
            <v>0</v>
          </cell>
          <cell r="L1683">
            <v>0</v>
          </cell>
          <cell r="M1683">
            <v>0</v>
          </cell>
        </row>
        <row r="1684">
          <cell r="A1684" t="str">
            <v>HOAR903</v>
          </cell>
          <cell r="B1684">
            <v>-9441815.8819999993</v>
          </cell>
          <cell r="C1684">
            <v>-9441815.8819999993</v>
          </cell>
          <cell r="D1684">
            <v>-9441815.8819999993</v>
          </cell>
          <cell r="E1684">
            <v>-9441815.8819999993</v>
          </cell>
          <cell r="F1684">
            <v>-9441815.8819999993</v>
          </cell>
          <cell r="G1684">
            <v>-9441815.8819999993</v>
          </cell>
          <cell r="H1684">
            <v>-9441815.8819999993</v>
          </cell>
          <cell r="I1684">
            <v>-9441815.8819999993</v>
          </cell>
          <cell r="J1684">
            <v>-9441815.8819999993</v>
          </cell>
          <cell r="K1684">
            <v>-9441815.8819999993</v>
          </cell>
          <cell r="L1684">
            <v>-9441815.8819999993</v>
          </cell>
          <cell r="M1684">
            <v>-9441815.8819999993</v>
          </cell>
        </row>
        <row r="1685">
          <cell r="A1685" t="str">
            <v>HOAR904</v>
          </cell>
          <cell r="B1685">
            <v>-188913.42266666668</v>
          </cell>
          <cell r="C1685">
            <v>-378319.20644444448</v>
          </cell>
          <cell r="D1685">
            <v>-583543.43210256414</v>
          </cell>
          <cell r="E1685">
            <v>-773133.93810256408</v>
          </cell>
          <cell r="F1685">
            <v>-962816.80521367514</v>
          </cell>
          <cell r="G1685">
            <v>-1163548.8834358973</v>
          </cell>
          <cell r="H1685">
            <v>-1353273.1827692306</v>
          </cell>
          <cell r="I1685">
            <v>-1543397.4821025638</v>
          </cell>
          <cell r="J1685">
            <v>-1744457.9614358973</v>
          </cell>
          <cell r="K1685">
            <v>-1934582.2607692305</v>
          </cell>
          <cell r="L1685">
            <v>-2124730.6801025639</v>
          </cell>
          <cell r="M1685">
            <v>-2493507.0394358975</v>
          </cell>
        </row>
        <row r="1686">
          <cell r="A1686" t="str">
            <v>HOAR905</v>
          </cell>
          <cell r="B1686">
            <v>0</v>
          </cell>
          <cell r="C1686">
            <v>0</v>
          </cell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  <cell r="J1686">
            <v>0</v>
          </cell>
          <cell r="K1686">
            <v>0</v>
          </cell>
          <cell r="L1686">
            <v>0</v>
          </cell>
          <cell r="M1686">
            <v>0</v>
          </cell>
        </row>
        <row r="1687">
          <cell r="A1687" t="str">
            <v>HOAR906</v>
          </cell>
          <cell r="B1687">
            <v>0</v>
          </cell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</row>
        <row r="1688">
          <cell r="A1688" t="str">
            <v>HOAR907</v>
          </cell>
          <cell r="B1688">
            <v>0</v>
          </cell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  <cell r="I1688">
            <v>0</v>
          </cell>
          <cell r="J1688">
            <v>0</v>
          </cell>
          <cell r="K1688">
            <v>0</v>
          </cell>
          <cell r="L1688">
            <v>0</v>
          </cell>
          <cell r="M1688">
            <v>0</v>
          </cell>
        </row>
        <row r="1689">
          <cell r="A1689" t="str">
            <v>HOAR908</v>
          </cell>
          <cell r="B1689">
            <v>0</v>
          </cell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  <cell r="K1689">
            <v>0</v>
          </cell>
          <cell r="L1689">
            <v>0</v>
          </cell>
          <cell r="M1689">
            <v>0</v>
          </cell>
        </row>
        <row r="1690">
          <cell r="A1690" t="str">
            <v>HOAR909</v>
          </cell>
          <cell r="B1690">
            <v>0</v>
          </cell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  <cell r="I1690">
            <v>0</v>
          </cell>
          <cell r="J1690">
            <v>0</v>
          </cell>
          <cell r="K1690">
            <v>0</v>
          </cell>
          <cell r="L1690">
            <v>0</v>
          </cell>
          <cell r="M1690">
            <v>0</v>
          </cell>
        </row>
        <row r="1691">
          <cell r="A1691" t="str">
            <v>HOAR910</v>
          </cell>
          <cell r="B1691">
            <v>0</v>
          </cell>
          <cell r="C1691">
            <v>0</v>
          </cell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  <cell r="K1691">
            <v>0</v>
          </cell>
          <cell r="L1691">
            <v>0</v>
          </cell>
          <cell r="M1691">
            <v>0</v>
          </cell>
        </row>
        <row r="1692">
          <cell r="A1692" t="str">
            <v>HOAR911</v>
          </cell>
          <cell r="B1692">
            <v>9667092.543333333</v>
          </cell>
          <cell r="C1692">
            <v>9861415.2366666645</v>
          </cell>
          <cell r="D1692">
            <v>10071464.010769229</v>
          </cell>
          <cell r="E1692">
            <v>10265786.704102565</v>
          </cell>
          <cell r="F1692">
            <v>10460109.397435896</v>
          </cell>
          <cell r="G1692">
            <v>10665388.940769231</v>
          </cell>
          <cell r="H1692">
            <v>10854026.677435897</v>
          </cell>
          <cell r="I1692">
            <v>11043064.414102562</v>
          </cell>
          <cell r="J1692">
            <v>11243038.33076923</v>
          </cell>
          <cell r="K1692">
            <v>11432076.067435898</v>
          </cell>
          <cell r="L1692">
            <v>11621137.924102563</v>
          </cell>
          <cell r="M1692">
            <v>11988827.72076923</v>
          </cell>
        </row>
        <row r="1693">
          <cell r="A1693" t="str">
            <v>HOAR912</v>
          </cell>
          <cell r="B1693">
            <v>0</v>
          </cell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0</v>
          </cell>
          <cell r="K1693">
            <v>0</v>
          </cell>
          <cell r="L1693">
            <v>0</v>
          </cell>
          <cell r="M1693">
            <v>0</v>
          </cell>
        </row>
        <row r="1694">
          <cell r="A1694" t="str">
            <v>HOAR913</v>
          </cell>
          <cell r="B1694">
            <v>0</v>
          </cell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0</v>
          </cell>
          <cell r="L1694">
            <v>0</v>
          </cell>
          <cell r="M1694">
            <v>0</v>
          </cell>
        </row>
        <row r="1695">
          <cell r="A1695" t="str">
            <v>HOAR914</v>
          </cell>
          <cell r="B1695">
            <v>0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  <cell r="I1695">
            <v>0</v>
          </cell>
          <cell r="J1695">
            <v>0</v>
          </cell>
          <cell r="K1695">
            <v>0</v>
          </cell>
          <cell r="L1695">
            <v>0</v>
          </cell>
          <cell r="M1695">
            <v>0</v>
          </cell>
        </row>
        <row r="1696">
          <cell r="A1696" t="str">
            <v>HOAR915</v>
          </cell>
          <cell r="B1696">
            <v>0</v>
          </cell>
          <cell r="C1696">
            <v>0</v>
          </cell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0</v>
          </cell>
          <cell r="K1696">
            <v>0</v>
          </cell>
          <cell r="L1696">
            <v>0</v>
          </cell>
          <cell r="M1696">
            <v>0</v>
          </cell>
        </row>
        <row r="1697">
          <cell r="A1697" t="str">
            <v>HOAR916</v>
          </cell>
          <cell r="B1697">
            <v>0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  <cell r="K1697">
            <v>0</v>
          </cell>
          <cell r="L1697">
            <v>0</v>
          </cell>
          <cell r="M1697">
            <v>0</v>
          </cell>
        </row>
        <row r="1698">
          <cell r="A1698" t="str">
            <v>HOAR917</v>
          </cell>
          <cell r="B1698">
            <v>0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>
            <v>0</v>
          </cell>
          <cell r="L1698">
            <v>0</v>
          </cell>
          <cell r="M1698">
            <v>0</v>
          </cell>
        </row>
        <row r="1699">
          <cell r="A1699" t="str">
            <v>HOAR918</v>
          </cell>
          <cell r="B1699">
            <v>0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  <cell r="K1699">
            <v>0</v>
          </cell>
          <cell r="L1699">
            <v>0</v>
          </cell>
          <cell r="M1699">
            <v>0</v>
          </cell>
        </row>
        <row r="1700">
          <cell r="A1700" t="str">
            <v>HOAR919</v>
          </cell>
          <cell r="B1700">
            <v>0</v>
          </cell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  <cell r="J1700">
            <v>0</v>
          </cell>
          <cell r="K1700">
            <v>0</v>
          </cell>
          <cell r="L1700">
            <v>0</v>
          </cell>
          <cell r="M1700">
            <v>0</v>
          </cell>
        </row>
        <row r="1701">
          <cell r="A1701" t="str">
            <v>HOAR920</v>
          </cell>
          <cell r="B1701">
            <v>0</v>
          </cell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0</v>
          </cell>
        </row>
        <row r="1702">
          <cell r="A1702" t="str">
            <v>krane101</v>
          </cell>
          <cell r="B1702">
            <v>484001.20999999996</v>
          </cell>
          <cell r="C1702">
            <v>1003648.26</v>
          </cell>
          <cell r="D1702">
            <v>1546154.96</v>
          </cell>
          <cell r="E1702">
            <v>2105924.86</v>
          </cell>
          <cell r="F1702">
            <v>2680679.66</v>
          </cell>
          <cell r="G1702">
            <v>3278120.66</v>
          </cell>
          <cell r="H1702">
            <v>3891932.21</v>
          </cell>
          <cell r="I1702">
            <v>4515304.76</v>
          </cell>
          <cell r="J1702">
            <v>5137037.46</v>
          </cell>
          <cell r="K1702">
            <v>5756936.96</v>
          </cell>
          <cell r="L1702">
            <v>6343376.96</v>
          </cell>
          <cell r="M1702">
            <v>6834865.8600000003</v>
          </cell>
        </row>
        <row r="1703">
          <cell r="A1703" t="str">
            <v>krane102</v>
          </cell>
          <cell r="B1703">
            <v>0</v>
          </cell>
          <cell r="C1703">
            <v>0</v>
          </cell>
          <cell r="D1703">
            <v>0</v>
          </cell>
          <cell r="E1703">
            <v>175000</v>
          </cell>
          <cell r="F1703">
            <v>350000</v>
          </cell>
          <cell r="G1703">
            <v>468000</v>
          </cell>
          <cell r="H1703">
            <v>468000</v>
          </cell>
          <cell r="I1703">
            <v>643000</v>
          </cell>
          <cell r="J1703">
            <v>643000</v>
          </cell>
          <cell r="K1703">
            <v>643000</v>
          </cell>
          <cell r="L1703">
            <v>643000</v>
          </cell>
          <cell r="M1703">
            <v>643000</v>
          </cell>
        </row>
        <row r="1704">
          <cell r="A1704" t="str">
            <v>krane103</v>
          </cell>
          <cell r="B1704">
            <v>0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  <cell r="K1704">
            <v>0</v>
          </cell>
          <cell r="L1704">
            <v>0</v>
          </cell>
          <cell r="M1704">
            <v>0</v>
          </cell>
        </row>
        <row r="1705">
          <cell r="A1705" t="str">
            <v>krane104</v>
          </cell>
          <cell r="B1705">
            <v>32873.050000000003</v>
          </cell>
          <cell r="C1705">
            <v>128873.05</v>
          </cell>
          <cell r="D1705">
            <v>259414.57</v>
          </cell>
          <cell r="E1705">
            <v>327414.57</v>
          </cell>
          <cell r="F1705">
            <v>463414.57</v>
          </cell>
          <cell r="G1705">
            <v>495414.57</v>
          </cell>
          <cell r="H1705">
            <v>537834.55000000005</v>
          </cell>
          <cell r="I1705">
            <v>537834.55000000005</v>
          </cell>
          <cell r="J1705">
            <v>570707.60000000009</v>
          </cell>
          <cell r="K1705">
            <v>570707.60000000009</v>
          </cell>
          <cell r="L1705">
            <v>570707.60000000009</v>
          </cell>
          <cell r="M1705">
            <v>570707.60000000009</v>
          </cell>
        </row>
        <row r="1706">
          <cell r="A1706" t="str">
            <v>krane105</v>
          </cell>
          <cell r="B1706">
            <v>221520</v>
          </cell>
          <cell r="C1706">
            <v>492170</v>
          </cell>
          <cell r="D1706">
            <v>797620</v>
          </cell>
          <cell r="E1706">
            <v>1154270</v>
          </cell>
          <cell r="F1706">
            <v>1520670</v>
          </cell>
          <cell r="G1706">
            <v>1905420</v>
          </cell>
          <cell r="H1706">
            <v>2289470</v>
          </cell>
          <cell r="I1706">
            <v>2685200</v>
          </cell>
          <cell r="J1706">
            <v>3070800</v>
          </cell>
          <cell r="K1706">
            <v>3460600</v>
          </cell>
          <cell r="L1706">
            <v>3784700</v>
          </cell>
          <cell r="M1706">
            <v>4018300</v>
          </cell>
        </row>
        <row r="1707">
          <cell r="A1707" t="str">
            <v>krane106</v>
          </cell>
          <cell r="B1707">
            <v>0</v>
          </cell>
          <cell r="C1707">
            <v>0</v>
          </cell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0</v>
          </cell>
          <cell r="L1707">
            <v>0</v>
          </cell>
          <cell r="M1707">
            <v>0</v>
          </cell>
        </row>
        <row r="1708">
          <cell r="A1708" t="str">
            <v>krane107</v>
          </cell>
          <cell r="B1708">
            <v>15931.931413781947</v>
          </cell>
          <cell r="C1708">
            <v>35397.339671005153</v>
          </cell>
          <cell r="D1708">
            <v>57365.597391931908</v>
          </cell>
          <cell r="E1708">
            <v>83016.208346813321</v>
          </cell>
          <cell r="F1708">
            <v>109368.04867730134</v>
          </cell>
          <cell r="G1708">
            <v>137039.63865316179</v>
          </cell>
          <cell r="H1708">
            <v>164660.88395590175</v>
          </cell>
          <cell r="I1708">
            <v>193122.16609013762</v>
          </cell>
          <cell r="J1708">
            <v>220854.88888335862</v>
          </cell>
          <cell r="K1708">
            <v>248889.67971530248</v>
          </cell>
          <cell r="L1708">
            <v>272199.26337008184</v>
          </cell>
          <cell r="M1708">
            <v>288999.99999999994</v>
          </cell>
        </row>
        <row r="1709">
          <cell r="A1709" t="str">
            <v>krane108</v>
          </cell>
          <cell r="B1709">
            <v>5000</v>
          </cell>
          <cell r="C1709">
            <v>11000</v>
          </cell>
          <cell r="D1709">
            <v>18500</v>
          </cell>
          <cell r="E1709">
            <v>27500</v>
          </cell>
          <cell r="F1709">
            <v>36500</v>
          </cell>
          <cell r="G1709">
            <v>45500</v>
          </cell>
          <cell r="H1709">
            <v>56000</v>
          </cell>
          <cell r="I1709">
            <v>66500</v>
          </cell>
          <cell r="J1709">
            <v>77000</v>
          </cell>
          <cell r="K1709">
            <v>87500</v>
          </cell>
          <cell r="L1709">
            <v>98000</v>
          </cell>
          <cell r="M1709">
            <v>103000</v>
          </cell>
        </row>
        <row r="1710">
          <cell r="A1710" t="str">
            <v>krane109</v>
          </cell>
          <cell r="B1710">
            <v>0</v>
          </cell>
          <cell r="C1710">
            <v>0</v>
          </cell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  <cell r="I1710">
            <v>0</v>
          </cell>
          <cell r="J1710">
            <v>0</v>
          </cell>
          <cell r="K1710">
            <v>0</v>
          </cell>
          <cell r="L1710">
            <v>0</v>
          </cell>
          <cell r="M1710">
            <v>0</v>
          </cell>
        </row>
        <row r="1711">
          <cell r="A1711" t="str">
            <v>krane110</v>
          </cell>
          <cell r="B1711">
            <v>20482</v>
          </cell>
          <cell r="C1711">
            <v>45257</v>
          </cell>
          <cell r="D1711">
            <v>73499</v>
          </cell>
          <cell r="E1711">
            <v>106189</v>
          </cell>
          <cell r="F1711">
            <v>139924</v>
          </cell>
          <cell r="G1711">
            <v>175249</v>
          </cell>
          <cell r="H1711">
            <v>210509</v>
          </cell>
          <cell r="I1711">
            <v>247099</v>
          </cell>
          <cell r="J1711">
            <v>282466</v>
          </cell>
          <cell r="K1711">
            <v>318078</v>
          </cell>
          <cell r="L1711">
            <v>347652</v>
          </cell>
          <cell r="M1711">
            <v>369001</v>
          </cell>
        </row>
        <row r="1712">
          <cell r="A1712" t="str">
            <v>krane111</v>
          </cell>
          <cell r="B1712">
            <v>500</v>
          </cell>
          <cell r="C1712">
            <v>1000</v>
          </cell>
          <cell r="D1712">
            <v>1500</v>
          </cell>
          <cell r="E1712">
            <v>2250</v>
          </cell>
          <cell r="F1712">
            <v>3000</v>
          </cell>
          <cell r="G1712">
            <v>3750</v>
          </cell>
          <cell r="H1712">
            <v>4500</v>
          </cell>
          <cell r="I1712">
            <v>5250</v>
          </cell>
          <cell r="J1712">
            <v>6000</v>
          </cell>
          <cell r="K1712">
            <v>6500</v>
          </cell>
          <cell r="L1712">
            <v>7000</v>
          </cell>
          <cell r="M1712">
            <v>7250</v>
          </cell>
        </row>
        <row r="1713">
          <cell r="A1713" t="str">
            <v>krane201</v>
          </cell>
          <cell r="B1713">
            <v>6249.9999999999982</v>
          </cell>
          <cell r="C1713">
            <v>12999.999999999996</v>
          </cell>
          <cell r="D1713">
            <v>20749.999999999993</v>
          </cell>
          <cell r="E1713">
            <v>29499.999999999993</v>
          </cell>
          <cell r="F1713">
            <v>39749.999999999993</v>
          </cell>
          <cell r="G1713">
            <v>50999.999999999993</v>
          </cell>
          <cell r="H1713">
            <v>62749.999999999993</v>
          </cell>
          <cell r="I1713">
            <v>74500</v>
          </cell>
          <cell r="J1713">
            <v>85750</v>
          </cell>
          <cell r="K1713">
            <v>97000</v>
          </cell>
          <cell r="L1713">
            <v>106750</v>
          </cell>
          <cell r="M1713">
            <v>114500</v>
          </cell>
        </row>
        <row r="1714">
          <cell r="A1714" t="str">
            <v>krane202</v>
          </cell>
          <cell r="B1714">
            <v>0</v>
          </cell>
          <cell r="C1714">
            <v>0</v>
          </cell>
          <cell r="D1714">
            <v>0</v>
          </cell>
          <cell r="E1714">
            <v>149959</v>
          </cell>
          <cell r="F1714">
            <v>299918</v>
          </cell>
          <cell r="G1714">
            <v>399418</v>
          </cell>
          <cell r="H1714">
            <v>399418</v>
          </cell>
          <cell r="I1714">
            <v>549377</v>
          </cell>
          <cell r="J1714">
            <v>549377</v>
          </cell>
          <cell r="K1714">
            <v>549377</v>
          </cell>
          <cell r="L1714">
            <v>549377</v>
          </cell>
          <cell r="M1714">
            <v>549377</v>
          </cell>
        </row>
        <row r="1715">
          <cell r="A1715" t="str">
            <v>krane203</v>
          </cell>
          <cell r="B1715">
            <v>0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  <cell r="K1715">
            <v>0</v>
          </cell>
          <cell r="L1715">
            <v>0</v>
          </cell>
          <cell r="M1715">
            <v>0</v>
          </cell>
        </row>
        <row r="1716">
          <cell r="A1716" t="str">
            <v>krane204</v>
          </cell>
          <cell r="B1716">
            <v>72752</v>
          </cell>
          <cell r="C1716">
            <v>180992</v>
          </cell>
          <cell r="D1716">
            <v>261314</v>
          </cell>
          <cell r="E1716">
            <v>294998</v>
          </cell>
          <cell r="F1716">
            <v>322232</v>
          </cell>
          <cell r="G1716">
            <v>333854</v>
          </cell>
          <cell r="H1716">
            <v>341222</v>
          </cell>
          <cell r="I1716">
            <v>341222</v>
          </cell>
          <cell r="J1716">
            <v>403133</v>
          </cell>
          <cell r="K1716">
            <v>403133</v>
          </cell>
          <cell r="L1716">
            <v>403133</v>
          </cell>
          <cell r="M1716">
            <v>403133</v>
          </cell>
        </row>
        <row r="1717">
          <cell r="A1717" t="str">
            <v>krane205</v>
          </cell>
          <cell r="B1717">
            <v>166140</v>
          </cell>
          <cell r="C1717">
            <v>369127.5</v>
          </cell>
          <cell r="D1717">
            <v>576833.5</v>
          </cell>
          <cell r="E1717">
            <v>830205.5</v>
          </cell>
          <cell r="F1717">
            <v>1079357.5</v>
          </cell>
          <cell r="G1717">
            <v>1340987.5</v>
          </cell>
          <cell r="H1717">
            <v>1602141.5</v>
          </cell>
          <cell r="I1717">
            <v>1871237.9</v>
          </cell>
          <cell r="J1717">
            <v>2133445.9</v>
          </cell>
          <cell r="K1717">
            <v>2398509.9</v>
          </cell>
          <cell r="L1717">
            <v>2618897.9</v>
          </cell>
          <cell r="M1717">
            <v>2787089.9</v>
          </cell>
        </row>
        <row r="1718">
          <cell r="A1718" t="str">
            <v>krane206</v>
          </cell>
          <cell r="B1718">
            <v>0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  <cell r="K1718">
            <v>0</v>
          </cell>
          <cell r="L1718">
            <v>0</v>
          </cell>
          <cell r="M1718">
            <v>0</v>
          </cell>
        </row>
        <row r="1719">
          <cell r="A1719" t="str">
            <v>krane207</v>
          </cell>
          <cell r="B1719">
            <v>45204.788094467804</v>
          </cell>
          <cell r="C1719">
            <v>100435.35823606997</v>
          </cell>
          <cell r="D1719">
            <v>162767.4389667272</v>
          </cell>
          <cell r="E1719">
            <v>235547.71918472985</v>
          </cell>
          <cell r="F1719">
            <v>310317.64676604536</v>
          </cell>
          <cell r="G1719">
            <v>388832.19271831372</v>
          </cell>
          <cell r="H1719">
            <v>467203.89219321602</v>
          </cell>
          <cell r="I1719">
            <v>547959.08717616904</v>
          </cell>
          <cell r="J1719">
            <v>626647.08956523903</v>
          </cell>
          <cell r="K1719">
            <v>706192.17081850534</v>
          </cell>
          <cell r="L1719">
            <v>772330.08983898663</v>
          </cell>
          <cell r="M1719">
            <v>820000</v>
          </cell>
        </row>
        <row r="1720">
          <cell r="A1720" t="str">
            <v>krane208</v>
          </cell>
          <cell r="B1720">
            <v>3750</v>
          </cell>
          <cell r="C1720">
            <v>8250</v>
          </cell>
          <cell r="D1720">
            <v>13875</v>
          </cell>
          <cell r="E1720">
            <v>20625</v>
          </cell>
          <cell r="F1720">
            <v>27375</v>
          </cell>
          <cell r="G1720">
            <v>34125</v>
          </cell>
          <cell r="H1720">
            <v>42000</v>
          </cell>
          <cell r="I1720">
            <v>49875</v>
          </cell>
          <cell r="J1720">
            <v>57750</v>
          </cell>
          <cell r="K1720">
            <v>65625</v>
          </cell>
          <cell r="L1720">
            <v>73500</v>
          </cell>
          <cell r="M1720">
            <v>77250</v>
          </cell>
        </row>
        <row r="1721">
          <cell r="A1721" t="str">
            <v>krane209</v>
          </cell>
          <cell r="B1721">
            <v>0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  <cell r="M1721">
            <v>0</v>
          </cell>
        </row>
        <row r="1722">
          <cell r="A1722" t="str">
            <v>krane210</v>
          </cell>
          <cell r="B1722">
            <v>3000</v>
          </cell>
          <cell r="C1722">
            <v>6000</v>
          </cell>
          <cell r="D1722">
            <v>9000</v>
          </cell>
          <cell r="E1722">
            <v>12000</v>
          </cell>
          <cell r="F1722">
            <v>15000</v>
          </cell>
          <cell r="G1722">
            <v>18000</v>
          </cell>
          <cell r="H1722">
            <v>21000</v>
          </cell>
          <cell r="I1722">
            <v>24000</v>
          </cell>
          <cell r="J1722">
            <v>27000</v>
          </cell>
          <cell r="K1722">
            <v>30000</v>
          </cell>
          <cell r="L1722">
            <v>33000</v>
          </cell>
          <cell r="M1722">
            <v>33000</v>
          </cell>
        </row>
        <row r="1723">
          <cell r="A1723" t="str">
            <v>krane211</v>
          </cell>
          <cell r="B1723">
            <v>0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</row>
        <row r="1724">
          <cell r="A1724" t="str">
            <v>krane301</v>
          </cell>
          <cell r="B1724">
            <v>25378.89</v>
          </cell>
          <cell r="C1724">
            <v>50757.78</v>
          </cell>
          <cell r="D1724">
            <v>76136.67</v>
          </cell>
          <cell r="E1724">
            <v>104015.56</v>
          </cell>
          <cell r="F1724">
            <v>131894.45000000001</v>
          </cell>
          <cell r="G1724">
            <v>159773.34000000003</v>
          </cell>
          <cell r="H1724">
            <v>187652.23000000004</v>
          </cell>
          <cell r="I1724">
            <v>215531.12000000005</v>
          </cell>
          <cell r="J1724">
            <v>243410.01000000007</v>
          </cell>
          <cell r="K1724">
            <v>271288.90000000008</v>
          </cell>
          <cell r="L1724">
            <v>299167.7900000001</v>
          </cell>
          <cell r="M1724">
            <v>327046.68000000011</v>
          </cell>
        </row>
        <row r="1725">
          <cell r="A1725" t="str">
            <v>krane302</v>
          </cell>
          <cell r="B1725">
            <v>3000</v>
          </cell>
          <cell r="C1725">
            <v>6000</v>
          </cell>
          <cell r="D1725">
            <v>9000</v>
          </cell>
          <cell r="E1725">
            <v>12000</v>
          </cell>
          <cell r="F1725">
            <v>15000</v>
          </cell>
          <cell r="G1725">
            <v>18000</v>
          </cell>
          <cell r="H1725">
            <v>21000</v>
          </cell>
          <cell r="I1725">
            <v>24000</v>
          </cell>
          <cell r="J1725">
            <v>27000</v>
          </cell>
          <cell r="K1725">
            <v>30000</v>
          </cell>
          <cell r="L1725">
            <v>33000</v>
          </cell>
          <cell r="M1725">
            <v>36000</v>
          </cell>
        </row>
        <row r="1726">
          <cell r="A1726" t="str">
            <v>krane303</v>
          </cell>
          <cell r="B1726">
            <v>3250</v>
          </cell>
          <cell r="C1726">
            <v>6500</v>
          </cell>
          <cell r="D1726">
            <v>9750</v>
          </cell>
          <cell r="E1726">
            <v>13000</v>
          </cell>
          <cell r="F1726">
            <v>16250</v>
          </cell>
          <cell r="G1726">
            <v>19500</v>
          </cell>
          <cell r="H1726">
            <v>22750</v>
          </cell>
          <cell r="I1726">
            <v>26000</v>
          </cell>
          <cell r="J1726">
            <v>29250</v>
          </cell>
          <cell r="K1726">
            <v>32750</v>
          </cell>
          <cell r="L1726">
            <v>36250</v>
          </cell>
          <cell r="M1726">
            <v>39750</v>
          </cell>
        </row>
        <row r="1727">
          <cell r="A1727" t="str">
            <v>krane304</v>
          </cell>
          <cell r="B1727">
            <v>5300</v>
          </cell>
          <cell r="C1727">
            <v>10600</v>
          </cell>
          <cell r="D1727">
            <v>15900</v>
          </cell>
          <cell r="E1727">
            <v>21200</v>
          </cell>
          <cell r="F1727">
            <v>26500</v>
          </cell>
          <cell r="G1727">
            <v>31800</v>
          </cell>
          <cell r="H1727">
            <v>37100</v>
          </cell>
          <cell r="I1727">
            <v>42400</v>
          </cell>
          <cell r="J1727">
            <v>47700</v>
          </cell>
          <cell r="K1727">
            <v>53000</v>
          </cell>
          <cell r="L1727">
            <v>58300</v>
          </cell>
          <cell r="M1727">
            <v>63600</v>
          </cell>
        </row>
        <row r="1728">
          <cell r="A1728" t="str">
            <v>krane305</v>
          </cell>
          <cell r="B1728">
            <v>7350</v>
          </cell>
          <cell r="C1728">
            <v>14700</v>
          </cell>
          <cell r="D1728">
            <v>22050</v>
          </cell>
          <cell r="E1728">
            <v>29400</v>
          </cell>
          <cell r="F1728">
            <v>36750</v>
          </cell>
          <cell r="G1728">
            <v>44100</v>
          </cell>
          <cell r="H1728">
            <v>51450</v>
          </cell>
          <cell r="I1728">
            <v>58800</v>
          </cell>
          <cell r="J1728">
            <v>66150</v>
          </cell>
          <cell r="K1728">
            <v>73500</v>
          </cell>
          <cell r="L1728">
            <v>80850</v>
          </cell>
          <cell r="M1728">
            <v>88200</v>
          </cell>
        </row>
        <row r="1729">
          <cell r="A1729" t="str">
            <v>krane306</v>
          </cell>
          <cell r="B1729">
            <v>18126.875599999999</v>
          </cell>
          <cell r="C1729">
            <v>36253.751199999999</v>
          </cell>
          <cell r="D1729">
            <v>54380.626799999998</v>
          </cell>
          <cell r="E1729">
            <v>72507.502399999998</v>
          </cell>
          <cell r="F1729">
            <v>90634.377999999997</v>
          </cell>
          <cell r="G1729">
            <v>108761.2536</v>
          </cell>
          <cell r="H1729">
            <v>126888.1292</v>
          </cell>
          <cell r="I1729">
            <v>145015.0048</v>
          </cell>
          <cell r="J1729">
            <v>163141.88039999999</v>
          </cell>
          <cell r="K1729">
            <v>181268.75599999999</v>
          </cell>
          <cell r="L1729">
            <v>199395.63159999999</v>
          </cell>
          <cell r="M1729">
            <v>217522.50719999999</v>
          </cell>
        </row>
        <row r="1730">
          <cell r="A1730" t="str">
            <v>krane307</v>
          </cell>
          <cell r="B1730">
            <v>1500</v>
          </cell>
          <cell r="C1730">
            <v>3000</v>
          </cell>
          <cell r="D1730">
            <v>4500</v>
          </cell>
          <cell r="E1730">
            <v>6000</v>
          </cell>
          <cell r="F1730">
            <v>7500</v>
          </cell>
          <cell r="G1730">
            <v>9000</v>
          </cell>
          <cell r="H1730">
            <v>10500</v>
          </cell>
          <cell r="I1730">
            <v>12000</v>
          </cell>
          <cell r="J1730">
            <v>13500</v>
          </cell>
          <cell r="K1730">
            <v>15000</v>
          </cell>
          <cell r="L1730">
            <v>16500</v>
          </cell>
          <cell r="M1730">
            <v>18000</v>
          </cell>
        </row>
        <row r="1731">
          <cell r="A1731" t="str">
            <v>krane308</v>
          </cell>
          <cell r="B1731">
            <v>3000</v>
          </cell>
          <cell r="C1731">
            <v>6000</v>
          </cell>
          <cell r="D1731">
            <v>9000</v>
          </cell>
          <cell r="E1731">
            <v>12000</v>
          </cell>
          <cell r="F1731">
            <v>15000</v>
          </cell>
          <cell r="G1731">
            <v>18000</v>
          </cell>
          <cell r="H1731">
            <v>21000</v>
          </cell>
          <cell r="I1731">
            <v>24000</v>
          </cell>
          <cell r="J1731">
            <v>27000</v>
          </cell>
          <cell r="K1731">
            <v>30000</v>
          </cell>
          <cell r="L1731">
            <v>36000</v>
          </cell>
          <cell r="M1731">
            <v>42000</v>
          </cell>
        </row>
        <row r="1732">
          <cell r="A1732" t="str">
            <v>krane309</v>
          </cell>
          <cell r="B1732">
            <v>18300</v>
          </cell>
          <cell r="C1732">
            <v>36900</v>
          </cell>
          <cell r="D1732">
            <v>55500</v>
          </cell>
          <cell r="E1732">
            <v>74100</v>
          </cell>
          <cell r="F1732">
            <v>92700</v>
          </cell>
          <cell r="G1732">
            <v>111300</v>
          </cell>
          <cell r="H1732">
            <v>129900</v>
          </cell>
          <cell r="I1732">
            <v>148500</v>
          </cell>
          <cell r="J1732">
            <v>167100</v>
          </cell>
          <cell r="K1732">
            <v>185700</v>
          </cell>
          <cell r="L1732">
            <v>204300</v>
          </cell>
          <cell r="M1732">
            <v>222900</v>
          </cell>
        </row>
        <row r="1733">
          <cell r="A1733" t="str">
            <v>krane310</v>
          </cell>
          <cell r="B1733">
            <v>31037.8</v>
          </cell>
          <cell r="C1733">
            <v>63575.6</v>
          </cell>
          <cell r="D1733">
            <v>100613.4</v>
          </cell>
          <cell r="E1733">
            <v>140061.19999999998</v>
          </cell>
          <cell r="F1733">
            <v>179419</v>
          </cell>
          <cell r="G1733">
            <v>219936.8</v>
          </cell>
          <cell r="H1733">
            <v>259954.59999999998</v>
          </cell>
          <cell r="I1733">
            <v>299472.39999999997</v>
          </cell>
          <cell r="J1733">
            <v>339740.19999999995</v>
          </cell>
          <cell r="K1733">
            <v>382257.99999999994</v>
          </cell>
          <cell r="L1733">
            <v>424025.79999999993</v>
          </cell>
          <cell r="M1733">
            <v>458574.56999999995</v>
          </cell>
        </row>
        <row r="1734">
          <cell r="A1734" t="str">
            <v>krane311</v>
          </cell>
          <cell r="B1734">
            <v>750</v>
          </cell>
          <cell r="C1734">
            <v>1500</v>
          </cell>
          <cell r="D1734">
            <v>7500</v>
          </cell>
          <cell r="E1734">
            <v>9000</v>
          </cell>
          <cell r="F1734">
            <v>10500</v>
          </cell>
          <cell r="G1734">
            <v>12000</v>
          </cell>
          <cell r="H1734">
            <v>13500</v>
          </cell>
          <cell r="I1734">
            <v>15000</v>
          </cell>
          <cell r="J1734">
            <v>16500</v>
          </cell>
          <cell r="K1734">
            <v>18000</v>
          </cell>
          <cell r="L1734">
            <v>19500</v>
          </cell>
          <cell r="M1734">
            <v>21000</v>
          </cell>
        </row>
        <row r="1735">
          <cell r="A1735" t="str">
            <v>krane312</v>
          </cell>
          <cell r="B1735">
            <v>201512.42016838977</v>
          </cell>
          <cell r="C1735">
            <v>404748.9840619606</v>
          </cell>
          <cell r="D1735">
            <v>609978.79950287146</v>
          </cell>
          <cell r="E1735">
            <v>816357.22569031129</v>
          </cell>
          <cell r="F1735">
            <v>1023778.0622952511</v>
          </cell>
          <cell r="G1735">
            <v>1232647.769253819</v>
          </cell>
          <cell r="H1735">
            <v>1442375.7899615299</v>
          </cell>
          <cell r="I1735">
            <v>1647006.893073333</v>
          </cell>
          <cell r="J1735">
            <v>1850568.3411328383</v>
          </cell>
          <cell r="K1735">
            <v>2053552.0668802252</v>
          </cell>
          <cell r="L1735">
            <v>2254822.6755406717</v>
          </cell>
          <cell r="M1735">
            <v>2451235.7732736655</v>
          </cell>
        </row>
        <row r="1736">
          <cell r="A1736" t="str">
            <v>krane313</v>
          </cell>
          <cell r="B1736">
            <v>0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  <cell r="K1736">
            <v>0</v>
          </cell>
          <cell r="L1736">
            <v>0</v>
          </cell>
          <cell r="M1736">
            <v>0</v>
          </cell>
        </row>
        <row r="1737">
          <cell r="A1737" t="str">
            <v>krane314</v>
          </cell>
          <cell r="B1737">
            <v>3156</v>
          </cell>
          <cell r="C1737">
            <v>4556</v>
          </cell>
          <cell r="D1737">
            <v>5956</v>
          </cell>
          <cell r="E1737">
            <v>7915</v>
          </cell>
          <cell r="F1737">
            <v>10081</v>
          </cell>
          <cell r="G1737">
            <v>13102</v>
          </cell>
          <cell r="H1737">
            <v>14312</v>
          </cell>
          <cell r="I1737">
            <v>16750</v>
          </cell>
          <cell r="J1737">
            <v>17972</v>
          </cell>
          <cell r="K1737">
            <v>19022</v>
          </cell>
          <cell r="L1737">
            <v>20594</v>
          </cell>
          <cell r="M1737">
            <v>22609</v>
          </cell>
        </row>
        <row r="1738">
          <cell r="A1738" t="str">
            <v>krane351</v>
          </cell>
          <cell r="B1738">
            <v>0</v>
          </cell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  <cell r="K1738">
            <v>0</v>
          </cell>
          <cell r="L1738">
            <v>0</v>
          </cell>
          <cell r="M1738">
            <v>0</v>
          </cell>
        </row>
        <row r="1739">
          <cell r="A1739" t="str">
            <v>krane352</v>
          </cell>
          <cell r="B1739">
            <v>-14228.28</v>
          </cell>
          <cell r="C1739">
            <v>-28858.920000000002</v>
          </cell>
          <cell r="D1739">
            <v>-43489.560000000005</v>
          </cell>
          <cell r="E1739">
            <v>-60167.020000000004</v>
          </cell>
          <cell r="F1739">
            <v>-76844.48000000001</v>
          </cell>
          <cell r="G1739">
            <v>-93521.940000000017</v>
          </cell>
          <cell r="H1739">
            <v>-104798.66000000002</v>
          </cell>
          <cell r="I1739">
            <v>-112938.92000000001</v>
          </cell>
          <cell r="J1739">
            <v>-121079.18000000001</v>
          </cell>
          <cell r="K1739">
            <v>-129219.44</v>
          </cell>
          <cell r="L1739">
            <v>-137359.70000000001</v>
          </cell>
          <cell r="M1739">
            <v>-137359.70000000001</v>
          </cell>
        </row>
        <row r="1740">
          <cell r="A1740" t="str">
            <v>krane353</v>
          </cell>
          <cell r="B1740">
            <v>0</v>
          </cell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  <cell r="L1740">
            <v>0</v>
          </cell>
          <cell r="M1740">
            <v>0</v>
          </cell>
        </row>
        <row r="1741">
          <cell r="A1741" t="str">
            <v>krane354</v>
          </cell>
          <cell r="B1741">
            <v>0</v>
          </cell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0</v>
          </cell>
          <cell r="M1741">
            <v>0</v>
          </cell>
        </row>
        <row r="1742">
          <cell r="A1742" t="str">
            <v>krane355</v>
          </cell>
          <cell r="B1742">
            <v>0</v>
          </cell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0</v>
          </cell>
          <cell r="M1742">
            <v>0</v>
          </cell>
        </row>
        <row r="1743">
          <cell r="A1743" t="str">
            <v>krane401</v>
          </cell>
          <cell r="B1743">
            <v>152034.44560000006</v>
          </cell>
          <cell r="C1743">
            <v>305027.07453333342</v>
          </cell>
          <cell r="D1743">
            <v>460309.55346666684</v>
          </cell>
          <cell r="E1743">
            <v>617149.03656666691</v>
          </cell>
          <cell r="F1743">
            <v>776445.06300000031</v>
          </cell>
          <cell r="G1743">
            <v>937635.66721111152</v>
          </cell>
          <cell r="H1743">
            <v>1100149.1880888895</v>
          </cell>
          <cell r="I1743">
            <v>1269576.6873000006</v>
          </cell>
          <cell r="J1743">
            <v>1443708.6820666674</v>
          </cell>
          <cell r="K1743">
            <v>1621482.8157222229</v>
          </cell>
          <cell r="L1743">
            <v>1801780.0604888897</v>
          </cell>
          <cell r="M1743">
            <v>1982933.5274777787</v>
          </cell>
        </row>
        <row r="1744">
          <cell r="A1744" t="str">
            <v>krane402</v>
          </cell>
          <cell r="B1744">
            <v>2116.5636300000001</v>
          </cell>
          <cell r="C1744">
            <v>4487.45478</v>
          </cell>
          <cell r="D1744">
            <v>7031.3248800000001</v>
          </cell>
          <cell r="E1744">
            <v>9780.5845800000006</v>
          </cell>
          <cell r="F1744">
            <v>12604.048980000001</v>
          </cell>
          <cell r="G1744">
            <v>15550.621980000002</v>
          </cell>
          <cell r="H1744">
            <v>18544.206630000001</v>
          </cell>
          <cell r="I1744">
            <v>21601.514279999999</v>
          </cell>
          <cell r="J1744">
            <v>24623.51238</v>
          </cell>
          <cell r="K1744">
            <v>27652.61088</v>
          </cell>
          <cell r="L1744">
            <v>30384.230879999999</v>
          </cell>
          <cell r="M1744">
            <v>32559.497579999999</v>
          </cell>
        </row>
        <row r="1745">
          <cell r="A1745" t="str">
            <v>krane501</v>
          </cell>
          <cell r="B1745">
            <v>-6938.0782727240376</v>
          </cell>
          <cell r="C1745">
            <v>-14629.940397039049</v>
          </cell>
          <cell r="D1745">
            <v>-164629.76501652741</v>
          </cell>
          <cell r="E1745">
            <v>-174964.39961512134</v>
          </cell>
          <cell r="F1745">
            <v>-185477.95937809572</v>
          </cell>
          <cell r="G1745">
            <v>-329131.72268787847</v>
          </cell>
          <cell r="H1745">
            <v>-338605.56784560316</v>
          </cell>
          <cell r="I1745">
            <v>-349853.14233481127</v>
          </cell>
          <cell r="J1745">
            <v>-466495.23113995028</v>
          </cell>
          <cell r="K1745">
            <v>-476129.33975743776</v>
          </cell>
          <cell r="L1745">
            <v>-484828.48601033079</v>
          </cell>
          <cell r="M1745">
            <v>-590101.49274000002</v>
          </cell>
        </row>
        <row r="1746">
          <cell r="A1746" t="str">
            <v>krane502</v>
          </cell>
          <cell r="B1746">
            <v>0</v>
          </cell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  <cell r="K1746">
            <v>0</v>
          </cell>
          <cell r="L1746">
            <v>0</v>
          </cell>
          <cell r="M1746">
            <v>0</v>
          </cell>
        </row>
        <row r="1747">
          <cell r="A1747" t="str">
            <v>krane503</v>
          </cell>
          <cell r="B1747">
            <v>0</v>
          </cell>
          <cell r="C1747">
            <v>0</v>
          </cell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>
            <v>0</v>
          </cell>
          <cell r="L1747">
            <v>0</v>
          </cell>
          <cell r="M1747">
            <v>0</v>
          </cell>
        </row>
        <row r="1748">
          <cell r="A1748" t="str">
            <v>krane504</v>
          </cell>
          <cell r="B1748">
            <v>0</v>
          </cell>
          <cell r="C1748">
            <v>0</v>
          </cell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  <cell r="L1748">
            <v>0</v>
          </cell>
          <cell r="M1748">
            <v>0</v>
          </cell>
        </row>
        <row r="1749">
          <cell r="A1749" t="str">
            <v>krane601</v>
          </cell>
          <cell r="B1749">
            <v>11980</v>
          </cell>
          <cell r="C1749">
            <v>23960</v>
          </cell>
          <cell r="D1749">
            <v>35940</v>
          </cell>
          <cell r="E1749">
            <v>48170</v>
          </cell>
          <cell r="F1749">
            <v>60400</v>
          </cell>
          <cell r="G1749">
            <v>72630</v>
          </cell>
          <cell r="H1749">
            <v>85110</v>
          </cell>
          <cell r="I1749">
            <v>97590</v>
          </cell>
          <cell r="J1749">
            <v>110070</v>
          </cell>
          <cell r="K1749">
            <v>122550</v>
          </cell>
          <cell r="L1749">
            <v>135030</v>
          </cell>
          <cell r="M1749">
            <v>147510</v>
          </cell>
        </row>
        <row r="1750">
          <cell r="A1750" t="str">
            <v>krane602</v>
          </cell>
          <cell r="B1750">
            <v>0</v>
          </cell>
          <cell r="C1750">
            <v>0</v>
          </cell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M1750">
            <v>0</v>
          </cell>
        </row>
        <row r="1751">
          <cell r="A1751" t="str">
            <v>krane701</v>
          </cell>
          <cell r="B1751">
            <v>0</v>
          </cell>
          <cell r="C1751">
            <v>0</v>
          </cell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</row>
        <row r="1752">
          <cell r="A1752" t="str">
            <v>krane801</v>
          </cell>
          <cell r="B1752">
            <v>19667.309999999998</v>
          </cell>
          <cell r="C1752">
            <v>18944.569999999992</v>
          </cell>
          <cell r="D1752">
            <v>18221.829999999994</v>
          </cell>
          <cell r="E1752">
            <v>17499.089999999989</v>
          </cell>
          <cell r="F1752">
            <v>16776.349999999991</v>
          </cell>
          <cell r="G1752">
            <v>16053.609999999988</v>
          </cell>
          <cell r="H1752">
            <v>15330.869999999986</v>
          </cell>
          <cell r="I1752">
            <v>14608.129999999985</v>
          </cell>
          <cell r="J1752">
            <v>13885.389999999983</v>
          </cell>
          <cell r="K1752">
            <v>13162.649999999981</v>
          </cell>
          <cell r="L1752">
            <v>12439.90999999998</v>
          </cell>
          <cell r="M1752">
            <v>11717.169999999978</v>
          </cell>
        </row>
        <row r="1753">
          <cell r="A1753" t="str">
            <v>krane802</v>
          </cell>
          <cell r="B1753">
            <v>17511528.266766667</v>
          </cell>
          <cell r="C1753">
            <v>17440038.377833337</v>
          </cell>
          <cell r="D1753">
            <v>17409066.638900004</v>
          </cell>
          <cell r="E1753">
            <v>17586370.695800006</v>
          </cell>
          <cell r="F1753">
            <v>17668168.409366667</v>
          </cell>
          <cell r="G1753">
            <v>17608203.545155559</v>
          </cell>
          <cell r="H1753">
            <v>18989527.764277779</v>
          </cell>
          <cell r="I1753">
            <v>19798069.00506667</v>
          </cell>
          <cell r="J1753">
            <v>20275615.750300005</v>
          </cell>
          <cell r="K1753">
            <v>20522176.356644444</v>
          </cell>
          <cell r="L1753">
            <v>20374675.851877779</v>
          </cell>
          <cell r="M1753">
            <v>20233966.124888886</v>
          </cell>
        </row>
        <row r="1754">
          <cell r="A1754" t="str">
            <v>krane803</v>
          </cell>
          <cell r="B1754">
            <v>0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  <cell r="I1754">
            <v>0</v>
          </cell>
          <cell r="J1754">
            <v>0</v>
          </cell>
          <cell r="K1754">
            <v>0</v>
          </cell>
          <cell r="L1754">
            <v>0</v>
          </cell>
          <cell r="M1754">
            <v>0</v>
          </cell>
        </row>
        <row r="1755">
          <cell r="A1755" t="str">
            <v>krane804</v>
          </cell>
          <cell r="B1755">
            <v>0</v>
          </cell>
          <cell r="C1755">
            <v>0</v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</row>
        <row r="1756">
          <cell r="A1756" t="str">
            <v>krane805</v>
          </cell>
          <cell r="B1756">
            <v>0</v>
          </cell>
          <cell r="C1756">
            <v>0</v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</row>
        <row r="1757">
          <cell r="A1757" t="str">
            <v>krane806</v>
          </cell>
          <cell r="B1757">
            <v>0</v>
          </cell>
          <cell r="C1757">
            <v>0</v>
          </cell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  <cell r="I1757">
            <v>0</v>
          </cell>
          <cell r="J1757">
            <v>0</v>
          </cell>
          <cell r="K1757">
            <v>0</v>
          </cell>
          <cell r="L1757">
            <v>0</v>
          </cell>
          <cell r="M1757">
            <v>0</v>
          </cell>
        </row>
        <row r="1758">
          <cell r="A1758" t="str">
            <v>krane807</v>
          </cell>
          <cell r="B1758">
            <v>837499.89</v>
          </cell>
          <cell r="C1758">
            <v>834499.89</v>
          </cell>
          <cell r="D1758">
            <v>831499.89</v>
          </cell>
          <cell r="E1758">
            <v>828499.89</v>
          </cell>
          <cell r="F1758">
            <v>825499.89</v>
          </cell>
          <cell r="G1758">
            <v>822499.89</v>
          </cell>
          <cell r="H1758">
            <v>819499.89</v>
          </cell>
          <cell r="I1758">
            <v>816499.89</v>
          </cell>
          <cell r="J1758">
            <v>813499.89</v>
          </cell>
          <cell r="K1758">
            <v>810499.89</v>
          </cell>
          <cell r="L1758">
            <v>807499.89</v>
          </cell>
          <cell r="M1758">
            <v>807499.89</v>
          </cell>
        </row>
        <row r="1759">
          <cell r="A1759" t="str">
            <v>krane808</v>
          </cell>
          <cell r="B1759">
            <v>0</v>
          </cell>
          <cell r="C1759">
            <v>0</v>
          </cell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0</v>
          </cell>
          <cell r="J1759">
            <v>0</v>
          </cell>
          <cell r="K1759">
            <v>0</v>
          </cell>
          <cell r="L1759">
            <v>0</v>
          </cell>
          <cell r="M1759">
            <v>0</v>
          </cell>
        </row>
        <row r="1760">
          <cell r="A1760" t="str">
            <v>krane809</v>
          </cell>
          <cell r="B1760">
            <v>0</v>
          </cell>
          <cell r="C1760">
            <v>0</v>
          </cell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0</v>
          </cell>
          <cell r="J1760">
            <v>0</v>
          </cell>
          <cell r="K1760">
            <v>0</v>
          </cell>
          <cell r="L1760">
            <v>0</v>
          </cell>
          <cell r="M1760">
            <v>0</v>
          </cell>
        </row>
        <row r="1761">
          <cell r="A1761" t="str">
            <v>krane810</v>
          </cell>
          <cell r="B1761">
            <v>1234356.1256592365</v>
          </cell>
          <cell r="C1761">
            <v>1207276.5048457799</v>
          </cell>
          <cell r="D1761">
            <v>1275861.5292884139</v>
          </cell>
          <cell r="E1761">
            <v>1466443.0782733469</v>
          </cell>
          <cell r="F1761">
            <v>1630728.1392392428</v>
          </cell>
          <cell r="G1761">
            <v>1699402.060574769</v>
          </cell>
          <cell r="H1761">
            <v>1645000.5934127062</v>
          </cell>
          <cell r="I1761">
            <v>1617746.4821199272</v>
          </cell>
          <cell r="J1761">
            <v>1574535.9874943094</v>
          </cell>
          <cell r="K1761">
            <v>1557987.5625628452</v>
          </cell>
          <cell r="L1761">
            <v>1426827.3876830863</v>
          </cell>
          <cell r="M1761">
            <v>1277074.8604660628</v>
          </cell>
        </row>
        <row r="1762">
          <cell r="A1762" t="str">
            <v>krane811</v>
          </cell>
          <cell r="B1762">
            <v>2705.9</v>
          </cell>
          <cell r="C1762">
            <v>2705.9</v>
          </cell>
          <cell r="D1762">
            <v>2705.9</v>
          </cell>
          <cell r="E1762">
            <v>2705.9</v>
          </cell>
          <cell r="F1762">
            <v>2705.9</v>
          </cell>
          <cell r="G1762">
            <v>2705.9</v>
          </cell>
          <cell r="H1762">
            <v>2705.9</v>
          </cell>
          <cell r="I1762">
            <v>2705.9</v>
          </cell>
          <cell r="J1762">
            <v>2705.9</v>
          </cell>
          <cell r="K1762">
            <v>2705.9</v>
          </cell>
          <cell r="L1762">
            <v>2705.9</v>
          </cell>
          <cell r="M1762">
            <v>2705.9</v>
          </cell>
        </row>
        <row r="1763">
          <cell r="A1763" t="str">
            <v>krane812</v>
          </cell>
          <cell r="B1763">
            <v>0</v>
          </cell>
          <cell r="C1763">
            <v>0</v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  <cell r="K1763">
            <v>0</v>
          </cell>
          <cell r="L1763">
            <v>0</v>
          </cell>
          <cell r="M1763">
            <v>0</v>
          </cell>
        </row>
        <row r="1764">
          <cell r="A1764" t="str">
            <v>krane813</v>
          </cell>
          <cell r="B1764">
            <v>50000</v>
          </cell>
          <cell r="C1764">
            <v>45000</v>
          </cell>
          <cell r="D1764">
            <v>40000</v>
          </cell>
          <cell r="E1764">
            <v>35000</v>
          </cell>
          <cell r="F1764">
            <v>35000</v>
          </cell>
          <cell r="G1764">
            <v>35000</v>
          </cell>
          <cell r="H1764">
            <v>35000</v>
          </cell>
          <cell r="I1764">
            <v>35000</v>
          </cell>
          <cell r="J1764">
            <v>35000</v>
          </cell>
          <cell r="K1764">
            <v>40000</v>
          </cell>
          <cell r="L1764">
            <v>45000</v>
          </cell>
          <cell r="M1764">
            <v>75000</v>
          </cell>
        </row>
        <row r="1765">
          <cell r="A1765" t="str">
            <v>krane814</v>
          </cell>
          <cell r="B1765">
            <v>0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</row>
        <row r="1766">
          <cell r="A1766" t="str">
            <v>krane815</v>
          </cell>
          <cell r="B1766">
            <v>381697.95999999996</v>
          </cell>
          <cell r="C1766">
            <v>381697.95999999996</v>
          </cell>
          <cell r="D1766">
            <v>381697.95999999996</v>
          </cell>
          <cell r="E1766">
            <v>381697.95999999996</v>
          </cell>
          <cell r="F1766">
            <v>381697.95999999996</v>
          </cell>
          <cell r="G1766">
            <v>381697.95999999996</v>
          </cell>
          <cell r="H1766">
            <v>381697.95999999996</v>
          </cell>
          <cell r="I1766">
            <v>381697.95999999996</v>
          </cell>
          <cell r="J1766">
            <v>381697.95999999996</v>
          </cell>
          <cell r="K1766">
            <v>381697.95999999996</v>
          </cell>
          <cell r="L1766">
            <v>381697.95999999996</v>
          </cell>
          <cell r="M1766">
            <v>381697.95999999996</v>
          </cell>
        </row>
        <row r="1767">
          <cell r="A1767" t="str">
            <v>krane901</v>
          </cell>
          <cell r="B1767">
            <v>485727.29</v>
          </cell>
          <cell r="C1767">
            <v>485727.29</v>
          </cell>
          <cell r="D1767">
            <v>485727.29</v>
          </cell>
          <cell r="E1767">
            <v>485727.29</v>
          </cell>
          <cell r="F1767">
            <v>485727.29</v>
          </cell>
          <cell r="G1767">
            <v>485727.29</v>
          </cell>
          <cell r="H1767">
            <v>485727.29</v>
          </cell>
          <cell r="I1767">
            <v>485727.29</v>
          </cell>
          <cell r="J1767">
            <v>485727.29</v>
          </cell>
          <cell r="K1767">
            <v>485727.29</v>
          </cell>
          <cell r="L1767">
            <v>485727.29</v>
          </cell>
          <cell r="M1767">
            <v>485727.29</v>
          </cell>
        </row>
        <row r="1768">
          <cell r="A1768" t="str">
            <v>krane902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0</v>
          </cell>
          <cell r="K1768">
            <v>0</v>
          </cell>
          <cell r="L1768">
            <v>0</v>
          </cell>
          <cell r="M1768">
            <v>0</v>
          </cell>
        </row>
        <row r="1769">
          <cell r="A1769" t="str">
            <v>krane903</v>
          </cell>
          <cell r="B1769">
            <v>10309680.237540845</v>
          </cell>
          <cell r="C1769">
            <v>10309680.237540845</v>
          </cell>
          <cell r="D1769">
            <v>10309680.237540845</v>
          </cell>
          <cell r="E1769">
            <v>10309680.237540845</v>
          </cell>
          <cell r="F1769">
            <v>10309680.237540845</v>
          </cell>
          <cell r="G1769">
            <v>10309680.237540845</v>
          </cell>
          <cell r="H1769">
            <v>10309680.237540845</v>
          </cell>
          <cell r="I1769">
            <v>10309680.237540845</v>
          </cell>
          <cell r="J1769">
            <v>10309680.237540845</v>
          </cell>
          <cell r="K1769">
            <v>10309680.237540845</v>
          </cell>
          <cell r="L1769">
            <v>10309680.237540845</v>
          </cell>
          <cell r="M1769">
            <v>10309680.237540845</v>
          </cell>
        </row>
        <row r="1770">
          <cell r="A1770" t="str">
            <v>krane904</v>
          </cell>
          <cell r="B1770">
            <v>-25747.949951799808</v>
          </cell>
          <cell r="C1770">
            <v>17485.286462601976</v>
          </cell>
          <cell r="D1770">
            <v>17848.488759138781</v>
          </cell>
          <cell r="E1770">
            <v>180941.89030998363</v>
          </cell>
          <cell r="F1770">
            <v>441827.6902579086</v>
          </cell>
          <cell r="G1770">
            <v>495886.06120203866</v>
          </cell>
          <cell r="H1770">
            <v>701580.88003666303</v>
          </cell>
          <cell r="I1770">
            <v>909103.80712582334</v>
          </cell>
          <cell r="J1770">
            <v>949753.92219866312</v>
          </cell>
          <cell r="K1770">
            <v>1120001.2396569105</v>
          </cell>
          <cell r="L1770">
            <v>1237559.459011202</v>
          </cell>
          <cell r="M1770">
            <v>1151871.8117285543</v>
          </cell>
        </row>
        <row r="1771">
          <cell r="A1771" t="str">
            <v>krane905</v>
          </cell>
          <cell r="B1771">
            <v>0</v>
          </cell>
          <cell r="C1771">
            <v>0</v>
          </cell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H1771">
            <v>0</v>
          </cell>
          <cell r="I1771">
            <v>0</v>
          </cell>
          <cell r="J1771">
            <v>0</v>
          </cell>
          <cell r="K1771">
            <v>0</v>
          </cell>
          <cell r="L1771">
            <v>0</v>
          </cell>
          <cell r="M1771">
            <v>0</v>
          </cell>
        </row>
        <row r="1772">
          <cell r="A1772" t="str">
            <v>krane906</v>
          </cell>
          <cell r="B1772">
            <v>0</v>
          </cell>
          <cell r="C1772">
            <v>0</v>
          </cell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  <cell r="I1772">
            <v>0</v>
          </cell>
          <cell r="J1772">
            <v>0</v>
          </cell>
          <cell r="K1772">
            <v>0</v>
          </cell>
          <cell r="L1772">
            <v>0</v>
          </cell>
          <cell r="M1772">
            <v>0</v>
          </cell>
        </row>
        <row r="1773">
          <cell r="A1773" t="str">
            <v>krane907</v>
          </cell>
          <cell r="B1773">
            <v>0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0</v>
          </cell>
          <cell r="L1773">
            <v>0</v>
          </cell>
          <cell r="M1773">
            <v>0</v>
          </cell>
        </row>
        <row r="1774">
          <cell r="A1774" t="str">
            <v>krane908</v>
          </cell>
          <cell r="B1774">
            <v>2466529.87</v>
          </cell>
          <cell r="C1774">
            <v>2478509.87</v>
          </cell>
          <cell r="D1774">
            <v>2490489.87</v>
          </cell>
          <cell r="E1774">
            <v>2502719.87</v>
          </cell>
          <cell r="F1774">
            <v>2514949.87</v>
          </cell>
          <cell r="G1774">
            <v>2527179.87</v>
          </cell>
          <cell r="H1774">
            <v>2539659.87</v>
          </cell>
          <cell r="I1774">
            <v>2552139.87</v>
          </cell>
          <cell r="J1774">
            <v>2564619.87</v>
          </cell>
          <cell r="K1774">
            <v>2577099.87</v>
          </cell>
          <cell r="L1774">
            <v>2589579.87</v>
          </cell>
          <cell r="M1774">
            <v>2602059.87</v>
          </cell>
        </row>
        <row r="1775">
          <cell r="A1775" t="str">
            <v>krane909</v>
          </cell>
          <cell r="B1775">
            <v>0</v>
          </cell>
          <cell r="C1775">
            <v>0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</row>
        <row r="1776">
          <cell r="A1776" t="str">
            <v>krane910</v>
          </cell>
          <cell r="B1776">
            <v>0</v>
          </cell>
          <cell r="C1776">
            <v>0</v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M1776">
            <v>0</v>
          </cell>
        </row>
        <row r="1777">
          <cell r="A1777" t="str">
            <v>krane911</v>
          </cell>
          <cell r="B1777">
            <v>5337175.2291227942</v>
          </cell>
          <cell r="C1777">
            <v>5173791.6738885185</v>
          </cell>
          <cell r="D1777">
            <v>5033509.5980439475</v>
          </cell>
          <cell r="E1777">
            <v>5255150.1929501547</v>
          </cell>
          <cell r="F1777">
            <v>5161127.8400682798</v>
          </cell>
          <cell r="G1777">
            <v>4883262.6999530522</v>
          </cell>
          <cell r="H1777">
            <v>6197538.8213304793</v>
          </cell>
          <cell r="I1777">
            <v>6721446.5796254156</v>
          </cell>
          <cell r="J1777">
            <v>6915827.055623523</v>
          </cell>
          <cell r="K1777">
            <v>7108502.7445510393</v>
          </cell>
          <cell r="L1777">
            <v>6717248.7033072514</v>
          </cell>
          <cell r="M1777">
            <v>6555475.8045957079</v>
          </cell>
        </row>
        <row r="1778">
          <cell r="A1778" t="str">
            <v>krane912</v>
          </cell>
          <cell r="B1778">
            <v>0</v>
          </cell>
          <cell r="C1778">
            <v>0</v>
          </cell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</row>
        <row r="1779">
          <cell r="A1779" t="str">
            <v>krane913</v>
          </cell>
          <cell r="B1779">
            <v>0</v>
          </cell>
          <cell r="C1779">
            <v>0</v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</row>
        <row r="1780">
          <cell r="A1780" t="str">
            <v>krane914</v>
          </cell>
          <cell r="B1780">
            <v>0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M1780">
            <v>0</v>
          </cell>
        </row>
        <row r="1781">
          <cell r="A1781" t="str">
            <v>krane915</v>
          </cell>
          <cell r="B1781">
            <v>0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</row>
        <row r="1782">
          <cell r="A1782" t="str">
            <v>krane916</v>
          </cell>
          <cell r="B1782">
            <v>641680.62571407249</v>
          </cell>
          <cell r="C1782">
            <v>626908.69478714734</v>
          </cell>
          <cell r="D1782">
            <v>774708.11384448467</v>
          </cell>
          <cell r="E1782">
            <v>721256.98327236774</v>
          </cell>
          <cell r="F1782">
            <v>768873.57073887519</v>
          </cell>
          <cell r="G1782">
            <v>974536.65703439072</v>
          </cell>
          <cell r="H1782">
            <v>825535.72878249234</v>
          </cell>
          <cell r="I1782">
            <v>843539.43289451313</v>
          </cell>
          <cell r="J1782">
            <v>1010992.3524312834</v>
          </cell>
          <cell r="K1782">
            <v>851228.78745849396</v>
          </cell>
          <cell r="L1782">
            <v>819411.18970156519</v>
          </cell>
          <cell r="M1782">
            <v>889456.74148984079</v>
          </cell>
        </row>
        <row r="1783">
          <cell r="A1783" t="str">
            <v>krane917</v>
          </cell>
          <cell r="B1783">
            <v>340130.32999999996</v>
          </cell>
          <cell r="C1783">
            <v>340130.32999999996</v>
          </cell>
          <cell r="D1783">
            <v>340130.32999999996</v>
          </cell>
          <cell r="E1783">
            <v>340130.32999999996</v>
          </cell>
          <cell r="F1783">
            <v>340130.32999999996</v>
          </cell>
          <cell r="G1783">
            <v>340130.32999999996</v>
          </cell>
          <cell r="H1783">
            <v>340130.32999999996</v>
          </cell>
          <cell r="I1783">
            <v>340130.32999999996</v>
          </cell>
          <cell r="J1783">
            <v>340130.32999999996</v>
          </cell>
          <cell r="K1783">
            <v>340130.32999999996</v>
          </cell>
          <cell r="L1783">
            <v>340130.32999999996</v>
          </cell>
          <cell r="M1783">
            <v>340130.32999999996</v>
          </cell>
        </row>
        <row r="1784">
          <cell r="A1784" t="str">
            <v>krane918</v>
          </cell>
          <cell r="B1784">
            <v>175000</v>
          </cell>
          <cell r="C1784">
            <v>175000</v>
          </cell>
          <cell r="D1784">
            <v>175000</v>
          </cell>
          <cell r="E1784">
            <v>175000</v>
          </cell>
          <cell r="F1784">
            <v>175000</v>
          </cell>
          <cell r="G1784">
            <v>175000</v>
          </cell>
          <cell r="H1784">
            <v>175000</v>
          </cell>
          <cell r="I1784">
            <v>175000</v>
          </cell>
          <cell r="J1784">
            <v>175000</v>
          </cell>
          <cell r="K1784">
            <v>175000</v>
          </cell>
          <cell r="L1784">
            <v>175000</v>
          </cell>
          <cell r="M1784">
            <v>175000</v>
          </cell>
        </row>
        <row r="1785">
          <cell r="A1785" t="str">
            <v>krane919</v>
          </cell>
          <cell r="B1785">
            <v>207650</v>
          </cell>
          <cell r="C1785">
            <v>220300</v>
          </cell>
          <cell r="D1785">
            <v>232950</v>
          </cell>
          <cell r="E1785">
            <v>245600</v>
          </cell>
          <cell r="F1785">
            <v>258250</v>
          </cell>
          <cell r="G1785">
            <v>270900</v>
          </cell>
          <cell r="H1785">
            <v>207650</v>
          </cell>
          <cell r="I1785">
            <v>220300</v>
          </cell>
          <cell r="J1785">
            <v>232950</v>
          </cell>
          <cell r="K1785">
            <v>245600</v>
          </cell>
          <cell r="L1785">
            <v>258250</v>
          </cell>
          <cell r="M1785">
            <v>195000</v>
          </cell>
        </row>
        <row r="1786">
          <cell r="A1786" t="str">
            <v>krane920</v>
          </cell>
          <cell r="B1786">
            <v>99629.82</v>
          </cell>
          <cell r="C1786">
            <v>102629.82</v>
          </cell>
          <cell r="D1786">
            <v>99009.82</v>
          </cell>
          <cell r="E1786">
            <v>102009.82</v>
          </cell>
          <cell r="F1786">
            <v>105009.82</v>
          </cell>
          <cell r="G1786">
            <v>103259.82</v>
          </cell>
          <cell r="H1786">
            <v>106259.82</v>
          </cell>
          <cell r="I1786">
            <v>109259.82</v>
          </cell>
          <cell r="J1786">
            <v>112259.82</v>
          </cell>
          <cell r="K1786">
            <v>115259.82</v>
          </cell>
          <cell r="L1786">
            <v>118259.82</v>
          </cell>
          <cell r="M1786">
            <v>85259.82</v>
          </cell>
        </row>
        <row r="1787">
          <cell r="A1787" t="str">
            <v>mtc101</v>
          </cell>
          <cell r="B1787">
            <v>2000</v>
          </cell>
          <cell r="C1787">
            <v>4000</v>
          </cell>
          <cell r="D1787">
            <v>6000</v>
          </cell>
          <cell r="E1787">
            <v>8000</v>
          </cell>
          <cell r="F1787">
            <v>10000</v>
          </cell>
          <cell r="G1787">
            <v>12000</v>
          </cell>
          <cell r="H1787">
            <v>14000</v>
          </cell>
          <cell r="I1787">
            <v>16000</v>
          </cell>
          <cell r="J1787">
            <v>18000</v>
          </cell>
          <cell r="K1787">
            <v>20000</v>
          </cell>
          <cell r="L1787">
            <v>22000</v>
          </cell>
          <cell r="M1787">
            <v>24000</v>
          </cell>
        </row>
        <row r="1788">
          <cell r="A1788" t="str">
            <v>mtc102</v>
          </cell>
          <cell r="B1788">
            <v>0</v>
          </cell>
          <cell r="C1788">
            <v>0</v>
          </cell>
          <cell r="D1788">
            <v>0</v>
          </cell>
          <cell r="E1788">
            <v>0</v>
          </cell>
          <cell r="F1788">
            <v>0</v>
          </cell>
          <cell r="G1788">
            <v>200000</v>
          </cell>
          <cell r="H1788">
            <v>200000</v>
          </cell>
          <cell r="I1788">
            <v>200000</v>
          </cell>
          <cell r="J1788">
            <v>200000</v>
          </cell>
          <cell r="K1788">
            <v>200000</v>
          </cell>
          <cell r="L1788">
            <v>200000</v>
          </cell>
          <cell r="M1788">
            <v>600000</v>
          </cell>
        </row>
        <row r="1789">
          <cell r="A1789" t="str">
            <v>mtc103</v>
          </cell>
          <cell r="B1789">
            <v>0</v>
          </cell>
          <cell r="C1789">
            <v>25000</v>
          </cell>
          <cell r="D1789">
            <v>100000</v>
          </cell>
          <cell r="E1789">
            <v>100000</v>
          </cell>
          <cell r="F1789">
            <v>100000</v>
          </cell>
          <cell r="G1789">
            <v>100000</v>
          </cell>
          <cell r="H1789">
            <v>100000</v>
          </cell>
          <cell r="I1789">
            <v>100000</v>
          </cell>
          <cell r="J1789">
            <v>205000</v>
          </cell>
          <cell r="K1789">
            <v>205000</v>
          </cell>
          <cell r="L1789">
            <v>205000</v>
          </cell>
          <cell r="M1789">
            <v>205000</v>
          </cell>
        </row>
        <row r="1790">
          <cell r="A1790" t="str">
            <v>mtc104</v>
          </cell>
          <cell r="B1790">
            <v>0</v>
          </cell>
          <cell r="C1790">
            <v>0</v>
          </cell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  <cell r="K1790">
            <v>0</v>
          </cell>
          <cell r="L1790">
            <v>0</v>
          </cell>
          <cell r="M1790">
            <v>0</v>
          </cell>
        </row>
        <row r="1791">
          <cell r="A1791" t="str">
            <v>mtc105</v>
          </cell>
          <cell r="B1791">
            <v>0</v>
          </cell>
          <cell r="C1791">
            <v>0</v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</row>
        <row r="1792">
          <cell r="A1792" t="str">
            <v>mtc106</v>
          </cell>
          <cell r="B1792">
            <v>0</v>
          </cell>
          <cell r="C1792">
            <v>0</v>
          </cell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0</v>
          </cell>
          <cell r="M1792">
            <v>0</v>
          </cell>
        </row>
        <row r="1793">
          <cell r="A1793" t="str">
            <v>mtc107</v>
          </cell>
          <cell r="B1793">
            <v>86420</v>
          </cell>
          <cell r="C1793">
            <v>227750</v>
          </cell>
          <cell r="D1793">
            <v>347530</v>
          </cell>
          <cell r="E1793">
            <v>469453</v>
          </cell>
          <cell r="F1793">
            <v>591376</v>
          </cell>
          <cell r="G1793">
            <v>713299</v>
          </cell>
          <cell r="H1793">
            <v>801901</v>
          </cell>
          <cell r="I1793">
            <v>841901</v>
          </cell>
          <cell r="J1793">
            <v>1013824</v>
          </cell>
          <cell r="K1793">
            <v>1103814</v>
          </cell>
          <cell r="L1793">
            <v>1207814</v>
          </cell>
          <cell r="M1793">
            <v>1296416</v>
          </cell>
        </row>
        <row r="1794">
          <cell r="A1794" t="str">
            <v>mtc108</v>
          </cell>
          <cell r="B1794">
            <v>20500</v>
          </cell>
          <cell r="C1794">
            <v>41000</v>
          </cell>
          <cell r="D1794">
            <v>61500</v>
          </cell>
          <cell r="E1794">
            <v>82000</v>
          </cell>
          <cell r="F1794">
            <v>102500</v>
          </cell>
          <cell r="G1794">
            <v>123000</v>
          </cell>
          <cell r="H1794">
            <v>133500</v>
          </cell>
          <cell r="I1794">
            <v>149000</v>
          </cell>
          <cell r="J1794">
            <v>169500</v>
          </cell>
          <cell r="K1794">
            <v>185000</v>
          </cell>
          <cell r="L1794">
            <v>200500</v>
          </cell>
          <cell r="M1794">
            <v>216000</v>
          </cell>
        </row>
        <row r="1795">
          <cell r="A1795" t="str">
            <v>mtc109</v>
          </cell>
          <cell r="B1795">
            <v>0</v>
          </cell>
          <cell r="C1795">
            <v>0</v>
          </cell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  <cell r="I1795">
            <v>0</v>
          </cell>
          <cell r="J1795">
            <v>0</v>
          </cell>
          <cell r="K1795">
            <v>0</v>
          </cell>
          <cell r="L1795">
            <v>0</v>
          </cell>
          <cell r="M1795">
            <v>0</v>
          </cell>
        </row>
        <row r="1796">
          <cell r="A1796" t="str">
            <v>mtc110</v>
          </cell>
          <cell r="B1796">
            <v>0</v>
          </cell>
          <cell r="C1796">
            <v>0</v>
          </cell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  <cell r="I1796">
            <v>0</v>
          </cell>
          <cell r="J1796">
            <v>0</v>
          </cell>
          <cell r="K1796">
            <v>0</v>
          </cell>
          <cell r="L1796">
            <v>0</v>
          </cell>
          <cell r="M1796">
            <v>0</v>
          </cell>
        </row>
        <row r="1797">
          <cell r="A1797" t="str">
            <v>mtc111</v>
          </cell>
          <cell r="B1797">
            <v>0</v>
          </cell>
          <cell r="C1797">
            <v>0</v>
          </cell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  <cell r="J1797">
            <v>0</v>
          </cell>
          <cell r="K1797">
            <v>0</v>
          </cell>
          <cell r="L1797">
            <v>0</v>
          </cell>
          <cell r="M1797">
            <v>0</v>
          </cell>
        </row>
        <row r="1798">
          <cell r="A1798" t="str">
            <v>mtc201</v>
          </cell>
          <cell r="B1798">
            <v>0</v>
          </cell>
          <cell r="C1798">
            <v>0</v>
          </cell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  <cell r="L1798">
            <v>0</v>
          </cell>
          <cell r="M1798">
            <v>0</v>
          </cell>
        </row>
        <row r="1799">
          <cell r="A1799" t="str">
            <v>mtc202</v>
          </cell>
          <cell r="B1799">
            <v>0</v>
          </cell>
          <cell r="C1799">
            <v>0</v>
          </cell>
          <cell r="D1799">
            <v>0</v>
          </cell>
          <cell r="E1799">
            <v>0</v>
          </cell>
          <cell r="F1799">
            <v>0</v>
          </cell>
          <cell r="G1799">
            <v>150000</v>
          </cell>
          <cell r="H1799">
            <v>150000</v>
          </cell>
          <cell r="I1799">
            <v>150000</v>
          </cell>
          <cell r="J1799">
            <v>150000</v>
          </cell>
          <cell r="K1799">
            <v>150000</v>
          </cell>
          <cell r="L1799">
            <v>150000</v>
          </cell>
          <cell r="M1799">
            <v>484207</v>
          </cell>
        </row>
        <row r="1800">
          <cell r="A1800" t="str">
            <v>mtc203</v>
          </cell>
          <cell r="B1800">
            <v>0</v>
          </cell>
          <cell r="C1800">
            <v>14964</v>
          </cell>
          <cell r="D1800">
            <v>49964</v>
          </cell>
          <cell r="E1800">
            <v>49964</v>
          </cell>
          <cell r="F1800">
            <v>49964</v>
          </cell>
          <cell r="G1800">
            <v>49964</v>
          </cell>
          <cell r="H1800">
            <v>49964</v>
          </cell>
          <cell r="I1800">
            <v>49964</v>
          </cell>
          <cell r="J1800">
            <v>134964</v>
          </cell>
          <cell r="K1800">
            <v>134964</v>
          </cell>
          <cell r="L1800">
            <v>134964</v>
          </cell>
          <cell r="M1800">
            <v>134964</v>
          </cell>
        </row>
        <row r="1801">
          <cell r="A1801" t="str">
            <v>mtc204</v>
          </cell>
          <cell r="B1801">
            <v>0</v>
          </cell>
          <cell r="C1801">
            <v>0</v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0</v>
          </cell>
          <cell r="L1801">
            <v>0</v>
          </cell>
          <cell r="M1801">
            <v>0</v>
          </cell>
        </row>
        <row r="1802">
          <cell r="A1802" t="str">
            <v>mtc205</v>
          </cell>
          <cell r="B1802">
            <v>0</v>
          </cell>
          <cell r="C1802">
            <v>0</v>
          </cell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0</v>
          </cell>
          <cell r="L1802">
            <v>0</v>
          </cell>
          <cell r="M1802">
            <v>0</v>
          </cell>
        </row>
        <row r="1803">
          <cell r="A1803" t="str">
            <v>mtc206</v>
          </cell>
          <cell r="B1803">
            <v>0</v>
          </cell>
          <cell r="C1803">
            <v>0</v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  <cell r="L1803">
            <v>0</v>
          </cell>
          <cell r="M1803">
            <v>0</v>
          </cell>
        </row>
        <row r="1804">
          <cell r="A1804" t="str">
            <v>mtc207</v>
          </cell>
          <cell r="B1804">
            <v>26426</v>
          </cell>
          <cell r="C1804">
            <v>70825</v>
          </cell>
          <cell r="D1804">
            <v>107509</v>
          </cell>
          <cell r="E1804">
            <v>144836</v>
          </cell>
          <cell r="F1804">
            <v>182413</v>
          </cell>
          <cell r="G1804">
            <v>219740</v>
          </cell>
          <cell r="H1804">
            <v>246821</v>
          </cell>
          <cell r="I1804">
            <v>259571</v>
          </cell>
          <cell r="J1804">
            <v>314148</v>
          </cell>
          <cell r="K1804">
            <v>341895</v>
          </cell>
          <cell r="L1804">
            <v>373845</v>
          </cell>
          <cell r="M1804">
            <v>401426</v>
          </cell>
        </row>
        <row r="1805">
          <cell r="A1805" t="str">
            <v>mtc208</v>
          </cell>
          <cell r="B1805">
            <v>0</v>
          </cell>
          <cell r="C1805">
            <v>0</v>
          </cell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  <cell r="I1805">
            <v>0</v>
          </cell>
          <cell r="J1805">
            <v>0</v>
          </cell>
          <cell r="K1805">
            <v>0</v>
          </cell>
          <cell r="L1805">
            <v>0</v>
          </cell>
          <cell r="M1805">
            <v>0</v>
          </cell>
        </row>
        <row r="1806">
          <cell r="A1806" t="str">
            <v>mtc209</v>
          </cell>
          <cell r="B1806">
            <v>0</v>
          </cell>
          <cell r="C1806">
            <v>0</v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0</v>
          </cell>
          <cell r="L1806">
            <v>0</v>
          </cell>
          <cell r="M1806">
            <v>0</v>
          </cell>
        </row>
        <row r="1807">
          <cell r="A1807" t="str">
            <v>mtc210</v>
          </cell>
          <cell r="B1807">
            <v>0</v>
          </cell>
          <cell r="C1807">
            <v>0</v>
          </cell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0</v>
          </cell>
          <cell r="L1807">
            <v>0</v>
          </cell>
          <cell r="M1807">
            <v>0</v>
          </cell>
        </row>
        <row r="1808">
          <cell r="A1808" t="str">
            <v>mtc211</v>
          </cell>
          <cell r="B1808">
            <v>-20000</v>
          </cell>
          <cell r="C1808">
            <v>-40000</v>
          </cell>
          <cell r="D1808">
            <v>-60000</v>
          </cell>
          <cell r="E1808">
            <v>-80000</v>
          </cell>
          <cell r="F1808">
            <v>-100000</v>
          </cell>
          <cell r="G1808">
            <v>-109516</v>
          </cell>
          <cell r="H1808">
            <v>-109516</v>
          </cell>
          <cell r="I1808">
            <v>-109516</v>
          </cell>
          <cell r="J1808">
            <v>-129516</v>
          </cell>
          <cell r="K1808">
            <v>-149516</v>
          </cell>
          <cell r="L1808">
            <v>-159516</v>
          </cell>
          <cell r="M1808">
            <v>-161606</v>
          </cell>
        </row>
        <row r="1809">
          <cell r="A1809" t="str">
            <v>mtc301</v>
          </cell>
          <cell r="B1809">
            <v>12855</v>
          </cell>
          <cell r="C1809">
            <v>25710</v>
          </cell>
          <cell r="D1809">
            <v>38565</v>
          </cell>
          <cell r="E1809">
            <v>51420</v>
          </cell>
          <cell r="F1809">
            <v>64275</v>
          </cell>
          <cell r="G1809">
            <v>77130</v>
          </cell>
          <cell r="H1809">
            <v>90175</v>
          </cell>
          <cell r="I1809">
            <v>103220</v>
          </cell>
          <cell r="J1809">
            <v>116265</v>
          </cell>
          <cell r="K1809">
            <v>129310</v>
          </cell>
          <cell r="L1809">
            <v>142355</v>
          </cell>
          <cell r="M1809">
            <v>155400</v>
          </cell>
        </row>
        <row r="1810">
          <cell r="A1810" t="str">
            <v>mtc302</v>
          </cell>
          <cell r="B1810">
            <v>4000</v>
          </cell>
          <cell r="C1810">
            <v>8000</v>
          </cell>
          <cell r="D1810">
            <v>12000</v>
          </cell>
          <cell r="E1810">
            <v>16000</v>
          </cell>
          <cell r="F1810">
            <v>20000</v>
          </cell>
          <cell r="G1810">
            <v>24000</v>
          </cell>
          <cell r="H1810">
            <v>28000</v>
          </cell>
          <cell r="I1810">
            <v>32000</v>
          </cell>
          <cell r="J1810">
            <v>36000</v>
          </cell>
          <cell r="K1810">
            <v>40000</v>
          </cell>
          <cell r="L1810">
            <v>44000</v>
          </cell>
          <cell r="M1810">
            <v>48000</v>
          </cell>
        </row>
        <row r="1811">
          <cell r="A1811" t="str">
            <v>mtc303</v>
          </cell>
          <cell r="B1811">
            <v>3500</v>
          </cell>
          <cell r="C1811">
            <v>7000</v>
          </cell>
          <cell r="D1811">
            <v>9750</v>
          </cell>
          <cell r="E1811">
            <v>12250</v>
          </cell>
          <cell r="F1811">
            <v>14750</v>
          </cell>
          <cell r="G1811">
            <v>17250</v>
          </cell>
          <cell r="H1811">
            <v>19750</v>
          </cell>
          <cell r="I1811">
            <v>22250</v>
          </cell>
          <cell r="J1811">
            <v>24750</v>
          </cell>
          <cell r="K1811">
            <v>27250</v>
          </cell>
          <cell r="L1811">
            <v>29750</v>
          </cell>
          <cell r="M1811">
            <v>32250</v>
          </cell>
        </row>
        <row r="1812">
          <cell r="A1812" t="str">
            <v>mtc304</v>
          </cell>
          <cell r="B1812">
            <v>3493</v>
          </cell>
          <cell r="C1812">
            <v>5193</v>
          </cell>
          <cell r="D1812">
            <v>6893</v>
          </cell>
          <cell r="E1812">
            <v>8593</v>
          </cell>
          <cell r="F1812">
            <v>10293</v>
          </cell>
          <cell r="G1812">
            <v>11993</v>
          </cell>
          <cell r="H1812">
            <v>18913</v>
          </cell>
          <cell r="I1812">
            <v>20613</v>
          </cell>
          <cell r="J1812">
            <v>22313</v>
          </cell>
          <cell r="K1812">
            <v>24013</v>
          </cell>
          <cell r="L1812">
            <v>25713</v>
          </cell>
          <cell r="M1812">
            <v>27413</v>
          </cell>
        </row>
        <row r="1813">
          <cell r="A1813" t="str">
            <v>mtc305</v>
          </cell>
          <cell r="B1813">
            <v>1382</v>
          </cell>
          <cell r="C1813">
            <v>2250</v>
          </cell>
          <cell r="D1813">
            <v>3118</v>
          </cell>
          <cell r="E1813">
            <v>3986</v>
          </cell>
          <cell r="F1813">
            <v>4854</v>
          </cell>
          <cell r="G1813">
            <v>5722</v>
          </cell>
          <cell r="H1813">
            <v>6590</v>
          </cell>
          <cell r="I1813">
            <v>7458</v>
          </cell>
          <cell r="J1813">
            <v>8326</v>
          </cell>
          <cell r="K1813">
            <v>9194</v>
          </cell>
          <cell r="L1813">
            <v>10062</v>
          </cell>
          <cell r="M1813">
            <v>10930</v>
          </cell>
        </row>
        <row r="1814">
          <cell r="A1814" t="str">
            <v>mtc306</v>
          </cell>
          <cell r="B1814">
            <v>6921</v>
          </cell>
          <cell r="C1814">
            <v>9052</v>
          </cell>
          <cell r="D1814">
            <v>11183</v>
          </cell>
          <cell r="E1814">
            <v>18104</v>
          </cell>
          <cell r="F1814">
            <v>20235</v>
          </cell>
          <cell r="G1814">
            <v>22366</v>
          </cell>
          <cell r="H1814">
            <v>29287</v>
          </cell>
          <cell r="I1814">
            <v>31418</v>
          </cell>
          <cell r="J1814">
            <v>33549</v>
          </cell>
          <cell r="K1814">
            <v>40470</v>
          </cell>
          <cell r="L1814">
            <v>42601</v>
          </cell>
          <cell r="M1814">
            <v>44732</v>
          </cell>
        </row>
        <row r="1815">
          <cell r="A1815" t="str">
            <v>mtc307</v>
          </cell>
          <cell r="B1815">
            <v>800</v>
          </cell>
          <cell r="C1815">
            <v>1600</v>
          </cell>
          <cell r="D1815">
            <v>2400</v>
          </cell>
          <cell r="E1815">
            <v>3200</v>
          </cell>
          <cell r="F1815">
            <v>4000</v>
          </cell>
          <cell r="G1815">
            <v>4800</v>
          </cell>
          <cell r="H1815">
            <v>5600</v>
          </cell>
          <cell r="I1815">
            <v>6400</v>
          </cell>
          <cell r="J1815">
            <v>7200</v>
          </cell>
          <cell r="K1815">
            <v>8000</v>
          </cell>
          <cell r="L1815">
            <v>8800</v>
          </cell>
          <cell r="M1815">
            <v>9600</v>
          </cell>
        </row>
        <row r="1816">
          <cell r="A1816" t="str">
            <v>mtc308</v>
          </cell>
          <cell r="B1816">
            <v>100</v>
          </cell>
          <cell r="C1816">
            <v>200</v>
          </cell>
          <cell r="D1816">
            <v>300</v>
          </cell>
          <cell r="E1816">
            <v>400</v>
          </cell>
          <cell r="F1816">
            <v>500</v>
          </cell>
          <cell r="G1816">
            <v>600</v>
          </cell>
          <cell r="H1816">
            <v>700</v>
          </cell>
          <cell r="I1816">
            <v>800</v>
          </cell>
          <cell r="J1816">
            <v>900</v>
          </cell>
          <cell r="K1816">
            <v>1000</v>
          </cell>
          <cell r="L1816">
            <v>1100</v>
          </cell>
          <cell r="M1816">
            <v>1200</v>
          </cell>
        </row>
        <row r="1817">
          <cell r="A1817" t="str">
            <v>mtc309</v>
          </cell>
          <cell r="B1817">
            <v>0</v>
          </cell>
          <cell r="C1817">
            <v>0</v>
          </cell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</row>
        <row r="1818">
          <cell r="A1818" t="str">
            <v>mtc310</v>
          </cell>
          <cell r="B1818">
            <v>6687</v>
          </cell>
          <cell r="C1818">
            <v>13374</v>
          </cell>
          <cell r="D1818">
            <v>20061</v>
          </cell>
          <cell r="E1818">
            <v>26748</v>
          </cell>
          <cell r="F1818">
            <v>33435</v>
          </cell>
          <cell r="G1818">
            <v>40122</v>
          </cell>
          <cell r="H1818">
            <v>46809</v>
          </cell>
          <cell r="I1818">
            <v>53496</v>
          </cell>
          <cell r="J1818">
            <v>60183</v>
          </cell>
          <cell r="K1818">
            <v>67390</v>
          </cell>
          <cell r="L1818">
            <v>74077</v>
          </cell>
          <cell r="M1818">
            <v>84154</v>
          </cell>
        </row>
        <row r="1819">
          <cell r="A1819" t="str">
            <v>mtc311</v>
          </cell>
          <cell r="B1819">
            <v>0</v>
          </cell>
          <cell r="C1819">
            <v>0</v>
          </cell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  <cell r="L1819">
            <v>0</v>
          </cell>
          <cell r="M1819">
            <v>0</v>
          </cell>
        </row>
        <row r="1820">
          <cell r="A1820" t="str">
            <v>mtc312</v>
          </cell>
          <cell r="B1820">
            <v>72567</v>
          </cell>
          <cell r="C1820">
            <v>140149</v>
          </cell>
          <cell r="D1820">
            <v>207731</v>
          </cell>
          <cell r="E1820">
            <v>280298</v>
          </cell>
          <cell r="F1820">
            <v>347880</v>
          </cell>
          <cell r="G1820">
            <v>420447</v>
          </cell>
          <cell r="H1820">
            <v>485987</v>
          </cell>
          <cell r="I1820">
            <v>550069</v>
          </cell>
          <cell r="J1820">
            <v>622636</v>
          </cell>
          <cell r="K1820">
            <v>690218</v>
          </cell>
          <cell r="L1820">
            <v>757800</v>
          </cell>
          <cell r="M1820">
            <v>823340</v>
          </cell>
        </row>
        <row r="1821">
          <cell r="A1821" t="str">
            <v>mtc313</v>
          </cell>
          <cell r="B1821">
            <v>0</v>
          </cell>
          <cell r="C1821">
            <v>0</v>
          </cell>
          <cell r="D1821">
            <v>0</v>
          </cell>
          <cell r="E1821">
            <v>0</v>
          </cell>
          <cell r="F1821">
            <v>-5000</v>
          </cell>
          <cell r="G1821">
            <v>2500</v>
          </cell>
          <cell r="H1821">
            <v>2500</v>
          </cell>
          <cell r="I1821">
            <v>2500</v>
          </cell>
          <cell r="J1821">
            <v>2500</v>
          </cell>
          <cell r="K1821">
            <v>2500</v>
          </cell>
          <cell r="L1821">
            <v>2500</v>
          </cell>
          <cell r="M1821">
            <v>17500</v>
          </cell>
        </row>
        <row r="1822">
          <cell r="A1822" t="str">
            <v>mtc314</v>
          </cell>
          <cell r="B1822">
            <v>0</v>
          </cell>
          <cell r="C1822">
            <v>3500</v>
          </cell>
          <cell r="D1822">
            <v>3640</v>
          </cell>
          <cell r="E1822">
            <v>3640</v>
          </cell>
          <cell r="F1822">
            <v>3640</v>
          </cell>
          <cell r="G1822">
            <v>3640</v>
          </cell>
          <cell r="H1822">
            <v>3640</v>
          </cell>
          <cell r="I1822">
            <v>3640</v>
          </cell>
          <cell r="J1822">
            <v>3640</v>
          </cell>
          <cell r="K1822">
            <v>3640</v>
          </cell>
          <cell r="L1822">
            <v>3640</v>
          </cell>
          <cell r="M1822">
            <v>3640</v>
          </cell>
        </row>
        <row r="1823">
          <cell r="A1823" t="str">
            <v>mtc351</v>
          </cell>
          <cell r="B1823">
            <v>0</v>
          </cell>
          <cell r="C1823">
            <v>0</v>
          </cell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  <cell r="K1823">
            <v>0</v>
          </cell>
          <cell r="L1823">
            <v>0</v>
          </cell>
          <cell r="M1823">
            <v>0</v>
          </cell>
        </row>
        <row r="1824">
          <cell r="A1824" t="str">
            <v>mtc352</v>
          </cell>
          <cell r="B1824">
            <v>0</v>
          </cell>
          <cell r="C1824">
            <v>0</v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</row>
        <row r="1825">
          <cell r="A1825" t="str">
            <v>mtc353</v>
          </cell>
          <cell r="B1825">
            <v>0</v>
          </cell>
          <cell r="C1825">
            <v>0</v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</row>
        <row r="1826">
          <cell r="A1826" t="str">
            <v>mtc354</v>
          </cell>
          <cell r="B1826">
            <v>0</v>
          </cell>
          <cell r="C1826">
            <v>0</v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</row>
        <row r="1827">
          <cell r="A1827" t="str">
            <v>mtc355</v>
          </cell>
          <cell r="B1827">
            <v>0</v>
          </cell>
          <cell r="C1827">
            <v>0</v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</row>
        <row r="1828">
          <cell r="A1828" t="str">
            <v>mtc401</v>
          </cell>
          <cell r="B1828">
            <v>2892.21</v>
          </cell>
          <cell r="C1828">
            <v>5784.42</v>
          </cell>
          <cell r="D1828">
            <v>8676.630000000001</v>
          </cell>
          <cell r="E1828">
            <v>11568.84</v>
          </cell>
          <cell r="F1828">
            <v>14461.05</v>
          </cell>
          <cell r="G1828">
            <v>17353.259999999998</v>
          </cell>
          <cell r="H1828">
            <v>20245.469999999998</v>
          </cell>
          <cell r="I1828">
            <v>23137.679999999997</v>
          </cell>
          <cell r="J1828">
            <v>26029.889999999996</v>
          </cell>
          <cell r="K1828">
            <v>28922.099999999995</v>
          </cell>
          <cell r="L1828">
            <v>31814.309999999994</v>
          </cell>
          <cell r="M1828">
            <v>34705.519999999997</v>
          </cell>
        </row>
        <row r="1829">
          <cell r="A1829" t="str">
            <v>mtc402</v>
          </cell>
          <cell r="B1829">
            <v>0</v>
          </cell>
          <cell r="C1829">
            <v>0</v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0</v>
          </cell>
          <cell r="L1829">
            <v>0</v>
          </cell>
          <cell r="M1829">
            <v>0</v>
          </cell>
        </row>
        <row r="1830">
          <cell r="A1830" t="str">
            <v>mtc501</v>
          </cell>
          <cell r="B1830">
            <v>-125</v>
          </cell>
          <cell r="C1830">
            <v>-250</v>
          </cell>
          <cell r="D1830">
            <v>-375</v>
          </cell>
          <cell r="E1830">
            <v>-500</v>
          </cell>
          <cell r="F1830">
            <v>-625</v>
          </cell>
          <cell r="G1830">
            <v>-750</v>
          </cell>
          <cell r="H1830">
            <v>-875</v>
          </cell>
          <cell r="I1830">
            <v>-1000</v>
          </cell>
          <cell r="J1830">
            <v>-1125</v>
          </cell>
          <cell r="K1830">
            <v>-1250</v>
          </cell>
          <cell r="L1830">
            <v>-1375</v>
          </cell>
          <cell r="M1830">
            <v>-1500</v>
          </cell>
        </row>
        <row r="1831">
          <cell r="A1831" t="str">
            <v>mtc502</v>
          </cell>
          <cell r="B1831">
            <v>0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0</v>
          </cell>
          <cell r="L1831">
            <v>0</v>
          </cell>
          <cell r="M1831">
            <v>0</v>
          </cell>
        </row>
        <row r="1832">
          <cell r="A1832" t="str">
            <v>mtc503</v>
          </cell>
          <cell r="B1832">
            <v>0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0</v>
          </cell>
          <cell r="M1832">
            <v>0</v>
          </cell>
        </row>
        <row r="1833">
          <cell r="A1833" t="str">
            <v>mtc504</v>
          </cell>
          <cell r="B1833">
            <v>-13400</v>
          </cell>
          <cell r="C1833">
            <v>-15400</v>
          </cell>
          <cell r="D1833">
            <v>-27400</v>
          </cell>
          <cell r="E1833">
            <v>-29400</v>
          </cell>
          <cell r="F1833">
            <v>-41400</v>
          </cell>
          <cell r="G1833">
            <v>-43400</v>
          </cell>
          <cell r="H1833">
            <v>-55400</v>
          </cell>
          <cell r="I1833">
            <v>-57400</v>
          </cell>
          <cell r="J1833">
            <v>-69400</v>
          </cell>
          <cell r="K1833">
            <v>-71400</v>
          </cell>
          <cell r="L1833">
            <v>-83400</v>
          </cell>
          <cell r="M1833">
            <v>-85400</v>
          </cell>
        </row>
        <row r="1834">
          <cell r="A1834" t="str">
            <v>mtc601</v>
          </cell>
          <cell r="B1834">
            <v>0</v>
          </cell>
          <cell r="C1834">
            <v>0</v>
          </cell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</row>
        <row r="1835">
          <cell r="A1835" t="str">
            <v>mtc602</v>
          </cell>
          <cell r="B1835">
            <v>0</v>
          </cell>
          <cell r="C1835">
            <v>0</v>
          </cell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</row>
        <row r="1836">
          <cell r="A1836" t="str">
            <v>mtc701</v>
          </cell>
          <cell r="B1836">
            <v>0</v>
          </cell>
          <cell r="C1836">
            <v>0</v>
          </cell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0</v>
          </cell>
        </row>
        <row r="1837">
          <cell r="A1837" t="str">
            <v>mtc801</v>
          </cell>
          <cell r="B1837">
            <v>0</v>
          </cell>
          <cell r="C1837">
            <v>0</v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</row>
        <row r="1838">
          <cell r="A1838" t="str">
            <v>mtc802</v>
          </cell>
          <cell r="B1838">
            <v>72768.08999999988</v>
          </cell>
          <cell r="C1838">
            <v>69875.879999999888</v>
          </cell>
          <cell r="D1838">
            <v>66983.669999999896</v>
          </cell>
          <cell r="E1838">
            <v>64091.459999999905</v>
          </cell>
          <cell r="F1838">
            <v>61199.249999999913</v>
          </cell>
          <cell r="G1838">
            <v>58307.039999999921</v>
          </cell>
          <cell r="H1838">
            <v>55414.829999999929</v>
          </cell>
          <cell r="I1838">
            <v>52522.619999999937</v>
          </cell>
          <cell r="J1838">
            <v>49630.409999999945</v>
          </cell>
          <cell r="K1838">
            <v>46738.199999999953</v>
          </cell>
          <cell r="L1838">
            <v>43845.989999999962</v>
          </cell>
          <cell r="M1838">
            <v>40954.77999999997</v>
          </cell>
        </row>
        <row r="1839">
          <cell r="A1839" t="str">
            <v>mtc803</v>
          </cell>
          <cell r="B1839">
            <v>0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</row>
        <row r="1840">
          <cell r="A1840" t="str">
            <v>mtc804</v>
          </cell>
          <cell r="B1840">
            <v>50000</v>
          </cell>
          <cell r="C1840">
            <v>50000</v>
          </cell>
          <cell r="D1840">
            <v>50000</v>
          </cell>
          <cell r="E1840">
            <v>50000</v>
          </cell>
          <cell r="F1840">
            <v>50000</v>
          </cell>
          <cell r="G1840">
            <v>50000</v>
          </cell>
          <cell r="H1840">
            <v>50000</v>
          </cell>
          <cell r="I1840">
            <v>50000</v>
          </cell>
          <cell r="J1840">
            <v>50000</v>
          </cell>
          <cell r="K1840">
            <v>50000</v>
          </cell>
          <cell r="L1840">
            <v>50000</v>
          </cell>
          <cell r="M1840">
            <v>50000</v>
          </cell>
        </row>
        <row r="1841">
          <cell r="A1841" t="str">
            <v>mtc805</v>
          </cell>
          <cell r="B1841">
            <v>0</v>
          </cell>
          <cell r="C1841">
            <v>0</v>
          </cell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0</v>
          </cell>
          <cell r="M1841">
            <v>0</v>
          </cell>
        </row>
        <row r="1842">
          <cell r="A1842" t="str">
            <v>mtc806</v>
          </cell>
          <cell r="B1842">
            <v>0</v>
          </cell>
          <cell r="C1842">
            <v>0</v>
          </cell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</row>
        <row r="1843">
          <cell r="A1843" t="str">
            <v>mtc807</v>
          </cell>
          <cell r="B1843">
            <v>505651</v>
          </cell>
          <cell r="C1843">
            <v>505651</v>
          </cell>
          <cell r="D1843">
            <v>505651</v>
          </cell>
          <cell r="E1843">
            <v>505651</v>
          </cell>
          <cell r="F1843">
            <v>505651</v>
          </cell>
          <cell r="G1843">
            <v>505651</v>
          </cell>
          <cell r="H1843">
            <v>505651</v>
          </cell>
          <cell r="I1843">
            <v>505651</v>
          </cell>
          <cell r="J1843">
            <v>505651</v>
          </cell>
          <cell r="K1843">
            <v>505651</v>
          </cell>
          <cell r="L1843">
            <v>505651</v>
          </cell>
          <cell r="M1843">
            <v>505651</v>
          </cell>
        </row>
        <row r="1844">
          <cell r="A1844" t="str">
            <v>mtc808</v>
          </cell>
          <cell r="B1844">
            <v>342600.99</v>
          </cell>
          <cell r="C1844">
            <v>362600.99</v>
          </cell>
          <cell r="D1844">
            <v>382600.99</v>
          </cell>
          <cell r="E1844">
            <v>402600.99</v>
          </cell>
          <cell r="F1844">
            <v>422600.99</v>
          </cell>
          <cell r="G1844">
            <v>282116.99</v>
          </cell>
          <cell r="H1844">
            <v>282116.99</v>
          </cell>
          <cell r="I1844">
            <v>282116.99</v>
          </cell>
          <cell r="J1844">
            <v>302116.99</v>
          </cell>
          <cell r="K1844">
            <v>322116.99</v>
          </cell>
          <cell r="L1844">
            <v>332116.99</v>
          </cell>
          <cell r="M1844">
            <v>0</v>
          </cell>
        </row>
        <row r="1845">
          <cell r="A1845" t="str">
            <v>mtc809</v>
          </cell>
          <cell r="B1845">
            <v>540463.46</v>
          </cell>
          <cell r="C1845">
            <v>525499.46</v>
          </cell>
          <cell r="D1845">
            <v>490499.45999999996</v>
          </cell>
          <cell r="E1845">
            <v>490499.45999999996</v>
          </cell>
          <cell r="F1845">
            <v>490499.45999999996</v>
          </cell>
          <cell r="G1845">
            <v>490499.45999999996</v>
          </cell>
          <cell r="H1845">
            <v>490499.45999999996</v>
          </cell>
          <cell r="I1845">
            <v>490499.45999999996</v>
          </cell>
          <cell r="J1845">
            <v>405499.45999999996</v>
          </cell>
          <cell r="K1845">
            <v>405499.45999999996</v>
          </cell>
          <cell r="L1845">
            <v>405499.45999999996</v>
          </cell>
          <cell r="M1845">
            <v>405499.45999999996</v>
          </cell>
        </row>
        <row r="1846">
          <cell r="A1846" t="str">
            <v>mtc810</v>
          </cell>
          <cell r="B1846">
            <v>127406.19</v>
          </cell>
          <cell r="C1846">
            <v>155886.19</v>
          </cell>
          <cell r="D1846">
            <v>205886.19</v>
          </cell>
          <cell r="E1846">
            <v>126481.19</v>
          </cell>
          <cell r="F1846">
            <v>156886.19</v>
          </cell>
          <cell r="G1846">
            <v>160886.19</v>
          </cell>
          <cell r="H1846">
            <v>206886.19</v>
          </cell>
          <cell r="I1846">
            <v>206886.19</v>
          </cell>
          <cell r="J1846">
            <v>155386.19</v>
          </cell>
          <cell r="K1846">
            <v>155386.19</v>
          </cell>
          <cell r="L1846">
            <v>155386.19</v>
          </cell>
          <cell r="M1846">
            <v>155386.19</v>
          </cell>
        </row>
        <row r="1847">
          <cell r="A1847" t="str">
            <v>mtc811</v>
          </cell>
          <cell r="B1847">
            <v>71518.81</v>
          </cell>
          <cell r="C1847">
            <v>71518.81</v>
          </cell>
          <cell r="D1847">
            <v>71518.81</v>
          </cell>
          <cell r="E1847">
            <v>71518.81</v>
          </cell>
          <cell r="F1847">
            <v>71518.81</v>
          </cell>
          <cell r="G1847">
            <v>71518.81</v>
          </cell>
          <cell r="H1847">
            <v>71518.81</v>
          </cell>
          <cell r="I1847">
            <v>71518.81</v>
          </cell>
          <cell r="J1847">
            <v>71518.81</v>
          </cell>
          <cell r="K1847">
            <v>71518.81</v>
          </cell>
          <cell r="L1847">
            <v>71518.81</v>
          </cell>
          <cell r="M1847">
            <v>71518.81</v>
          </cell>
        </row>
        <row r="1848">
          <cell r="A1848" t="str">
            <v>mtc812</v>
          </cell>
          <cell r="B1848">
            <v>1</v>
          </cell>
          <cell r="C1848">
            <v>1</v>
          </cell>
          <cell r="D1848">
            <v>1</v>
          </cell>
          <cell r="E1848">
            <v>1</v>
          </cell>
          <cell r="F1848">
            <v>1</v>
          </cell>
          <cell r="G1848">
            <v>1</v>
          </cell>
          <cell r="H1848">
            <v>1</v>
          </cell>
          <cell r="I1848">
            <v>1</v>
          </cell>
          <cell r="J1848">
            <v>1</v>
          </cell>
          <cell r="K1848">
            <v>1</v>
          </cell>
          <cell r="L1848">
            <v>1</v>
          </cell>
          <cell r="M1848">
            <v>1</v>
          </cell>
        </row>
        <row r="1849">
          <cell r="A1849" t="str">
            <v>mtc813</v>
          </cell>
          <cell r="B1849">
            <v>41393</v>
          </cell>
          <cell r="C1849">
            <v>39262</v>
          </cell>
          <cell r="D1849">
            <v>37131</v>
          </cell>
          <cell r="E1849">
            <v>35000</v>
          </cell>
          <cell r="F1849">
            <v>32869</v>
          </cell>
          <cell r="G1849">
            <v>30928</v>
          </cell>
          <cell r="H1849">
            <v>28797</v>
          </cell>
          <cell r="I1849">
            <v>26666</v>
          </cell>
          <cell r="J1849">
            <v>24535</v>
          </cell>
          <cell r="K1849">
            <v>22404</v>
          </cell>
          <cell r="L1849">
            <v>20273</v>
          </cell>
          <cell r="M1849">
            <v>20497</v>
          </cell>
        </row>
        <row r="1850">
          <cell r="A1850" t="str">
            <v>mtc814</v>
          </cell>
          <cell r="B1850">
            <v>0</v>
          </cell>
          <cell r="C1850">
            <v>0</v>
          </cell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0</v>
          </cell>
          <cell r="L1850">
            <v>0</v>
          </cell>
          <cell r="M1850">
            <v>0</v>
          </cell>
        </row>
        <row r="1851">
          <cell r="A1851" t="str">
            <v>mtc815</v>
          </cell>
          <cell r="B1851">
            <v>41100</v>
          </cell>
          <cell r="C1851">
            <v>41100</v>
          </cell>
          <cell r="D1851">
            <v>41100</v>
          </cell>
          <cell r="E1851">
            <v>41100</v>
          </cell>
          <cell r="F1851">
            <v>41100</v>
          </cell>
          <cell r="G1851">
            <v>41100</v>
          </cell>
          <cell r="H1851">
            <v>41100</v>
          </cell>
          <cell r="I1851">
            <v>41100</v>
          </cell>
          <cell r="J1851">
            <v>41100</v>
          </cell>
          <cell r="K1851">
            <v>41100</v>
          </cell>
          <cell r="L1851">
            <v>41100</v>
          </cell>
          <cell r="M1851">
            <v>41100</v>
          </cell>
        </row>
        <row r="1852">
          <cell r="A1852" t="str">
            <v>mtc901</v>
          </cell>
          <cell r="B1852">
            <v>18151</v>
          </cell>
          <cell r="C1852">
            <v>18151</v>
          </cell>
          <cell r="D1852">
            <v>18151</v>
          </cell>
          <cell r="E1852">
            <v>18151</v>
          </cell>
          <cell r="F1852">
            <v>18151</v>
          </cell>
          <cell r="G1852">
            <v>18151</v>
          </cell>
          <cell r="H1852">
            <v>18151</v>
          </cell>
          <cell r="I1852">
            <v>18151</v>
          </cell>
          <cell r="J1852">
            <v>18151</v>
          </cell>
          <cell r="K1852">
            <v>18151</v>
          </cell>
          <cell r="L1852">
            <v>18151</v>
          </cell>
          <cell r="M1852">
            <v>18151</v>
          </cell>
        </row>
        <row r="1853">
          <cell r="A1853" t="str">
            <v>mtc902</v>
          </cell>
          <cell r="B1853">
            <v>2945455.99</v>
          </cell>
          <cell r="C1853">
            <v>2945455.99</v>
          </cell>
          <cell r="D1853">
            <v>2945455.99</v>
          </cell>
          <cell r="E1853">
            <v>2945455.99</v>
          </cell>
          <cell r="F1853">
            <v>2945455.99</v>
          </cell>
          <cell r="G1853">
            <v>2945455.99</v>
          </cell>
          <cell r="H1853">
            <v>2945455.99</v>
          </cell>
          <cell r="I1853">
            <v>2945455.99</v>
          </cell>
          <cell r="J1853">
            <v>2945455.99</v>
          </cell>
          <cell r="K1853">
            <v>2945455.99</v>
          </cell>
          <cell r="L1853">
            <v>2945455.99</v>
          </cell>
          <cell r="M1853">
            <v>2945455.99</v>
          </cell>
        </row>
        <row r="1854">
          <cell r="A1854" t="str">
            <v>mtc903</v>
          </cell>
          <cell r="B1854">
            <v>-2049310.7799999998</v>
          </cell>
          <cell r="C1854">
            <v>-2049310.7799999998</v>
          </cell>
          <cell r="D1854">
            <v>-2049310.7799999998</v>
          </cell>
          <cell r="E1854">
            <v>-2049310.7799999998</v>
          </cell>
          <cell r="F1854">
            <v>-2049310.7799999998</v>
          </cell>
          <cell r="G1854">
            <v>-2049310.7799999998</v>
          </cell>
          <cell r="H1854">
            <v>-2049310.7799999998</v>
          </cell>
          <cell r="I1854">
            <v>-2049310.7799999998</v>
          </cell>
          <cell r="J1854">
            <v>-2049310.7799999998</v>
          </cell>
          <cell r="K1854">
            <v>-2049310.7799999998</v>
          </cell>
          <cell r="L1854">
            <v>-2049310.7799999998</v>
          </cell>
          <cell r="M1854">
            <v>-2049310.7799999998</v>
          </cell>
        </row>
        <row r="1855">
          <cell r="A1855" t="str">
            <v>mtc904</v>
          </cell>
          <cell r="B1855">
            <v>-26228.21</v>
          </cell>
          <cell r="C1855">
            <v>14498.580000000002</v>
          </cell>
          <cell r="D1855">
            <v>65464.37</v>
          </cell>
          <cell r="E1855">
            <v>78545.16</v>
          </cell>
          <cell r="F1855">
            <v>96150.950000000012</v>
          </cell>
          <cell r="G1855">
            <v>146037.74000000002</v>
          </cell>
          <cell r="H1855">
            <v>97660.530000000028</v>
          </cell>
          <cell r="I1855">
            <v>41480.320000000029</v>
          </cell>
          <cell r="J1855">
            <v>101911.11000000002</v>
          </cell>
          <cell r="K1855">
            <v>91913.900000000023</v>
          </cell>
          <cell r="L1855">
            <v>77033.690000000031</v>
          </cell>
          <cell r="M1855">
            <v>102660.48000000004</v>
          </cell>
        </row>
        <row r="1856">
          <cell r="A1856" t="str">
            <v>mtc905</v>
          </cell>
          <cell r="B1856">
            <v>0</v>
          </cell>
          <cell r="C1856">
            <v>0</v>
          </cell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  <cell r="I1856">
            <v>0</v>
          </cell>
          <cell r="J1856">
            <v>0</v>
          </cell>
          <cell r="K1856">
            <v>0</v>
          </cell>
          <cell r="L1856">
            <v>0</v>
          </cell>
          <cell r="M1856">
            <v>0</v>
          </cell>
        </row>
        <row r="1857">
          <cell r="A1857" t="str">
            <v>mtc906</v>
          </cell>
          <cell r="B1857">
            <v>0</v>
          </cell>
          <cell r="C1857">
            <v>0</v>
          </cell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  <cell r="I1857">
            <v>0</v>
          </cell>
          <cell r="J1857">
            <v>0</v>
          </cell>
          <cell r="K1857">
            <v>0</v>
          </cell>
          <cell r="L1857">
            <v>0</v>
          </cell>
          <cell r="M1857">
            <v>0</v>
          </cell>
        </row>
        <row r="1858">
          <cell r="A1858" t="str">
            <v>mtc907</v>
          </cell>
          <cell r="B1858">
            <v>5000</v>
          </cell>
          <cell r="C1858">
            <v>5000</v>
          </cell>
          <cell r="D1858">
            <v>5000</v>
          </cell>
          <cell r="E1858">
            <v>5000</v>
          </cell>
          <cell r="F1858">
            <v>0</v>
          </cell>
          <cell r="G1858">
            <v>7500</v>
          </cell>
          <cell r="H1858">
            <v>7500</v>
          </cell>
          <cell r="I1858">
            <v>7500</v>
          </cell>
          <cell r="J1858">
            <v>7500</v>
          </cell>
          <cell r="K1858">
            <v>7500</v>
          </cell>
          <cell r="L1858">
            <v>7500</v>
          </cell>
          <cell r="M1858">
            <v>22500</v>
          </cell>
        </row>
        <row r="1859">
          <cell r="A1859" t="str">
            <v>mtc908</v>
          </cell>
          <cell r="B1859">
            <v>0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  <cell r="K1859">
            <v>0</v>
          </cell>
          <cell r="L1859">
            <v>0</v>
          </cell>
          <cell r="M1859">
            <v>0</v>
          </cell>
        </row>
        <row r="1860">
          <cell r="A1860" t="str">
            <v>mtc909</v>
          </cell>
          <cell r="B1860">
            <v>0</v>
          </cell>
          <cell r="C1860">
            <v>0</v>
          </cell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  <cell r="I1860">
            <v>0</v>
          </cell>
          <cell r="J1860">
            <v>0</v>
          </cell>
          <cell r="K1860">
            <v>0</v>
          </cell>
          <cell r="L1860">
            <v>0</v>
          </cell>
          <cell r="M1860">
            <v>0</v>
          </cell>
        </row>
        <row r="1861">
          <cell r="A1861" t="str">
            <v>mtc910</v>
          </cell>
          <cell r="B1861">
            <v>0</v>
          </cell>
          <cell r="C1861">
            <v>0</v>
          </cell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  <cell r="I1861">
            <v>0</v>
          </cell>
          <cell r="J1861">
            <v>0</v>
          </cell>
          <cell r="K1861">
            <v>0</v>
          </cell>
          <cell r="L1861">
            <v>0</v>
          </cell>
          <cell r="M1861">
            <v>0</v>
          </cell>
        </row>
        <row r="1862">
          <cell r="A1862" t="str">
            <v>mtc911</v>
          </cell>
          <cell r="B1862">
            <v>-252868.79000000079</v>
          </cell>
          <cell r="C1862">
            <v>-272454.79000000056</v>
          </cell>
          <cell r="D1862">
            <v>-300795.79000000056</v>
          </cell>
          <cell r="E1862">
            <v>-385656.79000000062</v>
          </cell>
          <cell r="F1862">
            <v>-360232.79000000068</v>
          </cell>
          <cell r="G1862">
            <v>-514885.79000000085</v>
          </cell>
          <cell r="H1862">
            <v>-402383.79000000062</v>
          </cell>
          <cell r="I1862">
            <v>-358578.79000000074</v>
          </cell>
          <cell r="J1862">
            <v>-547883.7900000005</v>
          </cell>
          <cell r="K1862">
            <v>-527533.7900000005</v>
          </cell>
          <cell r="L1862">
            <v>-515027.79000000056</v>
          </cell>
          <cell r="M1862">
            <v>-901979.78000000049</v>
          </cell>
        </row>
        <row r="1863">
          <cell r="A1863" t="str">
            <v>mtc912</v>
          </cell>
          <cell r="B1863">
            <v>0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  <cell r="K1863">
            <v>0</v>
          </cell>
          <cell r="L1863">
            <v>0</v>
          </cell>
          <cell r="M1863">
            <v>0</v>
          </cell>
        </row>
        <row r="1864">
          <cell r="A1864" t="str">
            <v>mtc913</v>
          </cell>
          <cell r="B1864">
            <v>0</v>
          </cell>
          <cell r="C1864">
            <v>0</v>
          </cell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  <cell r="I1864">
            <v>0</v>
          </cell>
          <cell r="J1864">
            <v>0</v>
          </cell>
          <cell r="K1864">
            <v>0</v>
          </cell>
          <cell r="L1864">
            <v>0</v>
          </cell>
          <cell r="M1864">
            <v>0</v>
          </cell>
        </row>
        <row r="1865">
          <cell r="A1865" t="str">
            <v>mtc914</v>
          </cell>
          <cell r="B1865">
            <v>0</v>
          </cell>
          <cell r="C1865">
            <v>0</v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</row>
        <row r="1866">
          <cell r="A1866" t="str">
            <v>mtc915</v>
          </cell>
          <cell r="B1866">
            <v>0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0</v>
          </cell>
          <cell r="J1866">
            <v>0</v>
          </cell>
          <cell r="K1866">
            <v>0</v>
          </cell>
          <cell r="L1866">
            <v>0</v>
          </cell>
          <cell r="M1866">
            <v>0</v>
          </cell>
        </row>
        <row r="1867">
          <cell r="A1867" t="str">
            <v>mtc916</v>
          </cell>
          <cell r="B1867">
            <v>191425.19</v>
          </cell>
          <cell r="C1867">
            <v>192067.19</v>
          </cell>
          <cell r="D1867">
            <v>192709.19</v>
          </cell>
          <cell r="E1867">
            <v>193351.19</v>
          </cell>
          <cell r="F1867">
            <v>193993.19</v>
          </cell>
          <cell r="G1867">
            <v>194635.19</v>
          </cell>
          <cell r="H1867">
            <v>195277.19</v>
          </cell>
          <cell r="I1867">
            <v>195919.19</v>
          </cell>
          <cell r="J1867">
            <v>196560.19</v>
          </cell>
          <cell r="K1867">
            <v>197201.19</v>
          </cell>
          <cell r="L1867">
            <v>197842.19</v>
          </cell>
          <cell r="M1867">
            <v>198483.19</v>
          </cell>
        </row>
        <row r="1868">
          <cell r="A1868" t="str">
            <v>mtc917</v>
          </cell>
          <cell r="B1868">
            <v>3716.81</v>
          </cell>
          <cell r="C1868">
            <v>3716.81</v>
          </cell>
          <cell r="D1868">
            <v>3716.81</v>
          </cell>
          <cell r="E1868">
            <v>3716.81</v>
          </cell>
          <cell r="F1868">
            <v>3716.81</v>
          </cell>
          <cell r="G1868">
            <v>3716.81</v>
          </cell>
          <cell r="H1868">
            <v>3716.81</v>
          </cell>
          <cell r="I1868">
            <v>3716.81</v>
          </cell>
          <cell r="J1868">
            <v>3716.81</v>
          </cell>
          <cell r="K1868">
            <v>3716.81</v>
          </cell>
          <cell r="L1868">
            <v>3716.81</v>
          </cell>
          <cell r="M1868">
            <v>3716.81</v>
          </cell>
        </row>
        <row r="1869">
          <cell r="A1869" t="str">
            <v>mtc918</v>
          </cell>
          <cell r="B1869">
            <v>449565</v>
          </cell>
          <cell r="C1869">
            <v>449565</v>
          </cell>
          <cell r="D1869">
            <v>449565</v>
          </cell>
          <cell r="E1869">
            <v>449565</v>
          </cell>
          <cell r="F1869">
            <v>449565</v>
          </cell>
          <cell r="G1869">
            <v>449565</v>
          </cell>
          <cell r="H1869">
            <v>449565</v>
          </cell>
          <cell r="I1869">
            <v>449565</v>
          </cell>
          <cell r="J1869">
            <v>449565</v>
          </cell>
          <cell r="K1869">
            <v>449565</v>
          </cell>
          <cell r="L1869">
            <v>449565</v>
          </cell>
          <cell r="M1869">
            <v>449565</v>
          </cell>
        </row>
        <row r="1870">
          <cell r="A1870" t="str">
            <v>mtc919</v>
          </cell>
          <cell r="B1870">
            <v>190469</v>
          </cell>
          <cell r="C1870">
            <v>197179</v>
          </cell>
          <cell r="D1870">
            <v>203889</v>
          </cell>
          <cell r="E1870">
            <v>210599</v>
          </cell>
          <cell r="F1870">
            <v>217309</v>
          </cell>
          <cell r="G1870">
            <v>172616</v>
          </cell>
          <cell r="H1870">
            <v>148826</v>
          </cell>
          <cell r="I1870">
            <v>155536</v>
          </cell>
          <cell r="J1870">
            <v>162246</v>
          </cell>
          <cell r="K1870">
            <v>166229</v>
          </cell>
          <cell r="L1870">
            <v>172939</v>
          </cell>
          <cell r="M1870">
            <v>178794</v>
          </cell>
        </row>
        <row r="1871">
          <cell r="A1871" t="str">
            <v>mtc920</v>
          </cell>
          <cell r="B1871">
            <v>317527.33</v>
          </cell>
          <cell r="C1871">
            <v>317527.33</v>
          </cell>
          <cell r="D1871">
            <v>317527.33</v>
          </cell>
          <cell r="E1871">
            <v>317527.33</v>
          </cell>
          <cell r="F1871">
            <v>317527.33</v>
          </cell>
          <cell r="G1871">
            <v>317527.33</v>
          </cell>
          <cell r="H1871">
            <v>317527.33</v>
          </cell>
          <cell r="I1871">
            <v>317527.33</v>
          </cell>
          <cell r="J1871">
            <v>317527.33</v>
          </cell>
          <cell r="K1871">
            <v>317527.33</v>
          </cell>
          <cell r="L1871">
            <v>317527.33</v>
          </cell>
          <cell r="M1871">
            <v>322572.33</v>
          </cell>
        </row>
        <row r="1872">
          <cell r="A1872" t="str">
            <v>p&amp;j101</v>
          </cell>
          <cell r="B1872">
            <v>510300</v>
          </cell>
          <cell r="C1872">
            <v>1059100</v>
          </cell>
          <cell r="D1872">
            <v>1749900</v>
          </cell>
          <cell r="E1872">
            <v>2428700</v>
          </cell>
          <cell r="F1872">
            <v>3120500</v>
          </cell>
          <cell r="G1872">
            <v>3898300</v>
          </cell>
          <cell r="H1872">
            <v>4633100</v>
          </cell>
          <cell r="I1872">
            <v>5311400</v>
          </cell>
          <cell r="J1872">
            <v>5966200</v>
          </cell>
          <cell r="K1872">
            <v>6660000</v>
          </cell>
          <cell r="L1872">
            <v>7414800</v>
          </cell>
          <cell r="M1872">
            <v>8135800</v>
          </cell>
        </row>
        <row r="1873">
          <cell r="A1873" t="str">
            <v>p&amp;j102</v>
          </cell>
          <cell r="B1873">
            <v>0</v>
          </cell>
          <cell r="C1873">
            <v>0</v>
          </cell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  <cell r="I1873">
            <v>0</v>
          </cell>
          <cell r="J1873">
            <v>0</v>
          </cell>
          <cell r="K1873">
            <v>0</v>
          </cell>
          <cell r="L1873">
            <v>0</v>
          </cell>
          <cell r="M1873">
            <v>0</v>
          </cell>
        </row>
        <row r="1874">
          <cell r="A1874" t="str">
            <v>p&amp;j103</v>
          </cell>
          <cell r="B1874">
            <v>0</v>
          </cell>
          <cell r="C1874">
            <v>0</v>
          </cell>
          <cell r="D1874">
            <v>0</v>
          </cell>
          <cell r="E1874">
            <v>0</v>
          </cell>
          <cell r="F1874">
            <v>0</v>
          </cell>
          <cell r="G1874">
            <v>500000</v>
          </cell>
          <cell r="H1874">
            <v>500000</v>
          </cell>
          <cell r="I1874">
            <v>500000</v>
          </cell>
          <cell r="J1874">
            <v>987000</v>
          </cell>
          <cell r="K1874">
            <v>987000</v>
          </cell>
          <cell r="L1874">
            <v>987000</v>
          </cell>
          <cell r="M1874">
            <v>987000</v>
          </cell>
        </row>
        <row r="1875">
          <cell r="A1875" t="str">
            <v>p&amp;j104</v>
          </cell>
          <cell r="B1875">
            <v>0</v>
          </cell>
          <cell r="C1875">
            <v>0</v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0</v>
          </cell>
          <cell r="J1875">
            <v>0</v>
          </cell>
          <cell r="K1875">
            <v>480000</v>
          </cell>
          <cell r="L1875">
            <v>480000</v>
          </cell>
          <cell r="M1875">
            <v>880000</v>
          </cell>
        </row>
        <row r="1876">
          <cell r="A1876" t="str">
            <v>p&amp;j105</v>
          </cell>
          <cell r="B1876">
            <v>426350</v>
          </cell>
          <cell r="C1876">
            <v>786700</v>
          </cell>
          <cell r="D1876">
            <v>1368750</v>
          </cell>
          <cell r="E1876">
            <v>1778400</v>
          </cell>
          <cell r="F1876">
            <v>2118550</v>
          </cell>
          <cell r="G1876">
            <v>2362600</v>
          </cell>
          <cell r="H1876">
            <v>2443350</v>
          </cell>
          <cell r="I1876">
            <v>2680100</v>
          </cell>
          <cell r="J1876">
            <v>3087550</v>
          </cell>
          <cell r="K1876">
            <v>3379100</v>
          </cell>
          <cell r="L1876">
            <v>3515850</v>
          </cell>
          <cell r="M1876">
            <v>3722200</v>
          </cell>
        </row>
        <row r="1877">
          <cell r="A1877" t="str">
            <v>p&amp;j106</v>
          </cell>
          <cell r="B1877">
            <v>200046</v>
          </cell>
          <cell r="C1877">
            <v>400092</v>
          </cell>
          <cell r="D1877">
            <v>600138</v>
          </cell>
          <cell r="E1877">
            <v>800184</v>
          </cell>
          <cell r="F1877">
            <v>1000230</v>
          </cell>
          <cell r="G1877">
            <v>1200276</v>
          </cell>
          <cell r="H1877">
            <v>1400322</v>
          </cell>
          <cell r="I1877">
            <v>1600368</v>
          </cell>
          <cell r="J1877">
            <v>1800414</v>
          </cell>
          <cell r="K1877">
            <v>2000460</v>
          </cell>
          <cell r="L1877">
            <v>2200506</v>
          </cell>
          <cell r="M1877">
            <v>2400552</v>
          </cell>
        </row>
        <row r="1878">
          <cell r="A1878" t="str">
            <v>p&amp;j107</v>
          </cell>
          <cell r="B1878">
            <v>58850</v>
          </cell>
          <cell r="C1878">
            <v>115200</v>
          </cell>
          <cell r="D1878">
            <v>187250</v>
          </cell>
          <cell r="E1878">
            <v>255750</v>
          </cell>
          <cell r="F1878">
            <v>321550</v>
          </cell>
          <cell r="G1878">
            <v>388650</v>
          </cell>
          <cell r="H1878">
            <v>451550</v>
          </cell>
          <cell r="I1878">
            <v>512550</v>
          </cell>
          <cell r="J1878">
            <v>575200</v>
          </cell>
          <cell r="K1878">
            <v>639950</v>
          </cell>
          <cell r="L1878">
            <v>701400</v>
          </cell>
          <cell r="M1878">
            <v>762000</v>
          </cell>
        </row>
        <row r="1879">
          <cell r="A1879" t="str">
            <v>p&amp;j108</v>
          </cell>
          <cell r="B1879">
            <v>130000</v>
          </cell>
          <cell r="C1879">
            <v>285000</v>
          </cell>
          <cell r="D1879">
            <v>415000</v>
          </cell>
          <cell r="E1879">
            <v>580000</v>
          </cell>
          <cell r="F1879">
            <v>710000</v>
          </cell>
          <cell r="G1879">
            <v>865000</v>
          </cell>
          <cell r="H1879">
            <v>995000</v>
          </cell>
          <cell r="I1879">
            <v>1175000</v>
          </cell>
          <cell r="J1879">
            <v>1305000</v>
          </cell>
          <cell r="K1879">
            <v>1470000</v>
          </cell>
          <cell r="L1879">
            <v>1600000</v>
          </cell>
          <cell r="M1879">
            <v>1730000</v>
          </cell>
        </row>
        <row r="1880">
          <cell r="A1880" t="str">
            <v>p&amp;j109</v>
          </cell>
          <cell r="B1880">
            <v>0</v>
          </cell>
          <cell r="C1880">
            <v>0</v>
          </cell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  <cell r="M1880">
            <v>0</v>
          </cell>
        </row>
        <row r="1881">
          <cell r="A1881" t="str">
            <v>p&amp;j110</v>
          </cell>
          <cell r="B1881">
            <v>0</v>
          </cell>
          <cell r="C1881">
            <v>0</v>
          </cell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  <cell r="M1881">
            <v>0</v>
          </cell>
        </row>
        <row r="1882">
          <cell r="A1882" t="str">
            <v>p&amp;j111</v>
          </cell>
          <cell r="B1882">
            <v>0</v>
          </cell>
          <cell r="C1882">
            <v>0</v>
          </cell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  <cell r="M1882">
            <v>0</v>
          </cell>
        </row>
        <row r="1883">
          <cell r="A1883" t="str">
            <v>p&amp;j201</v>
          </cell>
          <cell r="B1883">
            <v>0</v>
          </cell>
          <cell r="C1883">
            <v>0</v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</row>
        <row r="1884">
          <cell r="A1884" t="str">
            <v>p&amp;j202</v>
          </cell>
          <cell r="B1884">
            <v>0</v>
          </cell>
          <cell r="C1884">
            <v>0</v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  <cell r="K1884">
            <v>0</v>
          </cell>
          <cell r="L1884">
            <v>0</v>
          </cell>
          <cell r="M1884">
            <v>0</v>
          </cell>
        </row>
        <row r="1885">
          <cell r="A1885" t="str">
            <v>p&amp;j203</v>
          </cell>
          <cell r="B1885">
            <v>0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  <cell r="G1885">
            <v>450000</v>
          </cell>
          <cell r="H1885">
            <v>450000</v>
          </cell>
          <cell r="I1885">
            <v>450000</v>
          </cell>
          <cell r="J1885">
            <v>888300</v>
          </cell>
          <cell r="K1885">
            <v>888300</v>
          </cell>
          <cell r="L1885">
            <v>888300</v>
          </cell>
          <cell r="M1885">
            <v>888300</v>
          </cell>
        </row>
        <row r="1886">
          <cell r="A1886" t="str">
            <v>p&amp;j204</v>
          </cell>
          <cell r="B1886">
            <v>0</v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  <cell r="J1886">
            <v>0</v>
          </cell>
          <cell r="K1886">
            <v>240000</v>
          </cell>
          <cell r="L1886">
            <v>240000</v>
          </cell>
          <cell r="M1886">
            <v>440000</v>
          </cell>
        </row>
        <row r="1887">
          <cell r="A1887" t="str">
            <v>p&amp;j205</v>
          </cell>
          <cell r="B1887">
            <v>373335</v>
          </cell>
          <cell r="C1887">
            <v>688170</v>
          </cell>
          <cell r="D1887">
            <v>1198905</v>
          </cell>
          <cell r="E1887">
            <v>1548840</v>
          </cell>
          <cell r="F1887">
            <v>1847775</v>
          </cell>
          <cell r="G1887">
            <v>2071510</v>
          </cell>
          <cell r="H1887">
            <v>2135645</v>
          </cell>
          <cell r="I1887">
            <v>2343780</v>
          </cell>
          <cell r="J1887">
            <v>2708315</v>
          </cell>
          <cell r="K1887">
            <v>2956050</v>
          </cell>
          <cell r="L1887">
            <v>3083185</v>
          </cell>
          <cell r="M1887">
            <v>3274520</v>
          </cell>
        </row>
        <row r="1888">
          <cell r="A1888" t="str">
            <v>p&amp;j206</v>
          </cell>
          <cell r="B1888">
            <v>108596.4</v>
          </cell>
          <cell r="C1888">
            <v>217192.8</v>
          </cell>
          <cell r="D1888">
            <v>325789.19999999995</v>
          </cell>
          <cell r="E1888">
            <v>434385.6</v>
          </cell>
          <cell r="F1888">
            <v>542982</v>
          </cell>
          <cell r="G1888">
            <v>651578.4</v>
          </cell>
          <cell r="H1888">
            <v>760174.8</v>
          </cell>
          <cell r="I1888">
            <v>868771.20000000007</v>
          </cell>
          <cell r="J1888">
            <v>977367.60000000009</v>
          </cell>
          <cell r="K1888">
            <v>1085964</v>
          </cell>
          <cell r="L1888">
            <v>1194560.3999999999</v>
          </cell>
          <cell r="M1888">
            <v>1303156.7999999998</v>
          </cell>
        </row>
        <row r="1889">
          <cell r="A1889" t="str">
            <v>p&amp;j207</v>
          </cell>
          <cell r="B1889">
            <v>81800</v>
          </cell>
          <cell r="C1889">
            <v>176800</v>
          </cell>
          <cell r="D1889">
            <v>276300</v>
          </cell>
          <cell r="E1889">
            <v>374000</v>
          </cell>
          <cell r="F1889">
            <v>469000</v>
          </cell>
          <cell r="G1889">
            <v>560400</v>
          </cell>
          <cell r="H1889">
            <v>651800</v>
          </cell>
          <cell r="I1889">
            <v>744100</v>
          </cell>
          <cell r="J1889">
            <v>839100</v>
          </cell>
          <cell r="K1889">
            <v>934100</v>
          </cell>
          <cell r="L1889">
            <v>1023700</v>
          </cell>
          <cell r="M1889">
            <v>1113700</v>
          </cell>
        </row>
        <row r="1890">
          <cell r="A1890" t="str">
            <v>p&amp;j208</v>
          </cell>
          <cell r="B1890">
            <v>91000</v>
          </cell>
          <cell r="C1890">
            <v>201500</v>
          </cell>
          <cell r="D1890">
            <v>292500</v>
          </cell>
          <cell r="E1890">
            <v>410000</v>
          </cell>
          <cell r="F1890">
            <v>501000</v>
          </cell>
          <cell r="G1890">
            <v>609000</v>
          </cell>
          <cell r="H1890">
            <v>700000</v>
          </cell>
          <cell r="I1890">
            <v>826000</v>
          </cell>
          <cell r="J1890">
            <v>917000</v>
          </cell>
          <cell r="K1890">
            <v>1034500</v>
          </cell>
          <cell r="L1890">
            <v>1125500</v>
          </cell>
          <cell r="M1890">
            <v>1216500</v>
          </cell>
        </row>
        <row r="1891">
          <cell r="A1891" t="str">
            <v>p&amp;j209</v>
          </cell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  <cell r="K1891">
            <v>0</v>
          </cell>
          <cell r="L1891">
            <v>0</v>
          </cell>
          <cell r="M1891">
            <v>0</v>
          </cell>
        </row>
        <row r="1892">
          <cell r="A1892" t="str">
            <v>p&amp;j210</v>
          </cell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  <cell r="L1892">
            <v>0</v>
          </cell>
          <cell r="M1892">
            <v>0</v>
          </cell>
        </row>
        <row r="1893">
          <cell r="A1893" t="str">
            <v>p&amp;j211</v>
          </cell>
          <cell r="B1893">
            <v>0</v>
          </cell>
          <cell r="C1893">
            <v>0</v>
          </cell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  <cell r="I1893">
            <v>0</v>
          </cell>
          <cell r="J1893">
            <v>0</v>
          </cell>
          <cell r="K1893">
            <v>0</v>
          </cell>
          <cell r="L1893">
            <v>0</v>
          </cell>
          <cell r="M1893">
            <v>0</v>
          </cell>
        </row>
        <row r="1894">
          <cell r="A1894" t="str">
            <v>p&amp;j301</v>
          </cell>
          <cell r="B1894">
            <v>44575</v>
          </cell>
          <cell r="C1894">
            <v>111150</v>
          </cell>
          <cell r="D1894">
            <v>155725</v>
          </cell>
          <cell r="E1894">
            <v>200300</v>
          </cell>
          <cell r="F1894">
            <v>244875</v>
          </cell>
          <cell r="G1894">
            <v>289450</v>
          </cell>
          <cell r="H1894">
            <v>337025</v>
          </cell>
          <cell r="I1894">
            <v>391850</v>
          </cell>
          <cell r="J1894">
            <v>446675</v>
          </cell>
          <cell r="K1894">
            <v>501500</v>
          </cell>
          <cell r="L1894">
            <v>556325</v>
          </cell>
          <cell r="M1894">
            <v>611150</v>
          </cell>
        </row>
        <row r="1895">
          <cell r="A1895" t="str">
            <v>p&amp;j302</v>
          </cell>
          <cell r="B1895">
            <v>13100</v>
          </cell>
          <cell r="C1895">
            <v>26200</v>
          </cell>
          <cell r="D1895">
            <v>39300</v>
          </cell>
          <cell r="E1895">
            <v>52400</v>
          </cell>
          <cell r="F1895">
            <v>65500</v>
          </cell>
          <cell r="G1895">
            <v>78600</v>
          </cell>
          <cell r="H1895">
            <v>91700</v>
          </cell>
          <cell r="I1895">
            <v>104800</v>
          </cell>
          <cell r="J1895">
            <v>117900</v>
          </cell>
          <cell r="K1895">
            <v>131000</v>
          </cell>
          <cell r="L1895">
            <v>144100</v>
          </cell>
          <cell r="M1895">
            <v>157200</v>
          </cell>
        </row>
        <row r="1896">
          <cell r="A1896" t="str">
            <v>p&amp;j303</v>
          </cell>
          <cell r="B1896">
            <v>3375</v>
          </cell>
          <cell r="C1896">
            <v>6650</v>
          </cell>
          <cell r="D1896">
            <v>9925</v>
          </cell>
          <cell r="E1896">
            <v>13200</v>
          </cell>
          <cell r="F1896">
            <v>16475</v>
          </cell>
          <cell r="G1896">
            <v>19750</v>
          </cell>
          <cell r="H1896">
            <v>23125</v>
          </cell>
          <cell r="I1896">
            <v>26805</v>
          </cell>
          <cell r="J1896">
            <v>30485</v>
          </cell>
          <cell r="K1896">
            <v>34165</v>
          </cell>
          <cell r="L1896">
            <v>37845</v>
          </cell>
          <cell r="M1896">
            <v>41525</v>
          </cell>
        </row>
        <row r="1897">
          <cell r="A1897" t="str">
            <v>p&amp;j304</v>
          </cell>
          <cell r="B1897">
            <v>14430</v>
          </cell>
          <cell r="C1897">
            <v>28860</v>
          </cell>
          <cell r="D1897">
            <v>43290</v>
          </cell>
          <cell r="E1897">
            <v>57720</v>
          </cell>
          <cell r="F1897">
            <v>72150</v>
          </cell>
          <cell r="G1897">
            <v>86580</v>
          </cell>
          <cell r="H1897">
            <v>101010</v>
          </cell>
          <cell r="I1897">
            <v>115705</v>
          </cell>
          <cell r="J1897">
            <v>130400</v>
          </cell>
          <cell r="K1897">
            <v>145095</v>
          </cell>
          <cell r="L1897">
            <v>159790</v>
          </cell>
          <cell r="M1897">
            <v>174485</v>
          </cell>
        </row>
        <row r="1898">
          <cell r="A1898" t="str">
            <v>p&amp;j305</v>
          </cell>
          <cell r="B1898">
            <v>9250</v>
          </cell>
          <cell r="C1898">
            <v>36000</v>
          </cell>
          <cell r="D1898">
            <v>38750</v>
          </cell>
          <cell r="E1898">
            <v>46750</v>
          </cell>
          <cell r="F1898">
            <v>53000</v>
          </cell>
          <cell r="G1898">
            <v>55750</v>
          </cell>
          <cell r="H1898">
            <v>61000</v>
          </cell>
          <cell r="I1898">
            <v>66250</v>
          </cell>
          <cell r="J1898">
            <v>72400</v>
          </cell>
          <cell r="K1898">
            <v>84950</v>
          </cell>
          <cell r="L1898">
            <v>88950</v>
          </cell>
          <cell r="M1898">
            <v>92950</v>
          </cell>
        </row>
        <row r="1899">
          <cell r="A1899" t="str">
            <v>p&amp;j306</v>
          </cell>
          <cell r="B1899">
            <v>10222.16</v>
          </cell>
          <cell r="C1899">
            <v>28504.32</v>
          </cell>
          <cell r="D1899">
            <v>38786.479999999996</v>
          </cell>
          <cell r="E1899">
            <v>57068.639999999999</v>
          </cell>
          <cell r="F1899">
            <v>67350.8</v>
          </cell>
          <cell r="G1899">
            <v>85632.960000000006</v>
          </cell>
          <cell r="H1899">
            <v>95915.12000000001</v>
          </cell>
          <cell r="I1899">
            <v>114197.28000000001</v>
          </cell>
          <cell r="J1899">
            <v>124479.44000000002</v>
          </cell>
          <cell r="K1899">
            <v>142761.60000000001</v>
          </cell>
          <cell r="L1899">
            <v>153043.76</v>
          </cell>
          <cell r="M1899">
            <v>171325.92</v>
          </cell>
        </row>
        <row r="1900">
          <cell r="A1900" t="str">
            <v>p&amp;j307</v>
          </cell>
          <cell r="B1900">
            <v>12700</v>
          </cell>
          <cell r="C1900">
            <v>41200</v>
          </cell>
          <cell r="D1900">
            <v>56200</v>
          </cell>
          <cell r="E1900">
            <v>74300</v>
          </cell>
          <cell r="F1900">
            <v>87000</v>
          </cell>
          <cell r="G1900">
            <v>104100</v>
          </cell>
          <cell r="H1900">
            <v>121200</v>
          </cell>
          <cell r="I1900">
            <v>138300</v>
          </cell>
          <cell r="J1900">
            <v>155400</v>
          </cell>
          <cell r="K1900">
            <v>172500</v>
          </cell>
          <cell r="L1900">
            <v>189600</v>
          </cell>
          <cell r="M1900">
            <v>206700</v>
          </cell>
        </row>
        <row r="1901">
          <cell r="A1901" t="str">
            <v>p&amp;j308</v>
          </cell>
          <cell r="B1901">
            <v>1450</v>
          </cell>
          <cell r="C1901">
            <v>2900</v>
          </cell>
          <cell r="D1901">
            <v>4350</v>
          </cell>
          <cell r="E1901">
            <v>5800</v>
          </cell>
          <cell r="F1901">
            <v>7250</v>
          </cell>
          <cell r="G1901">
            <v>8700</v>
          </cell>
          <cell r="H1901">
            <v>10150</v>
          </cell>
          <cell r="I1901">
            <v>11600</v>
          </cell>
          <cell r="J1901">
            <v>13050</v>
          </cell>
          <cell r="K1901">
            <v>14500</v>
          </cell>
          <cell r="L1901">
            <v>15950</v>
          </cell>
          <cell r="M1901">
            <v>17400</v>
          </cell>
        </row>
        <row r="1902">
          <cell r="A1902" t="str">
            <v>p&amp;j309</v>
          </cell>
          <cell r="B1902">
            <v>0</v>
          </cell>
          <cell r="C1902">
            <v>0</v>
          </cell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  <cell r="J1902">
            <v>0</v>
          </cell>
          <cell r="K1902">
            <v>0</v>
          </cell>
          <cell r="L1902">
            <v>0</v>
          </cell>
          <cell r="M1902">
            <v>0</v>
          </cell>
        </row>
        <row r="1903">
          <cell r="A1903" t="str">
            <v>p&amp;j310</v>
          </cell>
          <cell r="B1903">
            <v>12050</v>
          </cell>
          <cell r="C1903">
            <v>24100</v>
          </cell>
          <cell r="D1903">
            <v>36150</v>
          </cell>
          <cell r="E1903">
            <v>48200</v>
          </cell>
          <cell r="F1903">
            <v>60250</v>
          </cell>
          <cell r="G1903">
            <v>72300</v>
          </cell>
          <cell r="H1903">
            <v>84350</v>
          </cell>
          <cell r="I1903">
            <v>96400</v>
          </cell>
          <cell r="J1903">
            <v>108450</v>
          </cell>
          <cell r="K1903">
            <v>120500</v>
          </cell>
          <cell r="L1903">
            <v>132550</v>
          </cell>
          <cell r="M1903">
            <v>144600</v>
          </cell>
        </row>
        <row r="1904">
          <cell r="A1904" t="str">
            <v>p&amp;j311</v>
          </cell>
          <cell r="B1904">
            <v>0</v>
          </cell>
          <cell r="C1904">
            <v>0</v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  <cell r="J1904">
            <v>0</v>
          </cell>
          <cell r="K1904">
            <v>0</v>
          </cell>
          <cell r="L1904">
            <v>0</v>
          </cell>
          <cell r="M1904">
            <v>0</v>
          </cell>
        </row>
        <row r="1905">
          <cell r="A1905" t="str">
            <v>p&amp;j312</v>
          </cell>
          <cell r="B1905">
            <v>217210.59</v>
          </cell>
          <cell r="C1905">
            <v>433877.57999999996</v>
          </cell>
          <cell r="D1905">
            <v>728899.36</v>
          </cell>
          <cell r="E1905">
            <v>960421.14</v>
          </cell>
          <cell r="F1905">
            <v>1205762.31</v>
          </cell>
          <cell r="G1905">
            <v>1516628.48</v>
          </cell>
          <cell r="H1905">
            <v>1760969.65</v>
          </cell>
          <cell r="I1905">
            <v>2005310.8199999998</v>
          </cell>
          <cell r="J1905">
            <v>2335151.9899999998</v>
          </cell>
          <cell r="K1905">
            <v>2580493.1599999997</v>
          </cell>
          <cell r="L1905">
            <v>2824834.3299999996</v>
          </cell>
          <cell r="M1905">
            <v>3130925.4999999995</v>
          </cell>
        </row>
        <row r="1906">
          <cell r="A1906" t="str">
            <v>p&amp;j313</v>
          </cell>
          <cell r="B1906">
            <v>0</v>
          </cell>
          <cell r="C1906">
            <v>0</v>
          </cell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  <cell r="J1906">
            <v>0</v>
          </cell>
          <cell r="K1906">
            <v>0</v>
          </cell>
          <cell r="L1906">
            <v>0</v>
          </cell>
          <cell r="M1906">
            <v>0</v>
          </cell>
        </row>
        <row r="1907">
          <cell r="A1907" t="str">
            <v>p&amp;j314</v>
          </cell>
          <cell r="B1907">
            <v>4500</v>
          </cell>
          <cell r="C1907">
            <v>9000</v>
          </cell>
          <cell r="D1907">
            <v>18500</v>
          </cell>
          <cell r="E1907">
            <v>23000</v>
          </cell>
          <cell r="F1907">
            <v>27500</v>
          </cell>
          <cell r="G1907">
            <v>46000</v>
          </cell>
          <cell r="H1907">
            <v>50500</v>
          </cell>
          <cell r="I1907">
            <v>55000</v>
          </cell>
          <cell r="J1907">
            <v>59500</v>
          </cell>
          <cell r="K1907">
            <v>81437</v>
          </cell>
          <cell r="L1907">
            <v>99937</v>
          </cell>
          <cell r="M1907">
            <v>104437</v>
          </cell>
        </row>
        <row r="1908">
          <cell r="A1908" t="str">
            <v>p&amp;j351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  <cell r="J1908">
            <v>0</v>
          </cell>
          <cell r="K1908">
            <v>0</v>
          </cell>
          <cell r="L1908">
            <v>0</v>
          </cell>
          <cell r="M1908">
            <v>0</v>
          </cell>
        </row>
        <row r="1909">
          <cell r="A1909" t="str">
            <v>p&amp;j352</v>
          </cell>
          <cell r="B1909">
            <v>0</v>
          </cell>
          <cell r="C1909">
            <v>0</v>
          </cell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  <cell r="I1909">
            <v>0</v>
          </cell>
          <cell r="J1909">
            <v>0</v>
          </cell>
          <cell r="K1909">
            <v>0</v>
          </cell>
          <cell r="L1909">
            <v>0</v>
          </cell>
          <cell r="M1909">
            <v>0</v>
          </cell>
        </row>
        <row r="1910">
          <cell r="A1910" t="str">
            <v>p&amp;j353</v>
          </cell>
          <cell r="B1910">
            <v>0</v>
          </cell>
          <cell r="C1910">
            <v>0</v>
          </cell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0</v>
          </cell>
          <cell r="K1910">
            <v>0</v>
          </cell>
          <cell r="L1910">
            <v>0</v>
          </cell>
          <cell r="M1910">
            <v>0</v>
          </cell>
        </row>
        <row r="1911">
          <cell r="A1911" t="str">
            <v>p&amp;j354</v>
          </cell>
          <cell r="B1911">
            <v>0</v>
          </cell>
          <cell r="C1911">
            <v>0</v>
          </cell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0</v>
          </cell>
          <cell r="K1911">
            <v>0</v>
          </cell>
          <cell r="L1911">
            <v>0</v>
          </cell>
          <cell r="M1911">
            <v>0</v>
          </cell>
        </row>
        <row r="1912">
          <cell r="A1912" t="str">
            <v>p&amp;j355</v>
          </cell>
          <cell r="B1912">
            <v>0</v>
          </cell>
          <cell r="C1912">
            <v>0</v>
          </cell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  <cell r="J1912">
            <v>0</v>
          </cell>
          <cell r="K1912">
            <v>0</v>
          </cell>
          <cell r="L1912">
            <v>0</v>
          </cell>
          <cell r="M1912">
            <v>0</v>
          </cell>
        </row>
        <row r="1913">
          <cell r="A1913" t="str">
            <v>p&amp;j401</v>
          </cell>
          <cell r="B1913">
            <v>104030</v>
          </cell>
          <cell r="C1913">
            <v>211060</v>
          </cell>
          <cell r="D1913">
            <v>318090</v>
          </cell>
          <cell r="E1913">
            <v>425120</v>
          </cell>
          <cell r="F1913">
            <v>532450</v>
          </cell>
          <cell r="G1913">
            <v>639780</v>
          </cell>
          <cell r="H1913">
            <v>747110</v>
          </cell>
          <cell r="I1913">
            <v>858440</v>
          </cell>
          <cell r="J1913">
            <v>969770</v>
          </cell>
          <cell r="K1913">
            <v>1082100</v>
          </cell>
          <cell r="L1913">
            <v>1194630</v>
          </cell>
          <cell r="M1913">
            <v>1303160</v>
          </cell>
        </row>
        <row r="1914">
          <cell r="A1914" t="str">
            <v>p&amp;j402</v>
          </cell>
          <cell r="B1914">
            <v>0</v>
          </cell>
          <cell r="C1914">
            <v>0</v>
          </cell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  <cell r="I1914">
            <v>0</v>
          </cell>
          <cell r="J1914">
            <v>0</v>
          </cell>
          <cell r="K1914">
            <v>0</v>
          </cell>
          <cell r="L1914">
            <v>0</v>
          </cell>
          <cell r="M1914">
            <v>2091.7800000000002</v>
          </cell>
        </row>
        <row r="1915">
          <cell r="A1915" t="str">
            <v>p&amp;j501</v>
          </cell>
          <cell r="B1915">
            <v>-17161</v>
          </cell>
          <cell r="C1915">
            <v>-33623</v>
          </cell>
          <cell r="D1915">
            <v>-49461</v>
          </cell>
          <cell r="E1915">
            <v>-64675</v>
          </cell>
          <cell r="F1915">
            <v>-79259</v>
          </cell>
          <cell r="G1915">
            <v>-93322</v>
          </cell>
          <cell r="H1915">
            <v>-106860</v>
          </cell>
          <cell r="I1915">
            <v>-119872</v>
          </cell>
          <cell r="J1915">
            <v>-132433</v>
          </cell>
          <cell r="K1915">
            <v>-144817</v>
          </cell>
          <cell r="L1915">
            <v>-157458</v>
          </cell>
          <cell r="M1915">
            <v>-169921</v>
          </cell>
        </row>
        <row r="1916">
          <cell r="A1916" t="str">
            <v>p&amp;j502</v>
          </cell>
          <cell r="B1916">
            <v>0</v>
          </cell>
          <cell r="C1916">
            <v>0</v>
          </cell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  <cell r="J1916">
            <v>0</v>
          </cell>
          <cell r="K1916">
            <v>0</v>
          </cell>
          <cell r="L1916">
            <v>0</v>
          </cell>
          <cell r="M1916">
            <v>0</v>
          </cell>
        </row>
        <row r="1917">
          <cell r="A1917" t="str">
            <v>p&amp;j503</v>
          </cell>
          <cell r="B1917">
            <v>500</v>
          </cell>
          <cell r="C1917">
            <v>1000</v>
          </cell>
          <cell r="D1917">
            <v>1500</v>
          </cell>
          <cell r="E1917">
            <v>2000</v>
          </cell>
          <cell r="F1917">
            <v>2500</v>
          </cell>
          <cell r="G1917">
            <v>3000</v>
          </cell>
          <cell r="H1917">
            <v>3500</v>
          </cell>
          <cell r="I1917">
            <v>4000</v>
          </cell>
          <cell r="J1917">
            <v>4500</v>
          </cell>
          <cell r="K1917">
            <v>5000</v>
          </cell>
          <cell r="L1917">
            <v>5500</v>
          </cell>
          <cell r="M1917">
            <v>6000</v>
          </cell>
        </row>
        <row r="1918">
          <cell r="A1918" t="str">
            <v>p&amp;j504</v>
          </cell>
          <cell r="B1918">
            <v>0</v>
          </cell>
          <cell r="C1918">
            <v>0</v>
          </cell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0</v>
          </cell>
          <cell r="K1918">
            <v>0</v>
          </cell>
          <cell r="L1918">
            <v>0</v>
          </cell>
          <cell r="M1918">
            <v>0</v>
          </cell>
        </row>
        <row r="1919">
          <cell r="A1919" t="str">
            <v>p&amp;j601</v>
          </cell>
          <cell r="B1919">
            <v>0</v>
          </cell>
          <cell r="C1919">
            <v>0</v>
          </cell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  <cell r="I1919">
            <v>0</v>
          </cell>
          <cell r="J1919">
            <v>0</v>
          </cell>
          <cell r="K1919">
            <v>0</v>
          </cell>
          <cell r="L1919">
            <v>0</v>
          </cell>
          <cell r="M1919">
            <v>0</v>
          </cell>
        </row>
        <row r="1920">
          <cell r="A1920" t="str">
            <v>p&amp;j602</v>
          </cell>
          <cell r="B1920">
            <v>-150</v>
          </cell>
          <cell r="C1920">
            <v>-300</v>
          </cell>
          <cell r="D1920">
            <v>-450</v>
          </cell>
          <cell r="E1920">
            <v>-600</v>
          </cell>
          <cell r="F1920">
            <v>37250</v>
          </cell>
          <cell r="G1920">
            <v>37100</v>
          </cell>
          <cell r="H1920">
            <v>36950</v>
          </cell>
          <cell r="I1920">
            <v>36800</v>
          </cell>
          <cell r="J1920">
            <v>45650</v>
          </cell>
          <cell r="K1920">
            <v>45500</v>
          </cell>
          <cell r="L1920">
            <v>45350</v>
          </cell>
          <cell r="M1920">
            <v>45200</v>
          </cell>
        </row>
        <row r="1921">
          <cell r="A1921" t="str">
            <v>p&amp;j701</v>
          </cell>
          <cell r="B1921">
            <v>0</v>
          </cell>
          <cell r="C1921">
            <v>0</v>
          </cell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  <cell r="I1921">
            <v>0</v>
          </cell>
          <cell r="J1921">
            <v>0</v>
          </cell>
          <cell r="K1921">
            <v>0</v>
          </cell>
          <cell r="L1921">
            <v>0</v>
          </cell>
          <cell r="M1921">
            <v>0</v>
          </cell>
        </row>
        <row r="1922">
          <cell r="A1922" t="str">
            <v>p&amp;j801</v>
          </cell>
          <cell r="B1922">
            <v>624000</v>
          </cell>
          <cell r="C1922">
            <v>624000</v>
          </cell>
          <cell r="D1922">
            <v>624000</v>
          </cell>
          <cell r="E1922">
            <v>624000</v>
          </cell>
          <cell r="F1922">
            <v>624000</v>
          </cell>
          <cell r="G1922">
            <v>624000</v>
          </cell>
          <cell r="H1922">
            <v>624000</v>
          </cell>
          <cell r="I1922">
            <v>624000</v>
          </cell>
          <cell r="J1922">
            <v>624000</v>
          </cell>
          <cell r="K1922">
            <v>624000</v>
          </cell>
          <cell r="L1922">
            <v>624000</v>
          </cell>
          <cell r="M1922">
            <v>624000</v>
          </cell>
        </row>
        <row r="1923">
          <cell r="A1923" t="str">
            <v>p&amp;j802</v>
          </cell>
          <cell r="B1923">
            <v>12456392.356666673</v>
          </cell>
          <cell r="C1923">
            <v>12366092.082222229</v>
          </cell>
          <cell r="D1923">
            <v>12103555.193888895</v>
          </cell>
          <cell r="E1923">
            <v>12013254.919444451</v>
          </cell>
          <cell r="F1923">
            <v>11922954.645000007</v>
          </cell>
          <cell r="G1923">
            <v>11660417.756666673</v>
          </cell>
          <cell r="H1923">
            <v>11570117.482222229</v>
          </cell>
          <cell r="I1923">
            <v>11479817.207777785</v>
          </cell>
          <cell r="J1923">
            <v>11217280.319444451</v>
          </cell>
          <cell r="K1923">
            <v>11126980.045000007</v>
          </cell>
          <cell r="L1923">
            <v>11036679.770555563</v>
          </cell>
          <cell r="M1923">
            <v>10774142.88222223</v>
          </cell>
        </row>
        <row r="1924">
          <cell r="A1924" t="str">
            <v>p&amp;j803</v>
          </cell>
          <cell r="B1924">
            <v>0</v>
          </cell>
          <cell r="C1924">
            <v>0</v>
          </cell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0</v>
          </cell>
          <cell r="K1924">
            <v>0</v>
          </cell>
          <cell r="L1924">
            <v>0</v>
          </cell>
          <cell r="M1924">
            <v>0</v>
          </cell>
        </row>
        <row r="1925">
          <cell r="A1925" t="str">
            <v>p&amp;j804</v>
          </cell>
          <cell r="B1925">
            <v>117995.17</v>
          </cell>
          <cell r="C1925">
            <v>117995.17</v>
          </cell>
          <cell r="D1925">
            <v>117995.17</v>
          </cell>
          <cell r="E1925">
            <v>117995.17</v>
          </cell>
          <cell r="F1925">
            <v>117995.17</v>
          </cell>
          <cell r="G1925">
            <v>117995.17</v>
          </cell>
          <cell r="H1925">
            <v>117995.17</v>
          </cell>
          <cell r="I1925">
            <v>117995.17</v>
          </cell>
          <cell r="J1925">
            <v>117995.17</v>
          </cell>
          <cell r="K1925">
            <v>117995.17</v>
          </cell>
          <cell r="L1925">
            <v>117995.17</v>
          </cell>
          <cell r="M1925">
            <v>117995.17</v>
          </cell>
        </row>
        <row r="1926">
          <cell r="A1926" t="str">
            <v>p&amp;j805</v>
          </cell>
          <cell r="B1926">
            <v>0</v>
          </cell>
          <cell r="C1926">
            <v>0</v>
          </cell>
          <cell r="D1926">
            <v>0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  <cell r="I1926">
            <v>0</v>
          </cell>
          <cell r="J1926">
            <v>0</v>
          </cell>
          <cell r="K1926">
            <v>0</v>
          </cell>
          <cell r="L1926">
            <v>0</v>
          </cell>
          <cell r="M1926">
            <v>0</v>
          </cell>
        </row>
        <row r="1927">
          <cell r="A1927" t="str">
            <v>p&amp;j806</v>
          </cell>
          <cell r="B1927">
            <v>691653.49</v>
          </cell>
          <cell r="C1927">
            <v>691653.49</v>
          </cell>
          <cell r="D1927">
            <v>691653.49</v>
          </cell>
          <cell r="E1927">
            <v>691653.49</v>
          </cell>
          <cell r="F1927">
            <v>691653.49</v>
          </cell>
          <cell r="G1927">
            <v>691653.49</v>
          </cell>
          <cell r="H1927">
            <v>691653.49</v>
          </cell>
          <cell r="I1927">
            <v>691653.49</v>
          </cell>
          <cell r="J1927">
            <v>691653.49</v>
          </cell>
          <cell r="K1927">
            <v>691653.49</v>
          </cell>
          <cell r="L1927">
            <v>691653.49</v>
          </cell>
          <cell r="M1927">
            <v>691653.49</v>
          </cell>
        </row>
        <row r="1928">
          <cell r="A1928" t="str">
            <v>p&amp;j807</v>
          </cell>
          <cell r="B1928">
            <v>1416565.41</v>
          </cell>
          <cell r="C1928">
            <v>1416565.41</v>
          </cell>
          <cell r="D1928">
            <v>1416565.41</v>
          </cell>
          <cell r="E1928">
            <v>1416565.41</v>
          </cell>
          <cell r="F1928">
            <v>1416565.41</v>
          </cell>
          <cell r="G1928">
            <v>1416565.41</v>
          </cell>
          <cell r="H1928">
            <v>1416565.41</v>
          </cell>
          <cell r="I1928">
            <v>1416565.41</v>
          </cell>
          <cell r="J1928">
            <v>1416565.41</v>
          </cell>
          <cell r="K1928">
            <v>1416565.41</v>
          </cell>
          <cell r="L1928">
            <v>1416565.41</v>
          </cell>
          <cell r="M1928">
            <v>1416565.41</v>
          </cell>
        </row>
        <row r="1929">
          <cell r="A1929" t="str">
            <v>p&amp;j808</v>
          </cell>
          <cell r="B1929">
            <v>0</v>
          </cell>
          <cell r="C1929">
            <v>0</v>
          </cell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  <cell r="I1929">
            <v>0</v>
          </cell>
          <cell r="J1929">
            <v>0</v>
          </cell>
          <cell r="K1929">
            <v>0</v>
          </cell>
          <cell r="L1929">
            <v>0</v>
          </cell>
          <cell r="M1929">
            <v>0</v>
          </cell>
        </row>
        <row r="1930">
          <cell r="A1930" t="str">
            <v>p&amp;j809</v>
          </cell>
          <cell r="B1930">
            <v>0</v>
          </cell>
          <cell r="C1930">
            <v>0</v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0</v>
          </cell>
          <cell r="K1930">
            <v>0</v>
          </cell>
          <cell r="L1930">
            <v>0</v>
          </cell>
          <cell r="M1930">
            <v>0</v>
          </cell>
        </row>
        <row r="1931">
          <cell r="A1931" t="str">
            <v>p&amp;j810</v>
          </cell>
          <cell r="B1931">
            <v>2697081.3762600003</v>
          </cell>
          <cell r="C1931">
            <v>2697081.3762600003</v>
          </cell>
          <cell r="D1931">
            <v>2697081.3762600003</v>
          </cell>
          <cell r="E1931">
            <v>2697081.3762600003</v>
          </cell>
          <cell r="F1931">
            <v>2697081.3762600003</v>
          </cell>
          <cell r="G1931">
            <v>2697081.3762600003</v>
          </cell>
          <cell r="H1931">
            <v>2697081.3762600003</v>
          </cell>
          <cell r="I1931">
            <v>2697081.3762600003</v>
          </cell>
          <cell r="J1931">
            <v>2697081.3762600003</v>
          </cell>
          <cell r="K1931">
            <v>2697081.3762600003</v>
          </cell>
          <cell r="L1931">
            <v>2697081.3762600003</v>
          </cell>
          <cell r="M1931">
            <v>2697081.3762600003</v>
          </cell>
        </row>
        <row r="1932">
          <cell r="A1932" t="str">
            <v>p&amp;j811</v>
          </cell>
          <cell r="B1932">
            <v>12296.783739999999</v>
          </cell>
          <cell r="C1932">
            <v>12296.783739999999</v>
          </cell>
          <cell r="D1932">
            <v>12296.783739999999</v>
          </cell>
          <cell r="E1932">
            <v>12296.783739999999</v>
          </cell>
          <cell r="F1932">
            <v>12296.783739999999</v>
          </cell>
          <cell r="G1932">
            <v>12296.783739999999</v>
          </cell>
          <cell r="H1932">
            <v>12296.783739999999</v>
          </cell>
          <cell r="I1932">
            <v>12296.783739999999</v>
          </cell>
          <cell r="J1932">
            <v>12296.783739999999</v>
          </cell>
          <cell r="K1932">
            <v>12296.783739999999</v>
          </cell>
          <cell r="L1932">
            <v>12296.783739999999</v>
          </cell>
          <cell r="M1932">
            <v>12296.783739999999</v>
          </cell>
        </row>
        <row r="1933">
          <cell r="A1933" t="str">
            <v>p&amp;j812</v>
          </cell>
          <cell r="B1933">
            <v>3700957.028432</v>
          </cell>
          <cell r="C1933">
            <v>3700957.028432</v>
          </cell>
          <cell r="D1933">
            <v>3700957.028432</v>
          </cell>
          <cell r="E1933">
            <v>3700957.028432</v>
          </cell>
          <cell r="F1933">
            <v>3700957.028432</v>
          </cell>
          <cell r="G1933">
            <v>3700957.028432</v>
          </cell>
          <cell r="H1933">
            <v>3700957.028432</v>
          </cell>
          <cell r="I1933">
            <v>3700957.028432</v>
          </cell>
          <cell r="J1933">
            <v>3700957.028432</v>
          </cell>
          <cell r="K1933">
            <v>3700957.028432</v>
          </cell>
          <cell r="L1933">
            <v>3700957.028432</v>
          </cell>
          <cell r="M1933">
            <v>3700957.028432</v>
          </cell>
        </row>
        <row r="1934">
          <cell r="A1934" t="str">
            <v>p&amp;j813</v>
          </cell>
          <cell r="B1934">
            <v>226355.47</v>
          </cell>
          <cell r="C1934">
            <v>226355.47</v>
          </cell>
          <cell r="D1934">
            <v>226355.47</v>
          </cell>
          <cell r="E1934">
            <v>226355.47</v>
          </cell>
          <cell r="F1934">
            <v>226355.47</v>
          </cell>
          <cell r="G1934">
            <v>226355.47</v>
          </cell>
          <cell r="H1934">
            <v>226355.47</v>
          </cell>
          <cell r="I1934">
            <v>226355.47</v>
          </cell>
          <cell r="J1934">
            <v>226355.47</v>
          </cell>
          <cell r="K1934">
            <v>226355.47</v>
          </cell>
          <cell r="L1934">
            <v>226355.47</v>
          </cell>
          <cell r="M1934">
            <v>226355.47</v>
          </cell>
        </row>
        <row r="1935">
          <cell r="A1935" t="str">
            <v>p&amp;j814</v>
          </cell>
          <cell r="B1935">
            <v>0</v>
          </cell>
          <cell r="C1935">
            <v>0</v>
          </cell>
          <cell r="D1935">
            <v>0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  <cell r="J1935">
            <v>0</v>
          </cell>
          <cell r="K1935">
            <v>0</v>
          </cell>
          <cell r="L1935">
            <v>0</v>
          </cell>
          <cell r="M1935">
            <v>0</v>
          </cell>
        </row>
        <row r="1936">
          <cell r="A1936" t="str">
            <v>p&amp;j815</v>
          </cell>
          <cell r="B1936">
            <v>1643147.5888888873</v>
          </cell>
          <cell r="C1936">
            <v>1765951.3133333325</v>
          </cell>
          <cell r="D1936">
            <v>2218593.8616666645</v>
          </cell>
          <cell r="E1936">
            <v>2534250.7961111106</v>
          </cell>
          <cell r="F1936">
            <v>2816066.3405555524</v>
          </cell>
          <cell r="G1936">
            <v>3347651.4988888837</v>
          </cell>
          <cell r="H1936">
            <v>3680976.0433333293</v>
          </cell>
          <cell r="I1936">
            <v>3973360.5877777748</v>
          </cell>
          <cell r="J1936">
            <v>4422665.7461111061</v>
          </cell>
          <cell r="K1936">
            <v>5111694.2905555554</v>
          </cell>
          <cell r="L1936">
            <v>5480734.8349999972</v>
          </cell>
          <cell r="M1936">
            <v>6148680.2133333273</v>
          </cell>
        </row>
        <row r="1937">
          <cell r="A1937" t="str">
            <v>p&amp;j901</v>
          </cell>
          <cell r="B1937">
            <v>10323297.99</v>
          </cell>
          <cell r="C1937">
            <v>10323297.99</v>
          </cell>
          <cell r="D1937">
            <v>10323297.99</v>
          </cell>
          <cell r="E1937">
            <v>10323297.99</v>
          </cell>
          <cell r="F1937">
            <v>10323297.99</v>
          </cell>
          <cell r="G1937">
            <v>10323297.99</v>
          </cell>
          <cell r="H1937">
            <v>10323297.99</v>
          </cell>
          <cell r="I1937">
            <v>10323297.99</v>
          </cell>
          <cell r="J1937">
            <v>10323297.99</v>
          </cell>
          <cell r="K1937">
            <v>10323297.99</v>
          </cell>
          <cell r="L1937">
            <v>10323297.99</v>
          </cell>
          <cell r="M1937">
            <v>10323297.99</v>
          </cell>
        </row>
        <row r="1938">
          <cell r="A1938" t="str">
            <v>p&amp;j902</v>
          </cell>
          <cell r="B1938">
            <v>0</v>
          </cell>
          <cell r="C1938">
            <v>0</v>
          </cell>
          <cell r="D1938">
            <v>0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  <cell r="J1938">
            <v>0</v>
          </cell>
          <cell r="K1938">
            <v>0</v>
          </cell>
          <cell r="L1938">
            <v>0</v>
          </cell>
          <cell r="M1938">
            <v>0</v>
          </cell>
        </row>
        <row r="1939">
          <cell r="A1939" t="str">
            <v>p&amp;j903</v>
          </cell>
          <cell r="B1939">
            <v>9973467.9655555561</v>
          </cell>
          <cell r="C1939">
            <v>9973467.9655555561</v>
          </cell>
          <cell r="D1939">
            <v>9973467.9655555561</v>
          </cell>
          <cell r="E1939">
            <v>9973467.9655555561</v>
          </cell>
          <cell r="F1939">
            <v>9973467.9655555561</v>
          </cell>
          <cell r="G1939">
            <v>9973467.9655555561</v>
          </cell>
          <cell r="H1939">
            <v>9973467.9655555561</v>
          </cell>
          <cell r="I1939">
            <v>9973467.9655555561</v>
          </cell>
          <cell r="J1939">
            <v>9973467.9655555561</v>
          </cell>
          <cell r="K1939">
            <v>9973467.9655555561</v>
          </cell>
          <cell r="L1939">
            <v>9973467.9655555561</v>
          </cell>
          <cell r="M1939">
            <v>9973467.9655555561</v>
          </cell>
        </row>
        <row r="1940">
          <cell r="A1940" t="str">
            <v>p&amp;j904</v>
          </cell>
          <cell r="B1940">
            <v>207410.84999999998</v>
          </cell>
          <cell r="C1940">
            <v>370604.29999999993</v>
          </cell>
          <cell r="D1940">
            <v>692066.96</v>
          </cell>
          <cell r="E1940">
            <v>1049453.6200000001</v>
          </cell>
          <cell r="F1940">
            <v>1356500.8900000001</v>
          </cell>
          <cell r="G1940">
            <v>1741644.1600000001</v>
          </cell>
          <cell r="H1940">
            <v>2101337.4300000002</v>
          </cell>
          <cell r="I1940">
            <v>2409436.7000000002</v>
          </cell>
          <cell r="J1940">
            <v>2654036.9700000002</v>
          </cell>
          <cell r="K1940">
            <v>3201277.24</v>
          </cell>
          <cell r="L1940">
            <v>3549447.5100000002</v>
          </cell>
          <cell r="M1940">
            <v>4014304</v>
          </cell>
        </row>
        <row r="1941">
          <cell r="A1941" t="str">
            <v>p&amp;j905</v>
          </cell>
          <cell r="B1941">
            <v>0</v>
          </cell>
          <cell r="C1941">
            <v>0</v>
          </cell>
          <cell r="D1941">
            <v>0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  <cell r="I1941">
            <v>0</v>
          </cell>
          <cell r="J1941">
            <v>0</v>
          </cell>
          <cell r="K1941">
            <v>0</v>
          </cell>
          <cell r="L1941">
            <v>0</v>
          </cell>
          <cell r="M1941">
            <v>0</v>
          </cell>
        </row>
        <row r="1942">
          <cell r="A1942" t="str">
            <v>p&amp;j906</v>
          </cell>
          <cell r="B1942">
            <v>0</v>
          </cell>
          <cell r="C1942">
            <v>0</v>
          </cell>
          <cell r="D1942">
            <v>0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0</v>
          </cell>
          <cell r="K1942">
            <v>0</v>
          </cell>
          <cell r="L1942">
            <v>0</v>
          </cell>
          <cell r="M1942">
            <v>0</v>
          </cell>
        </row>
        <row r="1943">
          <cell r="A1943" t="str">
            <v>p&amp;j907</v>
          </cell>
          <cell r="B1943">
            <v>0</v>
          </cell>
          <cell r="C1943">
            <v>0</v>
          </cell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  <cell r="K1943">
            <v>0</v>
          </cell>
          <cell r="L1943">
            <v>0</v>
          </cell>
          <cell r="M1943">
            <v>0</v>
          </cell>
        </row>
        <row r="1944">
          <cell r="A1944" t="str">
            <v>p&amp;j908</v>
          </cell>
          <cell r="B1944">
            <v>0</v>
          </cell>
          <cell r="C1944">
            <v>0</v>
          </cell>
          <cell r="D1944">
            <v>0</v>
          </cell>
          <cell r="E1944">
            <v>0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  <cell r="J1944">
            <v>0</v>
          </cell>
          <cell r="K1944">
            <v>0</v>
          </cell>
          <cell r="L1944">
            <v>0</v>
          </cell>
          <cell r="M1944">
            <v>0</v>
          </cell>
        </row>
        <row r="1945">
          <cell r="A1945" t="str">
            <v>p&amp;j909</v>
          </cell>
          <cell r="B1945">
            <v>0</v>
          </cell>
          <cell r="C1945">
            <v>0</v>
          </cell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</row>
        <row r="1946">
          <cell r="A1946" t="str">
            <v>p&amp;j910</v>
          </cell>
          <cell r="B1946">
            <v>1563207.9066064958</v>
          </cell>
          <cell r="C1946">
            <v>1514967.2127481918</v>
          </cell>
          <cell r="D1946">
            <v>1466540.9338342068</v>
          </cell>
          <cell r="E1946">
            <v>1417926.9284985135</v>
          </cell>
          <cell r="F1946">
            <v>1369126.6243184633</v>
          </cell>
          <cell r="G1946">
            <v>1320142.1626600828</v>
          </cell>
          <cell r="H1946">
            <v>1270967.1194252917</v>
          </cell>
          <cell r="I1946">
            <v>1221346.6720568654</v>
          </cell>
          <cell r="J1946">
            <v>1180066.8453639585</v>
          </cell>
          <cell r="K1946">
            <v>1216818.3966982439</v>
          </cell>
          <cell r="L1946">
            <v>1167260.0489446034</v>
          </cell>
          <cell r="M1946">
            <v>1124826.7397517702</v>
          </cell>
        </row>
        <row r="1947">
          <cell r="A1947" t="str">
            <v>p&amp;j911</v>
          </cell>
          <cell r="B1947">
            <v>-1445803.3115679999</v>
          </cell>
          <cell r="C1947">
            <v>-1445803.3115679999</v>
          </cell>
          <cell r="D1947">
            <v>-1445803.3115679999</v>
          </cell>
          <cell r="E1947">
            <v>-1445803.3115679999</v>
          </cell>
          <cell r="F1947">
            <v>-1445803.3115679999</v>
          </cell>
          <cell r="G1947">
            <v>-1445803.3115679999</v>
          </cell>
          <cell r="H1947">
            <v>-1445803.3115679999</v>
          </cell>
          <cell r="I1947">
            <v>-1445803.3115679999</v>
          </cell>
          <cell r="J1947">
            <v>-1445803.3115679999</v>
          </cell>
          <cell r="K1947">
            <v>-1445803.3115679999</v>
          </cell>
          <cell r="L1947">
            <v>-1445803.3115679999</v>
          </cell>
          <cell r="M1947">
            <v>-1445803.3115679999</v>
          </cell>
        </row>
        <row r="1948">
          <cell r="A1948" t="str">
            <v>p&amp;j912</v>
          </cell>
          <cell r="B1948">
            <v>0</v>
          </cell>
          <cell r="C1948">
            <v>0</v>
          </cell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  <cell r="J1948">
            <v>0</v>
          </cell>
          <cell r="K1948">
            <v>0</v>
          </cell>
          <cell r="L1948">
            <v>0</v>
          </cell>
          <cell r="M1948">
            <v>0</v>
          </cell>
        </row>
        <row r="1949">
          <cell r="A1949" t="str">
            <v>p&amp;j913</v>
          </cell>
          <cell r="B1949">
            <v>0</v>
          </cell>
          <cell r="C1949">
            <v>0</v>
          </cell>
          <cell r="D1949">
            <v>0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  <cell r="J1949">
            <v>0</v>
          </cell>
          <cell r="K1949">
            <v>0</v>
          </cell>
          <cell r="L1949">
            <v>0</v>
          </cell>
          <cell r="M1949">
            <v>0</v>
          </cell>
        </row>
        <row r="1950">
          <cell r="A1950" t="str">
            <v>p&amp;j914</v>
          </cell>
          <cell r="B1950">
            <v>996256.09339350427</v>
          </cell>
          <cell r="C1950">
            <v>913806.7872518081</v>
          </cell>
          <cell r="D1950">
            <v>830876.06616579322</v>
          </cell>
          <cell r="E1950">
            <v>747460.07150148659</v>
          </cell>
          <cell r="F1950">
            <v>680728.37568153685</v>
          </cell>
          <cell r="G1950">
            <v>613617.8373399172</v>
          </cell>
          <cell r="H1950">
            <v>546123.88057470834</v>
          </cell>
          <cell r="I1950">
            <v>489729.32794313447</v>
          </cell>
          <cell r="J1950">
            <v>473177.15463604155</v>
          </cell>
          <cell r="K1950">
            <v>487913.60330175603</v>
          </cell>
          <cell r="L1950">
            <v>468041.95105539658</v>
          </cell>
          <cell r="M1950">
            <v>451027.2602482299</v>
          </cell>
        </row>
        <row r="1951">
          <cell r="A1951" t="str">
            <v>p&amp;j915</v>
          </cell>
          <cell r="B1951">
            <v>0</v>
          </cell>
          <cell r="C1951">
            <v>0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</row>
        <row r="1952">
          <cell r="A1952" t="str">
            <v>p&amp;j916</v>
          </cell>
          <cell r="B1952">
            <v>875787.37</v>
          </cell>
          <cell r="C1952">
            <v>875787.37</v>
          </cell>
          <cell r="D1952">
            <v>875787.37</v>
          </cell>
          <cell r="E1952">
            <v>875787.37</v>
          </cell>
          <cell r="F1952">
            <v>875787.37</v>
          </cell>
          <cell r="G1952">
            <v>875787.37</v>
          </cell>
          <cell r="H1952">
            <v>875787.37</v>
          </cell>
          <cell r="I1952">
            <v>875787.37</v>
          </cell>
          <cell r="J1952">
            <v>875787.37</v>
          </cell>
          <cell r="K1952">
            <v>875787.37</v>
          </cell>
          <cell r="L1952">
            <v>875787.37</v>
          </cell>
          <cell r="M1952">
            <v>875787.37</v>
          </cell>
        </row>
        <row r="1953">
          <cell r="A1953" t="str">
            <v>p&amp;j917</v>
          </cell>
          <cell r="B1953">
            <v>2431.75</v>
          </cell>
          <cell r="C1953">
            <v>2431.75</v>
          </cell>
          <cell r="D1953">
            <v>2431.75</v>
          </cell>
          <cell r="E1953">
            <v>2431.75</v>
          </cell>
          <cell r="F1953">
            <v>2431.75</v>
          </cell>
          <cell r="G1953">
            <v>2431.75</v>
          </cell>
          <cell r="H1953">
            <v>2431.75</v>
          </cell>
          <cell r="I1953">
            <v>2431.75</v>
          </cell>
          <cell r="J1953">
            <v>2431.75</v>
          </cell>
          <cell r="K1953">
            <v>2431.75</v>
          </cell>
          <cell r="L1953">
            <v>2431.75</v>
          </cell>
          <cell r="M1953">
            <v>2431.75</v>
          </cell>
        </row>
        <row r="1954">
          <cell r="A1954" t="str">
            <v>p&amp;j918</v>
          </cell>
          <cell r="B1954">
            <v>33726.699999999997</v>
          </cell>
          <cell r="C1954">
            <v>33726.699999999997</v>
          </cell>
          <cell r="D1954">
            <v>33726.699999999997</v>
          </cell>
          <cell r="E1954">
            <v>33726.699999999997</v>
          </cell>
          <cell r="F1954">
            <v>33726.699999999997</v>
          </cell>
          <cell r="G1954">
            <v>33726.699999999997</v>
          </cell>
          <cell r="H1954">
            <v>33726.699999999997</v>
          </cell>
          <cell r="I1954">
            <v>33726.699999999997</v>
          </cell>
          <cell r="J1954">
            <v>33726.699999999997</v>
          </cell>
          <cell r="K1954">
            <v>33726.699999999997</v>
          </cell>
          <cell r="L1954">
            <v>33726.699999999997</v>
          </cell>
          <cell r="M1954">
            <v>33726.699999999997</v>
          </cell>
        </row>
        <row r="1955">
          <cell r="A1955" t="str">
            <v>p&amp;j919</v>
          </cell>
          <cell r="B1955">
            <v>700000</v>
          </cell>
          <cell r="C1955">
            <v>700000</v>
          </cell>
          <cell r="D1955">
            <v>700000</v>
          </cell>
          <cell r="E1955">
            <v>700000</v>
          </cell>
          <cell r="F1955">
            <v>700000</v>
          </cell>
          <cell r="G1955">
            <v>700000</v>
          </cell>
          <cell r="H1955">
            <v>700000</v>
          </cell>
          <cell r="I1955">
            <v>700000</v>
          </cell>
          <cell r="J1955">
            <v>700000</v>
          </cell>
          <cell r="K1955">
            <v>700000</v>
          </cell>
          <cell r="L1955">
            <v>700000</v>
          </cell>
          <cell r="M1955">
            <v>700000</v>
          </cell>
        </row>
        <row r="1956">
          <cell r="A1956" t="str">
            <v>p&amp;j920</v>
          </cell>
          <cell r="B1956">
            <v>356661.36</v>
          </cell>
          <cell r="C1956">
            <v>356661.36</v>
          </cell>
          <cell r="D1956">
            <v>356661.36</v>
          </cell>
          <cell r="E1956">
            <v>356661.36</v>
          </cell>
          <cell r="F1956">
            <v>356661.36</v>
          </cell>
          <cell r="G1956">
            <v>356661.36</v>
          </cell>
          <cell r="H1956">
            <v>356661.36</v>
          </cell>
          <cell r="I1956">
            <v>356661.36</v>
          </cell>
          <cell r="J1956">
            <v>356661.36</v>
          </cell>
          <cell r="K1956">
            <v>356661.36</v>
          </cell>
          <cell r="L1956">
            <v>356661.36</v>
          </cell>
          <cell r="M1956">
            <v>356661.36</v>
          </cell>
        </row>
      </sheetData>
      <sheetData sheetId="8"/>
      <sheetData sheetId="9"/>
      <sheetData sheetId="10"/>
      <sheetData sheetId="11"/>
      <sheetData sheetId="12"/>
      <sheetData sheetId="13">
        <row r="11">
          <cell r="G11" t="str">
            <v>Arcomet Deutschland GmbH</v>
          </cell>
        </row>
        <row r="13">
          <cell r="G13" t="str">
            <v>KRANE</v>
          </cell>
        </row>
        <row r="15">
          <cell r="G15" t="str">
            <v>EUR</v>
          </cell>
          <cell r="J15">
            <v>12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A2">
            <v>1</v>
          </cell>
          <cell r="B2" t="str">
            <v>Jan 2015</v>
          </cell>
        </row>
        <row r="3">
          <cell r="A3">
            <v>2</v>
          </cell>
          <cell r="B3" t="str">
            <v>Feb 2015</v>
          </cell>
        </row>
        <row r="4">
          <cell r="A4">
            <v>3</v>
          </cell>
          <cell r="B4" t="str">
            <v>Mar 2015</v>
          </cell>
        </row>
        <row r="5">
          <cell r="A5">
            <v>4</v>
          </cell>
          <cell r="B5" t="str">
            <v>Apr 2015</v>
          </cell>
        </row>
        <row r="6">
          <cell r="A6">
            <v>5</v>
          </cell>
          <cell r="B6" t="str">
            <v>May 2015</v>
          </cell>
        </row>
        <row r="7">
          <cell r="A7">
            <v>6</v>
          </cell>
          <cell r="B7" t="str">
            <v>Jun 2015</v>
          </cell>
        </row>
        <row r="8">
          <cell r="A8">
            <v>7</v>
          </cell>
          <cell r="B8" t="str">
            <v>Jul 2015</v>
          </cell>
        </row>
        <row r="9">
          <cell r="A9">
            <v>8</v>
          </cell>
          <cell r="B9" t="str">
            <v>Aug 2015</v>
          </cell>
        </row>
        <row r="10">
          <cell r="A10">
            <v>9</v>
          </cell>
          <cell r="B10" t="str">
            <v>Sep 2015</v>
          </cell>
        </row>
        <row r="11">
          <cell r="A11">
            <v>10</v>
          </cell>
          <cell r="B11" t="str">
            <v>Oct 2015</v>
          </cell>
        </row>
        <row r="12">
          <cell r="A12">
            <v>11</v>
          </cell>
          <cell r="B12" t="str">
            <v>Nov 2015</v>
          </cell>
        </row>
        <row r="13">
          <cell r="A13">
            <v>12</v>
          </cell>
          <cell r="B13" t="str">
            <v>Dec 2015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e de garde"/>
      <sheetName val="Bilan consolidé - Actif"/>
      <sheetName val="Bilan consolidé - Passif"/>
      <sheetName val="Compte de résultat consolidé 1"/>
      <sheetName val="Compte de résultat consolidé 2"/>
      <sheetName val="tableau flux 122009"/>
      <sheetName val="ACTIVITE NEGOCE"/>
      <sheetName val="synthèse ratios"/>
      <sheetName val="calculs"/>
      <sheetName val="cash flow"/>
      <sheetName val="charges financières"/>
      <sheetName val="flux emprunts"/>
      <sheetName val="flux immobilisations"/>
      <sheetName val="ratios"/>
      <sheetName val="controle validité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B5" t="str">
            <v>TAB 1</v>
          </cell>
        </row>
        <row r="32">
          <cell r="B32" t="str">
            <v>TAB 2</v>
          </cell>
        </row>
        <row r="73">
          <cell r="B73" t="str">
            <v>TAB 4</v>
          </cell>
        </row>
        <row r="81">
          <cell r="B81" t="str">
            <v>TAB 5</v>
          </cell>
        </row>
        <row r="90">
          <cell r="B90" t="str">
            <v>TAB 6</v>
          </cell>
        </row>
      </sheetData>
      <sheetData sheetId="10">
        <row r="5">
          <cell r="B5" t="str">
            <v>TAB SEV DET 1</v>
          </cell>
        </row>
        <row r="20">
          <cell r="B20" t="str">
            <v>TAB SEV DET 2</v>
          </cell>
        </row>
      </sheetData>
      <sheetData sheetId="11">
        <row r="69">
          <cell r="A69" t="str">
            <v>TAB EMP 5</v>
          </cell>
        </row>
        <row r="75">
          <cell r="A75" t="str">
            <v>TAB EMP 6</v>
          </cell>
        </row>
      </sheetData>
      <sheetData sheetId="12">
        <row r="41">
          <cell r="A41" t="str">
            <v>TAB IMMO</v>
          </cell>
        </row>
      </sheetData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leet &amp; CAPEX"/>
      <sheetName val="Feuil1"/>
      <sheetName val="Rental revenue"/>
      <sheetName val="Other rental revenue"/>
      <sheetName val="Sales revenue"/>
      <sheetName val="Sales New cranes Produced"/>
      <sheetName val="Services Revenue"/>
      <sheetName val="Other revenue &amp; cost"/>
      <sheetName val="Direct Cost"/>
      <sheetName val="Indirect Costs"/>
      <sheetName val="Key Financials Total"/>
      <sheetName val="Existing Other Debt"/>
      <sheetName val="Existing Leasing Debt"/>
      <sheetName val="Leases for NEW Cranes"/>
      <sheetName val="Balance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e de garde"/>
      <sheetName val="Bilan consolidé - Actif"/>
      <sheetName val="Bilan consolidé - Passif"/>
      <sheetName val="Compte de résultat consolidé 1"/>
      <sheetName val="Compte de résultat consolidé 2"/>
      <sheetName val="tableau flux 062008"/>
      <sheetName val="Comparaison Budget "/>
      <sheetName val="synthèse ratios"/>
      <sheetName val="calculs"/>
      <sheetName val="cash flow"/>
      <sheetName val="charges financières"/>
      <sheetName val="flux emprunts"/>
      <sheetName val="flux immobilisations"/>
      <sheetName val="ratios"/>
      <sheetName val="controle validité données"/>
      <sheetName val="Ratios bancaires Holgat 3006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"/>
      <sheetName val="Feuil1"/>
      <sheetName val="Matebat"/>
      <sheetName val="Valo"/>
      <sheetName val="Loc Énergie"/>
      <sheetName val="Serm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s"/>
      <sheetName val="KPI"/>
      <sheetName val="Sheet1"/>
      <sheetName val="Parameters"/>
      <sheetName val="Overview trends"/>
      <sheetName val="Assumptions and Comments"/>
      <sheetName val="Overhead Input Darren&amp;Daniel"/>
      <sheetName val="Assumptions Oper+Serv JV"/>
      <sheetName val="Leases for NEW Cranes"/>
      <sheetName val="Leases for EXISTING Cranes"/>
      <sheetName val="HP Workings Apr - Sept"/>
      <sheetName val="KL LV"/>
      <sheetName val="Input_Assets"/>
      <sheetName val="Input_Liabilities"/>
      <sheetName val="Input_PL"/>
      <sheetName val="Cash Flow"/>
      <sheetName val="Key_Financials"/>
      <sheetName val="Possible Combinations Crane Mov"/>
      <sheetName val="Input Crane Movements"/>
      <sheetName val="Summary Crane Movements"/>
      <sheetName val="Input IFA and TFA"/>
      <sheetName val="FAR Apr - Sept"/>
      <sheetName val="TFA Detail"/>
      <sheetName val="IFA Detail"/>
      <sheetName val="Rental Fleet overview "/>
      <sheetName val="Investment Rental Fleet "/>
      <sheetName val="Divestment Rental Fleet"/>
      <sheetName val="Rented from Parties"/>
      <sheetName val="Rental Income 3rd "/>
      <sheetName val="Calculation average LE2016"/>
      <sheetName val="Detail Rental cost"/>
      <sheetName val="Detail Rental Income ICO&amp;Other"/>
      <sheetName val="Detail ICO Services"/>
      <sheetName val="Personnel Costs and FTE"/>
      <sheetName val="Production Plan"/>
      <sheetName val="Sales NEW Summary"/>
      <sheetName val="Sales NEW Begin"/>
      <sheetName val="Accessories 2016 Deal"/>
      <sheetName val="CTL140"/>
      <sheetName val="Sales NEW End"/>
      <sheetName val="Sales USED TRADING Summary"/>
      <sheetName val="Sales USED Trading Begin"/>
      <sheetName val="A42"/>
      <sheetName val="Sales USED TRADING End"/>
      <sheetName val="Definitions 61 accounts"/>
      <sheetName val="Assumptions Group"/>
    </sheetNames>
    <sheetDataSet>
      <sheetData sheetId="0"/>
      <sheetData sheetId="1"/>
      <sheetData sheetId="2">
        <row r="5">
          <cell r="C5">
            <v>2016</v>
          </cell>
        </row>
        <row r="7">
          <cell r="C7">
            <v>9</v>
          </cell>
        </row>
        <row r="9">
          <cell r="C9" t="str">
            <v>ACT</v>
          </cell>
        </row>
      </sheetData>
      <sheetData sheetId="3">
        <row r="31">
          <cell r="H31">
            <v>9</v>
          </cell>
        </row>
        <row r="32">
          <cell r="H32">
            <v>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">
          <cell r="C7" t="str">
            <v>Sale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utput in Euro"/>
      <sheetName val="Output in Euro RENTAL"/>
      <sheetName val="Output in Euro IFA"/>
      <sheetName val="Output in Euro TFA"/>
      <sheetName val="0. Controls"/>
      <sheetName val="1. Parameters"/>
      <sheetName val="2. Assump &amp; Comm"/>
      <sheetName val="2bis. Overhaul program in BP"/>
      <sheetName val="2.d. Leases for NEW Cranes"/>
      <sheetName val="3. Input_Assets"/>
      <sheetName val="4. Input_Ass Mov"/>
      <sheetName val="5. IFA Detail"/>
      <sheetName val="6. TFA Detail"/>
      <sheetName val="7. Input_Liabilities"/>
      <sheetName val="8. Input_P&amp;L"/>
      <sheetName val="9. CASH FLOW"/>
      <sheetName val="10. FINANCIALS"/>
      <sheetName val="11. KPI"/>
      <sheetName val="11 bis. KPI II"/>
      <sheetName val="12. Sales NEW"/>
      <sheetName val="12--&gt;"/>
      <sheetName val="A45 Eco"/>
      <sheetName val="A40"/>
      <sheetName val="A30"/>
      <sheetName val="&lt;--12"/>
      <sheetName val="13. Sales USED"/>
      <sheetName val="13--&gt;"/>
      <sheetName val="x used"/>
      <sheetName val="&lt;--13"/>
      <sheetName val="14. Input_Crane Mov"/>
      <sheetName val="Summary Crane Movements"/>
      <sheetName val="15. Rental Fleet"/>
      <sheetName val="16. Inv Rental Fleet "/>
      <sheetName val="17. Div Rental Fleet"/>
      <sheetName val="18. Rented of Parties"/>
      <sheetName val="19. Rental Inc 3rd "/>
      <sheetName val="20. Rental cost"/>
      <sheetName val="21. Rental Inc ICO&amp;"/>
      <sheetName val="22. ICO Serv"/>
      <sheetName val="Def 61 acc"/>
      <sheetName val="Ass. Group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KRANE</v>
          </cell>
        </row>
        <row r="4">
          <cell r="C4" t="str">
            <v>EUR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ttings"/>
      <sheetName val="Company OUTPUT Month Budget "/>
      <sheetName val="Company OUTPUT Month Last Year"/>
      <sheetName val="Company Actuals per Month "/>
      <sheetName val="Company Assets"/>
      <sheetName val="Company Liabilities"/>
      <sheetName val="Company PL"/>
      <sheetName val="Accounts Evol 12m"/>
      <sheetName val="E05"/>
      <sheetName val="Budget2016"/>
      <sheetName val="Budget2015"/>
      <sheetName val="Budget2014"/>
    </sheetNames>
    <sheetDataSet>
      <sheetData sheetId="0">
        <row r="9">
          <cell r="C9">
            <v>2016</v>
          </cell>
        </row>
        <row r="15">
          <cell r="C15" t="str">
            <v>0</v>
          </cell>
        </row>
        <row r="19">
          <cell r="F19" t="str">
            <v>KRANE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ers"/>
      <sheetName val="Fleet &amp; CAPEX"/>
      <sheetName val="Crane Rental revenue"/>
      <sheetName val="Sales New cranes trading"/>
      <sheetName val="Sales New cranes Produced"/>
      <sheetName val="Sales Used cranes "/>
      <sheetName val="Crane Services Revenue"/>
      <sheetName val="Opex"/>
      <sheetName val="Key Financials"/>
      <sheetName val="Facilities Agreement"/>
      <sheetName val="Intangible Assets"/>
      <sheetName val="Tangible Assets"/>
      <sheetName val="Leases for NEW Cranes"/>
      <sheetName val="Leases Existing 2016"/>
      <sheetName val="Sheet1"/>
      <sheetName val="Headcounts"/>
      <sheetName val="Indirect Costs Operations"/>
      <sheetName val="Indirect Costs Holding"/>
      <sheetName val="Material Revision Costs"/>
      <sheetName val="Material Maintenance Cost"/>
    </sheetNames>
    <sheetDataSet>
      <sheetData sheetId="0">
        <row r="27">
          <cell r="B27">
            <v>1.4999999999999999E-2</v>
          </cell>
        </row>
        <row r="28">
          <cell r="B28">
            <v>1.4999999999999999E-2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 Versions"/>
      <sheetName val="1. Parameters"/>
      <sheetName val="help Corr"/>
      <sheetName val="help All Entitities"/>
      <sheetName val="2. All Entities"/>
      <sheetName val="3--&gt;"/>
      <sheetName val="GLP14-T79"/>
      <sheetName val="GLP13-T79"/>
      <sheetName val="GLP13"/>
      <sheetName val="Conso14"/>
      <sheetName val="Euro14"/>
      <sheetName val="Euro13"/>
      <sheetName val="Club Budget"/>
      <sheetName val="Club LE"/>
      <sheetName val="TAKO14"/>
      <sheetName val="Liq"/>
      <sheetName val="ICO values_Fr elim"/>
      <sheetName val="ELIM_FR_T89"/>
      <sheetName val="ELIM_FR_ICO_14"/>
      <sheetName val="Sale France"/>
      <sheetName val="Correction to LE"/>
      <sheetName val="Match with LE"/>
      <sheetName val="ELIM_ASIA_T89"/>
      <sheetName val="Deconsol_ASIA"/>
      <sheetName val="Sale_ASIA"/>
      <sheetName val="ELIM_ASIA_ICO_RENTAL_17"/>
      <sheetName val="Club to zero with Sale Asia"/>
      <sheetName val="&lt;--3"/>
      <sheetName val="3.xxx"/>
      <sheetName val="ICO formulas"/>
      <sheetName val="4. ICO"/>
      <sheetName val="Sheet4"/>
      <sheetName val="Sheet 5"/>
      <sheetName val="5. Financials"/>
      <sheetName val="6. Cash Flow"/>
      <sheetName val="7. KPI"/>
      <sheetName val="7 bis. KPI II"/>
      <sheetName val="8. Covenants"/>
      <sheetName val="9. Rental Inc"/>
      <sheetName val="10. Rental Fleet"/>
      <sheetName val="11. TFA E"/>
      <sheetName val="12. TFA CA"/>
      <sheetName val="13. TFA"/>
      <sheetName val="14. IFA E"/>
      <sheetName val="15. IFA CA"/>
      <sheetName val="16. IFA"/>
    </sheetNames>
    <sheetDataSet>
      <sheetData sheetId="0"/>
      <sheetData sheetId="1">
        <row r="3">
          <cell r="C3" t="str">
            <v>CONSOLIDATE</v>
          </cell>
        </row>
        <row r="20">
          <cell r="C20">
            <v>2014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445B9-27D7-424C-A102-D45B513B2346}">
  <dimension ref="A1:W42"/>
  <sheetViews>
    <sheetView showGridLines="0" zoomScale="70" zoomScaleNormal="70" workbookViewId="0">
      <selection activeCell="Q22" sqref="Q22"/>
    </sheetView>
  </sheetViews>
  <sheetFormatPr baseColWidth="10" defaultColWidth="11" defaultRowHeight="14.4" x14ac:dyDescent="0.3"/>
  <cols>
    <col min="1" max="1" width="15" customWidth="1"/>
    <col min="2" max="2" width="21.44140625" customWidth="1"/>
    <col min="3" max="3" width="16.33203125" customWidth="1"/>
    <col min="4" max="4" width="12.33203125" bestFit="1" customWidth="1"/>
    <col min="5" max="5" width="20" customWidth="1"/>
    <col min="6" max="6" width="12.33203125" bestFit="1" customWidth="1"/>
    <col min="7" max="7" width="18.5546875" customWidth="1"/>
    <col min="8" max="8" width="17.88671875" bestFit="1" customWidth="1"/>
    <col min="9" max="9" width="20.33203125" customWidth="1"/>
    <col min="10" max="12" width="17.77734375" customWidth="1"/>
    <col min="13" max="13" width="18.88671875" customWidth="1"/>
    <col min="14" max="14" width="17.77734375" customWidth="1"/>
    <col min="17" max="17" width="20.21875" customWidth="1"/>
    <col min="21" max="21" width="20" bestFit="1" customWidth="1"/>
  </cols>
  <sheetData>
    <row r="1" spans="1:23" x14ac:dyDescent="0.3">
      <c r="B1" s="1" t="s">
        <v>0</v>
      </c>
      <c r="C1" s="2" t="s">
        <v>1</v>
      </c>
      <c r="D1" s="2"/>
      <c r="E1" s="3"/>
      <c r="F1" s="1" t="s">
        <v>2</v>
      </c>
    </row>
    <row r="2" spans="1:23" x14ac:dyDescent="0.3">
      <c r="A2" s="4"/>
      <c r="B2" s="5">
        <v>2022</v>
      </c>
      <c r="C2" s="6" t="s">
        <v>3</v>
      </c>
      <c r="D2" s="6" t="s">
        <v>4</v>
      </c>
      <c r="E2" s="6">
        <f>B2+1</f>
        <v>2023</v>
      </c>
      <c r="F2" s="6" t="s">
        <v>3</v>
      </c>
      <c r="G2" s="6" t="s">
        <v>4</v>
      </c>
      <c r="H2" s="6">
        <f>E2+1</f>
        <v>2024</v>
      </c>
      <c r="I2" s="6" t="s">
        <v>3</v>
      </c>
      <c r="J2" s="6" t="s">
        <v>4</v>
      </c>
      <c r="K2" s="6">
        <f>H2+1</f>
        <v>2025</v>
      </c>
      <c r="L2" s="6" t="s">
        <v>3</v>
      </c>
      <c r="M2" s="6" t="s">
        <v>4</v>
      </c>
      <c r="N2" s="6">
        <f>K2+1</f>
        <v>2026</v>
      </c>
    </row>
    <row r="3" spans="1:23" x14ac:dyDescent="0.3">
      <c r="A3" s="7" t="s">
        <v>12</v>
      </c>
      <c r="B3" s="8">
        <f>SUM(B4:B6)</f>
        <v>30</v>
      </c>
      <c r="C3" s="9">
        <f>SUM(C4:C6)</f>
        <v>3</v>
      </c>
      <c r="D3" s="9">
        <f>SUM(D4:D6)</f>
        <v>3</v>
      </c>
      <c r="E3" s="10">
        <f>SUM(E4:E6)</f>
        <v>30</v>
      </c>
      <c r="F3" s="10">
        <f>SUM(F4:F6)</f>
        <v>0</v>
      </c>
      <c r="G3" s="10">
        <f>SUM(G4:G6)</f>
        <v>0</v>
      </c>
      <c r="H3" s="10">
        <f>SUM(H4:H6)</f>
        <v>30</v>
      </c>
      <c r="I3" s="10">
        <f>SUM(I4:I6)</f>
        <v>0</v>
      </c>
      <c r="J3" s="10">
        <f>SUM(J4:J6)</f>
        <v>0</v>
      </c>
      <c r="K3" s="10">
        <f>SUM(K4:K6)</f>
        <v>30</v>
      </c>
      <c r="L3" s="10">
        <f>SUM(L4:L6)</f>
        <v>0</v>
      </c>
      <c r="M3" s="10">
        <f>SUM(M4:M6)</f>
        <v>0</v>
      </c>
      <c r="N3" s="10">
        <f>SUM(N4:N6)</f>
        <v>30</v>
      </c>
    </row>
    <row r="4" spans="1:23" x14ac:dyDescent="0.3">
      <c r="A4" s="11" t="s">
        <v>15</v>
      </c>
      <c r="B4" s="12">
        <v>15</v>
      </c>
      <c r="C4" s="12">
        <v>2</v>
      </c>
      <c r="D4" s="12"/>
      <c r="E4" s="13">
        <f>B4+C4-D4</f>
        <v>17</v>
      </c>
      <c r="F4" s="12"/>
      <c r="G4" s="12"/>
      <c r="H4" s="13">
        <f>E4+F4-G4</f>
        <v>17</v>
      </c>
      <c r="I4" s="14"/>
      <c r="J4" s="14"/>
      <c r="K4" s="13">
        <f>H4+I4-J4</f>
        <v>17</v>
      </c>
      <c r="L4" s="14"/>
      <c r="M4" s="14"/>
      <c r="N4" s="13">
        <f>K4+L4-M4</f>
        <v>17</v>
      </c>
    </row>
    <row r="5" spans="1:23" x14ac:dyDescent="0.3">
      <c r="A5" s="15" t="s">
        <v>17</v>
      </c>
      <c r="B5" s="16">
        <v>10</v>
      </c>
      <c r="C5" s="16">
        <v>1</v>
      </c>
      <c r="D5" s="16"/>
      <c r="E5" s="17">
        <f>B5+C5-D5</f>
        <v>11</v>
      </c>
      <c r="F5" s="16"/>
      <c r="G5" s="16"/>
      <c r="H5" s="17">
        <f>E5+F5-G5</f>
        <v>11</v>
      </c>
      <c r="I5" s="18"/>
      <c r="J5" s="18"/>
      <c r="K5" s="17">
        <f>H5+I5-J5</f>
        <v>11</v>
      </c>
      <c r="L5" s="18"/>
      <c r="M5" s="18"/>
      <c r="N5" s="17">
        <f>K5+L5-M5</f>
        <v>11</v>
      </c>
      <c r="Q5" s="41"/>
      <c r="R5" s="41"/>
      <c r="S5" s="41"/>
      <c r="T5" s="41"/>
      <c r="U5" s="41"/>
      <c r="V5" s="41"/>
      <c r="W5" s="41"/>
    </row>
    <row r="6" spans="1:23" x14ac:dyDescent="0.3">
      <c r="A6" s="15" t="s">
        <v>16</v>
      </c>
      <c r="B6" s="16">
        <v>5</v>
      </c>
      <c r="C6" s="16"/>
      <c r="D6" s="16">
        <v>3</v>
      </c>
      <c r="E6" s="17">
        <f>B6+C6-D6</f>
        <v>2</v>
      </c>
      <c r="F6" s="16"/>
      <c r="G6" s="16"/>
      <c r="H6" s="17">
        <f>E6+F6-G6</f>
        <v>2</v>
      </c>
      <c r="I6" s="18"/>
      <c r="J6" s="18"/>
      <c r="K6" s="17">
        <f>H6+I6-J6</f>
        <v>2</v>
      </c>
      <c r="L6" s="18"/>
      <c r="M6" s="18"/>
      <c r="N6" s="17">
        <f>K6+L6-M6</f>
        <v>2</v>
      </c>
      <c r="Q6" s="41"/>
      <c r="R6" s="41"/>
      <c r="S6" s="41"/>
      <c r="T6" s="41"/>
      <c r="U6" s="41"/>
      <c r="V6" s="41"/>
      <c r="W6" s="41"/>
    </row>
    <row r="7" spans="1:23" x14ac:dyDescent="0.3">
      <c r="A7" s="7" t="s">
        <v>13</v>
      </c>
      <c r="B7" s="8">
        <f>SUM(B8:B10)</f>
        <v>22</v>
      </c>
      <c r="C7" s="8">
        <f>SUM(C8:C10)</f>
        <v>3</v>
      </c>
      <c r="D7" s="8">
        <f>SUM(D8:D10)</f>
        <v>1</v>
      </c>
      <c r="E7" s="10">
        <f>SUM(E8:E10)</f>
        <v>24</v>
      </c>
      <c r="F7" s="10">
        <f>SUM(F8:F10)</f>
        <v>0</v>
      </c>
      <c r="G7" s="10">
        <f>SUM(G8:G10)</f>
        <v>0</v>
      </c>
      <c r="H7" s="10">
        <f>SUM(H8:H10)</f>
        <v>24</v>
      </c>
      <c r="I7" s="10">
        <f>SUM(I8:I10)</f>
        <v>0</v>
      </c>
      <c r="J7" s="10">
        <f>SUM(J8:J10)</f>
        <v>0</v>
      </c>
      <c r="K7" s="10">
        <f>SUM(K8:K10)</f>
        <v>24</v>
      </c>
      <c r="L7" s="10">
        <f>SUM(L8:L10)</f>
        <v>0</v>
      </c>
      <c r="M7" s="10">
        <f>SUM(M8:M10)</f>
        <v>0</v>
      </c>
      <c r="N7" s="10">
        <f>SUM(N8:N10)</f>
        <v>24</v>
      </c>
      <c r="Q7" s="41"/>
      <c r="R7" s="41"/>
      <c r="S7" s="41"/>
      <c r="T7" s="41"/>
      <c r="U7" s="41"/>
      <c r="V7" s="41"/>
      <c r="W7" s="41"/>
    </row>
    <row r="8" spans="1:23" x14ac:dyDescent="0.3">
      <c r="A8" s="11" t="s">
        <v>18</v>
      </c>
      <c r="B8" s="20">
        <v>8</v>
      </c>
      <c r="C8" s="12">
        <v>2</v>
      </c>
      <c r="D8" s="20"/>
      <c r="E8" s="13">
        <f>B8+C8-D8</f>
        <v>10</v>
      </c>
      <c r="F8" s="14"/>
      <c r="G8" s="14"/>
      <c r="H8" s="13">
        <f>E8+F8-G8</f>
        <v>10</v>
      </c>
      <c r="I8" s="14"/>
      <c r="J8" s="14"/>
      <c r="K8" s="13">
        <f>H8+I8-J8</f>
        <v>10</v>
      </c>
      <c r="L8" s="14"/>
      <c r="M8" s="14"/>
      <c r="N8" s="13">
        <f>K8+L8-M8</f>
        <v>10</v>
      </c>
      <c r="Q8" s="41"/>
      <c r="R8" s="41"/>
      <c r="S8" s="41"/>
      <c r="T8" s="41"/>
      <c r="U8" s="41"/>
      <c r="V8" s="41"/>
      <c r="W8" s="41"/>
    </row>
    <row r="9" spans="1:23" x14ac:dyDescent="0.3">
      <c r="A9" s="15" t="s">
        <v>19</v>
      </c>
      <c r="B9" s="21">
        <v>5</v>
      </c>
      <c r="C9" s="16"/>
      <c r="D9" s="21">
        <v>1</v>
      </c>
      <c r="E9" s="17">
        <f>B9+C9-D9</f>
        <v>4</v>
      </c>
      <c r="F9" s="18"/>
      <c r="G9" s="18"/>
      <c r="H9" s="17">
        <f>E9+F9-G9</f>
        <v>4</v>
      </c>
      <c r="I9" s="18"/>
      <c r="J9" s="18"/>
      <c r="K9" s="17">
        <f>H9+I9-J9</f>
        <v>4</v>
      </c>
      <c r="L9" s="18"/>
      <c r="M9" s="18"/>
      <c r="N9" s="17">
        <f>K9+L9-M9</f>
        <v>4</v>
      </c>
      <c r="Q9" s="41"/>
      <c r="R9" s="41"/>
      <c r="S9" s="42"/>
      <c r="T9" s="41"/>
      <c r="U9" s="41"/>
      <c r="V9" s="41"/>
      <c r="W9" s="41"/>
    </row>
    <row r="10" spans="1:23" x14ac:dyDescent="0.3">
      <c r="A10" s="15" t="s">
        <v>20</v>
      </c>
      <c r="B10" s="21">
        <v>9</v>
      </c>
      <c r="C10" s="21">
        <v>1</v>
      </c>
      <c r="D10" s="21">
        <v>0</v>
      </c>
      <c r="E10" s="17">
        <f>B10+C10-D10</f>
        <v>10</v>
      </c>
      <c r="F10" s="18">
        <v>0</v>
      </c>
      <c r="G10" s="18"/>
      <c r="H10" s="17">
        <f>E10+F10-G10</f>
        <v>10</v>
      </c>
      <c r="I10" s="18">
        <v>0</v>
      </c>
      <c r="J10" s="18"/>
      <c r="K10" s="17">
        <f>H10+I10-J10</f>
        <v>10</v>
      </c>
      <c r="L10" s="18">
        <v>0</v>
      </c>
      <c r="M10" s="18"/>
      <c r="N10" s="17">
        <f>K10+L10-M10</f>
        <v>10</v>
      </c>
      <c r="Q10" s="41"/>
      <c r="R10" s="41"/>
      <c r="S10" s="41"/>
      <c r="T10" s="41"/>
      <c r="U10" s="41"/>
      <c r="V10" s="41"/>
      <c r="W10" s="41"/>
    </row>
    <row r="11" spans="1:23" x14ac:dyDescent="0.3">
      <c r="A11" s="22" t="s">
        <v>14</v>
      </c>
      <c r="B11" s="8">
        <f t="shared" ref="B11:M11" si="0">SUM(B12:B14)</f>
        <v>12</v>
      </c>
      <c r="C11" s="8">
        <f t="shared" si="0"/>
        <v>1</v>
      </c>
      <c r="D11" s="8">
        <f t="shared" si="0"/>
        <v>2</v>
      </c>
      <c r="E11" s="10">
        <f t="shared" si="0"/>
        <v>11</v>
      </c>
      <c r="F11" s="10">
        <f t="shared" si="0"/>
        <v>0</v>
      </c>
      <c r="G11" s="10">
        <f t="shared" si="0"/>
        <v>0</v>
      </c>
      <c r="H11" s="10">
        <f t="shared" ref="H11" si="1">SUM(H12:H14)</f>
        <v>11</v>
      </c>
      <c r="I11" s="10">
        <f t="shared" si="0"/>
        <v>0</v>
      </c>
      <c r="J11" s="10">
        <f t="shared" si="0"/>
        <v>0</v>
      </c>
      <c r="K11" s="10">
        <f t="shared" ref="K11" si="2">SUM(K12:K14)</f>
        <v>11</v>
      </c>
      <c r="L11" s="10">
        <f t="shared" si="0"/>
        <v>0</v>
      </c>
      <c r="M11" s="10">
        <f t="shared" si="0"/>
        <v>0</v>
      </c>
      <c r="N11" s="10">
        <f t="shared" ref="N11" si="3">SUM(N12:N14)</f>
        <v>11</v>
      </c>
      <c r="Q11" s="41"/>
      <c r="R11" s="41"/>
      <c r="S11" s="41"/>
      <c r="T11" s="41"/>
      <c r="U11" s="41"/>
      <c r="V11" s="41"/>
      <c r="W11" s="41"/>
    </row>
    <row r="12" spans="1:23" x14ac:dyDescent="0.3">
      <c r="A12" s="11" t="s">
        <v>23</v>
      </c>
      <c r="B12" s="16">
        <v>4</v>
      </c>
      <c r="C12" s="16"/>
      <c r="D12" s="16"/>
      <c r="E12" s="13">
        <f>B12+C12-D12</f>
        <v>4</v>
      </c>
      <c r="F12" s="18"/>
      <c r="G12" s="18"/>
      <c r="H12" s="13">
        <f>E12+F12-G12</f>
        <v>4</v>
      </c>
      <c r="I12" s="18"/>
      <c r="J12" s="18"/>
      <c r="K12" s="13">
        <f>H12+I12-J12</f>
        <v>4</v>
      </c>
      <c r="L12" s="18"/>
      <c r="M12" s="18"/>
      <c r="N12" s="13">
        <f>K12+L12-M12</f>
        <v>4</v>
      </c>
      <c r="Q12" s="41"/>
      <c r="R12" s="41"/>
      <c r="S12" s="41"/>
      <c r="T12" s="41"/>
      <c r="U12" s="41"/>
      <c r="V12" s="41"/>
      <c r="W12" s="41"/>
    </row>
    <row r="13" spans="1:23" x14ac:dyDescent="0.3">
      <c r="A13" s="15" t="s">
        <v>22</v>
      </c>
      <c r="B13" s="16">
        <v>5</v>
      </c>
      <c r="C13" s="16">
        <v>1</v>
      </c>
      <c r="D13" s="16"/>
      <c r="E13" s="17">
        <f>B13+C13-D13</f>
        <v>6</v>
      </c>
      <c r="F13" s="18"/>
      <c r="G13" s="18"/>
      <c r="H13" s="17">
        <f>E13+F13-G13</f>
        <v>6</v>
      </c>
      <c r="I13" s="18"/>
      <c r="J13" s="18"/>
      <c r="K13" s="17">
        <f>H13+I13-J13</f>
        <v>6</v>
      </c>
      <c r="L13" s="18"/>
      <c r="M13" s="18"/>
      <c r="N13" s="17">
        <f>K13+L13-M13</f>
        <v>6</v>
      </c>
      <c r="Q13" s="41"/>
      <c r="R13" s="41"/>
      <c r="S13" s="41"/>
      <c r="T13" s="41"/>
      <c r="U13" s="41"/>
      <c r="V13" s="41"/>
      <c r="W13" s="41"/>
    </row>
    <row r="14" spans="1:23" x14ac:dyDescent="0.3">
      <c r="A14" s="19" t="s">
        <v>21</v>
      </c>
      <c r="B14" s="16">
        <v>3</v>
      </c>
      <c r="C14" s="16"/>
      <c r="D14" s="16">
        <v>2</v>
      </c>
      <c r="E14" s="17">
        <f>B14+C14-D14</f>
        <v>1</v>
      </c>
      <c r="F14" s="18"/>
      <c r="G14" s="18"/>
      <c r="H14" s="17">
        <f>E14+F14-G14</f>
        <v>1</v>
      </c>
      <c r="I14" s="18"/>
      <c r="J14" s="18"/>
      <c r="K14" s="17">
        <f>H14+I14-J14</f>
        <v>1</v>
      </c>
      <c r="L14" s="18"/>
      <c r="M14" s="18"/>
      <c r="N14" s="17">
        <f>K14+L14-M14</f>
        <v>1</v>
      </c>
      <c r="Q14" s="41"/>
      <c r="R14" s="41"/>
      <c r="S14" s="41"/>
      <c r="T14" s="41"/>
      <c r="U14" s="41"/>
      <c r="V14" s="41"/>
      <c r="W14" s="41"/>
    </row>
    <row r="15" spans="1:23" x14ac:dyDescent="0.3">
      <c r="A15" s="22" t="s">
        <v>5</v>
      </c>
      <c r="B15" s="8">
        <f>B3+B7+B11</f>
        <v>64</v>
      </c>
      <c r="C15" s="9">
        <f>C3+C7+C11</f>
        <v>7</v>
      </c>
      <c r="D15" s="9">
        <f>D3+D7+D11</f>
        <v>6</v>
      </c>
      <c r="E15" s="10">
        <f>E3+E7+E11</f>
        <v>65</v>
      </c>
      <c r="F15" s="10">
        <f>F3+F7+F11</f>
        <v>0</v>
      </c>
      <c r="G15" s="10">
        <f>G3+G7+G11</f>
        <v>0</v>
      </c>
      <c r="H15" s="10">
        <f>H3+H7+H11</f>
        <v>65</v>
      </c>
      <c r="I15" s="10">
        <f>I3+I7+I11</f>
        <v>0</v>
      </c>
      <c r="J15" s="10">
        <f>J3+J7+J11</f>
        <v>0</v>
      </c>
      <c r="K15" s="10">
        <f>K3+K7+K11</f>
        <v>65</v>
      </c>
      <c r="L15" s="10">
        <f>L3+L7+L11</f>
        <v>0</v>
      </c>
      <c r="M15" s="10">
        <f>M3+M7+M11</f>
        <v>0</v>
      </c>
      <c r="N15" s="10">
        <f>N3+N7+N11</f>
        <v>65</v>
      </c>
    </row>
    <row r="16" spans="1:23" x14ac:dyDescent="0.3">
      <c r="H16" t="s">
        <v>6</v>
      </c>
    </row>
    <row r="17" spans="1:11" ht="15" thickBot="1" x14ac:dyDescent="0.35">
      <c r="B17" s="52" t="s">
        <v>24</v>
      </c>
      <c r="C17" s="52"/>
      <c r="D17" s="52"/>
      <c r="E17" s="52"/>
    </row>
    <row r="18" spans="1:11" x14ac:dyDescent="0.3">
      <c r="A18" s="4" t="s">
        <v>7</v>
      </c>
      <c r="B18" s="5">
        <v>2023</v>
      </c>
      <c r="C18" s="6">
        <f t="shared" ref="C18:E18" si="4">B18+1</f>
        <v>2024</v>
      </c>
      <c r="D18" s="6">
        <f t="shared" si="4"/>
        <v>2025</v>
      </c>
      <c r="E18" s="6">
        <f t="shared" si="4"/>
        <v>2026</v>
      </c>
      <c r="F18" s="23"/>
      <c r="G18" s="24"/>
      <c r="H18" s="25">
        <v>2023</v>
      </c>
      <c r="I18" s="25">
        <f>H18+1</f>
        <v>2024</v>
      </c>
      <c r="J18" s="25">
        <f t="shared" ref="J18:K18" si="5">I18+1</f>
        <v>2025</v>
      </c>
      <c r="K18" s="26">
        <f t="shared" si="5"/>
        <v>2026</v>
      </c>
    </row>
    <row r="19" spans="1:11" x14ac:dyDescent="0.3">
      <c r="A19" s="7" t="s">
        <v>12</v>
      </c>
      <c r="B19" s="7"/>
      <c r="C19" s="7"/>
      <c r="D19" s="7"/>
      <c r="E19" s="55"/>
      <c r="F19" s="27"/>
      <c r="G19" s="28" t="s">
        <v>7</v>
      </c>
      <c r="H19" s="53"/>
      <c r="I19" s="53"/>
      <c r="J19" s="53"/>
      <c r="K19" s="54"/>
    </row>
    <row r="20" spans="1:11" x14ac:dyDescent="0.3">
      <c r="A20" s="11" t="s">
        <v>15</v>
      </c>
      <c r="B20" s="11"/>
      <c r="C20" s="11"/>
      <c r="D20" s="11"/>
      <c r="E20" s="11"/>
      <c r="F20" s="29"/>
      <c r="G20" s="30" t="s">
        <v>9</v>
      </c>
      <c r="H20" s="29"/>
      <c r="I20" s="29"/>
      <c r="J20" s="29"/>
      <c r="K20" s="31"/>
    </row>
    <row r="21" spans="1:11" x14ac:dyDescent="0.3">
      <c r="A21" s="15" t="s">
        <v>17</v>
      </c>
      <c r="B21" s="15"/>
      <c r="C21" s="15"/>
      <c r="D21" s="15"/>
      <c r="E21" s="15"/>
      <c r="F21" s="29"/>
      <c r="G21" s="32" t="s">
        <v>26</v>
      </c>
      <c r="H21" s="33"/>
      <c r="I21" s="33"/>
      <c r="J21" s="33"/>
      <c r="K21" s="34"/>
    </row>
    <row r="22" spans="1:11" x14ac:dyDescent="0.3">
      <c r="A22" s="15" t="s">
        <v>16</v>
      </c>
      <c r="B22" s="15"/>
      <c r="C22" s="15"/>
      <c r="D22" s="15"/>
      <c r="E22" s="15"/>
      <c r="F22" s="29"/>
      <c r="G22" s="30" t="s">
        <v>10</v>
      </c>
      <c r="H22" s="35"/>
      <c r="I22" s="35"/>
      <c r="J22" s="35"/>
      <c r="K22" s="36"/>
    </row>
    <row r="23" spans="1:11" x14ac:dyDescent="0.3">
      <c r="A23" s="7" t="s">
        <v>13</v>
      </c>
      <c r="B23" s="7"/>
      <c r="C23" s="7"/>
      <c r="D23" s="7"/>
      <c r="E23" s="55"/>
      <c r="F23" s="29"/>
      <c r="G23" s="30" t="s">
        <v>11</v>
      </c>
      <c r="H23" s="35"/>
      <c r="I23" s="35"/>
      <c r="J23" s="35"/>
      <c r="K23" s="36"/>
    </row>
    <row r="24" spans="1:11" ht="15" thickBot="1" x14ac:dyDescent="0.35">
      <c r="A24" s="11" t="s">
        <v>18</v>
      </c>
      <c r="B24" s="11"/>
      <c r="C24" s="11"/>
      <c r="D24" s="11"/>
      <c r="E24" s="11"/>
      <c r="F24" s="29"/>
      <c r="G24" s="37" t="s">
        <v>25</v>
      </c>
      <c r="H24" s="38"/>
      <c r="I24" s="38"/>
      <c r="J24" s="38"/>
      <c r="K24" s="39"/>
    </row>
    <row r="25" spans="1:11" x14ac:dyDescent="0.3">
      <c r="A25" s="15" t="s">
        <v>19</v>
      </c>
      <c r="B25" s="15"/>
      <c r="C25" s="15"/>
      <c r="D25" s="15"/>
      <c r="E25" s="15"/>
      <c r="F25" s="27"/>
      <c r="G25" s="27"/>
      <c r="H25" s="27"/>
      <c r="I25" s="27"/>
    </row>
    <row r="26" spans="1:11" x14ac:dyDescent="0.3">
      <c r="A26" s="15" t="s">
        <v>20</v>
      </c>
      <c r="B26" s="15"/>
      <c r="C26" s="15"/>
      <c r="D26" s="15"/>
      <c r="E26" s="15"/>
      <c r="F26" s="29"/>
      <c r="G26" s="29"/>
      <c r="H26" s="29"/>
      <c r="I26" s="29"/>
    </row>
    <row r="27" spans="1:11" x14ac:dyDescent="0.3">
      <c r="A27" s="22" t="s">
        <v>14</v>
      </c>
      <c r="B27" s="22"/>
      <c r="C27" s="22"/>
      <c r="D27" s="22"/>
      <c r="E27" s="22"/>
      <c r="F27" s="29"/>
      <c r="G27" s="29"/>
      <c r="H27" s="29"/>
      <c r="I27" s="29"/>
    </row>
    <row r="28" spans="1:11" x14ac:dyDescent="0.3">
      <c r="A28" s="11" t="s">
        <v>23</v>
      </c>
      <c r="B28" s="11"/>
      <c r="C28" s="11"/>
      <c r="D28" s="11"/>
      <c r="E28" s="11"/>
      <c r="F28" s="29"/>
      <c r="G28" s="29"/>
      <c r="H28" s="29"/>
      <c r="I28" s="29"/>
    </row>
    <row r="29" spans="1:11" x14ac:dyDescent="0.3">
      <c r="A29" s="15" t="s">
        <v>22</v>
      </c>
      <c r="B29" s="15"/>
      <c r="C29" s="15"/>
      <c r="D29" s="15"/>
      <c r="E29" s="15"/>
      <c r="F29" s="29"/>
      <c r="G29" s="29"/>
      <c r="H29" s="29"/>
      <c r="I29" s="29"/>
    </row>
    <row r="30" spans="1:11" x14ac:dyDescent="0.3">
      <c r="A30" s="19" t="s">
        <v>21</v>
      </c>
      <c r="B30" s="19"/>
      <c r="C30" s="19"/>
      <c r="D30" s="19"/>
      <c r="E30" s="19"/>
      <c r="F30" s="29"/>
      <c r="G30" s="29"/>
      <c r="H30" s="29"/>
      <c r="I30" s="29"/>
    </row>
    <row r="31" spans="1:11" x14ac:dyDescent="0.3">
      <c r="A31" s="22" t="s">
        <v>5</v>
      </c>
      <c r="B31" s="22"/>
      <c r="C31" s="22"/>
      <c r="D31" s="22"/>
      <c r="E31" s="22"/>
      <c r="F31" s="29"/>
      <c r="G31" s="29"/>
      <c r="H31" s="29"/>
      <c r="I31" s="29"/>
    </row>
    <row r="32" spans="1:11" x14ac:dyDescent="0.3">
      <c r="A32" s="42"/>
      <c r="B32" s="45"/>
      <c r="C32" s="43"/>
      <c r="D32" s="44"/>
      <c r="E32" s="44"/>
      <c r="F32" s="44"/>
      <c r="G32" s="29"/>
      <c r="H32" s="29"/>
      <c r="I32" s="29"/>
      <c r="J32" s="29"/>
    </row>
    <row r="33" spans="1:10" x14ac:dyDescent="0.3">
      <c r="A33" s="42"/>
      <c r="B33" s="45"/>
      <c r="C33" s="43"/>
      <c r="D33" s="44"/>
      <c r="E33" s="44"/>
      <c r="F33" s="44"/>
      <c r="G33" s="29"/>
      <c r="H33" s="29"/>
      <c r="I33" s="29"/>
      <c r="J33" s="29"/>
    </row>
    <row r="34" spans="1:10" x14ac:dyDescent="0.3">
      <c r="A34" s="42"/>
      <c r="B34" s="45"/>
      <c r="C34" s="43"/>
      <c r="D34" s="44"/>
      <c r="E34" s="44"/>
      <c r="F34" s="44"/>
      <c r="G34" s="29"/>
      <c r="H34" s="29"/>
      <c r="I34" s="29"/>
      <c r="J34" s="29"/>
    </row>
    <row r="35" spans="1:10" x14ac:dyDescent="0.3">
      <c r="A35" s="42"/>
      <c r="B35" s="45"/>
      <c r="C35" s="43"/>
      <c r="D35" s="44"/>
      <c r="E35" s="44"/>
      <c r="F35" s="44"/>
      <c r="G35" s="29"/>
      <c r="H35" s="29"/>
      <c r="I35" s="29"/>
      <c r="J35" s="29"/>
    </row>
    <row r="36" spans="1:10" x14ac:dyDescent="0.3">
      <c r="A36" s="42"/>
      <c r="B36" s="45"/>
      <c r="C36" s="43"/>
      <c r="D36" s="44"/>
      <c r="E36" s="44"/>
      <c r="F36" s="44"/>
      <c r="G36" s="29"/>
      <c r="H36" s="29"/>
      <c r="I36" s="29"/>
      <c r="J36" s="29"/>
    </row>
    <row r="37" spans="1:10" x14ac:dyDescent="0.3">
      <c r="A37" s="42"/>
      <c r="B37" s="45"/>
      <c r="C37" s="43"/>
      <c r="D37" s="44"/>
      <c r="E37" s="44"/>
      <c r="F37" s="44"/>
      <c r="G37" s="29"/>
      <c r="H37" s="29"/>
      <c r="I37" s="29"/>
      <c r="J37" s="29"/>
    </row>
    <row r="38" spans="1:10" x14ac:dyDescent="0.3">
      <c r="A38" s="46"/>
      <c r="B38" s="47"/>
      <c r="C38" s="48"/>
      <c r="D38" s="49"/>
      <c r="E38" s="49"/>
      <c r="F38" s="49"/>
      <c r="G38" s="40"/>
      <c r="H38" s="40"/>
      <c r="I38" s="40"/>
      <c r="J38" s="40"/>
    </row>
    <row r="39" spans="1:10" x14ac:dyDescent="0.3">
      <c r="A39" s="42"/>
      <c r="B39" s="45"/>
      <c r="C39" s="43"/>
      <c r="D39" s="44"/>
      <c r="E39" s="44"/>
      <c r="F39" s="44"/>
      <c r="G39" s="29"/>
      <c r="H39" s="29"/>
      <c r="I39" s="29"/>
      <c r="J39" s="29"/>
    </row>
    <row r="40" spans="1:10" x14ac:dyDescent="0.3">
      <c r="A40" s="42"/>
      <c r="B40" s="45"/>
      <c r="C40" s="43"/>
      <c r="D40" s="44"/>
      <c r="E40" s="44"/>
      <c r="F40" s="44"/>
      <c r="G40" s="29"/>
      <c r="H40" s="29"/>
      <c r="I40" s="29"/>
      <c r="J40" s="29"/>
    </row>
    <row r="41" spans="1:10" x14ac:dyDescent="0.3">
      <c r="A41" s="42"/>
      <c r="B41" s="45"/>
      <c r="C41" s="43"/>
      <c r="D41" s="44"/>
      <c r="E41" s="44"/>
      <c r="F41" s="44"/>
      <c r="G41" s="29"/>
      <c r="H41" s="29"/>
      <c r="I41" s="29"/>
      <c r="J41" s="29"/>
    </row>
    <row r="42" spans="1:10" x14ac:dyDescent="0.3">
      <c r="A42" s="46"/>
      <c r="B42" s="50"/>
      <c r="C42" s="48"/>
      <c r="D42" s="49"/>
      <c r="E42" s="49"/>
      <c r="F42" s="49"/>
      <c r="G42" s="40"/>
      <c r="H42" s="40"/>
      <c r="I42" s="40"/>
      <c r="J42" s="40"/>
    </row>
  </sheetData>
  <mergeCells count="2">
    <mergeCell ref="C1:D1"/>
    <mergeCell ref="B17:E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EFAA-AE67-4554-98CB-35E67D49D470}">
  <sheetPr>
    <tabColor rgb="FF00B0F0"/>
  </sheetPr>
  <dimension ref="A1:G68"/>
  <sheetViews>
    <sheetView tabSelected="1" zoomScale="70" zoomScaleNormal="70" workbookViewId="0">
      <selection activeCell="K28" sqref="K28"/>
    </sheetView>
  </sheetViews>
  <sheetFormatPr baseColWidth="10" defaultColWidth="11" defaultRowHeight="14.4" x14ac:dyDescent="0.3"/>
  <cols>
    <col min="1" max="1" width="5.33203125" customWidth="1"/>
    <col min="2" max="2" width="17.88671875" customWidth="1"/>
    <col min="3" max="3" width="15" customWidth="1"/>
    <col min="4" max="6" width="12.88671875" customWidth="1"/>
    <col min="236" max="236" width="5.33203125" customWidth="1"/>
    <col min="245" max="245" width="11.6640625" customWidth="1"/>
    <col min="246" max="246" width="9" customWidth="1"/>
    <col min="248" max="249" width="14.44140625" customWidth="1"/>
    <col min="250" max="250" width="0" hidden="1" customWidth="1"/>
    <col min="492" max="492" width="5.33203125" customWidth="1"/>
    <col min="501" max="501" width="11.6640625" customWidth="1"/>
    <col min="502" max="502" width="9" customWidth="1"/>
    <col min="504" max="505" width="14.44140625" customWidth="1"/>
    <col min="506" max="506" width="0" hidden="1" customWidth="1"/>
    <col min="748" max="748" width="5.33203125" customWidth="1"/>
    <col min="757" max="757" width="11.6640625" customWidth="1"/>
    <col min="758" max="758" width="9" customWidth="1"/>
    <col min="760" max="761" width="14.44140625" customWidth="1"/>
    <col min="762" max="762" width="0" hidden="1" customWidth="1"/>
    <col min="1004" max="1004" width="5.33203125" customWidth="1"/>
    <col min="1013" max="1013" width="11.6640625" customWidth="1"/>
    <col min="1014" max="1014" width="9" customWidth="1"/>
    <col min="1016" max="1017" width="14.44140625" customWidth="1"/>
    <col min="1018" max="1018" width="0" hidden="1" customWidth="1"/>
    <col min="1260" max="1260" width="5.33203125" customWidth="1"/>
    <col min="1269" max="1269" width="11.6640625" customWidth="1"/>
    <col min="1270" max="1270" width="9" customWidth="1"/>
    <col min="1272" max="1273" width="14.44140625" customWidth="1"/>
    <col min="1274" max="1274" width="0" hidden="1" customWidth="1"/>
    <col min="1516" max="1516" width="5.33203125" customWidth="1"/>
    <col min="1525" max="1525" width="11.6640625" customWidth="1"/>
    <col min="1526" max="1526" width="9" customWidth="1"/>
    <col min="1528" max="1529" width="14.44140625" customWidth="1"/>
    <col min="1530" max="1530" width="0" hidden="1" customWidth="1"/>
    <col min="1772" max="1772" width="5.33203125" customWidth="1"/>
    <col min="1781" max="1781" width="11.6640625" customWidth="1"/>
    <col min="1782" max="1782" width="9" customWidth="1"/>
    <col min="1784" max="1785" width="14.44140625" customWidth="1"/>
    <col min="1786" max="1786" width="0" hidden="1" customWidth="1"/>
    <col min="2028" max="2028" width="5.33203125" customWidth="1"/>
    <col min="2037" max="2037" width="11.6640625" customWidth="1"/>
    <col min="2038" max="2038" width="9" customWidth="1"/>
    <col min="2040" max="2041" width="14.44140625" customWidth="1"/>
    <col min="2042" max="2042" width="0" hidden="1" customWidth="1"/>
    <col min="2284" max="2284" width="5.33203125" customWidth="1"/>
    <col min="2293" max="2293" width="11.6640625" customWidth="1"/>
    <col min="2294" max="2294" width="9" customWidth="1"/>
    <col min="2296" max="2297" width="14.44140625" customWidth="1"/>
    <col min="2298" max="2298" width="0" hidden="1" customWidth="1"/>
    <col min="2540" max="2540" width="5.33203125" customWidth="1"/>
    <col min="2549" max="2549" width="11.6640625" customWidth="1"/>
    <col min="2550" max="2550" width="9" customWidth="1"/>
    <col min="2552" max="2553" width="14.44140625" customWidth="1"/>
    <col min="2554" max="2554" width="0" hidden="1" customWidth="1"/>
    <col min="2796" max="2796" width="5.33203125" customWidth="1"/>
    <col min="2805" max="2805" width="11.6640625" customWidth="1"/>
    <col min="2806" max="2806" width="9" customWidth="1"/>
    <col min="2808" max="2809" width="14.44140625" customWidth="1"/>
    <col min="2810" max="2810" width="0" hidden="1" customWidth="1"/>
    <col min="3052" max="3052" width="5.33203125" customWidth="1"/>
    <col min="3061" max="3061" width="11.6640625" customWidth="1"/>
    <col min="3062" max="3062" width="9" customWidth="1"/>
    <col min="3064" max="3065" width="14.44140625" customWidth="1"/>
    <col min="3066" max="3066" width="0" hidden="1" customWidth="1"/>
    <col min="3308" max="3308" width="5.33203125" customWidth="1"/>
    <col min="3317" max="3317" width="11.6640625" customWidth="1"/>
    <col min="3318" max="3318" width="9" customWidth="1"/>
    <col min="3320" max="3321" width="14.44140625" customWidth="1"/>
    <col min="3322" max="3322" width="0" hidden="1" customWidth="1"/>
    <col min="3564" max="3564" width="5.33203125" customWidth="1"/>
    <col min="3573" max="3573" width="11.6640625" customWidth="1"/>
    <col min="3574" max="3574" width="9" customWidth="1"/>
    <col min="3576" max="3577" width="14.44140625" customWidth="1"/>
    <col min="3578" max="3578" width="0" hidden="1" customWidth="1"/>
    <col min="3820" max="3820" width="5.33203125" customWidth="1"/>
    <col min="3829" max="3829" width="11.6640625" customWidth="1"/>
    <col min="3830" max="3830" width="9" customWidth="1"/>
    <col min="3832" max="3833" width="14.44140625" customWidth="1"/>
    <col min="3834" max="3834" width="0" hidden="1" customWidth="1"/>
    <col min="4076" max="4076" width="5.33203125" customWidth="1"/>
    <col min="4085" max="4085" width="11.6640625" customWidth="1"/>
    <col min="4086" max="4086" width="9" customWidth="1"/>
    <col min="4088" max="4089" width="14.44140625" customWidth="1"/>
    <col min="4090" max="4090" width="0" hidden="1" customWidth="1"/>
    <col min="4332" max="4332" width="5.33203125" customWidth="1"/>
    <col min="4341" max="4341" width="11.6640625" customWidth="1"/>
    <col min="4342" max="4342" width="9" customWidth="1"/>
    <col min="4344" max="4345" width="14.44140625" customWidth="1"/>
    <col min="4346" max="4346" width="0" hidden="1" customWidth="1"/>
    <col min="4588" max="4588" width="5.33203125" customWidth="1"/>
    <col min="4597" max="4597" width="11.6640625" customWidth="1"/>
    <col min="4598" max="4598" width="9" customWidth="1"/>
    <col min="4600" max="4601" width="14.44140625" customWidth="1"/>
    <col min="4602" max="4602" width="0" hidden="1" customWidth="1"/>
    <col min="4844" max="4844" width="5.33203125" customWidth="1"/>
    <col min="4853" max="4853" width="11.6640625" customWidth="1"/>
    <col min="4854" max="4854" width="9" customWidth="1"/>
    <col min="4856" max="4857" width="14.44140625" customWidth="1"/>
    <col min="4858" max="4858" width="0" hidden="1" customWidth="1"/>
    <col min="5100" max="5100" width="5.33203125" customWidth="1"/>
    <col min="5109" max="5109" width="11.6640625" customWidth="1"/>
    <col min="5110" max="5110" width="9" customWidth="1"/>
    <col min="5112" max="5113" width="14.44140625" customWidth="1"/>
    <col min="5114" max="5114" width="0" hidden="1" customWidth="1"/>
    <col min="5356" max="5356" width="5.33203125" customWidth="1"/>
    <col min="5365" max="5365" width="11.6640625" customWidth="1"/>
    <col min="5366" max="5366" width="9" customWidth="1"/>
    <col min="5368" max="5369" width="14.44140625" customWidth="1"/>
    <col min="5370" max="5370" width="0" hidden="1" customWidth="1"/>
    <col min="5612" max="5612" width="5.33203125" customWidth="1"/>
    <col min="5621" max="5621" width="11.6640625" customWidth="1"/>
    <col min="5622" max="5622" width="9" customWidth="1"/>
    <col min="5624" max="5625" width="14.44140625" customWidth="1"/>
    <col min="5626" max="5626" width="0" hidden="1" customWidth="1"/>
    <col min="5868" max="5868" width="5.33203125" customWidth="1"/>
    <col min="5877" max="5877" width="11.6640625" customWidth="1"/>
    <col min="5878" max="5878" width="9" customWidth="1"/>
    <col min="5880" max="5881" width="14.44140625" customWidth="1"/>
    <col min="5882" max="5882" width="0" hidden="1" customWidth="1"/>
    <col min="6124" max="6124" width="5.33203125" customWidth="1"/>
    <col min="6133" max="6133" width="11.6640625" customWidth="1"/>
    <col min="6134" max="6134" width="9" customWidth="1"/>
    <col min="6136" max="6137" width="14.44140625" customWidth="1"/>
    <col min="6138" max="6138" width="0" hidden="1" customWidth="1"/>
    <col min="6380" max="6380" width="5.33203125" customWidth="1"/>
    <col min="6389" max="6389" width="11.6640625" customWidth="1"/>
    <col min="6390" max="6390" width="9" customWidth="1"/>
    <col min="6392" max="6393" width="14.44140625" customWidth="1"/>
    <col min="6394" max="6394" width="0" hidden="1" customWidth="1"/>
    <col min="6636" max="6636" width="5.33203125" customWidth="1"/>
    <col min="6645" max="6645" width="11.6640625" customWidth="1"/>
    <col min="6646" max="6646" width="9" customWidth="1"/>
    <col min="6648" max="6649" width="14.44140625" customWidth="1"/>
    <col min="6650" max="6650" width="0" hidden="1" customWidth="1"/>
    <col min="6892" max="6892" width="5.33203125" customWidth="1"/>
    <col min="6901" max="6901" width="11.6640625" customWidth="1"/>
    <col min="6902" max="6902" width="9" customWidth="1"/>
    <col min="6904" max="6905" width="14.44140625" customWidth="1"/>
    <col min="6906" max="6906" width="0" hidden="1" customWidth="1"/>
    <col min="7148" max="7148" width="5.33203125" customWidth="1"/>
    <col min="7157" max="7157" width="11.6640625" customWidth="1"/>
    <col min="7158" max="7158" width="9" customWidth="1"/>
    <col min="7160" max="7161" width="14.44140625" customWidth="1"/>
    <col min="7162" max="7162" width="0" hidden="1" customWidth="1"/>
    <col min="7404" max="7404" width="5.33203125" customWidth="1"/>
    <col min="7413" max="7413" width="11.6640625" customWidth="1"/>
    <col min="7414" max="7414" width="9" customWidth="1"/>
    <col min="7416" max="7417" width="14.44140625" customWidth="1"/>
    <col min="7418" max="7418" width="0" hidden="1" customWidth="1"/>
    <col min="7660" max="7660" width="5.33203125" customWidth="1"/>
    <col min="7669" max="7669" width="11.6640625" customWidth="1"/>
    <col min="7670" max="7670" width="9" customWidth="1"/>
    <col min="7672" max="7673" width="14.44140625" customWidth="1"/>
    <col min="7674" max="7674" width="0" hidden="1" customWidth="1"/>
    <col min="7916" max="7916" width="5.33203125" customWidth="1"/>
    <col min="7925" max="7925" width="11.6640625" customWidth="1"/>
    <col min="7926" max="7926" width="9" customWidth="1"/>
    <col min="7928" max="7929" width="14.44140625" customWidth="1"/>
    <col min="7930" max="7930" width="0" hidden="1" customWidth="1"/>
    <col min="8172" max="8172" width="5.33203125" customWidth="1"/>
    <col min="8181" max="8181" width="11.6640625" customWidth="1"/>
    <col min="8182" max="8182" width="9" customWidth="1"/>
    <col min="8184" max="8185" width="14.44140625" customWidth="1"/>
    <col min="8186" max="8186" width="0" hidden="1" customWidth="1"/>
    <col min="8428" max="8428" width="5.33203125" customWidth="1"/>
    <col min="8437" max="8437" width="11.6640625" customWidth="1"/>
    <col min="8438" max="8438" width="9" customWidth="1"/>
    <col min="8440" max="8441" width="14.44140625" customWidth="1"/>
    <col min="8442" max="8442" width="0" hidden="1" customWidth="1"/>
    <col min="8684" max="8684" width="5.33203125" customWidth="1"/>
    <col min="8693" max="8693" width="11.6640625" customWidth="1"/>
    <col min="8694" max="8694" width="9" customWidth="1"/>
    <col min="8696" max="8697" width="14.44140625" customWidth="1"/>
    <col min="8698" max="8698" width="0" hidden="1" customWidth="1"/>
    <col min="8940" max="8940" width="5.33203125" customWidth="1"/>
    <col min="8949" max="8949" width="11.6640625" customWidth="1"/>
    <col min="8950" max="8950" width="9" customWidth="1"/>
    <col min="8952" max="8953" width="14.44140625" customWidth="1"/>
    <col min="8954" max="8954" width="0" hidden="1" customWidth="1"/>
    <col min="9196" max="9196" width="5.33203125" customWidth="1"/>
    <col min="9205" max="9205" width="11.6640625" customWidth="1"/>
    <col min="9206" max="9206" width="9" customWidth="1"/>
    <col min="9208" max="9209" width="14.44140625" customWidth="1"/>
    <col min="9210" max="9210" width="0" hidden="1" customWidth="1"/>
    <col min="9452" max="9452" width="5.33203125" customWidth="1"/>
    <col min="9461" max="9461" width="11.6640625" customWidth="1"/>
    <col min="9462" max="9462" width="9" customWidth="1"/>
    <col min="9464" max="9465" width="14.44140625" customWidth="1"/>
    <col min="9466" max="9466" width="0" hidden="1" customWidth="1"/>
    <col min="9708" max="9708" width="5.33203125" customWidth="1"/>
    <col min="9717" max="9717" width="11.6640625" customWidth="1"/>
    <col min="9718" max="9718" width="9" customWidth="1"/>
    <col min="9720" max="9721" width="14.44140625" customWidth="1"/>
    <col min="9722" max="9722" width="0" hidden="1" customWidth="1"/>
    <col min="9964" max="9964" width="5.33203125" customWidth="1"/>
    <col min="9973" max="9973" width="11.6640625" customWidth="1"/>
    <col min="9974" max="9974" width="9" customWidth="1"/>
    <col min="9976" max="9977" width="14.44140625" customWidth="1"/>
    <col min="9978" max="9978" width="0" hidden="1" customWidth="1"/>
    <col min="10220" max="10220" width="5.33203125" customWidth="1"/>
    <col min="10229" max="10229" width="11.6640625" customWidth="1"/>
    <col min="10230" max="10230" width="9" customWidth="1"/>
    <col min="10232" max="10233" width="14.44140625" customWidth="1"/>
    <col min="10234" max="10234" width="0" hidden="1" customWidth="1"/>
    <col min="10476" max="10476" width="5.33203125" customWidth="1"/>
    <col min="10485" max="10485" width="11.6640625" customWidth="1"/>
    <col min="10486" max="10486" width="9" customWidth="1"/>
    <col min="10488" max="10489" width="14.44140625" customWidth="1"/>
    <col min="10490" max="10490" width="0" hidden="1" customWidth="1"/>
    <col min="10732" max="10732" width="5.33203125" customWidth="1"/>
    <col min="10741" max="10741" width="11.6640625" customWidth="1"/>
    <col min="10742" max="10742" width="9" customWidth="1"/>
    <col min="10744" max="10745" width="14.44140625" customWidth="1"/>
    <col min="10746" max="10746" width="0" hidden="1" customWidth="1"/>
    <col min="10988" max="10988" width="5.33203125" customWidth="1"/>
    <col min="10997" max="10997" width="11.6640625" customWidth="1"/>
    <col min="10998" max="10998" width="9" customWidth="1"/>
    <col min="11000" max="11001" width="14.44140625" customWidth="1"/>
    <col min="11002" max="11002" width="0" hidden="1" customWidth="1"/>
    <col min="11244" max="11244" width="5.33203125" customWidth="1"/>
    <col min="11253" max="11253" width="11.6640625" customWidth="1"/>
    <col min="11254" max="11254" width="9" customWidth="1"/>
    <col min="11256" max="11257" width="14.44140625" customWidth="1"/>
    <col min="11258" max="11258" width="0" hidden="1" customWidth="1"/>
    <col min="11500" max="11500" width="5.33203125" customWidth="1"/>
    <col min="11509" max="11509" width="11.6640625" customWidth="1"/>
    <col min="11510" max="11510" width="9" customWidth="1"/>
    <col min="11512" max="11513" width="14.44140625" customWidth="1"/>
    <col min="11514" max="11514" width="0" hidden="1" customWidth="1"/>
    <col min="11756" max="11756" width="5.33203125" customWidth="1"/>
    <col min="11765" max="11765" width="11.6640625" customWidth="1"/>
    <col min="11766" max="11766" width="9" customWidth="1"/>
    <col min="11768" max="11769" width="14.44140625" customWidth="1"/>
    <col min="11770" max="11770" width="0" hidden="1" customWidth="1"/>
    <col min="12012" max="12012" width="5.33203125" customWidth="1"/>
    <col min="12021" max="12021" width="11.6640625" customWidth="1"/>
    <col min="12022" max="12022" width="9" customWidth="1"/>
    <col min="12024" max="12025" width="14.44140625" customWidth="1"/>
    <col min="12026" max="12026" width="0" hidden="1" customWidth="1"/>
    <col min="12268" max="12268" width="5.33203125" customWidth="1"/>
    <col min="12277" max="12277" width="11.6640625" customWidth="1"/>
    <col min="12278" max="12278" width="9" customWidth="1"/>
    <col min="12280" max="12281" width="14.44140625" customWidth="1"/>
    <col min="12282" max="12282" width="0" hidden="1" customWidth="1"/>
    <col min="12524" max="12524" width="5.33203125" customWidth="1"/>
    <col min="12533" max="12533" width="11.6640625" customWidth="1"/>
    <col min="12534" max="12534" width="9" customWidth="1"/>
    <col min="12536" max="12537" width="14.44140625" customWidth="1"/>
    <col min="12538" max="12538" width="0" hidden="1" customWidth="1"/>
    <col min="12780" max="12780" width="5.33203125" customWidth="1"/>
    <col min="12789" max="12789" width="11.6640625" customWidth="1"/>
    <col min="12790" max="12790" width="9" customWidth="1"/>
    <col min="12792" max="12793" width="14.44140625" customWidth="1"/>
    <col min="12794" max="12794" width="0" hidden="1" customWidth="1"/>
    <col min="13036" max="13036" width="5.33203125" customWidth="1"/>
    <col min="13045" max="13045" width="11.6640625" customWidth="1"/>
    <col min="13046" max="13046" width="9" customWidth="1"/>
    <col min="13048" max="13049" width="14.44140625" customWidth="1"/>
    <col min="13050" max="13050" width="0" hidden="1" customWidth="1"/>
    <col min="13292" max="13292" width="5.33203125" customWidth="1"/>
    <col min="13301" max="13301" width="11.6640625" customWidth="1"/>
    <col min="13302" max="13302" width="9" customWidth="1"/>
    <col min="13304" max="13305" width="14.44140625" customWidth="1"/>
    <col min="13306" max="13306" width="0" hidden="1" customWidth="1"/>
    <col min="13548" max="13548" width="5.33203125" customWidth="1"/>
    <col min="13557" max="13557" width="11.6640625" customWidth="1"/>
    <col min="13558" max="13558" width="9" customWidth="1"/>
    <col min="13560" max="13561" width="14.44140625" customWidth="1"/>
    <col min="13562" max="13562" width="0" hidden="1" customWidth="1"/>
    <col min="13804" max="13804" width="5.33203125" customWidth="1"/>
    <col min="13813" max="13813" width="11.6640625" customWidth="1"/>
    <col min="13814" max="13814" width="9" customWidth="1"/>
    <col min="13816" max="13817" width="14.44140625" customWidth="1"/>
    <col min="13818" max="13818" width="0" hidden="1" customWidth="1"/>
    <col min="14060" max="14060" width="5.33203125" customWidth="1"/>
    <col min="14069" max="14069" width="11.6640625" customWidth="1"/>
    <col min="14070" max="14070" width="9" customWidth="1"/>
    <col min="14072" max="14073" width="14.44140625" customWidth="1"/>
    <col min="14074" max="14074" width="0" hidden="1" customWidth="1"/>
    <col min="14316" max="14316" width="5.33203125" customWidth="1"/>
    <col min="14325" max="14325" width="11.6640625" customWidth="1"/>
    <col min="14326" max="14326" width="9" customWidth="1"/>
    <col min="14328" max="14329" width="14.44140625" customWidth="1"/>
    <col min="14330" max="14330" width="0" hidden="1" customWidth="1"/>
    <col min="14572" max="14572" width="5.33203125" customWidth="1"/>
    <col min="14581" max="14581" width="11.6640625" customWidth="1"/>
    <col min="14582" max="14582" width="9" customWidth="1"/>
    <col min="14584" max="14585" width="14.44140625" customWidth="1"/>
    <col min="14586" max="14586" width="0" hidden="1" customWidth="1"/>
    <col min="14828" max="14828" width="5.33203125" customWidth="1"/>
    <col min="14837" max="14837" width="11.6640625" customWidth="1"/>
    <col min="14838" max="14838" width="9" customWidth="1"/>
    <col min="14840" max="14841" width="14.44140625" customWidth="1"/>
    <col min="14842" max="14842" width="0" hidden="1" customWidth="1"/>
    <col min="15084" max="15084" width="5.33203125" customWidth="1"/>
    <col min="15093" max="15093" width="11.6640625" customWidth="1"/>
    <col min="15094" max="15094" width="9" customWidth="1"/>
    <col min="15096" max="15097" width="14.44140625" customWidth="1"/>
    <col min="15098" max="15098" width="0" hidden="1" customWidth="1"/>
    <col min="15340" max="15340" width="5.33203125" customWidth="1"/>
    <col min="15349" max="15349" width="11.6640625" customWidth="1"/>
    <col min="15350" max="15350" width="9" customWidth="1"/>
    <col min="15352" max="15353" width="14.44140625" customWidth="1"/>
    <col min="15354" max="15354" width="0" hidden="1" customWidth="1"/>
    <col min="15596" max="15596" width="5.33203125" customWidth="1"/>
    <col min="15605" max="15605" width="11.6640625" customWidth="1"/>
    <col min="15606" max="15606" width="9" customWidth="1"/>
    <col min="15608" max="15609" width="14.44140625" customWidth="1"/>
    <col min="15610" max="15610" width="0" hidden="1" customWidth="1"/>
    <col min="15852" max="15852" width="5.33203125" customWidth="1"/>
    <col min="15861" max="15861" width="11.6640625" customWidth="1"/>
    <col min="15862" max="15862" width="9" customWidth="1"/>
    <col min="15864" max="15865" width="14.44140625" customWidth="1"/>
    <col min="15866" max="15866" width="0" hidden="1" customWidth="1"/>
    <col min="16108" max="16108" width="5.33203125" customWidth="1"/>
    <col min="16117" max="16117" width="11.6640625" customWidth="1"/>
    <col min="16118" max="16118" width="9" customWidth="1"/>
    <col min="16120" max="16121" width="14.44140625" customWidth="1"/>
    <col min="16122" max="16122" width="0" hidden="1" customWidth="1"/>
  </cols>
  <sheetData>
    <row r="1" spans="2:6" x14ac:dyDescent="0.3">
      <c r="B1" s="56" t="s">
        <v>27</v>
      </c>
      <c r="C1" s="56" t="s">
        <v>33</v>
      </c>
    </row>
    <row r="2" spans="2:6" x14ac:dyDescent="0.3">
      <c r="B2" s="1" t="s">
        <v>32</v>
      </c>
      <c r="C2" s="56"/>
    </row>
    <row r="3" spans="2:6" x14ac:dyDescent="0.3">
      <c r="B3" s="56" t="s">
        <v>25</v>
      </c>
    </row>
    <row r="4" spans="2:6" x14ac:dyDescent="0.3">
      <c r="B4" s="4"/>
      <c r="C4" s="6">
        <v>2023</v>
      </c>
      <c r="D4" s="6">
        <f t="shared" ref="D4:F4" si="0">C4+1</f>
        <v>2024</v>
      </c>
      <c r="E4" s="6">
        <f t="shared" si="0"/>
        <v>2025</v>
      </c>
      <c r="F4" s="6">
        <f t="shared" si="0"/>
        <v>2026</v>
      </c>
    </row>
    <row r="5" spans="2:6" s="56" customFormat="1" x14ac:dyDescent="0.3">
      <c r="B5" s="7" t="s">
        <v>12</v>
      </c>
      <c r="C5" s="57">
        <f>SUM(C6:C8)</f>
        <v>30</v>
      </c>
      <c r="D5" s="57">
        <f>SUM(D6:D8)</f>
        <v>30</v>
      </c>
      <c r="E5" s="57">
        <f>SUM(E6:E8)</f>
        <v>30</v>
      </c>
      <c r="F5" s="57">
        <f>SUM(F6:F8)</f>
        <v>30</v>
      </c>
    </row>
    <row r="6" spans="2:6" x14ac:dyDescent="0.3">
      <c r="B6" s="11" t="s">
        <v>15</v>
      </c>
      <c r="C6" s="58">
        <f>'Fleet &amp; CAPEX'!E4</f>
        <v>17</v>
      </c>
      <c r="D6" s="58">
        <f>'Fleet &amp; CAPEX'!H4</f>
        <v>17</v>
      </c>
      <c r="E6" s="13">
        <f>'Fleet &amp; CAPEX'!K4</f>
        <v>17</v>
      </c>
      <c r="F6" s="13">
        <f>'Fleet &amp; CAPEX'!N4</f>
        <v>17</v>
      </c>
    </row>
    <row r="7" spans="2:6" x14ac:dyDescent="0.3">
      <c r="B7" s="15" t="s">
        <v>17</v>
      </c>
      <c r="C7" s="59">
        <f>'Fleet &amp; CAPEX'!E5</f>
        <v>11</v>
      </c>
      <c r="D7" s="59">
        <f>'Fleet &amp; CAPEX'!H5</f>
        <v>11</v>
      </c>
      <c r="E7" s="17">
        <f>'Fleet &amp; CAPEX'!K5</f>
        <v>11</v>
      </c>
      <c r="F7" s="17">
        <f>'Fleet &amp; CAPEX'!N5</f>
        <v>11</v>
      </c>
    </row>
    <row r="8" spans="2:6" x14ac:dyDescent="0.3">
      <c r="B8" s="15" t="s">
        <v>16</v>
      </c>
      <c r="C8" s="59">
        <f>'Fleet &amp; CAPEX'!E6</f>
        <v>2</v>
      </c>
      <c r="D8" s="59">
        <f>'Fleet &amp; CAPEX'!H6</f>
        <v>2</v>
      </c>
      <c r="E8" s="17">
        <f>'Fleet &amp; CAPEX'!K6</f>
        <v>2</v>
      </c>
      <c r="F8" s="17">
        <f>'Fleet &amp; CAPEX'!N6</f>
        <v>2</v>
      </c>
    </row>
    <row r="9" spans="2:6" s="56" customFormat="1" x14ac:dyDescent="0.3">
      <c r="B9" s="7" t="s">
        <v>13</v>
      </c>
      <c r="C9" s="57">
        <f>SUM(C10:C12)</f>
        <v>24</v>
      </c>
      <c r="D9" s="57">
        <f>SUM(D10:D12)</f>
        <v>24</v>
      </c>
      <c r="E9" s="57">
        <f>SUM(E10:E12)</f>
        <v>24</v>
      </c>
      <c r="F9" s="57">
        <f>SUM(F10:F12)</f>
        <v>24</v>
      </c>
    </row>
    <row r="10" spans="2:6" x14ac:dyDescent="0.3">
      <c r="B10" s="11" t="s">
        <v>18</v>
      </c>
      <c r="C10" s="58">
        <f>'Fleet &amp; CAPEX'!E8</f>
        <v>10</v>
      </c>
      <c r="D10" s="58">
        <f>'Fleet &amp; CAPEX'!H8</f>
        <v>10</v>
      </c>
      <c r="E10" s="13">
        <f>'Fleet &amp; CAPEX'!K8</f>
        <v>10</v>
      </c>
      <c r="F10" s="13">
        <f>'Fleet &amp; CAPEX'!N8</f>
        <v>10</v>
      </c>
    </row>
    <row r="11" spans="2:6" x14ac:dyDescent="0.3">
      <c r="B11" s="15" t="s">
        <v>19</v>
      </c>
      <c r="C11" s="59">
        <f>'Fleet &amp; CAPEX'!E9</f>
        <v>4</v>
      </c>
      <c r="D11" s="59">
        <f>'Fleet &amp; CAPEX'!H9</f>
        <v>4</v>
      </c>
      <c r="E11" s="17">
        <f>'Fleet &amp; CAPEX'!K9</f>
        <v>4</v>
      </c>
      <c r="F11" s="17">
        <f>'Fleet &amp; CAPEX'!N9</f>
        <v>4</v>
      </c>
    </row>
    <row r="12" spans="2:6" x14ac:dyDescent="0.3">
      <c r="B12" s="15" t="s">
        <v>20</v>
      </c>
      <c r="C12" s="59">
        <f>'Fleet &amp; CAPEX'!E10</f>
        <v>10</v>
      </c>
      <c r="D12" s="59">
        <f>'Fleet &amp; CAPEX'!H10</f>
        <v>10</v>
      </c>
      <c r="E12" s="17">
        <f>'Fleet &amp; CAPEX'!K10</f>
        <v>10</v>
      </c>
      <c r="F12" s="17">
        <f>'Fleet &amp; CAPEX'!N10</f>
        <v>10</v>
      </c>
    </row>
    <row r="13" spans="2:6" s="56" customFormat="1" x14ac:dyDescent="0.3">
      <c r="B13" s="22" t="s">
        <v>14</v>
      </c>
      <c r="C13" s="61">
        <f>SUM(C14:C16)</f>
        <v>11</v>
      </c>
      <c r="D13" s="61">
        <f t="shared" ref="D13:F13" si="1">SUM(D14:D16)</f>
        <v>11</v>
      </c>
      <c r="E13" s="61">
        <f t="shared" si="1"/>
        <v>11</v>
      </c>
      <c r="F13" s="61">
        <f t="shared" si="1"/>
        <v>11</v>
      </c>
    </row>
    <row r="14" spans="2:6" x14ac:dyDescent="0.3">
      <c r="B14" s="11" t="s">
        <v>23</v>
      </c>
      <c r="C14" s="58">
        <f>'Fleet &amp; CAPEX'!E12</f>
        <v>4</v>
      </c>
      <c r="D14" s="58">
        <f>'Fleet &amp; CAPEX'!H12</f>
        <v>4</v>
      </c>
      <c r="E14" s="13">
        <f>'Fleet &amp; CAPEX'!K12</f>
        <v>4</v>
      </c>
      <c r="F14" s="13">
        <f>'Fleet &amp; CAPEX'!N12</f>
        <v>4</v>
      </c>
    </row>
    <row r="15" spans="2:6" x14ac:dyDescent="0.3">
      <c r="B15" s="15" t="s">
        <v>22</v>
      </c>
      <c r="C15" s="59">
        <f>'Fleet &amp; CAPEX'!E13</f>
        <v>6</v>
      </c>
      <c r="D15" s="59">
        <f>'Fleet &amp; CAPEX'!H13</f>
        <v>6</v>
      </c>
      <c r="E15" s="17">
        <f>'Fleet &amp; CAPEX'!K13</f>
        <v>6</v>
      </c>
      <c r="F15" s="17">
        <f>'Fleet &amp; CAPEX'!N13</f>
        <v>6</v>
      </c>
    </row>
    <row r="16" spans="2:6" x14ac:dyDescent="0.3">
      <c r="B16" s="19" t="s">
        <v>21</v>
      </c>
      <c r="C16" s="59">
        <f>'Fleet &amp; CAPEX'!E14</f>
        <v>1</v>
      </c>
      <c r="D16" s="59">
        <f>'Fleet &amp; CAPEX'!H14</f>
        <v>1</v>
      </c>
      <c r="E16" s="17">
        <f>'Fleet &amp; CAPEX'!K14</f>
        <v>1</v>
      </c>
      <c r="F16" s="17">
        <f>'Fleet &amp; CAPEX'!N14</f>
        <v>1</v>
      </c>
    </row>
    <row r="17" spans="2:6" s="56" customFormat="1" x14ac:dyDescent="0.3">
      <c r="B17" s="22" t="s">
        <v>5</v>
      </c>
      <c r="C17" s="61">
        <f>C5+C9+C13</f>
        <v>65</v>
      </c>
      <c r="D17" s="61">
        <f>D5+D9+D13</f>
        <v>65</v>
      </c>
      <c r="E17" s="61">
        <f>E5+E9+E13</f>
        <v>65</v>
      </c>
      <c r="F17" s="61">
        <f>F5+F9+F13</f>
        <v>65</v>
      </c>
    </row>
    <row r="18" spans="2:6" x14ac:dyDescent="0.3">
      <c r="B18" s="62"/>
    </row>
    <row r="19" spans="2:6" x14ac:dyDescent="0.3">
      <c r="B19" s="62"/>
    </row>
    <row r="20" spans="2:6" x14ac:dyDescent="0.3">
      <c r="B20" s="63" t="s">
        <v>28</v>
      </c>
    </row>
    <row r="21" spans="2:6" x14ac:dyDescent="0.3">
      <c r="B21" s="64" t="s">
        <v>29</v>
      </c>
      <c r="C21" s="6">
        <v>2023</v>
      </c>
      <c r="D21" s="6">
        <f t="shared" ref="D21:F21" si="2">C21+1</f>
        <v>2024</v>
      </c>
      <c r="E21" s="6">
        <f t="shared" si="2"/>
        <v>2025</v>
      </c>
      <c r="F21" s="6">
        <f t="shared" si="2"/>
        <v>2026</v>
      </c>
    </row>
    <row r="22" spans="2:6" s="56" customFormat="1" x14ac:dyDescent="0.3">
      <c r="B22" s="7" t="s">
        <v>12</v>
      </c>
      <c r="C22" s="65">
        <f>SUMPRODUCT(C23:C25,C6:C8)/C5</f>
        <v>0.52499999999999991</v>
      </c>
      <c r="D22" s="66">
        <f>SUMPRODUCT(D23:D25,D6:D8)/D5</f>
        <v>0.52499999999999991</v>
      </c>
      <c r="E22" s="66">
        <f>SUMPRODUCT(E23:E25,E6:E8)/E5</f>
        <v>0.52499999999999991</v>
      </c>
      <c r="F22" s="66">
        <f>SUMPRODUCT(F23:F25,F6:F8)/F5</f>
        <v>0.52499999999999991</v>
      </c>
    </row>
    <row r="23" spans="2:6" x14ac:dyDescent="0.3">
      <c r="B23" s="11" t="s">
        <v>15</v>
      </c>
      <c r="C23" s="67">
        <v>0.6</v>
      </c>
      <c r="D23" s="67">
        <v>0.6</v>
      </c>
      <c r="E23" s="67">
        <v>0.6</v>
      </c>
      <c r="F23" s="67">
        <v>0.6</v>
      </c>
    </row>
    <row r="24" spans="2:6" x14ac:dyDescent="0.3">
      <c r="B24" s="15" t="s">
        <v>17</v>
      </c>
      <c r="C24" s="67">
        <v>0.45</v>
      </c>
      <c r="D24" s="67">
        <v>0.45</v>
      </c>
      <c r="E24" s="67">
        <v>0.45</v>
      </c>
      <c r="F24" s="67">
        <v>0.45</v>
      </c>
    </row>
    <row r="25" spans="2:6" x14ac:dyDescent="0.3">
      <c r="B25" s="15" t="s">
        <v>16</v>
      </c>
      <c r="C25" s="67">
        <v>0.3</v>
      </c>
      <c r="D25" s="67">
        <v>0.3</v>
      </c>
      <c r="E25" s="67">
        <v>0.3</v>
      </c>
      <c r="F25" s="67">
        <v>0.3</v>
      </c>
    </row>
    <row r="26" spans="2:6" s="56" customFormat="1" x14ac:dyDescent="0.3">
      <c r="B26" s="7" t="s">
        <v>13</v>
      </c>
      <c r="C26" s="68">
        <f>SUMPRODUCT(C27:C29,C10:C12)/C9</f>
        <v>0.70000000000000007</v>
      </c>
      <c r="D26" s="66">
        <f>SUMPRODUCT(D27:D29,D10:D12)/D9</f>
        <v>0.70000000000000007</v>
      </c>
      <c r="E26" s="66">
        <f>SUMPRODUCT(E27:E29,E10:E12)/E9</f>
        <v>0.70000000000000007</v>
      </c>
      <c r="F26" s="66">
        <f>SUMPRODUCT(F27:F29,F10:F12)/F9</f>
        <v>0.70000000000000007</v>
      </c>
    </row>
    <row r="27" spans="2:6" x14ac:dyDescent="0.3">
      <c r="B27" s="11" t="s">
        <v>18</v>
      </c>
      <c r="C27" s="67">
        <v>0.75</v>
      </c>
      <c r="D27" s="67">
        <v>0.75</v>
      </c>
      <c r="E27" s="67">
        <v>0.75</v>
      </c>
      <c r="F27" s="67">
        <v>0.75</v>
      </c>
    </row>
    <row r="28" spans="2:6" x14ac:dyDescent="0.3">
      <c r="B28" s="15" t="s">
        <v>19</v>
      </c>
      <c r="C28" s="67">
        <v>0.7</v>
      </c>
      <c r="D28" s="67">
        <v>0.7</v>
      </c>
      <c r="E28" s="67">
        <v>0.7</v>
      </c>
      <c r="F28" s="67">
        <v>0.7</v>
      </c>
    </row>
    <row r="29" spans="2:6" x14ac:dyDescent="0.3">
      <c r="B29" s="15" t="s">
        <v>20</v>
      </c>
      <c r="C29" s="67">
        <v>0.65</v>
      </c>
      <c r="D29" s="67">
        <v>0.65</v>
      </c>
      <c r="E29" s="67">
        <v>0.65</v>
      </c>
      <c r="F29" s="67">
        <v>0.65</v>
      </c>
    </row>
    <row r="30" spans="2:6" s="56" customFormat="1" x14ac:dyDescent="0.3">
      <c r="B30" s="22" t="s">
        <v>14</v>
      </c>
      <c r="C30" s="68">
        <f>SUMPRODUCT(C31:C33,C14:C16)/C13</f>
        <v>0.18181818181818182</v>
      </c>
      <c r="D30" s="66">
        <f>SUMPRODUCT(D31:D33,D14:D16)/D13</f>
        <v>0.18181818181818182</v>
      </c>
      <c r="E30" s="66">
        <f>SUMPRODUCT(E31:E33,E14:E16)/E13</f>
        <v>0.18181818181818182</v>
      </c>
      <c r="F30" s="66">
        <f>SUMPRODUCT(F31:F33,F14:F16)/F13</f>
        <v>0.18181818181818182</v>
      </c>
    </row>
    <row r="31" spans="2:6" x14ac:dyDescent="0.3">
      <c r="B31" s="11" t="s">
        <v>23</v>
      </c>
      <c r="C31" s="67">
        <v>0.2</v>
      </c>
      <c r="D31" s="67">
        <v>0.2</v>
      </c>
      <c r="E31" s="67">
        <v>0.2</v>
      </c>
      <c r="F31" s="67">
        <v>0.2</v>
      </c>
    </row>
    <row r="32" spans="2:6" x14ac:dyDescent="0.3">
      <c r="B32" s="15" t="s">
        <v>22</v>
      </c>
      <c r="C32" s="67">
        <v>0.15</v>
      </c>
      <c r="D32" s="67">
        <v>0.15</v>
      </c>
      <c r="E32" s="67">
        <v>0.15</v>
      </c>
      <c r="F32" s="67">
        <v>0.15</v>
      </c>
    </row>
    <row r="33" spans="1:7" x14ac:dyDescent="0.3">
      <c r="B33" s="19" t="s">
        <v>21</v>
      </c>
      <c r="C33" s="67">
        <v>0.3</v>
      </c>
      <c r="D33" s="67">
        <v>0.3</v>
      </c>
      <c r="E33" s="67">
        <v>0.3</v>
      </c>
      <c r="F33" s="67">
        <v>0.3</v>
      </c>
    </row>
    <row r="34" spans="1:7" s="56" customFormat="1" x14ac:dyDescent="0.3">
      <c r="B34" s="22" t="s">
        <v>5</v>
      </c>
      <c r="C34" s="69"/>
      <c r="D34" s="69"/>
      <c r="E34" s="69"/>
      <c r="F34" s="69"/>
    </row>
    <row r="35" spans="1:7" x14ac:dyDescent="0.3">
      <c r="B35" s="70"/>
      <c r="C35" s="71"/>
      <c r="D35" s="71"/>
      <c r="E35" s="71"/>
      <c r="F35" s="71"/>
    </row>
    <row r="36" spans="1:7" x14ac:dyDescent="0.3">
      <c r="B36" s="72" t="s">
        <v>30</v>
      </c>
      <c r="C36" s="51"/>
      <c r="D36" s="51"/>
      <c r="E36" s="51"/>
      <c r="F36" s="51"/>
    </row>
    <row r="37" spans="1:7" x14ac:dyDescent="0.3">
      <c r="B37" s="73" t="s">
        <v>8</v>
      </c>
      <c r="C37" s="6">
        <v>2023</v>
      </c>
      <c r="D37" s="6">
        <f t="shared" ref="D37:F37" si="3">C37+1</f>
        <v>2024</v>
      </c>
      <c r="E37" s="6">
        <f t="shared" si="3"/>
        <v>2025</v>
      </c>
      <c r="F37" s="6">
        <f t="shared" si="3"/>
        <v>2026</v>
      </c>
    </row>
    <row r="38" spans="1:7" s="56" customFormat="1" x14ac:dyDescent="0.3">
      <c r="B38" s="7" t="s">
        <v>12</v>
      </c>
      <c r="C38" s="74">
        <f>SUMPRODUCT(C39:C41,C6:C8)/C5</f>
        <v>225</v>
      </c>
      <c r="D38" s="74">
        <f>SUMPRODUCT(D39:D41,D6:D8)/D5</f>
        <v>225</v>
      </c>
      <c r="E38" s="74">
        <f>SUMPRODUCT(E39:E41,E6:E8)/E5</f>
        <v>225</v>
      </c>
      <c r="F38" s="74">
        <f>SUMPRODUCT(F39:F41,F6:F8)/F5</f>
        <v>225</v>
      </c>
    </row>
    <row r="39" spans="1:7" x14ac:dyDescent="0.3">
      <c r="B39" s="11" t="s">
        <v>15</v>
      </c>
      <c r="C39" s="75">
        <v>200</v>
      </c>
      <c r="D39" s="75">
        <v>200</v>
      </c>
      <c r="E39" s="75">
        <v>200</v>
      </c>
      <c r="F39" s="93">
        <v>200</v>
      </c>
      <c r="G39" s="76"/>
    </row>
    <row r="40" spans="1:7" x14ac:dyDescent="0.3">
      <c r="B40" s="15" t="s">
        <v>17</v>
      </c>
      <c r="C40" s="77">
        <v>250</v>
      </c>
      <c r="D40" s="77">
        <v>250</v>
      </c>
      <c r="E40" s="77">
        <v>250</v>
      </c>
      <c r="F40" s="94">
        <v>250</v>
      </c>
      <c r="G40" s="76"/>
    </row>
    <row r="41" spans="1:7" x14ac:dyDescent="0.3">
      <c r="B41" s="15" t="s">
        <v>16</v>
      </c>
      <c r="C41" s="77">
        <v>300</v>
      </c>
      <c r="D41" s="77">
        <v>300</v>
      </c>
      <c r="E41" s="77">
        <v>300</v>
      </c>
      <c r="F41" s="94">
        <v>300</v>
      </c>
      <c r="G41" s="76"/>
    </row>
    <row r="42" spans="1:7" s="56" customFormat="1" x14ac:dyDescent="0.3">
      <c r="B42" s="7" t="s">
        <v>13</v>
      </c>
      <c r="C42" s="74">
        <f>SUMPRODUCT(C43:C45,C10:C12)/C9</f>
        <v>450</v>
      </c>
      <c r="D42" s="78">
        <f>SUMPRODUCT(D43:D45,D10:D12)/D9</f>
        <v>450</v>
      </c>
      <c r="E42" s="78">
        <f>SUMPRODUCT(E43:E45,E10:E12)/E9</f>
        <v>450</v>
      </c>
      <c r="F42" s="78">
        <f>SUMPRODUCT(F43:F45,F10:F12)/F9</f>
        <v>450</v>
      </c>
      <c r="G42" s="76"/>
    </row>
    <row r="43" spans="1:7" x14ac:dyDescent="0.3">
      <c r="B43" s="11" t="s">
        <v>18</v>
      </c>
      <c r="C43" s="75">
        <v>400</v>
      </c>
      <c r="D43" s="75">
        <v>400</v>
      </c>
      <c r="E43" s="75">
        <v>400</v>
      </c>
      <c r="F43" s="93">
        <v>400</v>
      </c>
      <c r="G43" s="76"/>
    </row>
    <row r="44" spans="1:7" x14ac:dyDescent="0.3">
      <c r="B44" s="15" t="s">
        <v>19</v>
      </c>
      <c r="C44" s="79">
        <v>450</v>
      </c>
      <c r="D44" s="79">
        <v>450</v>
      </c>
      <c r="E44" s="79">
        <v>450</v>
      </c>
      <c r="F44" s="95">
        <v>450</v>
      </c>
      <c r="G44" s="76"/>
    </row>
    <row r="45" spans="1:7" x14ac:dyDescent="0.3">
      <c r="B45" s="15" t="s">
        <v>20</v>
      </c>
      <c r="C45" s="79">
        <v>500</v>
      </c>
      <c r="D45" s="79">
        <v>500</v>
      </c>
      <c r="E45" s="79">
        <v>500</v>
      </c>
      <c r="F45" s="95">
        <v>500</v>
      </c>
      <c r="G45" s="76"/>
    </row>
    <row r="46" spans="1:7" s="56" customFormat="1" x14ac:dyDescent="0.3">
      <c r="A46" s="80"/>
      <c r="B46" s="22" t="s">
        <v>14</v>
      </c>
      <c r="C46" s="81">
        <f>SUMPRODUCT(C47:C49,C14:C16)/C13</f>
        <v>590.90909090909088</v>
      </c>
      <c r="D46" s="82">
        <f>SUMPRODUCT(D47:D49,D14:D16)/D13</f>
        <v>590.90909090909088</v>
      </c>
      <c r="E46" s="82">
        <f>SUMPRODUCT(E47:E49,E14:E16)/E13</f>
        <v>590.90909090909088</v>
      </c>
      <c r="F46" s="82">
        <f>SUMPRODUCT(F47:F49,F14:F16)/F13</f>
        <v>590.90909090909088</v>
      </c>
    </row>
    <row r="47" spans="1:7" x14ac:dyDescent="0.3">
      <c r="B47" s="11" t="s">
        <v>23</v>
      </c>
      <c r="C47" s="83">
        <v>550</v>
      </c>
      <c r="D47" s="83">
        <v>550</v>
      </c>
      <c r="E47" s="83">
        <v>550</v>
      </c>
      <c r="F47" s="83">
        <v>550</v>
      </c>
    </row>
    <row r="48" spans="1:7" x14ac:dyDescent="0.3">
      <c r="B48" s="15" t="s">
        <v>22</v>
      </c>
      <c r="C48" s="83">
        <v>600</v>
      </c>
      <c r="D48" s="83">
        <v>600</v>
      </c>
      <c r="E48" s="83">
        <v>600</v>
      </c>
      <c r="F48" s="83">
        <v>600</v>
      </c>
    </row>
    <row r="49" spans="2:6" x14ac:dyDescent="0.3">
      <c r="B49" s="19" t="s">
        <v>21</v>
      </c>
      <c r="C49" s="84">
        <v>700</v>
      </c>
      <c r="D49" s="84">
        <v>700</v>
      </c>
      <c r="E49" s="84">
        <v>700</v>
      </c>
      <c r="F49" s="84">
        <v>700</v>
      </c>
    </row>
    <row r="50" spans="2:6" s="56" customFormat="1" x14ac:dyDescent="0.3">
      <c r="B50" s="22" t="s">
        <v>5</v>
      </c>
      <c r="C50" s="85">
        <f>((C38*C5)+(C42*C9)+(C46*C13))/C17</f>
        <v>370</v>
      </c>
      <c r="D50" s="85">
        <f>((D38*D5)+(D42*D9)+(D46*D13))/D17</f>
        <v>370</v>
      </c>
      <c r="E50" s="85">
        <f>((E38*E5)+(E42*E9)+(E46*E13))/E17</f>
        <v>370</v>
      </c>
      <c r="F50" s="85">
        <f>((F38*F5)+(F42*F9)+(F46*F13))/F17</f>
        <v>370</v>
      </c>
    </row>
    <row r="51" spans="2:6" x14ac:dyDescent="0.3">
      <c r="C51" s="86"/>
      <c r="D51" s="86"/>
      <c r="E51" s="86"/>
      <c r="F51" s="86"/>
    </row>
    <row r="52" spans="2:6" x14ac:dyDescent="0.3">
      <c r="B52" s="63" t="s">
        <v>31</v>
      </c>
    </row>
    <row r="53" spans="2:6" x14ac:dyDescent="0.3">
      <c r="B53" s="87" t="s">
        <v>8</v>
      </c>
      <c r="C53" s="6">
        <v>2023</v>
      </c>
      <c r="D53" s="6">
        <f t="shared" ref="D53:F53" si="4">C53+1</f>
        <v>2024</v>
      </c>
      <c r="E53" s="6">
        <f t="shared" si="4"/>
        <v>2025</v>
      </c>
      <c r="F53" s="6">
        <f t="shared" si="4"/>
        <v>2026</v>
      </c>
    </row>
    <row r="54" spans="2:6" x14ac:dyDescent="0.3">
      <c r="B54" s="7" t="s">
        <v>12</v>
      </c>
      <c r="C54" s="88">
        <f>SUM(C55:C57)</f>
        <v>41490</v>
      </c>
      <c r="D54" s="88">
        <f>SUM(D55:D57)</f>
        <v>41490</v>
      </c>
      <c r="E54" s="88">
        <f>SUM(E55:E57)</f>
        <v>41490</v>
      </c>
      <c r="F54" s="88">
        <f>SUM(F55:F57)</f>
        <v>41490</v>
      </c>
    </row>
    <row r="55" spans="2:6" x14ac:dyDescent="0.3">
      <c r="B55" s="11" t="s">
        <v>15</v>
      </c>
      <c r="C55" s="58">
        <f>C6*C23*C39*12</f>
        <v>24479.999999999996</v>
      </c>
      <c r="D55" s="58">
        <f>D6*D23*D39*12</f>
        <v>24479.999999999996</v>
      </c>
      <c r="E55" s="58">
        <f>E6*E23*E39*12</f>
        <v>24479.999999999996</v>
      </c>
      <c r="F55" s="58">
        <f>F6*F23*F39*12</f>
        <v>24479.999999999996</v>
      </c>
    </row>
    <row r="56" spans="2:6" x14ac:dyDescent="0.3">
      <c r="B56" s="15" t="s">
        <v>17</v>
      </c>
      <c r="C56" s="59">
        <f>C7*C24*C40*12</f>
        <v>14850</v>
      </c>
      <c r="D56" s="59">
        <f>D7*D24*D40*12</f>
        <v>14850</v>
      </c>
      <c r="E56" s="59">
        <f>E7*E24*E40*12</f>
        <v>14850</v>
      </c>
      <c r="F56" s="59">
        <f>F7*F24*F40*12</f>
        <v>14850</v>
      </c>
    </row>
    <row r="57" spans="2:6" x14ac:dyDescent="0.3">
      <c r="B57" s="15" t="s">
        <v>16</v>
      </c>
      <c r="C57" s="59">
        <f>C8*C25*C41*12</f>
        <v>2160</v>
      </c>
      <c r="D57" s="59">
        <f>D8*D25*D41*12</f>
        <v>2160</v>
      </c>
      <c r="E57" s="59">
        <f>E8*E25*E41*12</f>
        <v>2160</v>
      </c>
      <c r="F57" s="59">
        <f>F8*F25*F41*12</f>
        <v>2160</v>
      </c>
    </row>
    <row r="58" spans="2:6" s="56" customFormat="1" x14ac:dyDescent="0.3">
      <c r="B58" s="7" t="s">
        <v>13</v>
      </c>
      <c r="C58" s="57">
        <f>SUM(C59:C61)</f>
        <v>60870</v>
      </c>
      <c r="D58" s="57">
        <f>SUM(D59:D61)</f>
        <v>90120</v>
      </c>
      <c r="E58" s="57">
        <f>SUM(E59:E61)</f>
        <v>90120</v>
      </c>
      <c r="F58" s="57">
        <f>SUM(F59:F61)</f>
        <v>90120</v>
      </c>
    </row>
    <row r="59" spans="2:6" x14ac:dyDescent="0.3">
      <c r="B59" s="11" t="s">
        <v>18</v>
      </c>
      <c r="C59" s="58">
        <f>C10*C27*C43*12</f>
        <v>36000</v>
      </c>
      <c r="D59" s="58">
        <f>D10*D27*D43*12</f>
        <v>36000</v>
      </c>
      <c r="E59" s="58">
        <f>E10*E27*E43*12</f>
        <v>36000</v>
      </c>
      <c r="F59" s="58">
        <f>F10*F27*F43*12</f>
        <v>36000</v>
      </c>
    </row>
    <row r="60" spans="2:6" x14ac:dyDescent="0.3">
      <c r="B60" s="15" t="s">
        <v>19</v>
      </c>
      <c r="C60" s="59">
        <f>C11*C28*C44*12</f>
        <v>15120</v>
      </c>
      <c r="D60" s="59">
        <f>D11*D28*D44*12</f>
        <v>15120</v>
      </c>
      <c r="E60" s="59">
        <f>E11*E28*E44*12</f>
        <v>15120</v>
      </c>
      <c r="F60" s="59">
        <f>F11*F28*F44*12</f>
        <v>15120</v>
      </c>
    </row>
    <row r="61" spans="2:6" x14ac:dyDescent="0.3">
      <c r="B61" s="15" t="s">
        <v>20</v>
      </c>
      <c r="C61" s="59">
        <f>C12*C29*C45*3</f>
        <v>9750</v>
      </c>
      <c r="D61" s="59">
        <f>D12*D29*D45*12</f>
        <v>39000</v>
      </c>
      <c r="E61" s="59">
        <f>E12*E29*E45*12</f>
        <v>39000</v>
      </c>
      <c r="F61" s="59">
        <f>F12*F29*F45*12</f>
        <v>39000</v>
      </c>
    </row>
    <row r="62" spans="2:6" s="56" customFormat="1" x14ac:dyDescent="0.3">
      <c r="B62" s="22" t="s">
        <v>14</v>
      </c>
      <c r="C62" s="61">
        <f>SUM(C63:C65)</f>
        <v>14280</v>
      </c>
      <c r="D62" s="61">
        <f t="shared" ref="D62:F62" si="5">SUM(D63:D65)</f>
        <v>14280</v>
      </c>
      <c r="E62" s="61">
        <f t="shared" si="5"/>
        <v>14280</v>
      </c>
      <c r="F62" s="61">
        <f t="shared" si="5"/>
        <v>14280</v>
      </c>
    </row>
    <row r="63" spans="2:6" x14ac:dyDescent="0.3">
      <c r="B63" s="11" t="s">
        <v>23</v>
      </c>
      <c r="C63" s="58">
        <f>C47*C31*C14*12</f>
        <v>5280</v>
      </c>
      <c r="D63" s="58">
        <f>D47*D31*D14*12</f>
        <v>5280</v>
      </c>
      <c r="E63" s="58">
        <f>E47*E31*E14*12</f>
        <v>5280</v>
      </c>
      <c r="F63" s="58">
        <f>F47*F31*F14*12</f>
        <v>5280</v>
      </c>
    </row>
    <row r="64" spans="2:6" x14ac:dyDescent="0.3">
      <c r="B64" s="15" t="s">
        <v>22</v>
      </c>
      <c r="C64" s="59">
        <f>C48*C32*C15*12</f>
        <v>6480</v>
      </c>
      <c r="D64" s="59">
        <f>D48*D32*D15*12</f>
        <v>6480</v>
      </c>
      <c r="E64" s="59">
        <f>E48*E32*E15*12</f>
        <v>6480</v>
      </c>
      <c r="F64" s="59">
        <f>F48*F32*F15*12</f>
        <v>6480</v>
      </c>
    </row>
    <row r="65" spans="2:6" x14ac:dyDescent="0.3">
      <c r="B65" s="19" t="s">
        <v>21</v>
      </c>
      <c r="C65" s="60">
        <f>C49*C33*C16*12</f>
        <v>2520</v>
      </c>
      <c r="D65" s="60">
        <f>D49*D33*D16*12</f>
        <v>2520</v>
      </c>
      <c r="E65" s="60">
        <f>E49*E33*E16*12</f>
        <v>2520</v>
      </c>
      <c r="F65" s="60">
        <f>F49*F33*F16*12</f>
        <v>2520</v>
      </c>
    </row>
    <row r="66" spans="2:6" s="56" customFormat="1" x14ac:dyDescent="0.3">
      <c r="B66" s="22" t="s">
        <v>5</v>
      </c>
      <c r="C66" s="89">
        <f>C54+C58+C62</f>
        <v>116640</v>
      </c>
      <c r="D66" s="61">
        <f>D54+D58+D62</f>
        <v>145890</v>
      </c>
      <c r="E66" s="61">
        <f>E54+E58+E62</f>
        <v>145890</v>
      </c>
      <c r="F66" s="61">
        <f>F54+F58+F62</f>
        <v>145890</v>
      </c>
    </row>
    <row r="67" spans="2:6" x14ac:dyDescent="0.3">
      <c r="B67" s="90"/>
      <c r="C67" s="91"/>
    </row>
    <row r="68" spans="2:6" x14ac:dyDescent="0.3">
      <c r="C68" s="92"/>
      <c r="D68" s="92"/>
      <c r="E68" s="92"/>
      <c r="F68" s="92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Fleet &amp; CAPEX</vt:lpstr>
      <vt:lpstr>Rental revenue</vt:lpstr>
      <vt:lpstr>'Rental revenue'!Zone_d_impression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elsa.vasselon</dc:creator>
  <cp:lastModifiedBy>elsa.vasselon</cp:lastModifiedBy>
  <dcterms:created xsi:type="dcterms:W3CDTF">2023-04-04T09:24:31Z</dcterms:created>
  <dcterms:modified xsi:type="dcterms:W3CDTF">2023-04-04T09:41:02Z</dcterms:modified>
</cp:coreProperties>
</file>