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3"/>
  </bookViews>
  <sheets>
    <sheet name="ONGLET 1" sheetId="1" r:id="rId1"/>
    <sheet name="ONGLET 2" sheetId="4" r:id="rId2"/>
    <sheet name="ONGLET 3" sheetId="5" r:id="rId3"/>
    <sheet name="RÉCAPITULATION" sheetId="2" r:id="rId4"/>
  </sheets>
  <calcPr calcId="125725"/>
</workbook>
</file>

<file path=xl/calcChain.xml><?xml version="1.0" encoding="utf-8"?>
<calcChain xmlns="http://schemas.openxmlformats.org/spreadsheetml/2006/main">
  <c r="D10" i="5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9"/>
  <c r="D10" i="4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9"/>
  <c r="D2" i="2"/>
  <c r="D24" i="1"/>
  <c r="D25"/>
  <c r="D23"/>
  <c r="D22"/>
  <c r="D21"/>
  <c r="D20"/>
  <c r="D19"/>
  <c r="D18"/>
  <c r="D17"/>
  <c r="D16"/>
  <c r="D15"/>
  <c r="D14"/>
  <c r="D12"/>
  <c r="D11"/>
  <c r="D10"/>
  <c r="D9"/>
  <c r="D13"/>
  <c r="D8"/>
  <c r="D40" i="5" l="1"/>
  <c r="D6" i="2" s="1"/>
  <c r="D32" i="4"/>
  <c r="D5" i="2" s="1"/>
  <c r="D26" i="1"/>
  <c r="D4" i="2" s="1"/>
  <c r="D7" l="1"/>
</calcChain>
</file>

<file path=xl/sharedStrings.xml><?xml version="1.0" encoding="utf-8"?>
<sst xmlns="http://schemas.openxmlformats.org/spreadsheetml/2006/main" count="60" uniqueCount="37">
  <si>
    <t>QUESTIONNAIRE CANDIDOSES</t>
  </si>
  <si>
    <t>TOTAL</t>
  </si>
  <si>
    <t>RÉCAPITULATION</t>
  </si>
  <si>
    <t>ITEMS</t>
  </si>
  <si>
    <t>RÉPONSE</t>
  </si>
  <si>
    <t>POINTS</t>
  </si>
  <si>
    <t>INDIVIDU</t>
  </si>
  <si>
    <t>HOMME</t>
  </si>
  <si>
    <t>Nombre de points correspondants à ces critères</t>
  </si>
  <si>
    <t>Traitement</t>
  </si>
  <si>
    <t>FEMME</t>
  </si>
  <si>
    <t xml:space="preserve">&lt; 40 </t>
  </si>
  <si>
    <t xml:space="preserve">= 40 &lt; 140 </t>
  </si>
  <si>
    <t xml:space="preserve">&gt; = 140 </t>
  </si>
  <si>
    <t xml:space="preserve">&lt; 60 </t>
  </si>
  <si>
    <t xml:space="preserve">= 60 &lt; 180 </t>
  </si>
  <si>
    <t xml:space="preserve">&gt; = 180 </t>
  </si>
  <si>
    <t xml:space="preserve">QUESTIONNAIRE </t>
  </si>
  <si>
    <t>BLABLALALA</t>
  </si>
  <si>
    <t>Très fréquents</t>
  </si>
  <si>
    <t>Occasionnels : 3 points</t>
  </si>
  <si>
    <t>Fréquents : 6 points</t>
  </si>
  <si>
    <t>BLALBLABLA</t>
  </si>
  <si>
    <t>1re Partie</t>
  </si>
  <si>
    <t xml:space="preserve"> 2e Partie</t>
  </si>
  <si>
    <t>3e Partie</t>
  </si>
  <si>
    <t>Occasionnels : 1 point</t>
  </si>
  <si>
    <t>Importants : 2 points</t>
  </si>
  <si>
    <t>Très importants  : 3 points</t>
  </si>
  <si>
    <t>Total Onglet 1</t>
  </si>
  <si>
    <t>Total Onglet 2</t>
  </si>
  <si>
    <t>Total Onglet 3</t>
  </si>
  <si>
    <t>OK</t>
  </si>
  <si>
    <t>Résultat</t>
  </si>
  <si>
    <t>À surveiller</t>
  </si>
  <si>
    <t>TOTAL FINAL</t>
  </si>
  <si>
    <t>Total final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</si>
</sst>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3" fillId="0" borderId="1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15" xfId="0" applyBorder="1"/>
    <xf numFmtId="0" fontId="0" fillId="0" borderId="14" xfId="0" applyBorder="1" applyAlignment="1">
      <alignment horizontal="right"/>
    </xf>
    <xf numFmtId="0" fontId="0" fillId="0" borderId="27" xfId="0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19" xfId="0" applyBorder="1"/>
    <xf numFmtId="0" fontId="0" fillId="0" borderId="20" xfId="0" applyBorder="1"/>
    <xf numFmtId="49" fontId="0" fillId="0" borderId="19" xfId="0" applyNumberFormat="1" applyBorder="1"/>
    <xf numFmtId="49" fontId="0" fillId="0" borderId="21" xfId="0" applyNumberFormat="1" applyBorder="1"/>
    <xf numFmtId="0" fontId="0" fillId="0" borderId="23" xfId="0" applyBorder="1"/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4" borderId="28" xfId="0" applyFill="1" applyBorder="1"/>
    <xf numFmtId="0" fontId="0" fillId="6" borderId="0" xfId="0" applyFill="1" applyAlignment="1">
      <alignment wrapText="1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2" borderId="21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2" borderId="17" xfId="0" applyFill="1" applyBorder="1" applyAlignment="1">
      <alignment horizontal="right"/>
    </xf>
    <xf numFmtId="0" fontId="0" fillId="2" borderId="19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0" borderId="0" xfId="0" applyAlignment="1">
      <alignment horizontal="right" vertical="center"/>
    </xf>
    <xf numFmtId="49" fontId="0" fillId="0" borderId="32" xfId="0" applyNumberFormat="1" applyBorder="1"/>
    <xf numFmtId="0" fontId="0" fillId="0" borderId="25" xfId="0" applyBorder="1"/>
    <xf numFmtId="49" fontId="0" fillId="0" borderId="33" xfId="0" applyNumberFormat="1" applyBorder="1"/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  <color rgb="FF66FFFF"/>
      <color rgb="FF99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7"/>
  <sheetViews>
    <sheetView topLeftCell="A19" workbookViewId="0">
      <selection activeCell="F10" sqref="F10"/>
    </sheetView>
  </sheetViews>
  <sheetFormatPr baseColWidth="10" defaultRowHeight="15"/>
  <cols>
    <col min="1" max="1" width="3.7109375" customWidth="1"/>
    <col min="2" max="2" width="65.5703125" bestFit="1" customWidth="1"/>
    <col min="3" max="3" width="9.28515625" bestFit="1" customWidth="1"/>
  </cols>
  <sheetData>
    <row r="1" spans="1:4" ht="15.75">
      <c r="B1" s="2" t="s">
        <v>17</v>
      </c>
    </row>
    <row r="2" spans="1:4">
      <c r="B2" s="3" t="s">
        <v>23</v>
      </c>
    </row>
    <row r="3" spans="1:4" ht="15.75" thickBot="1"/>
    <row r="4" spans="1:4" ht="15.75" thickBot="1">
      <c r="C4" s="39" t="s">
        <v>6</v>
      </c>
      <c r="D4" s="38"/>
    </row>
    <row r="6" spans="1:4" ht="15.75" thickBot="1"/>
    <row r="7" spans="1:4" ht="16.5" thickTop="1" thickBot="1">
      <c r="A7" s="9"/>
      <c r="B7" s="12" t="s">
        <v>3</v>
      </c>
      <c r="C7" s="13" t="s">
        <v>4</v>
      </c>
      <c r="D7" s="14" t="s">
        <v>5</v>
      </c>
    </row>
    <row r="8" spans="1:4" ht="20.100000000000001" customHeight="1" thickTop="1">
      <c r="A8" s="8">
        <v>1</v>
      </c>
      <c r="B8" s="15" t="s">
        <v>18</v>
      </c>
      <c r="C8" s="6"/>
      <c r="D8" s="7" t="str">
        <f>IF(C8="","",IF(C8="OUI",6,0))</f>
        <v/>
      </c>
    </row>
    <row r="9" spans="1:4">
      <c r="A9" s="5">
        <v>2</v>
      </c>
      <c r="B9" s="16" t="s">
        <v>18</v>
      </c>
      <c r="C9" s="6"/>
      <c r="D9" s="7" t="str">
        <f>IF(C9="","",IF(C9="OUI",20,0))</f>
        <v/>
      </c>
    </row>
    <row r="10" spans="1:4">
      <c r="A10" s="5">
        <v>3</v>
      </c>
      <c r="B10" s="16" t="s">
        <v>18</v>
      </c>
      <c r="C10" s="6"/>
      <c r="D10" s="7" t="str">
        <f>IF(C10="","",IF(C10="OUI",25,0))</f>
        <v/>
      </c>
    </row>
    <row r="11" spans="1:4">
      <c r="A11" s="5">
        <v>4</v>
      </c>
      <c r="B11" s="16"/>
      <c r="C11" s="6"/>
      <c r="D11" s="7" t="str">
        <f>IF(C11="","",IF(C11="OUI",25,0))</f>
        <v/>
      </c>
    </row>
    <row r="12" spans="1:4" ht="20.100000000000001" customHeight="1">
      <c r="A12" s="5">
        <v>5</v>
      </c>
      <c r="B12" s="16"/>
      <c r="C12" s="6"/>
      <c r="D12" s="7" t="str">
        <f>IF(C12="","",IF(C12="OUI",15,0))</f>
        <v/>
      </c>
    </row>
    <row r="13" spans="1:4">
      <c r="A13" s="5">
        <v>6</v>
      </c>
      <c r="B13" s="16"/>
      <c r="C13" s="6"/>
      <c r="D13" s="7" t="str">
        <f t="shared" ref="D13" si="0">IF(C13="","",IF(C13="OUI",6,0))</f>
        <v/>
      </c>
    </row>
    <row r="14" spans="1:4" ht="20.100000000000001" customHeight="1">
      <c r="A14" s="5">
        <v>7</v>
      </c>
      <c r="B14" s="16"/>
      <c r="C14" s="6"/>
      <c r="D14" s="7" t="str">
        <f>IF(C14="","",IF(C14="OUI",3,0))</f>
        <v/>
      </c>
    </row>
    <row r="15" spans="1:4" ht="20.100000000000001" customHeight="1">
      <c r="A15" s="5">
        <v>8</v>
      </c>
      <c r="B15" s="16"/>
      <c r="C15" s="6"/>
      <c r="D15" s="7" t="str">
        <f>IF(C15="","",IF(C15="OUI",5,0))</f>
        <v/>
      </c>
    </row>
    <row r="16" spans="1:4">
      <c r="A16" s="5">
        <v>9</v>
      </c>
      <c r="B16" s="16"/>
      <c r="C16" s="6"/>
      <c r="D16" s="7" t="str">
        <f>IF(C16="","",IF(C16="OUI",8,0))</f>
        <v/>
      </c>
    </row>
    <row r="17" spans="1:4">
      <c r="A17" s="5">
        <v>10</v>
      </c>
      <c r="B17" s="16"/>
      <c r="C17" s="6"/>
      <c r="D17" s="7" t="str">
        <f>IF(C17="","",IF(C17="OUI",15,0))</f>
        <v/>
      </c>
    </row>
    <row r="18" spans="1:4">
      <c r="A18" s="5">
        <v>11</v>
      </c>
      <c r="B18" s="16"/>
      <c r="C18" s="6"/>
      <c r="D18" s="7" t="str">
        <f>IF(C18="","",IF(C18="OUI",20,0))</f>
        <v/>
      </c>
    </row>
    <row r="19" spans="1:4">
      <c r="A19" s="5">
        <v>12</v>
      </c>
      <c r="B19" s="16"/>
      <c r="C19" s="6"/>
      <c r="D19" s="7" t="str">
        <f>IF(C19="","",IF(C19="OUI",20,0))</f>
        <v/>
      </c>
    </row>
    <row r="20" spans="1:4">
      <c r="A20" s="5">
        <v>13</v>
      </c>
      <c r="B20" s="16"/>
      <c r="C20" s="6"/>
      <c r="D20" s="7" t="str">
        <f>IF(C20="","",IF(C20="OUI",10,0))</f>
        <v/>
      </c>
    </row>
    <row r="21" spans="1:4">
      <c r="A21" s="5">
        <v>14</v>
      </c>
      <c r="B21" s="16"/>
      <c r="C21" s="6"/>
      <c r="D21" s="7" t="str">
        <f>IF(C21="","",IF(C21="OUI",5,0))</f>
        <v/>
      </c>
    </row>
    <row r="22" spans="1:4">
      <c r="A22" s="5">
        <v>15</v>
      </c>
      <c r="B22" s="16"/>
      <c r="C22" s="6"/>
      <c r="D22" s="7" t="str">
        <f>IF(C22="","",IF(C22="OUI",20,0))</f>
        <v/>
      </c>
    </row>
    <row r="23" spans="1:4" ht="20.100000000000001" customHeight="1">
      <c r="A23" s="5">
        <v>16</v>
      </c>
      <c r="B23" s="16"/>
      <c r="C23" s="6"/>
      <c r="D23" s="7" t="str">
        <f>IF(C23="","",IF(C23="OUI",10,0))</f>
        <v/>
      </c>
    </row>
    <row r="24" spans="1:4" ht="20.100000000000001" customHeight="1">
      <c r="A24" s="5">
        <v>17</v>
      </c>
      <c r="B24" s="16"/>
      <c r="C24" s="6"/>
      <c r="D24" s="7" t="str">
        <f t="shared" ref="D24:D25" si="1">IF(C24="","",IF(C24="OUI",10,0))</f>
        <v/>
      </c>
    </row>
    <row r="25" spans="1:4" ht="20.100000000000001" customHeight="1" thickBot="1">
      <c r="A25" s="11">
        <v>18</v>
      </c>
      <c r="B25" s="17"/>
      <c r="C25" s="19"/>
      <c r="D25" s="7" t="str">
        <f t="shared" si="1"/>
        <v/>
      </c>
    </row>
    <row r="26" spans="1:4" ht="16.5" thickTop="1" thickBot="1">
      <c r="C26" s="27" t="s">
        <v>1</v>
      </c>
      <c r="D26" s="18">
        <f>SUM(D8:D25)</f>
        <v>0</v>
      </c>
    </row>
    <row r="27" spans="1:4" ht="15.75" thickTop="1"/>
  </sheetData>
  <dataValidations count="2">
    <dataValidation type="list" allowBlank="1" showInputMessage="1" showErrorMessage="1" sqref="C8:C25">
      <formula1>"OUI,NON"</formula1>
    </dataValidation>
    <dataValidation type="list" allowBlank="1" showInputMessage="1" showErrorMessage="1" sqref="D4">
      <formula1>"HOMME,FEMME"</formula1>
    </dataValidation>
  </dataValidations>
  <pageMargins left="0.39370078740157483" right="0.23622047244094491" top="0.31496062992125984" bottom="0.74803149606299213" header="0.31496062992125984" footer="0.31496062992125984"/>
  <pageSetup paperSize="9" orientation="portrait" r:id="rId1"/>
  <ignoredErrors>
    <ignoredError sqref="D1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33"/>
  <sheetViews>
    <sheetView topLeftCell="A7" workbookViewId="0">
      <selection activeCell="C9" sqref="C9"/>
    </sheetView>
  </sheetViews>
  <sheetFormatPr baseColWidth="10" defaultRowHeight="15"/>
  <cols>
    <col min="1" max="1" width="3.7109375" customWidth="1"/>
    <col min="2" max="2" width="52.5703125" customWidth="1"/>
    <col min="3" max="3" width="33.28515625" bestFit="1" customWidth="1"/>
  </cols>
  <sheetData>
    <row r="1" spans="1:4" ht="15.75">
      <c r="B1" s="2" t="s">
        <v>17</v>
      </c>
    </row>
    <row r="2" spans="1:4">
      <c r="B2" s="3" t="s">
        <v>24</v>
      </c>
    </row>
    <row r="3" spans="1:4">
      <c r="B3" t="s">
        <v>8</v>
      </c>
    </row>
    <row r="4" spans="1:4">
      <c r="B4" s="4" t="s">
        <v>20</v>
      </c>
    </row>
    <row r="5" spans="1:4">
      <c r="B5" s="4" t="s">
        <v>21</v>
      </c>
    </row>
    <row r="6" spans="1:4">
      <c r="B6" s="4" t="s">
        <v>19</v>
      </c>
    </row>
    <row r="7" spans="1:4" ht="15.75" thickBot="1"/>
    <row r="8" spans="1:4" ht="16.5" thickTop="1" thickBot="1">
      <c r="A8" s="9"/>
      <c r="B8" s="21" t="s">
        <v>3</v>
      </c>
      <c r="C8" s="13" t="s">
        <v>4</v>
      </c>
      <c r="D8" s="14" t="s">
        <v>5</v>
      </c>
    </row>
    <row r="9" spans="1:4" ht="20.100000000000001" customHeight="1" thickTop="1">
      <c r="A9" s="8">
        <v>1</v>
      </c>
      <c r="B9" s="15" t="s">
        <v>22</v>
      </c>
      <c r="C9" s="6"/>
      <c r="D9" s="7" t="str">
        <f>IF(C9="","",IF(C9="OCCASIONNELS",3,IF(C9="FRÉQUENTS",6,IF(C9="TRÈS FRÉQUENTS",9))))</f>
        <v/>
      </c>
    </row>
    <row r="10" spans="1:4" ht="27.95" customHeight="1">
      <c r="A10" s="5">
        <v>2</v>
      </c>
      <c r="B10" s="16" t="s">
        <v>22</v>
      </c>
      <c r="C10" s="6"/>
      <c r="D10" s="7" t="str">
        <f t="shared" ref="D10:D31" si="0">IF(C10="","",IF(C10="OCCASIONNELS",3,IF(C10="FRÉQUENTS",6,IF(C10="TRÈS FRÉQUENTS",9))))</f>
        <v/>
      </c>
    </row>
    <row r="11" spans="1:4" ht="20.100000000000001" customHeight="1">
      <c r="A11" s="5">
        <v>3</v>
      </c>
      <c r="B11" s="16" t="s">
        <v>22</v>
      </c>
      <c r="C11" s="6"/>
      <c r="D11" s="7" t="str">
        <f t="shared" si="0"/>
        <v/>
      </c>
    </row>
    <row r="12" spans="1:4" ht="20.100000000000001" customHeight="1">
      <c r="A12" s="5">
        <v>4</v>
      </c>
      <c r="B12" s="16"/>
      <c r="C12" s="6"/>
      <c r="D12" s="7" t="str">
        <f t="shared" si="0"/>
        <v/>
      </c>
    </row>
    <row r="13" spans="1:4">
      <c r="A13" s="5">
        <v>5</v>
      </c>
      <c r="B13" s="16"/>
      <c r="C13" s="6"/>
      <c r="D13" s="7" t="str">
        <f t="shared" si="0"/>
        <v/>
      </c>
    </row>
    <row r="14" spans="1:4">
      <c r="A14" s="5">
        <v>6</v>
      </c>
      <c r="B14" s="16"/>
      <c r="C14" s="6"/>
      <c r="D14" s="7" t="str">
        <f t="shared" si="0"/>
        <v/>
      </c>
    </row>
    <row r="15" spans="1:4">
      <c r="A15" s="5">
        <v>7</v>
      </c>
      <c r="B15" s="16"/>
      <c r="C15" s="6"/>
      <c r="D15" s="7" t="str">
        <f t="shared" si="0"/>
        <v/>
      </c>
    </row>
    <row r="16" spans="1:4">
      <c r="A16" s="5">
        <v>8</v>
      </c>
      <c r="B16" s="16"/>
      <c r="C16" s="6"/>
      <c r="D16" s="7" t="str">
        <f t="shared" si="0"/>
        <v/>
      </c>
    </row>
    <row r="17" spans="1:4" ht="20.100000000000001" customHeight="1">
      <c r="A17" s="5">
        <v>9</v>
      </c>
      <c r="B17" s="16"/>
      <c r="C17" s="6"/>
      <c r="D17" s="7" t="str">
        <f t="shared" si="0"/>
        <v/>
      </c>
    </row>
    <row r="18" spans="1:4" ht="20.100000000000001" customHeight="1">
      <c r="A18" s="5">
        <v>10</v>
      </c>
      <c r="B18" s="16"/>
      <c r="C18" s="6"/>
      <c r="D18" s="7" t="str">
        <f t="shared" si="0"/>
        <v/>
      </c>
    </row>
    <row r="19" spans="1:4" ht="20.100000000000001" customHeight="1">
      <c r="A19" s="5">
        <v>11</v>
      </c>
      <c r="B19" s="16"/>
      <c r="C19" s="6"/>
      <c r="D19" s="7" t="str">
        <f t="shared" si="0"/>
        <v/>
      </c>
    </row>
    <row r="20" spans="1:4" ht="20.100000000000001" customHeight="1">
      <c r="A20" s="5">
        <v>12</v>
      </c>
      <c r="B20" s="16"/>
      <c r="C20" s="6"/>
      <c r="D20" s="7" t="str">
        <f t="shared" si="0"/>
        <v/>
      </c>
    </row>
    <row r="21" spans="1:4" ht="20.100000000000001" customHeight="1">
      <c r="A21" s="5">
        <v>13</v>
      </c>
      <c r="B21" s="16"/>
      <c r="C21" s="6"/>
      <c r="D21" s="7" t="str">
        <f t="shared" si="0"/>
        <v/>
      </c>
    </row>
    <row r="22" spans="1:4" ht="20.100000000000001" customHeight="1">
      <c r="A22" s="5">
        <v>14</v>
      </c>
      <c r="B22" s="16"/>
      <c r="C22" s="6"/>
      <c r="D22" s="7" t="str">
        <f t="shared" si="0"/>
        <v/>
      </c>
    </row>
    <row r="23" spans="1:4">
      <c r="A23" s="5">
        <v>15</v>
      </c>
      <c r="B23" s="16"/>
      <c r="C23" s="6"/>
      <c r="D23" s="7" t="str">
        <f t="shared" si="0"/>
        <v/>
      </c>
    </row>
    <row r="24" spans="1:4" ht="15" customHeight="1">
      <c r="A24" s="5">
        <v>16</v>
      </c>
      <c r="B24" s="16"/>
      <c r="C24" s="6"/>
      <c r="D24" s="7" t="str">
        <f t="shared" si="0"/>
        <v/>
      </c>
    </row>
    <row r="25" spans="1:4" ht="20.100000000000001" customHeight="1">
      <c r="A25" s="5">
        <v>17</v>
      </c>
      <c r="B25" s="16"/>
      <c r="C25" s="6"/>
      <c r="D25" s="7" t="str">
        <f t="shared" si="0"/>
        <v/>
      </c>
    </row>
    <row r="26" spans="1:4" ht="20.100000000000001" customHeight="1">
      <c r="A26" s="5">
        <v>18</v>
      </c>
      <c r="B26" s="16"/>
      <c r="C26" s="6"/>
      <c r="D26" s="7" t="str">
        <f t="shared" si="0"/>
        <v/>
      </c>
    </row>
    <row r="27" spans="1:4" ht="20.100000000000001" customHeight="1">
      <c r="A27" s="5">
        <v>19</v>
      </c>
      <c r="B27" s="16"/>
      <c r="C27" s="6"/>
      <c r="D27" s="7" t="str">
        <f t="shared" si="0"/>
        <v/>
      </c>
    </row>
    <row r="28" spans="1:4" ht="20.100000000000001" customHeight="1">
      <c r="A28" s="5">
        <v>20</v>
      </c>
      <c r="B28" s="16"/>
      <c r="C28" s="6"/>
      <c r="D28" s="7" t="str">
        <f t="shared" si="0"/>
        <v/>
      </c>
    </row>
    <row r="29" spans="1:4">
      <c r="A29" s="5">
        <v>21</v>
      </c>
      <c r="B29" s="16"/>
      <c r="C29" s="6"/>
      <c r="D29" s="7" t="str">
        <f t="shared" si="0"/>
        <v/>
      </c>
    </row>
    <row r="30" spans="1:4" ht="20.100000000000001" customHeight="1">
      <c r="A30" s="5">
        <v>22</v>
      </c>
      <c r="B30" s="16"/>
      <c r="C30" s="6"/>
      <c r="D30" s="7" t="str">
        <f t="shared" si="0"/>
        <v/>
      </c>
    </row>
    <row r="31" spans="1:4" ht="20.100000000000001" customHeight="1" thickBot="1">
      <c r="A31" s="11">
        <v>23</v>
      </c>
      <c r="B31" s="17"/>
      <c r="C31" s="6"/>
      <c r="D31" s="7" t="str">
        <f t="shared" si="0"/>
        <v/>
      </c>
    </row>
    <row r="32" spans="1:4" ht="16.5" thickTop="1" thickBot="1">
      <c r="C32" s="27" t="s">
        <v>1</v>
      </c>
      <c r="D32" s="18">
        <f>SUM(D9:D31)</f>
        <v>0</v>
      </c>
    </row>
    <row r="33" ht="15.75" thickTop="1"/>
  </sheetData>
  <dataValidations count="1">
    <dataValidation type="list" allowBlank="1" showInputMessage="1" showErrorMessage="1" sqref="C9:C31">
      <formula1>"OCCASIONNELS, FRÉQUENTS,TRÈS FRÉQUENTS"</formula1>
    </dataValidation>
  </dataValidations>
  <pageMargins left="0.39370078740157483" right="0.23622047244094491" top="0.31496062992125984" bottom="0.74803149606299213" header="0.31496062992125984" footer="0.31496062992125984"/>
  <pageSetup paperSize="9" scale="9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48"/>
  <sheetViews>
    <sheetView topLeftCell="A7" workbookViewId="0">
      <selection activeCell="F11" sqref="F11"/>
    </sheetView>
  </sheetViews>
  <sheetFormatPr baseColWidth="10" defaultRowHeight="15"/>
  <cols>
    <col min="1" max="1" width="3.7109375" customWidth="1"/>
    <col min="2" max="2" width="52.5703125" customWidth="1"/>
    <col min="3" max="3" width="33.28515625" bestFit="1" customWidth="1"/>
  </cols>
  <sheetData>
    <row r="1" spans="1:4" ht="15.75">
      <c r="B1" s="2" t="s">
        <v>0</v>
      </c>
    </row>
    <row r="2" spans="1:4">
      <c r="B2" s="3" t="s">
        <v>25</v>
      </c>
    </row>
    <row r="3" spans="1:4">
      <c r="B3" t="s">
        <v>8</v>
      </c>
    </row>
    <row r="4" spans="1:4">
      <c r="B4" s="4" t="s">
        <v>26</v>
      </c>
    </row>
    <row r="5" spans="1:4">
      <c r="B5" s="4" t="s">
        <v>27</v>
      </c>
    </row>
    <row r="6" spans="1:4">
      <c r="B6" s="4" t="s">
        <v>28</v>
      </c>
    </row>
    <row r="7" spans="1:4" ht="15.75" thickBot="1"/>
    <row r="8" spans="1:4" ht="16.5" thickTop="1" thickBot="1">
      <c r="A8" s="9"/>
      <c r="B8" s="21" t="s">
        <v>3</v>
      </c>
      <c r="C8" s="13" t="s">
        <v>4</v>
      </c>
      <c r="D8" s="14" t="s">
        <v>5</v>
      </c>
    </row>
    <row r="9" spans="1:4" ht="20.100000000000001" customHeight="1" thickTop="1">
      <c r="A9" s="8">
        <v>1</v>
      </c>
      <c r="B9" s="15" t="s">
        <v>22</v>
      </c>
      <c r="C9" s="6"/>
      <c r="D9" s="7" t="str">
        <f>IF(C9="","",IF(C9="OCCASIONNELS",1,IF(C9="IMPORTANTS",2,IF(C9="TRÈS IMPORTANTS",3))))</f>
        <v/>
      </c>
    </row>
    <row r="10" spans="1:4" ht="20.100000000000001" customHeight="1">
      <c r="A10" s="5">
        <v>2</v>
      </c>
      <c r="B10" s="16" t="s">
        <v>22</v>
      </c>
      <c r="C10" s="6"/>
      <c r="D10" s="7" t="str">
        <f t="shared" ref="D10:D39" si="0">IF(C10="","",IF(C10="OCCASIONNELS",1,IF(C10="IMPORTANTS",2,IF(C10="TRÈS IMPORTANTS",3))))</f>
        <v/>
      </c>
    </row>
    <row r="11" spans="1:4" ht="20.100000000000001" customHeight="1">
      <c r="A11" s="5">
        <v>3</v>
      </c>
      <c r="B11" s="16" t="s">
        <v>22</v>
      </c>
      <c r="C11" s="6"/>
      <c r="D11" s="7" t="str">
        <f t="shared" si="0"/>
        <v/>
      </c>
    </row>
    <row r="12" spans="1:4" ht="20.100000000000001" customHeight="1">
      <c r="A12" s="5">
        <v>4</v>
      </c>
      <c r="B12" s="16"/>
      <c r="C12" s="6"/>
      <c r="D12" s="7" t="str">
        <f t="shared" si="0"/>
        <v/>
      </c>
    </row>
    <row r="13" spans="1:4" ht="20.100000000000001" customHeight="1">
      <c r="A13" s="5">
        <v>5</v>
      </c>
      <c r="B13" s="16"/>
      <c r="C13" s="6"/>
      <c r="D13" s="7" t="str">
        <f t="shared" si="0"/>
        <v/>
      </c>
    </row>
    <row r="14" spans="1:4" ht="20.100000000000001" customHeight="1">
      <c r="A14" s="5">
        <v>6</v>
      </c>
      <c r="B14" s="16"/>
      <c r="C14" s="6"/>
      <c r="D14" s="7" t="str">
        <f t="shared" si="0"/>
        <v/>
      </c>
    </row>
    <row r="15" spans="1:4" ht="20.100000000000001" customHeight="1">
      <c r="A15" s="5">
        <v>7</v>
      </c>
      <c r="B15" s="16"/>
      <c r="C15" s="6"/>
      <c r="D15" s="7" t="str">
        <f t="shared" si="0"/>
        <v/>
      </c>
    </row>
    <row r="16" spans="1:4" ht="20.100000000000001" customHeight="1">
      <c r="A16" s="5">
        <v>8</v>
      </c>
      <c r="B16" s="16"/>
      <c r="C16" s="6"/>
      <c r="D16" s="7" t="str">
        <f t="shared" si="0"/>
        <v/>
      </c>
    </row>
    <row r="17" spans="1:4" ht="20.100000000000001" customHeight="1">
      <c r="A17" s="5">
        <v>9</v>
      </c>
      <c r="B17" s="16"/>
      <c r="C17" s="6"/>
      <c r="D17" s="7" t="str">
        <f t="shared" si="0"/>
        <v/>
      </c>
    </row>
    <row r="18" spans="1:4">
      <c r="A18" s="5">
        <v>10</v>
      </c>
      <c r="B18" s="16"/>
      <c r="C18" s="6"/>
      <c r="D18" s="7" t="str">
        <f t="shared" si="0"/>
        <v/>
      </c>
    </row>
    <row r="19" spans="1:4">
      <c r="A19" s="5">
        <v>11</v>
      </c>
      <c r="B19" s="16"/>
      <c r="C19" s="6"/>
      <c r="D19" s="7" t="str">
        <f t="shared" si="0"/>
        <v/>
      </c>
    </row>
    <row r="20" spans="1:4">
      <c r="A20" s="5">
        <v>12</v>
      </c>
      <c r="B20" s="16"/>
      <c r="C20" s="6"/>
      <c r="D20" s="7" t="str">
        <f t="shared" si="0"/>
        <v/>
      </c>
    </row>
    <row r="21" spans="1:4" ht="20.100000000000001" customHeight="1">
      <c r="A21" s="5">
        <v>13</v>
      </c>
      <c r="B21" s="16"/>
      <c r="C21" s="6"/>
      <c r="D21" s="7" t="str">
        <f t="shared" si="0"/>
        <v/>
      </c>
    </row>
    <row r="22" spans="1:4" ht="20.100000000000001" customHeight="1">
      <c r="A22" s="5">
        <v>14</v>
      </c>
      <c r="B22" s="16"/>
      <c r="C22" s="6"/>
      <c r="D22" s="7" t="str">
        <f t="shared" si="0"/>
        <v/>
      </c>
    </row>
    <row r="23" spans="1:4" ht="20.100000000000001" customHeight="1">
      <c r="A23" s="5">
        <v>15</v>
      </c>
      <c r="B23" s="16"/>
      <c r="C23" s="6"/>
      <c r="D23" s="7" t="str">
        <f t="shared" si="0"/>
        <v/>
      </c>
    </row>
    <row r="24" spans="1:4" ht="20.100000000000001" customHeight="1">
      <c r="A24" s="5">
        <v>16</v>
      </c>
      <c r="B24" s="16"/>
      <c r="C24" s="6"/>
      <c r="D24" s="7" t="str">
        <f t="shared" si="0"/>
        <v/>
      </c>
    </row>
    <row r="25" spans="1:4" ht="20.100000000000001" customHeight="1">
      <c r="A25" s="5">
        <v>17</v>
      </c>
      <c r="B25" s="16"/>
      <c r="C25" s="6"/>
      <c r="D25" s="7" t="str">
        <f t="shared" si="0"/>
        <v/>
      </c>
    </row>
    <row r="26" spans="1:4" ht="20.100000000000001" customHeight="1">
      <c r="A26" s="5">
        <v>18</v>
      </c>
      <c r="B26" s="16"/>
      <c r="C26" s="6"/>
      <c r="D26" s="7" t="str">
        <f t="shared" si="0"/>
        <v/>
      </c>
    </row>
    <row r="27" spans="1:4" ht="20.100000000000001" customHeight="1">
      <c r="A27" s="5">
        <v>19</v>
      </c>
      <c r="B27" s="16"/>
      <c r="C27" s="6"/>
      <c r="D27" s="7" t="str">
        <f t="shared" si="0"/>
        <v/>
      </c>
    </row>
    <row r="28" spans="1:4" ht="20.100000000000001" customHeight="1">
      <c r="A28" s="5">
        <v>20</v>
      </c>
      <c r="B28" s="16"/>
      <c r="C28" s="6"/>
      <c r="D28" s="7" t="str">
        <f t="shared" si="0"/>
        <v/>
      </c>
    </row>
    <row r="29" spans="1:4" ht="20.100000000000001" customHeight="1">
      <c r="A29" s="5">
        <v>21</v>
      </c>
      <c r="B29" s="16"/>
      <c r="C29" s="6"/>
      <c r="D29" s="7" t="str">
        <f t="shared" si="0"/>
        <v/>
      </c>
    </row>
    <row r="30" spans="1:4" ht="20.100000000000001" customHeight="1">
      <c r="A30" s="5">
        <v>22</v>
      </c>
      <c r="B30" s="16"/>
      <c r="C30" s="6"/>
      <c r="D30" s="7" t="str">
        <f t="shared" si="0"/>
        <v/>
      </c>
    </row>
    <row r="31" spans="1:4" ht="20.100000000000001" customHeight="1">
      <c r="A31" s="5">
        <v>23</v>
      </c>
      <c r="B31" s="16"/>
      <c r="C31" s="6"/>
      <c r="D31" s="7" t="str">
        <f t="shared" si="0"/>
        <v/>
      </c>
    </row>
    <row r="32" spans="1:4" ht="20.100000000000001" customHeight="1">
      <c r="A32" s="5">
        <v>24</v>
      </c>
      <c r="B32" s="16"/>
      <c r="C32" s="6"/>
      <c r="D32" s="7" t="str">
        <f t="shared" si="0"/>
        <v/>
      </c>
    </row>
    <row r="33" spans="1:4" ht="20.100000000000001" customHeight="1">
      <c r="A33" s="5">
        <v>25</v>
      </c>
      <c r="B33" s="16"/>
      <c r="C33" s="6"/>
      <c r="D33" s="7" t="str">
        <f t="shared" si="0"/>
        <v/>
      </c>
    </row>
    <row r="34" spans="1:4" ht="20.100000000000001" customHeight="1">
      <c r="A34" s="5">
        <v>26</v>
      </c>
      <c r="B34" s="16"/>
      <c r="C34" s="6"/>
      <c r="D34" s="7" t="str">
        <f t="shared" si="0"/>
        <v/>
      </c>
    </row>
    <row r="35" spans="1:4" ht="20.100000000000001" customHeight="1">
      <c r="A35" s="5">
        <v>27</v>
      </c>
      <c r="B35" s="16"/>
      <c r="C35" s="6"/>
      <c r="D35" s="7" t="str">
        <f t="shared" si="0"/>
        <v/>
      </c>
    </row>
    <row r="36" spans="1:4" ht="20.100000000000001" customHeight="1">
      <c r="A36" s="5">
        <v>28</v>
      </c>
      <c r="B36" s="16"/>
      <c r="C36" s="6"/>
      <c r="D36" s="7" t="str">
        <f t="shared" si="0"/>
        <v/>
      </c>
    </row>
    <row r="37" spans="1:4" ht="20.100000000000001" customHeight="1">
      <c r="A37" s="5">
        <v>29</v>
      </c>
      <c r="B37" s="16"/>
      <c r="C37" s="6"/>
      <c r="D37" s="7" t="str">
        <f t="shared" si="0"/>
        <v/>
      </c>
    </row>
    <row r="38" spans="1:4" ht="20.100000000000001" customHeight="1">
      <c r="A38" s="5">
        <v>30</v>
      </c>
      <c r="B38" s="16"/>
      <c r="C38" s="6"/>
      <c r="D38" s="7" t="str">
        <f t="shared" si="0"/>
        <v/>
      </c>
    </row>
    <row r="39" spans="1:4" ht="20.100000000000001" customHeight="1" thickBot="1">
      <c r="A39" s="11">
        <v>31</v>
      </c>
      <c r="B39" s="17"/>
      <c r="C39" s="6"/>
      <c r="D39" s="7" t="str">
        <f t="shared" si="0"/>
        <v/>
      </c>
    </row>
    <row r="40" spans="1:4" ht="16.5" thickTop="1" thickBot="1">
      <c r="A40" s="20"/>
      <c r="B40" s="26"/>
      <c r="C40" s="27" t="s">
        <v>1</v>
      </c>
      <c r="D40" s="10">
        <f>SUM(D9:D39)</f>
        <v>0</v>
      </c>
    </row>
    <row r="41" spans="1:4" ht="15.75" thickTop="1">
      <c r="A41" s="1"/>
      <c r="D41" s="1"/>
    </row>
    <row r="42" spans="1:4">
      <c r="A42" s="1"/>
    </row>
    <row r="43" spans="1:4">
      <c r="A43" s="1"/>
    </row>
    <row r="44" spans="1:4">
      <c r="A44" s="1"/>
    </row>
    <row r="45" spans="1:4">
      <c r="A45" s="1"/>
    </row>
    <row r="46" spans="1:4">
      <c r="A46" s="1"/>
    </row>
    <row r="47" spans="1:4">
      <c r="A47" s="1"/>
    </row>
    <row r="48" spans="1:4">
      <c r="A48" s="1"/>
    </row>
  </sheetData>
  <dataValidations count="1">
    <dataValidation type="list" allowBlank="1" showInputMessage="1" showErrorMessage="1" sqref="C9:C39">
      <formula1>"OCCASIONNELS,IMPORTANTS,TRÈS IMPORTANTS"</formula1>
    </dataValidation>
  </dataValidations>
  <pageMargins left="0.39370078740157483" right="0.23622047244094491" top="0.31496062992125984" bottom="0.74803149606299213" header="0.31496062992125984" footer="0.31496062992125984"/>
  <pageSetup paperSize="9" scale="9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22"/>
  <sheetViews>
    <sheetView tabSelected="1" workbookViewId="0">
      <selection activeCell="D2" sqref="D2"/>
    </sheetView>
  </sheetViews>
  <sheetFormatPr baseColWidth="10" defaultRowHeight="15"/>
  <cols>
    <col min="4" max="4" width="15.28515625" bestFit="1" customWidth="1"/>
    <col min="5" max="5" width="34" bestFit="1" customWidth="1"/>
    <col min="6" max="6" width="26.140625" bestFit="1" customWidth="1"/>
  </cols>
  <sheetData>
    <row r="1" spans="1:7" ht="19.5" thickBot="1">
      <c r="A1" s="30" t="s">
        <v>2</v>
      </c>
      <c r="B1" s="30"/>
      <c r="C1" s="30"/>
      <c r="D1" s="30"/>
      <c r="E1" s="30"/>
      <c r="F1" s="30"/>
      <c r="G1" s="30"/>
    </row>
    <row r="2" spans="1:7" ht="16.5" thickTop="1" thickBot="1">
      <c r="C2" s="29" t="s">
        <v>6</v>
      </c>
      <c r="D2" s="28" t="str">
        <f>IF('ONGLET 1'!D4="","",'ONGLET 1'!D4)</f>
        <v/>
      </c>
    </row>
    <row r="3" spans="1:7" ht="16.5" thickTop="1" thickBot="1"/>
    <row r="4" spans="1:7">
      <c r="B4" s="45" t="s">
        <v>29</v>
      </c>
      <c r="C4" s="46"/>
      <c r="D4" s="22" t="str">
        <f>IF('ONGLET 1'!D26=0,"",'ONGLET 1'!D26)</f>
        <v/>
      </c>
    </row>
    <row r="5" spans="1:7">
      <c r="B5" s="47" t="s">
        <v>30</v>
      </c>
      <c r="C5" s="48"/>
      <c r="D5" s="23" t="str">
        <f>IF('ONGLET 2'!D32=0,"",'ONGLET 2'!D32)</f>
        <v/>
      </c>
    </row>
    <row r="6" spans="1:7" ht="15.75" thickBot="1">
      <c r="B6" s="43" t="s">
        <v>31</v>
      </c>
      <c r="C6" s="44"/>
      <c r="D6" s="24" t="str">
        <f>IF('ONGLET 3'!D40=0,"",'ONGLET 3'!D40)</f>
        <v/>
      </c>
    </row>
    <row r="7" spans="1:7" ht="19.5" thickBot="1">
      <c r="B7" s="49" t="s">
        <v>35</v>
      </c>
      <c r="C7" s="49"/>
      <c r="D7" s="25">
        <f>SUM(D4:D6)</f>
        <v>0</v>
      </c>
      <c r="E7" s="40"/>
    </row>
    <row r="10" spans="1:7" ht="15.75" thickBot="1"/>
    <row r="11" spans="1:7">
      <c r="D11" s="41" t="s">
        <v>7</v>
      </c>
      <c r="E11" s="42"/>
    </row>
    <row r="12" spans="1:7">
      <c r="D12" s="36" t="s">
        <v>36</v>
      </c>
      <c r="E12" s="37" t="s">
        <v>33</v>
      </c>
    </row>
    <row r="13" spans="1:7">
      <c r="D13" s="31" t="s">
        <v>11</v>
      </c>
      <c r="E13" s="32" t="s">
        <v>32</v>
      </c>
    </row>
    <row r="14" spans="1:7">
      <c r="D14" s="33" t="s">
        <v>12</v>
      </c>
      <c r="E14" s="32" t="s">
        <v>34</v>
      </c>
    </row>
    <row r="15" spans="1:7" ht="15.75" thickBot="1">
      <c r="D15" s="34" t="s">
        <v>13</v>
      </c>
      <c r="E15" s="35" t="s">
        <v>9</v>
      </c>
    </row>
    <row r="17" spans="4:5" ht="15.75" thickBot="1"/>
    <row r="18" spans="4:5">
      <c r="D18" s="53" t="s">
        <v>10</v>
      </c>
      <c r="E18" s="54"/>
    </row>
    <row r="19" spans="4:5">
      <c r="D19" s="36" t="s">
        <v>36</v>
      </c>
      <c r="E19" s="37" t="s">
        <v>33</v>
      </c>
    </row>
    <row r="20" spans="4:5">
      <c r="D20" s="31" t="s">
        <v>14</v>
      </c>
      <c r="E20" s="32" t="s">
        <v>32</v>
      </c>
    </row>
    <row r="21" spans="4:5">
      <c r="D21" s="50" t="s">
        <v>15</v>
      </c>
      <c r="E21" s="51" t="s">
        <v>34</v>
      </c>
    </row>
    <row r="22" spans="4:5" ht="15.75" thickBot="1">
      <c r="D22" s="52" t="s">
        <v>16</v>
      </c>
      <c r="E22" s="35" t="s">
        <v>9</v>
      </c>
    </row>
  </sheetData>
  <mergeCells count="6">
    <mergeCell ref="D11:E11"/>
    <mergeCell ref="D18:E18"/>
    <mergeCell ref="B6:C6"/>
    <mergeCell ref="B4:C4"/>
    <mergeCell ref="B5:C5"/>
    <mergeCell ref="B7:C7"/>
  </mergeCells>
  <pageMargins left="0.23622047244094491" right="0.15748031496062992" top="0.74803149606299213" bottom="0.74803149606299213" header="0.31496062992125984" footer="0.31496062992125984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ONGLET 1</vt:lpstr>
      <vt:lpstr>ONGLET 2</vt:lpstr>
      <vt:lpstr>ONGLET 3</vt:lpstr>
      <vt:lpstr>RÉCAPITULATION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VIGOT</dc:creator>
  <cp:lastModifiedBy>JEAN MARIE VIGOT</cp:lastModifiedBy>
  <cp:lastPrinted>2023-03-06T09:17:03Z</cp:lastPrinted>
  <dcterms:created xsi:type="dcterms:W3CDTF">2023-02-27T16:34:22Z</dcterms:created>
  <dcterms:modified xsi:type="dcterms:W3CDTF">2023-03-29T11:39:49Z</dcterms:modified>
</cp:coreProperties>
</file>