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lcsde\Desktop\"/>
    </mc:Choice>
  </mc:AlternateContent>
  <xr:revisionPtr revIDLastSave="0" documentId="13_ncr:1_{27A8CF21-0E01-4DEF-8A28-4CF84AD0554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Liste des ingrédients" sheetId="1" r:id="rId1"/>
    <sheet name="Création de recettes" sheetId="2" r:id="rId2"/>
    <sheet name="Recettes enregistrées" sheetId="3" r:id="rId3"/>
  </sheets>
  <definedNames>
    <definedName name="Segment_Unité_de_mesur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E11" i="2"/>
  <c r="F11" i="2" s="1"/>
  <c r="C11" i="2"/>
  <c r="F10" i="1"/>
  <c r="F9" i="1"/>
  <c r="F8" i="1"/>
  <c r="F7" i="1"/>
</calcChain>
</file>

<file path=xl/sharedStrings.xml><?xml version="1.0" encoding="utf-8"?>
<sst xmlns="http://schemas.openxmlformats.org/spreadsheetml/2006/main" count="30" uniqueCount="28">
  <si>
    <t>Filtrage</t>
  </si>
  <si>
    <t>Ingrédient</t>
  </si>
  <si>
    <t>Unité de mesure</t>
  </si>
  <si>
    <t>Taux de TVA</t>
  </si>
  <si>
    <t>Ingrédients et tarifs</t>
  </si>
  <si>
    <r>
      <rPr>
        <b/>
        <sz val="22"/>
        <color theme="1"/>
        <rFont val="Aptos"/>
        <family val="2"/>
      </rPr>
      <t>L</t>
    </r>
    <r>
      <rPr>
        <b/>
        <sz val="12"/>
        <color theme="1"/>
        <rFont val="Aptos"/>
        <family val="2"/>
      </rPr>
      <t>ISTE DES INGRÉDIENTS ET TARIFICATIONS</t>
    </r>
  </si>
  <si>
    <t>TEST</t>
  </si>
  <si>
    <t>kg</t>
  </si>
  <si>
    <t>TEST 2</t>
  </si>
  <si>
    <t>g</t>
  </si>
  <si>
    <t>cl</t>
  </si>
  <si>
    <t>TEST 3</t>
  </si>
  <si>
    <t>TEST 4</t>
  </si>
  <si>
    <t>litre</t>
  </si>
  <si>
    <t>PU H.T ACHAT</t>
  </si>
  <si>
    <t>PU TTC ACHAT</t>
  </si>
  <si>
    <r>
      <rPr>
        <b/>
        <sz val="22"/>
        <color theme="1"/>
        <rFont val="Aptos"/>
        <family val="2"/>
      </rPr>
      <t>C</t>
    </r>
    <r>
      <rPr>
        <b/>
        <sz val="12"/>
        <color theme="1"/>
        <rFont val="Aptos"/>
        <family val="2"/>
      </rPr>
      <t>REATION DE RECETTES</t>
    </r>
  </si>
  <si>
    <t>Nom de la recette :</t>
  </si>
  <si>
    <t>Ingrédients :</t>
  </si>
  <si>
    <r>
      <rPr>
        <b/>
        <sz val="22"/>
        <color theme="1"/>
        <rFont val="Aptos"/>
        <family val="2"/>
      </rPr>
      <t>R</t>
    </r>
    <r>
      <rPr>
        <b/>
        <sz val="12"/>
        <color theme="1"/>
        <rFont val="Aptos"/>
        <family val="2"/>
      </rPr>
      <t>ECETTES ENREGISTRÉES</t>
    </r>
  </si>
  <si>
    <r>
      <t xml:space="preserve">Catégorie : </t>
    </r>
    <r>
      <rPr>
        <b/>
        <sz val="8"/>
        <color theme="1"/>
        <rFont val="Aptos"/>
        <family val="2"/>
      </rPr>
      <t>(entree, plat, dessert, autre)</t>
    </r>
  </si>
  <si>
    <t>Nom</t>
  </si>
  <si>
    <t>Quantité</t>
  </si>
  <si>
    <t>Prix unitaire TTC</t>
  </si>
  <si>
    <t>Prix total quantitaire TTC</t>
  </si>
  <si>
    <t xml:space="preserve">   - Bien respecter l'écriture en minuscule</t>
  </si>
  <si>
    <t>TEST 5</t>
  </si>
  <si>
    <t>tonne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</si>
</sst>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b/>
      <sz val="16"/>
      <color theme="1"/>
      <name val="Aptos"/>
      <family val="2"/>
    </font>
    <font>
      <b/>
      <sz val="22"/>
      <color theme="1"/>
      <name val="Aptos"/>
      <family val="2"/>
    </font>
    <font>
      <b/>
      <sz val="14"/>
      <color theme="1"/>
      <name val="Aptos"/>
      <family val="2"/>
    </font>
    <font>
      <b/>
      <sz val="12"/>
      <color theme="1"/>
      <name val="Aptos"/>
      <family val="2"/>
    </font>
    <font>
      <sz val="12"/>
      <color theme="1"/>
      <name val="Aptos"/>
      <family val="2"/>
    </font>
    <font>
      <b/>
      <sz val="8"/>
      <color theme="1"/>
      <name val="Aptos"/>
      <family val="2"/>
    </font>
    <font>
      <b/>
      <sz val="9"/>
      <color rgb="FFFF0000"/>
      <name val="Calibri"/>
      <family val="2"/>
      <scheme val="minor"/>
    </font>
    <font>
      <b/>
      <sz val="12"/>
      <color rgb="FF0070C0"/>
      <name val="Aptos"/>
      <family val="2"/>
    </font>
    <font>
      <b/>
      <sz val="12"/>
      <color rgb="FFFF000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10" fontId="6" fillId="0" borderId="0" xfId="2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ptos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586740</xdr:colOff>
      <xdr:row>2</xdr:row>
      <xdr:rowOff>160021</xdr:rowOff>
    </xdr:from>
    <xdr:to>
      <xdr:col>10</xdr:col>
      <xdr:colOff>15240</xdr:colOff>
      <xdr:row>20</xdr:row>
      <xdr:rowOff>68580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Unité de mesure">
              <a:extLst>
                <a:ext uri="{FF2B5EF4-FFF2-40B4-BE49-F238E27FC236}">
                  <a16:creationId xmlns:a16="http://schemas.microsoft.com/office/drawing/2014/main" id="{223DED51-D375-ECB6-C79B-2E37C8D9555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té de mes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80120" y="670561"/>
              <a:ext cx="1866900" cy="25450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Unité_de_mesure" xr10:uid="{E321D57D-7EF2-4736-BEB3-429C36C5A63B}" sourceName="Unité de mesure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Unité de mesure" xr10:uid="{54D327BD-1B26-46E2-94DB-DCCE8A1CDA5B}" cache="Segment_Unité_de_mesure" caption="Unité de mesur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7FCE78-2995-46FC-A57E-9F4177EDE14E}" name="ingredients" displayName="ingredients" ref="B6:F11" headerRowDxfId="17" dataDxfId="16">
  <autoFilter ref="B6:F11" xr:uid="{F87FCE78-2995-46FC-A57E-9F4177EDE14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89ED6A3-AA16-47CE-BBE1-DC703394FBEE}" name="Ingrédient" totalsRowLabel="Total" dataDxfId="15" totalsRowDxfId="14"/>
    <tableColumn id="2" xr3:uid="{E6F1CB96-08B6-4059-810D-AF8185E0C27B}" name="Unité de mesure" dataDxfId="13" totalsRowDxfId="12"/>
    <tableColumn id="3" xr3:uid="{94F38429-4E26-41F2-960A-60DE85F82677}" name="PU H.T ACHAT" dataDxfId="11" totalsRowDxfId="10" dataCellStyle="Monétaire"/>
    <tableColumn id="4" xr3:uid="{1F940028-CD9E-492C-B673-23BC1F00CA40}" name="Taux de TVA" dataDxfId="9" totalsRowDxfId="8" dataCellStyle="Pourcentage"/>
    <tableColumn id="5" xr3:uid="{5E139809-B4CE-4323-A441-1A9FAC00A02E}" name="PU TTC ACHAT" totalsRowFunction="sum" dataDxfId="7" totalsRowDxfId="6">
      <calculatedColumnFormula>ingredients[[#This Row],[PU H.T ACHAT]]+(ingredients[[#This Row],[PU H.T ACHAT]]*ingredients[[#This Row],[Taux de TVA]])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74EC7E0-1B56-477E-B4B6-9B2AAE5B7741}" name="Tableau4" displayName="Tableau4" ref="B10:F11" totalsRowShown="0" headerRowDxfId="5">
  <autoFilter ref="B10:F11" xr:uid="{074EC7E0-1B56-477E-B4B6-9B2AAE5B774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027C363-9A97-478E-B040-0AC27F498FB0}" name="Nom" dataDxfId="2"/>
    <tableColumn id="2" xr3:uid="{B04516D8-DD5C-416B-8C50-C59CAB6A0997}" name="Unité de mesure" dataDxfId="0">
      <calculatedColumnFormula>VLOOKUP(Tableau4[[#This Row],[Nom]],ingredients[#All],2,FALSE)</calculatedColumnFormula>
    </tableColumn>
    <tableColumn id="3" xr3:uid="{541B14A1-B2A0-4D3E-9709-66244EEDF35F}" name="Quantité" dataDxfId="1"/>
    <tableColumn id="4" xr3:uid="{6BCA63B1-DBF7-455C-B6C7-704E0ED04153}" name="Prix unitaire TTC" dataDxfId="3">
      <calculatedColumnFormula>VLOOKUP(Tableau4[[#This Row],[Nom]],ingredients[#All],5,FALSE)</calculatedColumnFormula>
    </tableColumn>
    <tableColumn id="5" xr3:uid="{B3FEA741-0711-49B6-B1DA-3DBD9A156C7F}" name="Prix total quantitaire TTC" dataDxfId="4">
      <calculatedColumnFormula>Tableau4[[#This Row],[Prix unitaire TTC]]*Tableau4[[#This Row],[Quantité]]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</sheetPr>
  <dimension ref="B1:I11"/>
  <sheetViews>
    <sheetView showGridLines="0" workbookViewId="0">
      <selection activeCell="E12" sqref="E12"/>
    </sheetView>
  </sheetViews>
  <sheetFormatPr baseColWidth="10" defaultColWidth="8.88671875" defaultRowHeight="14.4" x14ac:dyDescent="0.3"/>
  <cols>
    <col min="1" max="1" width="1.5546875" customWidth="1"/>
    <col min="2" max="6" width="23" customWidth="1"/>
  </cols>
  <sheetData>
    <row r="1" spans="2:9" ht="10.8" customHeight="1" thickBot="1" x14ac:dyDescent="0.35"/>
    <row r="2" spans="2:9" ht="29.4" thickBot="1" x14ac:dyDescent="0.6">
      <c r="B2" s="8" t="s">
        <v>5</v>
      </c>
      <c r="C2" s="9"/>
      <c r="D2" s="9"/>
      <c r="E2" s="9"/>
      <c r="F2" s="10"/>
      <c r="H2" s="6" t="s">
        <v>0</v>
      </c>
      <c r="I2" s="7"/>
    </row>
    <row r="3" spans="2:9" ht="15" thickBot="1" x14ac:dyDescent="0.35"/>
    <row r="4" spans="2:9" ht="18.600000000000001" thickBot="1" x14ac:dyDescent="0.4">
      <c r="B4" s="11" t="s">
        <v>4</v>
      </c>
      <c r="C4" s="12"/>
    </row>
    <row r="6" spans="2:9" x14ac:dyDescent="0.3">
      <c r="B6" s="1" t="s">
        <v>1</v>
      </c>
      <c r="C6" s="1" t="s">
        <v>2</v>
      </c>
      <c r="D6" s="1" t="s">
        <v>14</v>
      </c>
      <c r="E6" s="1" t="s">
        <v>3</v>
      </c>
      <c r="F6" s="1" t="s">
        <v>15</v>
      </c>
    </row>
    <row r="7" spans="2:9" ht="15.6" x14ac:dyDescent="0.3">
      <c r="B7" s="1" t="s">
        <v>6</v>
      </c>
      <c r="C7" s="2" t="s">
        <v>7</v>
      </c>
      <c r="D7" s="3">
        <v>20</v>
      </c>
      <c r="E7" s="4">
        <v>0.2</v>
      </c>
      <c r="F7" s="5">
        <f>ingredients[[#This Row],[PU H.T ACHAT]]+(ingredients[[#This Row],[PU H.T ACHAT]]*ingredients[[#This Row],[Taux de TVA]])</f>
        <v>24</v>
      </c>
    </row>
    <row r="8" spans="2:9" ht="15.6" x14ac:dyDescent="0.3">
      <c r="B8" s="1" t="s">
        <v>8</v>
      </c>
      <c r="C8" s="2" t="s">
        <v>9</v>
      </c>
      <c r="D8" s="3">
        <v>30</v>
      </c>
      <c r="E8" s="4">
        <v>0.1</v>
      </c>
      <c r="F8" s="5">
        <f>ingredients[[#This Row],[PU H.T ACHAT]]+(ingredients[[#This Row],[PU H.T ACHAT]]*ingredients[[#This Row],[Taux de TVA]])</f>
        <v>33</v>
      </c>
    </row>
    <row r="9" spans="2:9" ht="15.6" x14ac:dyDescent="0.3">
      <c r="B9" s="1" t="s">
        <v>11</v>
      </c>
      <c r="C9" s="2" t="s">
        <v>10</v>
      </c>
      <c r="D9" s="3">
        <v>50</v>
      </c>
      <c r="E9" s="4">
        <v>0.15</v>
      </c>
      <c r="F9" s="5">
        <f>ingredients[[#This Row],[PU H.T ACHAT]]+(ingredients[[#This Row],[PU H.T ACHAT]]*ingredients[[#This Row],[Taux de TVA]])</f>
        <v>57.5</v>
      </c>
    </row>
    <row r="10" spans="2:9" ht="15.6" x14ac:dyDescent="0.3">
      <c r="B10" s="1" t="s">
        <v>12</v>
      </c>
      <c r="C10" s="2" t="s">
        <v>13</v>
      </c>
      <c r="D10" s="3">
        <v>80</v>
      </c>
      <c r="E10" s="4">
        <v>0.2</v>
      </c>
      <c r="F10" s="5">
        <f>ingredients[[#This Row],[PU H.T ACHAT]]+(ingredients[[#This Row],[PU H.T ACHAT]]*ingredients[[#This Row],[Taux de TVA]])</f>
        <v>96</v>
      </c>
    </row>
    <row r="11" spans="2:9" ht="15.6" x14ac:dyDescent="0.3">
      <c r="B11" s="1" t="s">
        <v>26</v>
      </c>
      <c r="C11" s="2" t="s">
        <v>27</v>
      </c>
      <c r="D11" s="3">
        <v>60</v>
      </c>
      <c r="E11" s="4">
        <v>0.1</v>
      </c>
      <c r="F11" s="5">
        <f>ingredients[[#This Row],[PU H.T ACHAT]]+(ingredients[[#This Row],[PU H.T ACHAT]]*ingredients[[#This Row],[Taux de TVA]])</f>
        <v>66</v>
      </c>
    </row>
  </sheetData>
  <mergeCells count="3">
    <mergeCell ref="H2:I2"/>
    <mergeCell ref="B2:F2"/>
    <mergeCell ref="B4:C4"/>
  </mergeCell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A1D2D-E3EE-4AB4-BC8F-71D7C7F9B847}">
  <sheetPr>
    <tabColor theme="8" tint="0.59999389629810485"/>
  </sheetPr>
  <dimension ref="B1:F11"/>
  <sheetViews>
    <sheetView showGridLines="0" tabSelected="1" workbookViewId="0">
      <selection activeCell="D20" sqref="D20"/>
    </sheetView>
  </sheetViews>
  <sheetFormatPr baseColWidth="10" defaultColWidth="8.88671875" defaultRowHeight="14.4" x14ac:dyDescent="0.3"/>
  <cols>
    <col min="1" max="1" width="1.5546875" customWidth="1"/>
    <col min="2" max="5" width="23" customWidth="1"/>
    <col min="6" max="6" width="23.5546875" customWidth="1"/>
  </cols>
  <sheetData>
    <row r="1" spans="2:6" ht="10.8" customHeight="1" thickBot="1" x14ac:dyDescent="0.35"/>
    <row r="2" spans="2:6" ht="29.4" thickBot="1" x14ac:dyDescent="0.6">
      <c r="B2" s="8" t="s">
        <v>16</v>
      </c>
      <c r="C2" s="9"/>
      <c r="D2" s="9"/>
      <c r="E2" s="9"/>
      <c r="F2" s="10"/>
    </row>
    <row r="3" spans="2:6" ht="15" thickBot="1" x14ac:dyDescent="0.35"/>
    <row r="4" spans="2:6" ht="18.600000000000001" thickBot="1" x14ac:dyDescent="0.4">
      <c r="B4" s="11" t="s">
        <v>17</v>
      </c>
      <c r="C4" s="12"/>
      <c r="D4" s="13"/>
      <c r="E4" s="14"/>
    </row>
    <row r="5" spans="2:6" ht="15" thickBot="1" x14ac:dyDescent="0.35"/>
    <row r="6" spans="2:6" ht="18.600000000000001" thickBot="1" x14ac:dyDescent="0.4">
      <c r="B6" s="11" t="s">
        <v>20</v>
      </c>
      <c r="C6" s="12"/>
      <c r="D6" s="13"/>
      <c r="E6" s="14"/>
      <c r="F6" s="15" t="s">
        <v>25</v>
      </c>
    </row>
    <row r="7" spans="2:6" ht="15" thickBot="1" x14ac:dyDescent="0.35"/>
    <row r="8" spans="2:6" ht="18.600000000000001" thickBot="1" x14ac:dyDescent="0.4">
      <c r="B8" s="11" t="s">
        <v>18</v>
      </c>
      <c r="C8" s="12"/>
    </row>
    <row r="10" spans="2:6" x14ac:dyDescent="0.3">
      <c r="B10" s="1" t="s">
        <v>21</v>
      </c>
      <c r="C10" s="1" t="s">
        <v>2</v>
      </c>
      <c r="D10" s="1" t="s">
        <v>22</v>
      </c>
      <c r="E10" s="1" t="s">
        <v>23</v>
      </c>
      <c r="F10" s="1" t="s">
        <v>24</v>
      </c>
    </row>
    <row r="11" spans="2:6" ht="15.6" x14ac:dyDescent="0.3">
      <c r="B11" s="19"/>
      <c r="C11" s="16" t="e">
        <f>VLOOKUP(Tableau4[[#This Row],[Nom]],ingredients[#All],2,FALSE)</f>
        <v>#N/A</v>
      </c>
      <c r="D11" s="17">
        <v>5</v>
      </c>
      <c r="E11" s="5" t="e">
        <f>VLOOKUP(Tableau4[[#This Row],[Nom]],ingredients[#All],5,FALSE)</f>
        <v>#N/A</v>
      </c>
      <c r="F11" s="18" t="e">
        <f>Tableau4[[#This Row],[Prix unitaire TTC]]*Tableau4[[#This Row],[Quantité]]</f>
        <v>#N/A</v>
      </c>
    </row>
  </sheetData>
  <mergeCells count="6">
    <mergeCell ref="B2:F2"/>
    <mergeCell ref="B4:C4"/>
    <mergeCell ref="B8:C8"/>
    <mergeCell ref="D4:E4"/>
    <mergeCell ref="B6:C6"/>
    <mergeCell ref="D6:E6"/>
  </mergeCells>
  <dataValidations xWindow="148" yWindow="656" count="1">
    <dataValidation type="list" allowBlank="1" showInputMessage="1" showErrorMessage="1" errorTitle="ERREUR" error="N'est pas dans la liste des ingrédients enregistrés." promptTitle="Saisir ingrédients" prompt="Provient de la liste des ingrédients renseignées dans le premier onglet" sqref="B11" xr:uid="{62A1BC99-BFEC-4DC0-9397-0325993B55E6}">
      <formula1>AA3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473CB-67F1-4A23-BF88-A336C649C9B0}">
  <sheetPr>
    <tabColor theme="9" tint="0.39997558519241921"/>
  </sheetPr>
  <dimension ref="B1:F4"/>
  <sheetViews>
    <sheetView showGridLines="0" workbookViewId="0">
      <selection activeCell="B11" sqref="B11"/>
    </sheetView>
  </sheetViews>
  <sheetFormatPr baseColWidth="10" defaultColWidth="8.88671875" defaultRowHeight="14.4" x14ac:dyDescent="0.3"/>
  <cols>
    <col min="1" max="1" width="1.5546875" customWidth="1"/>
    <col min="2" max="6" width="23" customWidth="1"/>
  </cols>
  <sheetData>
    <row r="1" spans="2:6" ht="10.8" customHeight="1" thickBot="1" x14ac:dyDescent="0.35"/>
    <row r="2" spans="2:6" ht="29.4" thickBot="1" x14ac:dyDescent="0.6">
      <c r="B2" s="8" t="s">
        <v>19</v>
      </c>
      <c r="C2" s="9"/>
      <c r="D2" s="9"/>
      <c r="E2" s="9"/>
      <c r="F2" s="10"/>
    </row>
    <row r="3" spans="2:6" ht="15" thickBot="1" x14ac:dyDescent="0.35"/>
    <row r="4" spans="2:6" ht="18.600000000000001" thickBot="1" x14ac:dyDescent="0.4">
      <c r="B4" s="11" t="s">
        <v>4</v>
      </c>
      <c r="C4" s="12"/>
    </row>
  </sheetData>
  <mergeCells count="2">
    <mergeCell ref="B2:F2"/>
    <mergeCell ref="B4:C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1F7B63-0017-4457-A59D-DDC65F257B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ingrédients</vt:lpstr>
      <vt:lpstr>Création de recettes</vt:lpstr>
      <vt:lpstr>Recettes enregistrées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DESPREZ</dc:creator>
  <cp:lastModifiedBy>lucas desprez</cp:lastModifiedBy>
  <dcterms:created xsi:type="dcterms:W3CDTF">2015-06-05T18:19:34Z</dcterms:created>
  <dcterms:modified xsi:type="dcterms:W3CDTF">2026-01-07T13:08:26Z</dcterms:modified>
</cp:coreProperties>
</file>