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37A63EE7-654F-3FA9-A528-636911D70600}"/>
  <workbookPr codeName="ThisWorkbook" defaultThemeVersion="166925"/>
  <mc:AlternateContent xmlns:mc="http://schemas.openxmlformats.org/markup-compatibility/2006">
    <mc:Choice Requires="x15">
      <x15ac:absPath xmlns:x15ac="http://schemas.microsoft.com/office/spreadsheetml/2010/11/ac" url="C:\Users\alisson.fremont\Desktop\Dossiers\"/>
    </mc:Choice>
  </mc:AlternateContent>
  <xr:revisionPtr revIDLastSave="0" documentId="8_{B56B6D4F-C216-42B9-A26E-FB7994D66C29}" xr6:coauthVersionLast="47" xr6:coauthVersionMax="47" xr10:uidLastSave="{00000000-0000-0000-0000-000000000000}"/>
  <bookViews>
    <workbookView xWindow="-120" yWindow="-120" windowWidth="29040" windowHeight="15840" xr2:uid="{548C183C-6E86-4836-A8DC-2C7E93B9DFFF}"/>
  </bookViews>
  <sheets>
    <sheet name="Tableau_suivi"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 i="2" l="1"/>
  <c r="B1" i="2"/>
  <c r="M4" i="2" l="1"/>
</calcChain>
</file>

<file path=xl/sharedStrings.xml><?xml version="1.0" encoding="utf-8"?>
<sst xmlns="http://schemas.openxmlformats.org/spreadsheetml/2006/main" count="113" uniqueCount="31">
  <si>
    <t>Convention de location</t>
  </si>
  <si>
    <t>Numéro de la convention</t>
  </si>
  <si>
    <t>Objet de la convention</t>
  </si>
  <si>
    <t>Partenaires</t>
  </si>
  <si>
    <t>Date de début</t>
  </si>
  <si>
    <t>Date de fin</t>
  </si>
  <si>
    <t>Dénomination fichier dans l'arboresence</t>
  </si>
  <si>
    <t>N°du bureau</t>
  </si>
  <si>
    <t>Bureau n°2</t>
  </si>
  <si>
    <t>Site concerné</t>
  </si>
  <si>
    <t>L'ensemble des locaux</t>
  </si>
  <si>
    <t>Coût mensuel</t>
  </si>
  <si>
    <t>Bureau n°4</t>
  </si>
  <si>
    <t>Bureau n°3</t>
  </si>
  <si>
    <t>Bureau n°1</t>
  </si>
  <si>
    <t>Attestation d'assurance</t>
  </si>
  <si>
    <t>ok</t>
  </si>
  <si>
    <t>Bureau médical n°1
Bureau médical n°2
Bureau n°5</t>
  </si>
  <si>
    <t>2 bureaux</t>
  </si>
  <si>
    <t>Bureau dédié
Bureau n°5</t>
  </si>
  <si>
    <t>Etat</t>
  </si>
  <si>
    <t>quel niveau d'alerte?</t>
  </si>
  <si>
    <t xml:space="preserve">Lien </t>
  </si>
  <si>
    <t>Alerte</t>
  </si>
  <si>
    <t xml:space="preserve">Date du jour : </t>
  </si>
  <si>
    <t>Liens</t>
  </si>
  <si>
    <t>Avenants</t>
  </si>
  <si>
    <t>Nombre d'avenants</t>
  </si>
  <si>
    <t>Durée en mois</t>
  </si>
  <si>
    <t>Reconduite</t>
  </si>
  <si>
    <t>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</si>
</sst>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 x14ac:knownFonts="1">
    <font>
      <sz val="11"/>
      <color theme="1"/>
      <name val="Calibri"/>
      <family val="2"/>
      <scheme val="minor"/>
    </font>
    <font>
      <sz val="11"/>
      <color rgb="FFFF0000"/>
      <name val="Calibri"/>
      <family val="2"/>
      <scheme val="minor"/>
    </font>
    <font>
      <b/>
      <sz val="18"/>
      <color theme="1"/>
      <name val="Calibri"/>
      <family val="2"/>
      <scheme val="minor"/>
    </font>
  </fonts>
  <fills count="4">
    <fill>
      <patternFill patternType="none"/>
    </fill>
    <fill>
      <patternFill patternType="gray125"/>
    </fill>
    <fill>
      <patternFill patternType="solid">
        <fgColor theme="1" tint="0.34998626667073579"/>
        <bgColor indexed="64"/>
      </patternFill>
    </fill>
    <fill>
      <patternFill patternType="solid">
        <fgColor theme="5" tint="-0.249977111117893"/>
        <bgColor indexed="64"/>
      </patternFill>
    </fill>
  </fills>
  <borders count="3">
    <border>
      <left/>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6">
    <xf numFmtId="0" fontId="0" fillId="0" borderId="0" xfId="0"/>
    <xf numFmtId="14" fontId="0" fillId="0" borderId="0" xfId="0" applyNumberFormat="1"/>
    <xf numFmtId="164" fontId="0" fillId="0" borderId="0" xfId="0" applyNumberFormat="1"/>
    <xf numFmtId="0" fontId="0" fillId="0" borderId="0" xfId="0" applyAlignment="1">
      <alignment wrapText="1"/>
    </xf>
    <xf numFmtId="164" fontId="0" fillId="0" borderId="0" xfId="0" applyNumberFormat="1" applyAlignment="1">
      <alignment horizontal="right" wrapText="1"/>
    </xf>
    <xf numFmtId="14" fontId="0" fillId="0" borderId="0" xfId="0" applyNumberFormat="1" applyAlignment="1">
      <alignment vertical="center"/>
    </xf>
    <xf numFmtId="0" fontId="0" fillId="2" borderId="0" xfId="0" applyFill="1"/>
    <xf numFmtId="0" fontId="0" fillId="3" borderId="0" xfId="0" applyFill="1"/>
    <xf numFmtId="0" fontId="1" fillId="0" borderId="0" xfId="0" applyFont="1" applyAlignment="1">
      <alignment wrapText="1"/>
    </xf>
    <xf numFmtId="0" fontId="0" fillId="0" borderId="0" xfId="0" applyAlignment="1">
      <alignment horizontal="right" vertical="center"/>
    </xf>
    <xf numFmtId="0" fontId="0" fillId="0" borderId="1" xfId="0" applyBorder="1"/>
    <xf numFmtId="0" fontId="0" fillId="0" borderId="2" xfId="0" applyBorder="1"/>
    <xf numFmtId="1" fontId="0" fillId="0" borderId="0" xfId="0" applyNumberFormat="1"/>
    <xf numFmtId="1" fontId="0" fillId="2" borderId="0" xfId="0" applyNumberFormat="1" applyFill="1"/>
    <xf numFmtId="0" fontId="2" fillId="0" borderId="1" xfId="0" applyFont="1" applyBorder="1" applyAlignment="1">
      <alignment horizontal="center"/>
    </xf>
    <xf numFmtId="0" fontId="2" fillId="0" borderId="2" xfId="0" applyFont="1" applyBorder="1" applyAlignment="1">
      <alignment horizontal="center"/>
    </xf>
  </cellXfs>
  <cellStyles count="1">
    <cellStyle name="Normal" xfId="0" builtinId="0"/>
  </cellStyles>
  <dxfs count="5">
    <dxf>
      <border diagonalUp="0" diagonalDown="0">
        <left/>
        <right style="thin">
          <color indexed="64"/>
        </right>
        <top/>
        <bottom/>
        <vertical/>
        <horizontal/>
      </border>
    </dxf>
    <dxf>
      <border diagonalUp="0" diagonalDown="0">
        <left style="thin">
          <color indexed="64"/>
        </left>
        <right/>
        <top/>
        <bottom/>
        <vertical/>
        <horizontal/>
      </border>
    </dxf>
    <dxf>
      <numFmt numFmtId="1" formatCode="0"/>
    </dxf>
    <dxf>
      <numFmt numFmtId="164" formatCode="#,##0.00\ &quot;€&quot;"/>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876300</xdr:colOff>
      <xdr:row>4</xdr:row>
      <xdr:rowOff>85725</xdr:rowOff>
    </xdr:from>
    <xdr:to>
      <xdr:col>14</xdr:col>
      <xdr:colOff>19050</xdr:colOff>
      <xdr:row>9</xdr:row>
      <xdr:rowOff>66675</xdr:rowOff>
    </xdr:to>
    <xdr:sp macro="" textlink="">
      <xdr:nvSpPr>
        <xdr:cNvPr id="2" name="Bulle narrative : rectangle 1">
          <a:extLst>
            <a:ext uri="{FF2B5EF4-FFF2-40B4-BE49-F238E27FC236}">
              <a16:creationId xmlns:a16="http://schemas.microsoft.com/office/drawing/2014/main" id="{C5E54112-F7FA-41CF-8D80-FD5192AD255B}"/>
            </a:ext>
          </a:extLst>
        </xdr:cNvPr>
        <xdr:cNvSpPr/>
      </xdr:nvSpPr>
      <xdr:spPr>
        <a:xfrm>
          <a:off x="12820650" y="1209675"/>
          <a:ext cx="3800475" cy="933450"/>
        </a:xfrm>
        <a:prstGeom prst="wedgeRectCallout">
          <a:avLst>
            <a:gd name="adj1" fmla="val -56703"/>
            <a:gd name="adj2" fmla="val -5456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Si on choisit dans le menu</a:t>
          </a:r>
          <a:r>
            <a:rPr lang="fr-FR" sz="1100" baseline="0"/>
            <a:t> déroulant, le choix "Reconduite", une boite de dialogue s'ouvre pour indiquer le nombre de mois reconduit et l'ajouterait au chiffre deja existant dans la cellule de gauche et la boite de dialogue disparaitrait ensuite.</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8E1C01C-47D2-4EF5-A684-EEA648DD373F}" name="Tableau1" displayName="Tableau1" ref="A3:O25" totalsRowShown="0">
  <autoFilter ref="A3:O25" xr:uid="{48E1C01C-47D2-4EF5-A684-EEA648DD373F}"/>
  <tableColumns count="15">
    <tableColumn id="1" xr3:uid="{B8CF0064-D326-48BF-AE92-01A4DBF9325D}" name="Numéro de la convention"/>
    <tableColumn id="2" xr3:uid="{666D1557-B984-4F95-A4A6-D261A53A1136}" name="Lien "/>
    <tableColumn id="3" xr3:uid="{7CC35A5C-00EB-4A4E-B9B0-C899CDFF304E}" name="Partenaires"/>
    <tableColumn id="4" xr3:uid="{A6495B46-166A-4473-8ED1-0557732A5472}" name="Objet de la convention"/>
    <tableColumn id="14" xr3:uid="{510FA385-0AFA-4B3B-9FCB-18F607388FA2}" name="Attestation d'assurance"/>
    <tableColumn id="5" xr3:uid="{7B51309E-A0D4-409E-B4DC-50DF685053F4}" name="Site concerné"/>
    <tableColumn id="6" xr3:uid="{AE6FAE1E-2792-4F8B-8BB2-2F9309E5BF7F}" name="N°du bureau"/>
    <tableColumn id="7" xr3:uid="{7F5A6B23-AA97-4733-B6F2-9B2F63E8FA76}" name="Coût mensuel" dataDxfId="3"/>
    <tableColumn id="9" xr3:uid="{0F247BBC-86C9-435B-9776-6A5978760AD3}" name="Date de début"/>
    <tableColumn id="10" xr3:uid="{627BA49A-3B6B-44AC-81AD-023D04D86687}" name="Durée en mois" dataDxfId="2"/>
    <tableColumn id="11" xr3:uid="{01FB12C4-E491-4E57-BCA6-EA4C5CC49C26}" name="Etat"/>
    <tableColumn id="13" xr3:uid="{008959D2-45D4-404C-A950-3290C4B03A10}" name="Date de fin"/>
    <tableColumn id="15" xr3:uid="{A8CD43EF-45D3-4806-86F4-359A2D25D48B}" name="Alerte"/>
    <tableColumn id="8" xr3:uid="{EB14E6CD-0304-472E-9982-5CB8896FE527}" name="Nombre d'avenants" dataDxfId="1"/>
    <tableColumn id="16" xr3:uid="{C9BF8B2B-7142-4998-99FD-3ED73E5AA484}" name="Lien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86FE2-9557-4F24-8549-6FEFA328C81B}">
  <sheetPr codeName="Feuil1"/>
  <dimension ref="A1:O25"/>
  <sheetViews>
    <sheetView showGridLines="0" tabSelected="1" workbookViewId="0">
      <selection activeCell="J33" sqref="J33"/>
    </sheetView>
  </sheetViews>
  <sheetFormatPr baseColWidth="10" defaultRowHeight="15" x14ac:dyDescent="0.25"/>
  <cols>
    <col min="1" max="1" width="37.5703125" bestFit="1" customWidth="1"/>
    <col min="2" max="2" width="11.85546875" customWidth="1"/>
    <col min="3" max="3" width="29.140625" bestFit="1" customWidth="1"/>
    <col min="4" max="4" width="23.28515625" customWidth="1"/>
    <col min="5" max="5" width="24" customWidth="1"/>
    <col min="6" max="6" width="21.42578125" customWidth="1"/>
    <col min="7" max="7" width="10.5703125" hidden="1" customWidth="1"/>
    <col min="8" max="8" width="9" style="2" hidden="1" customWidth="1"/>
    <col min="9" max="9" width="15.7109375" customWidth="1"/>
    <col min="10" max="10" width="16.140625" style="12" bestFit="1" customWidth="1"/>
    <col min="11" max="11" width="22.85546875" customWidth="1"/>
    <col min="12" max="12" width="13.5703125" customWidth="1"/>
    <col min="14" max="14" width="22" customWidth="1"/>
    <col min="15" max="15" width="25.42578125" bestFit="1" customWidth="1"/>
  </cols>
  <sheetData>
    <row r="1" spans="1:15" ht="27" customHeight="1" x14ac:dyDescent="0.25">
      <c r="A1" s="9" t="s">
        <v>24</v>
      </c>
      <c r="B1" s="5">
        <f ca="1">TODAY()</f>
        <v>45027</v>
      </c>
    </row>
    <row r="2" spans="1:15" ht="31.5" x14ac:dyDescent="0.35">
      <c r="A2" s="8" t="s">
        <v>6</v>
      </c>
      <c r="K2" s="8"/>
      <c r="M2" s="8" t="s">
        <v>21</v>
      </c>
      <c r="N2" s="14" t="s">
        <v>26</v>
      </c>
      <c r="O2" s="15"/>
    </row>
    <row r="3" spans="1:15" x14ac:dyDescent="0.25">
      <c r="A3" t="s">
        <v>1</v>
      </c>
      <c r="B3" t="s">
        <v>22</v>
      </c>
      <c r="C3" t="s">
        <v>3</v>
      </c>
      <c r="D3" t="s">
        <v>2</v>
      </c>
      <c r="E3" t="s">
        <v>15</v>
      </c>
      <c r="F3" t="s">
        <v>9</v>
      </c>
      <c r="G3" t="s">
        <v>7</v>
      </c>
      <c r="H3" s="2" t="s">
        <v>11</v>
      </c>
      <c r="I3" s="7" t="s">
        <v>4</v>
      </c>
      <c r="J3" s="13" t="s">
        <v>28</v>
      </c>
      <c r="K3" s="6" t="s">
        <v>20</v>
      </c>
      <c r="L3" s="6" t="s">
        <v>5</v>
      </c>
      <c r="M3" s="6" t="s">
        <v>23</v>
      </c>
      <c r="N3" s="10" t="s">
        <v>27</v>
      </c>
      <c r="O3" s="11" t="s">
        <v>25</v>
      </c>
    </row>
    <row r="4" spans="1:15" x14ac:dyDescent="0.25">
      <c r="C4" t="s">
        <v>30</v>
      </c>
      <c r="D4" t="s">
        <v>0</v>
      </c>
      <c r="E4" t="s">
        <v>16</v>
      </c>
      <c r="F4" t="s">
        <v>30</v>
      </c>
      <c r="G4" t="s">
        <v>8</v>
      </c>
      <c r="H4" s="2">
        <v>9.75</v>
      </c>
      <c r="I4" s="1">
        <v>43800</v>
      </c>
      <c r="J4" s="12">
        <v>48</v>
      </c>
      <c r="K4" t="s">
        <v>29</v>
      </c>
      <c r="L4" s="1">
        <f>EDATE(I4,J4)</f>
        <v>45261</v>
      </c>
      <c r="M4" t="str">
        <f ca="1">"Alerte J-"&amp;L4-$B$1</f>
        <v>Alerte J-234</v>
      </c>
      <c r="N4" s="10">
        <v>2</v>
      </c>
      <c r="O4" s="11"/>
    </row>
    <row r="5" spans="1:15" x14ac:dyDescent="0.25">
      <c r="C5" t="s">
        <v>30</v>
      </c>
      <c r="D5" t="s">
        <v>0</v>
      </c>
      <c r="F5" t="s">
        <v>30</v>
      </c>
      <c r="G5" t="s">
        <v>10</v>
      </c>
      <c r="H5" s="2">
        <v>667.71</v>
      </c>
      <c r="J5" s="12">
        <v>12</v>
      </c>
      <c r="N5" s="10"/>
      <c r="O5" s="11"/>
    </row>
    <row r="6" spans="1:15" x14ac:dyDescent="0.25">
      <c r="C6" t="s">
        <v>30</v>
      </c>
      <c r="D6" t="s">
        <v>0</v>
      </c>
      <c r="F6" t="s">
        <v>30</v>
      </c>
      <c r="G6" t="s">
        <v>12</v>
      </c>
      <c r="H6" s="2">
        <v>95.88</v>
      </c>
      <c r="I6" s="1">
        <v>44256</v>
      </c>
      <c r="J6" s="12">
        <v>10</v>
      </c>
      <c r="K6" s="1"/>
      <c r="N6" s="10"/>
      <c r="O6" s="11"/>
    </row>
    <row r="7" spans="1:15" x14ac:dyDescent="0.25">
      <c r="C7" t="s">
        <v>30</v>
      </c>
      <c r="D7" t="s">
        <v>0</v>
      </c>
      <c r="F7" t="s">
        <v>30</v>
      </c>
      <c r="G7" t="s">
        <v>13</v>
      </c>
      <c r="H7" s="2">
        <v>136.08000000000001</v>
      </c>
      <c r="I7" s="1">
        <v>44197</v>
      </c>
      <c r="J7" s="12">
        <v>10</v>
      </c>
      <c r="N7" s="10"/>
      <c r="O7" s="11"/>
    </row>
    <row r="8" spans="1:15" x14ac:dyDescent="0.25">
      <c r="C8" t="s">
        <v>30</v>
      </c>
      <c r="D8" t="s">
        <v>0</v>
      </c>
      <c r="F8" t="s">
        <v>30</v>
      </c>
      <c r="G8" t="s">
        <v>13</v>
      </c>
      <c r="H8" s="2">
        <v>8.5</v>
      </c>
      <c r="J8" s="12">
        <v>10</v>
      </c>
      <c r="K8" s="1"/>
      <c r="N8" s="10"/>
      <c r="O8" s="11"/>
    </row>
    <row r="9" spans="1:15" x14ac:dyDescent="0.25">
      <c r="C9" t="s">
        <v>30</v>
      </c>
      <c r="D9" t="s">
        <v>0</v>
      </c>
      <c r="F9" t="s">
        <v>30</v>
      </c>
      <c r="G9" t="s">
        <v>14</v>
      </c>
      <c r="H9" s="2">
        <v>85.05</v>
      </c>
      <c r="J9" s="12">
        <v>10</v>
      </c>
      <c r="N9" s="10"/>
      <c r="O9" s="11"/>
    </row>
    <row r="10" spans="1:15" x14ac:dyDescent="0.25">
      <c r="C10" t="s">
        <v>30</v>
      </c>
      <c r="D10" t="s">
        <v>0</v>
      </c>
      <c r="F10" t="s">
        <v>30</v>
      </c>
      <c r="G10" t="s">
        <v>14</v>
      </c>
      <c r="H10" s="2">
        <v>17.010000000000002</v>
      </c>
      <c r="J10" s="12">
        <v>10</v>
      </c>
      <c r="N10" s="10"/>
      <c r="O10" s="11"/>
    </row>
    <row r="11" spans="1:15" x14ac:dyDescent="0.25">
      <c r="C11" t="s">
        <v>30</v>
      </c>
      <c r="D11" t="s">
        <v>0</v>
      </c>
      <c r="E11" t="s">
        <v>16</v>
      </c>
      <c r="F11" t="s">
        <v>30</v>
      </c>
      <c r="G11" t="s">
        <v>12</v>
      </c>
      <c r="H11" s="2">
        <v>23.97</v>
      </c>
      <c r="J11" s="12">
        <v>10</v>
      </c>
      <c r="N11" s="10"/>
      <c r="O11" s="11"/>
    </row>
    <row r="12" spans="1:15" x14ac:dyDescent="0.25">
      <c r="C12" t="s">
        <v>30</v>
      </c>
      <c r="D12" t="s">
        <v>0</v>
      </c>
      <c r="F12" t="s">
        <v>30</v>
      </c>
      <c r="G12" t="s">
        <v>12</v>
      </c>
      <c r="H12" s="2">
        <v>5.99</v>
      </c>
      <c r="J12" s="12">
        <v>10</v>
      </c>
      <c r="N12" s="10"/>
      <c r="O12" s="11"/>
    </row>
    <row r="13" spans="1:15" ht="13.5" customHeight="1" x14ac:dyDescent="0.25">
      <c r="C13" t="s">
        <v>30</v>
      </c>
      <c r="D13" t="s">
        <v>0</v>
      </c>
      <c r="F13" t="s">
        <v>30</v>
      </c>
      <c r="G13" s="3" t="s">
        <v>17</v>
      </c>
      <c r="H13" s="4">
        <v>574.26</v>
      </c>
      <c r="J13" s="12">
        <v>10</v>
      </c>
      <c r="N13" s="10"/>
      <c r="O13" s="11"/>
    </row>
    <row r="14" spans="1:15" x14ac:dyDescent="0.25">
      <c r="C14" t="s">
        <v>30</v>
      </c>
      <c r="D14" t="s">
        <v>0</v>
      </c>
      <c r="F14" t="s">
        <v>30</v>
      </c>
      <c r="G14" t="s">
        <v>8</v>
      </c>
      <c r="H14" s="2">
        <v>117</v>
      </c>
      <c r="I14" s="1">
        <v>44256</v>
      </c>
      <c r="J14" s="12">
        <v>10</v>
      </c>
      <c r="N14" s="10"/>
      <c r="O14" s="11"/>
    </row>
    <row r="15" spans="1:15" x14ac:dyDescent="0.25">
      <c r="C15" t="s">
        <v>30</v>
      </c>
      <c r="D15" t="s">
        <v>0</v>
      </c>
      <c r="F15" t="s">
        <v>30</v>
      </c>
      <c r="G15" t="s">
        <v>8</v>
      </c>
      <c r="H15" s="2">
        <v>9.75</v>
      </c>
      <c r="J15" s="12">
        <v>10</v>
      </c>
      <c r="N15" s="10"/>
      <c r="O15" s="11"/>
    </row>
    <row r="16" spans="1:15" x14ac:dyDescent="0.25">
      <c r="C16" t="s">
        <v>30</v>
      </c>
      <c r="D16" t="s">
        <v>0</v>
      </c>
      <c r="F16" t="s">
        <v>30</v>
      </c>
      <c r="G16" t="s">
        <v>8</v>
      </c>
      <c r="H16" s="2">
        <v>58.5</v>
      </c>
      <c r="J16" s="12">
        <v>10</v>
      </c>
      <c r="N16" s="10"/>
      <c r="O16" s="11"/>
    </row>
    <row r="17" spans="3:15" x14ac:dyDescent="0.25">
      <c r="C17" t="s">
        <v>30</v>
      </c>
      <c r="D17" t="s">
        <v>0</v>
      </c>
      <c r="F17" t="s">
        <v>30</v>
      </c>
      <c r="G17" t="s">
        <v>8</v>
      </c>
      <c r="H17" s="2">
        <v>4.88</v>
      </c>
      <c r="J17" s="12">
        <v>10</v>
      </c>
      <c r="N17" s="10"/>
      <c r="O17" s="11"/>
    </row>
    <row r="18" spans="3:15" x14ac:dyDescent="0.25">
      <c r="C18" t="s">
        <v>30</v>
      </c>
      <c r="D18" t="s">
        <v>0</v>
      </c>
      <c r="F18" t="s">
        <v>30</v>
      </c>
      <c r="G18" t="s">
        <v>8</v>
      </c>
      <c r="H18" s="2">
        <v>43.88</v>
      </c>
      <c r="J18" s="12">
        <v>10</v>
      </c>
      <c r="N18" s="10"/>
      <c r="O18" s="11"/>
    </row>
    <row r="19" spans="3:15" x14ac:dyDescent="0.25">
      <c r="C19" t="s">
        <v>30</v>
      </c>
      <c r="D19" t="s">
        <v>0</v>
      </c>
      <c r="E19" t="s">
        <v>16</v>
      </c>
      <c r="F19" t="s">
        <v>30</v>
      </c>
      <c r="G19" t="s">
        <v>14</v>
      </c>
      <c r="H19" s="2">
        <v>4.88</v>
      </c>
      <c r="J19" s="12">
        <v>10</v>
      </c>
      <c r="N19" s="10"/>
      <c r="O19" s="11"/>
    </row>
    <row r="20" spans="3:15" x14ac:dyDescent="0.25">
      <c r="C20" t="s">
        <v>30</v>
      </c>
      <c r="D20" t="s">
        <v>0</v>
      </c>
      <c r="F20" t="s">
        <v>30</v>
      </c>
      <c r="G20" t="s">
        <v>18</v>
      </c>
      <c r="H20" s="2">
        <v>566.83000000000004</v>
      </c>
      <c r="J20" s="12">
        <v>10</v>
      </c>
      <c r="N20" s="10"/>
      <c r="O20" s="11"/>
    </row>
    <row r="21" spans="3:15" x14ac:dyDescent="0.25">
      <c r="C21" t="s">
        <v>30</v>
      </c>
      <c r="D21" t="s">
        <v>0</v>
      </c>
      <c r="E21" t="s">
        <v>16</v>
      </c>
      <c r="F21" t="s">
        <v>30</v>
      </c>
      <c r="G21" t="s">
        <v>14</v>
      </c>
      <c r="H21" s="2">
        <v>19.5</v>
      </c>
      <c r="J21" s="12">
        <v>10</v>
      </c>
      <c r="N21" s="10"/>
      <c r="O21" s="11"/>
    </row>
    <row r="22" spans="3:15" ht="15" customHeight="1" x14ac:dyDescent="0.25">
      <c r="C22" t="s">
        <v>30</v>
      </c>
      <c r="D22" t="s">
        <v>0</v>
      </c>
      <c r="E22" t="s">
        <v>16</v>
      </c>
      <c r="F22" t="s">
        <v>30</v>
      </c>
      <c r="G22" s="3" t="s">
        <v>19</v>
      </c>
      <c r="H22" s="2">
        <v>310.83</v>
      </c>
      <c r="J22" s="12">
        <v>10</v>
      </c>
      <c r="N22" s="10"/>
      <c r="O22" s="11"/>
    </row>
    <row r="23" spans="3:15" x14ac:dyDescent="0.25">
      <c r="C23" t="s">
        <v>30</v>
      </c>
      <c r="D23" t="s">
        <v>0</v>
      </c>
      <c r="F23" t="s">
        <v>30</v>
      </c>
      <c r="G23" t="s">
        <v>14</v>
      </c>
      <c r="H23" s="2">
        <v>39</v>
      </c>
      <c r="J23" s="12">
        <v>10</v>
      </c>
      <c r="N23" s="10"/>
      <c r="O23" s="11"/>
    </row>
    <row r="24" spans="3:15" x14ac:dyDescent="0.25">
      <c r="C24" t="s">
        <v>30</v>
      </c>
      <c r="D24" t="s">
        <v>0</v>
      </c>
      <c r="F24" t="s">
        <v>30</v>
      </c>
      <c r="G24" t="s">
        <v>8</v>
      </c>
      <c r="H24" s="2">
        <v>223.97</v>
      </c>
      <c r="J24" s="12">
        <v>10</v>
      </c>
      <c r="N24" s="10"/>
      <c r="O24" s="11"/>
    </row>
    <row r="25" spans="3:15" x14ac:dyDescent="0.25">
      <c r="C25" t="s">
        <v>30</v>
      </c>
      <c r="D25" t="s">
        <v>0</v>
      </c>
      <c r="F25" t="s">
        <v>30</v>
      </c>
      <c r="G25" t="s">
        <v>12</v>
      </c>
      <c r="H25" s="2">
        <v>11.99</v>
      </c>
      <c r="J25" s="12">
        <v>10</v>
      </c>
      <c r="N25" s="10"/>
      <c r="O25" s="11"/>
    </row>
  </sheetData>
  <mergeCells count="1">
    <mergeCell ref="N2:O2"/>
  </mergeCells>
  <conditionalFormatting sqref="M4">
    <cfRule type="expression" dxfId="4" priority="2">
      <formula>(L4-$B$1)=248</formula>
    </cfRule>
  </conditionalFormatting>
  <dataValidations count="1">
    <dataValidation type="list" allowBlank="1" showInputMessage="1" showErrorMessage="1" sqref="K4" xr:uid="{89826042-20CA-4361-9F85-C6A0E04BE7C0}">
      <formula1>"Reconduite,Résiliée,Dénoncée,En attente de signature,Signée"</formula1>
    </dataValidation>
  </dataValidations>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Tableau_suivi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Alisson FREMONT</dc:creator>
  <cp:lastModifiedBy>Alisson FREMONT</cp:lastModifiedBy>
  <dcterms:created xsi:type="dcterms:W3CDTF">2023-03-27T12:55:10Z</dcterms:created>
  <dcterms:modified xsi:type="dcterms:W3CDTF">2023-04-11T08:02:56Z</dcterms:modified>
</cp:coreProperties>
</file>