
<file path=[Content_Types].xml><?xml version="1.0" encoding="utf-8"?>
<Types xmlns="http://schemas.openxmlformats.org/package/2006/content-types">
  <Default Extension="bin" ContentType="application/vnd.ms-office.vbaProject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oanpla\Pictures\"/>
    </mc:Choice>
  </mc:AlternateContent>
  <xr:revisionPtr revIDLastSave="0" documentId="8_{596429E8-5BA5-4393-BCB7-63BE5D0DFD03}" xr6:coauthVersionLast="47" xr6:coauthVersionMax="47" xr10:uidLastSave="{00000000-0000-0000-0000-000000000000}"/>
  <bookViews>
    <workbookView xWindow="-120" yWindow="-120" windowWidth="29040" windowHeight="15840" xr2:uid="{D4280901-A1A0-4DB1-BEEB-E7C1E3640A7F}"/>
  </bookViews>
  <sheets>
    <sheet name="BU BIO-001" sheetId="1" r:id="rId1"/>
    <sheet name="Códigos direcciones" sheetId="3" r:id="rId2"/>
    <sheet name="Códigos BU" sheetId="4" r:id="rId3"/>
    <sheet name="concatenación de códigos de pro" sheetId="7" r:id="rId4"/>
    <sheet name="Date" sheetId="5" r:id="rId5"/>
    <sheet name="Ref" sheetId="6" r:id="rId6"/>
  </sheets>
  <externalReferences>
    <externalReference r:id="rId7"/>
    <externalReference r:id="rId8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2" i="3" l="1"/>
  <c r="A31" i="1"/>
  <c r="A30" i="1"/>
  <c r="A29" i="1"/>
  <c r="Y28" i="1"/>
  <c r="X28" i="1"/>
  <c r="W28" i="1"/>
  <c r="V28" i="1"/>
  <c r="U28" i="1"/>
  <c r="T28" i="1"/>
  <c r="A27" i="1"/>
  <c r="A26" i="1"/>
  <c r="Y25" i="1"/>
  <c r="X25" i="1"/>
  <c r="W25" i="1"/>
  <c r="V25" i="1"/>
  <c r="U25" i="1"/>
  <c r="T25" i="1"/>
  <c r="A24" i="1"/>
  <c r="A23" i="1"/>
  <c r="A22" i="1"/>
  <c r="A21" i="1"/>
  <c r="Y20" i="1"/>
  <c r="X20" i="1"/>
  <c r="W20" i="1"/>
  <c r="V20" i="1"/>
  <c r="U20" i="1"/>
  <c r="T20" i="1"/>
  <c r="A19" i="1"/>
  <c r="A18" i="1"/>
  <c r="Y17" i="1"/>
  <c r="X17" i="1"/>
  <c r="W17" i="1"/>
  <c r="V17" i="1"/>
  <c r="U17" i="1"/>
  <c r="T17" i="1"/>
  <c r="A16" i="1"/>
  <c r="A15" i="1"/>
  <c r="A14" i="1"/>
  <c r="Y13" i="1"/>
  <c r="X13" i="1"/>
  <c r="W13" i="1"/>
  <c r="V13" i="1"/>
  <c r="U13" i="1"/>
  <c r="T13" i="1"/>
  <c r="A12" i="1"/>
  <c r="A11" i="1"/>
  <c r="A10" i="1"/>
  <c r="Y9" i="1"/>
  <c r="X9" i="1"/>
  <c r="W9" i="1"/>
  <c r="V9" i="1"/>
  <c r="U9" i="1"/>
  <c r="T9" i="1"/>
  <c r="Y7" i="1"/>
  <c r="X7" i="1"/>
  <c r="W7" i="1"/>
  <c r="V7" i="1"/>
  <c r="U7" i="1"/>
  <c r="T7" i="1"/>
  <c r="P6" i="1"/>
  <c r="J6" i="1"/>
  <c r="K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PPOF1-A002</author>
  </authors>
  <commentList>
    <comment ref="T8" authorId="0" shapeId="0" xr:uid="{80A6854F-82EA-4ADD-BE44-824C46F1B240}">
      <text>
        <r>
          <rPr>
            <sz val="9"/>
            <color indexed="81"/>
            <rFont val="Tahoma"/>
            <family val="2"/>
          </rPr>
          <t xml:space="preserve">la date DOIT ETRE un lundi
</t>
        </r>
      </text>
    </comment>
  </commentList>
</comments>
</file>

<file path=xl/sharedStrings.xml><?xml version="1.0" encoding="utf-8"?>
<sst xmlns="http://schemas.openxmlformats.org/spreadsheetml/2006/main" count="527" uniqueCount="379">
  <si>
    <t>Date jour commande</t>
  </si>
  <si>
    <t>N°de commande</t>
  </si>
  <si>
    <t>Date jour de réception PPN</t>
  </si>
  <si>
    <t>Jueves</t>
  </si>
  <si>
    <t xml:space="preserve"> </t>
  </si>
  <si>
    <t>INICIAL</t>
  </si>
  <si>
    <t>Codigo Alternea :</t>
  </si>
  <si>
    <t>ALT</t>
  </si>
  <si>
    <t>Codigo BU :</t>
  </si>
  <si>
    <t>Fecha de llegada a Perpignan</t>
  </si>
  <si>
    <t>Codigo articulo</t>
  </si>
  <si>
    <t>Producto</t>
  </si>
  <si>
    <t>Confección</t>
  </si>
  <si>
    <t>Detalle Confección</t>
  </si>
  <si>
    <t>Typo caja</t>
  </si>
  <si>
    <t>Informacion aditional embalaje</t>
  </si>
  <si>
    <t>Marca</t>
  </si>
  <si>
    <t>Global Gap</t>
  </si>
  <si>
    <t>Calibre</t>
  </si>
  <si>
    <t>Cod barras</t>
  </si>
  <si>
    <t>Lote</t>
  </si>
  <si>
    <t>Color</t>
  </si>
  <si>
    <t>Paletización</t>
  </si>
  <si>
    <t>Cajas por palet</t>
  </si>
  <si>
    <t>Informacion aditional palet</t>
  </si>
  <si>
    <t>Code achet°</t>
  </si>
  <si>
    <t>BU</t>
  </si>
  <si>
    <t>Qualité</t>
  </si>
  <si>
    <t>Comentarios</t>
  </si>
  <si>
    <t>Precios</t>
  </si>
  <si>
    <t>Destino</t>
  </si>
  <si>
    <t>Pepino bio</t>
  </si>
  <si>
    <t>BIO</t>
  </si>
  <si>
    <t>Alternea Perpignan</t>
  </si>
  <si>
    <t>test</t>
  </si>
  <si>
    <t>Dirección</t>
  </si>
  <si>
    <t>terminación</t>
  </si>
  <si>
    <t>000</t>
  </si>
  <si>
    <t>001</t>
  </si>
  <si>
    <t>j</t>
  </si>
  <si>
    <t>1</t>
  </si>
  <si>
    <t>Código</t>
  </si>
  <si>
    <t>GMS</t>
  </si>
  <si>
    <t>002</t>
  </si>
  <si>
    <t>IAA</t>
  </si>
  <si>
    <t>003</t>
  </si>
  <si>
    <t>MAYORISTAS</t>
  </si>
  <si>
    <t>004</t>
  </si>
  <si>
    <t>DIRECTO</t>
  </si>
  <si>
    <t>005</t>
  </si>
  <si>
    <t xml:space="preserve">Mes </t>
  </si>
  <si>
    <t>no</t>
  </si>
  <si>
    <t>Letra del Mes</t>
  </si>
  <si>
    <t>jour</t>
  </si>
  <si>
    <t>NOM FRS</t>
  </si>
  <si>
    <t>Nom comm</t>
  </si>
  <si>
    <t>Enero</t>
  </si>
  <si>
    <t>A</t>
  </si>
  <si>
    <t>Lunes</t>
  </si>
  <si>
    <t>AGRASA</t>
  </si>
  <si>
    <t>Fernando</t>
  </si>
  <si>
    <t>I</t>
  </si>
  <si>
    <t>Febrero</t>
  </si>
  <si>
    <t>B</t>
  </si>
  <si>
    <t>Martes</t>
  </si>
  <si>
    <t>AGRIMUR</t>
  </si>
  <si>
    <t>Rafa</t>
  </si>
  <si>
    <t>MODIFICACION</t>
  </si>
  <si>
    <t>M</t>
  </si>
  <si>
    <t>Marzo</t>
  </si>
  <si>
    <t>C</t>
  </si>
  <si>
    <t>Miercoles</t>
  </si>
  <si>
    <t>AGROEJIDO</t>
  </si>
  <si>
    <t>Jose manuel</t>
  </si>
  <si>
    <t>ANULACION</t>
  </si>
  <si>
    <t>Abril</t>
  </si>
  <si>
    <t>D</t>
  </si>
  <si>
    <t>AGROMEDITERRANEA</t>
  </si>
  <si>
    <t>Gines</t>
  </si>
  <si>
    <t>Mayo</t>
  </si>
  <si>
    <t>X</t>
  </si>
  <si>
    <t>Viernes</t>
  </si>
  <si>
    <t>AGROMONTES</t>
  </si>
  <si>
    <t>Pepe</t>
  </si>
  <si>
    <t>Junio</t>
  </si>
  <si>
    <t>Y</t>
  </si>
  <si>
    <t>Sabado</t>
  </si>
  <si>
    <t>ALDENOR</t>
  </si>
  <si>
    <t>Jose</t>
  </si>
  <si>
    <t>Julio</t>
  </si>
  <si>
    <t>G</t>
  </si>
  <si>
    <t>Domingo</t>
  </si>
  <si>
    <t>BENICARLO</t>
  </si>
  <si>
    <t xml:space="preserve">Sebastian </t>
  </si>
  <si>
    <t>Agasto</t>
  </si>
  <si>
    <t>H</t>
  </si>
  <si>
    <t>BONNYSA</t>
  </si>
  <si>
    <t>Veronika</t>
  </si>
  <si>
    <t>Septiembre</t>
  </si>
  <si>
    <t>CAMPO DE LORCA</t>
  </si>
  <si>
    <t>Jose Miguel</t>
  </si>
  <si>
    <t>Octubre</t>
  </si>
  <si>
    <t>J</t>
  </si>
  <si>
    <t>Agroejido</t>
  </si>
  <si>
    <t xml:space="preserve">Pimiento California rojo </t>
  </si>
  <si>
    <t xml:space="preserve">A </t>
  </si>
  <si>
    <t>CAMPOLOOR</t>
  </si>
  <si>
    <t xml:space="preserve">Maria </t>
  </si>
  <si>
    <t>Noviembre</t>
  </si>
  <si>
    <t>K</t>
  </si>
  <si>
    <t xml:space="preserve">Pimiento California verde </t>
  </si>
  <si>
    <t>CANO NATURE</t>
  </si>
  <si>
    <t>Jean Pierre</t>
  </si>
  <si>
    <t xml:space="preserve">Diciembre </t>
  </si>
  <si>
    <t>L</t>
  </si>
  <si>
    <t xml:space="preserve">Pimiento California amarillo </t>
  </si>
  <si>
    <t>COPROHNIJAR</t>
  </si>
  <si>
    <t>Rosa</t>
  </si>
  <si>
    <t>Pimiento Tricolor 10x500</t>
  </si>
  <si>
    <t>COSTA DE NIJAR</t>
  </si>
  <si>
    <t>Paco</t>
  </si>
  <si>
    <t xml:space="preserve">Berenjena negra </t>
  </si>
  <si>
    <t>ECOINVER</t>
  </si>
  <si>
    <t>Berenjena rayada</t>
  </si>
  <si>
    <t xml:space="preserve">E </t>
  </si>
  <si>
    <t>EL MONARCA</t>
  </si>
  <si>
    <t>Pepino frances</t>
  </si>
  <si>
    <t>FRUSANA</t>
  </si>
  <si>
    <t xml:space="preserve">Juan </t>
  </si>
  <si>
    <t xml:space="preserve">Costa de nijar </t>
  </si>
  <si>
    <t>FRUVEG</t>
  </si>
  <si>
    <t>GESCOAGRO</t>
  </si>
  <si>
    <t>Manolo</t>
  </si>
  <si>
    <t>Tomate Mallas 6x1 Kg</t>
  </si>
  <si>
    <t>GUERRERO</t>
  </si>
  <si>
    <t>Paqui</t>
  </si>
  <si>
    <t xml:space="preserve">Tomate pera Bandeja 6 Kg </t>
  </si>
  <si>
    <t>HIPERBRUVA</t>
  </si>
  <si>
    <t>Tomate Cherry redondo 9x250</t>
  </si>
  <si>
    <t>HORTAMIRA</t>
  </si>
  <si>
    <t xml:space="preserve">Ricardo </t>
  </si>
  <si>
    <r>
      <t xml:space="preserve">Tomate Cherry redondo 18x250    </t>
    </r>
    <r>
      <rPr>
        <b/>
        <sz val="11"/>
        <rFont val="Calibri"/>
        <family val="2"/>
      </rPr>
      <t>ECO+</t>
    </r>
  </si>
  <si>
    <t xml:space="preserve">HOYAMAR </t>
  </si>
  <si>
    <t>Tomate Cherry pera 12x250</t>
  </si>
  <si>
    <t xml:space="preserve">IBERDUR </t>
  </si>
  <si>
    <t>INDASOL</t>
  </si>
  <si>
    <t xml:space="preserve">las Hortichuelas </t>
  </si>
  <si>
    <t>JAVALOYES</t>
  </si>
  <si>
    <t>Perpino Filmado</t>
  </si>
  <si>
    <t>KOPSALAT</t>
  </si>
  <si>
    <t xml:space="preserve">Stéphane </t>
  </si>
  <si>
    <t>Tomate rama Bandeja 10 Kg</t>
  </si>
  <si>
    <t>LA NECA</t>
  </si>
  <si>
    <t>Saul</t>
  </si>
  <si>
    <t>LAS HORTICHUELAS</t>
  </si>
  <si>
    <t>Jesus</t>
  </si>
  <si>
    <t>LAS NORIAS</t>
  </si>
  <si>
    <t xml:space="preserve">Luis </t>
  </si>
  <si>
    <t>LUNI PRIM</t>
  </si>
  <si>
    <t>Mathieu</t>
  </si>
  <si>
    <t>Tomate Rama cocktail  10x500</t>
  </si>
  <si>
    <t>MABE</t>
  </si>
  <si>
    <t>Toni</t>
  </si>
  <si>
    <t xml:space="preserve">Mabe </t>
  </si>
  <si>
    <t>MARFRUIT</t>
  </si>
  <si>
    <t>MAYES</t>
  </si>
  <si>
    <t>Juan Tomas</t>
  </si>
  <si>
    <t>MEDIFRUVER</t>
  </si>
  <si>
    <t>NIJARFRUCHT</t>
  </si>
  <si>
    <t>Manuel</t>
  </si>
  <si>
    <t>Pimiento California rojo malla 10x500</t>
  </si>
  <si>
    <t>NIJASOL</t>
  </si>
  <si>
    <t>Jorge</t>
  </si>
  <si>
    <t>Pimiento California verde malla 10x500</t>
  </si>
  <si>
    <t>PALOMA</t>
  </si>
  <si>
    <t>David</t>
  </si>
  <si>
    <t>PERICHAN</t>
  </si>
  <si>
    <t>Juan Carlos</t>
  </si>
  <si>
    <t>PRIMAFLOR</t>
  </si>
  <si>
    <t>Silvia</t>
  </si>
  <si>
    <t>SANTA EULALIA</t>
  </si>
  <si>
    <t>Angela</t>
  </si>
  <si>
    <t>SOLTIR</t>
  </si>
  <si>
    <t>Bernardo</t>
  </si>
  <si>
    <t xml:space="preserve">soltir </t>
  </si>
  <si>
    <t>Calabacin</t>
  </si>
  <si>
    <t>UNICA FRESH</t>
  </si>
  <si>
    <t>Salvador</t>
  </si>
  <si>
    <t>Brocoli</t>
  </si>
  <si>
    <t>VEFRUBER</t>
  </si>
  <si>
    <t>VERDIMED</t>
  </si>
  <si>
    <t>Nathalie</t>
  </si>
  <si>
    <t xml:space="preserve">Vicasol </t>
  </si>
  <si>
    <t>Berenjena negra</t>
  </si>
  <si>
    <t>VICASOL</t>
  </si>
  <si>
    <t>VIDAL GALO</t>
  </si>
  <si>
    <r>
      <t xml:space="preserve">Tomate rama 8x750 </t>
    </r>
    <r>
      <rPr>
        <b/>
        <sz val="11"/>
        <rFont val="Calibri"/>
        <family val="2"/>
      </rPr>
      <t>NOTRE JARDIN</t>
    </r>
  </si>
  <si>
    <t>l</t>
  </si>
  <si>
    <t>00001</t>
  </si>
  <si>
    <t>00002</t>
  </si>
  <si>
    <t>00003</t>
  </si>
  <si>
    <t>00004</t>
  </si>
  <si>
    <t>00005</t>
  </si>
  <si>
    <t>00006</t>
  </si>
  <si>
    <t>00007</t>
  </si>
  <si>
    <t>00008</t>
  </si>
  <si>
    <t>00009</t>
  </si>
  <si>
    <t>00010</t>
  </si>
  <si>
    <t>00011</t>
  </si>
  <si>
    <t>00012</t>
  </si>
  <si>
    <t>00013</t>
  </si>
  <si>
    <t>00014</t>
  </si>
  <si>
    <t>00015</t>
  </si>
  <si>
    <t>00016</t>
  </si>
  <si>
    <t>00017</t>
  </si>
  <si>
    <t>00018</t>
  </si>
  <si>
    <t>00019</t>
  </si>
  <si>
    <t>00020</t>
  </si>
  <si>
    <t>00021</t>
  </si>
  <si>
    <t>00022</t>
  </si>
  <si>
    <t>00023</t>
  </si>
  <si>
    <t>00024</t>
  </si>
  <si>
    <t>00025</t>
  </si>
  <si>
    <t>00026</t>
  </si>
  <si>
    <t>00027</t>
  </si>
  <si>
    <t>00028</t>
  </si>
  <si>
    <t>00029</t>
  </si>
  <si>
    <t>00030</t>
  </si>
  <si>
    <t>00031</t>
  </si>
  <si>
    <t>00032</t>
  </si>
  <si>
    <t>00033</t>
  </si>
  <si>
    <t>00034</t>
  </si>
  <si>
    <t>00035</t>
  </si>
  <si>
    <t>00036</t>
  </si>
  <si>
    <t>00037</t>
  </si>
  <si>
    <t>00038</t>
  </si>
  <si>
    <t>00039</t>
  </si>
  <si>
    <t>00040</t>
  </si>
  <si>
    <t>00041</t>
  </si>
  <si>
    <t>00042</t>
  </si>
  <si>
    <t>00043</t>
  </si>
  <si>
    <t>00044</t>
  </si>
  <si>
    <t>00045</t>
  </si>
  <si>
    <t>00046</t>
  </si>
  <si>
    <t>00047</t>
  </si>
  <si>
    <t>00048</t>
  </si>
  <si>
    <t>00049</t>
  </si>
  <si>
    <t>00050</t>
  </si>
  <si>
    <t>00051</t>
  </si>
  <si>
    <t>00052</t>
  </si>
  <si>
    <t>00053</t>
  </si>
  <si>
    <t>00054</t>
  </si>
  <si>
    <t>00055</t>
  </si>
  <si>
    <t>00056</t>
  </si>
  <si>
    <t>00057</t>
  </si>
  <si>
    <t>00058</t>
  </si>
  <si>
    <t>00059</t>
  </si>
  <si>
    <t>00060</t>
  </si>
  <si>
    <t>00061</t>
  </si>
  <si>
    <t>00062</t>
  </si>
  <si>
    <t>00063</t>
  </si>
  <si>
    <t>00064</t>
  </si>
  <si>
    <t>00065</t>
  </si>
  <si>
    <t>00066</t>
  </si>
  <si>
    <t>00067</t>
  </si>
  <si>
    <t>00068</t>
  </si>
  <si>
    <t>00069</t>
  </si>
  <si>
    <t>00070</t>
  </si>
  <si>
    <t>00071</t>
  </si>
  <si>
    <t>00072</t>
  </si>
  <si>
    <t>00073</t>
  </si>
  <si>
    <t>00074</t>
  </si>
  <si>
    <t>00075</t>
  </si>
  <si>
    <t>00076</t>
  </si>
  <si>
    <t>00077</t>
  </si>
  <si>
    <t>00078</t>
  </si>
  <si>
    <t>00079</t>
  </si>
  <si>
    <t>00080</t>
  </si>
  <si>
    <t>00081</t>
  </si>
  <si>
    <t>00082</t>
  </si>
  <si>
    <t>00083</t>
  </si>
  <si>
    <t>00084</t>
  </si>
  <si>
    <t>00085</t>
  </si>
  <si>
    <t>00086</t>
  </si>
  <si>
    <t>00087</t>
  </si>
  <si>
    <t>00088</t>
  </si>
  <si>
    <t>00089</t>
  </si>
  <si>
    <t>00090</t>
  </si>
  <si>
    <t>00091</t>
  </si>
  <si>
    <t>00092</t>
  </si>
  <si>
    <t>00093</t>
  </si>
  <si>
    <t>00094</t>
  </si>
  <si>
    <t>00095</t>
  </si>
  <si>
    <t>00096</t>
  </si>
  <si>
    <t>00097</t>
  </si>
  <si>
    <t>00098</t>
  </si>
  <si>
    <t>00099</t>
  </si>
  <si>
    <t>00100</t>
  </si>
  <si>
    <t>00101</t>
  </si>
  <si>
    <t>00102</t>
  </si>
  <si>
    <t>00103</t>
  </si>
  <si>
    <t>00104</t>
  </si>
  <si>
    <t>00105</t>
  </si>
  <si>
    <t>00106</t>
  </si>
  <si>
    <t>00107</t>
  </si>
  <si>
    <t>00108</t>
  </si>
  <si>
    <t>00109</t>
  </si>
  <si>
    <t>00110</t>
  </si>
  <si>
    <t>00111</t>
  </si>
  <si>
    <t>00112</t>
  </si>
  <si>
    <t>00113</t>
  </si>
  <si>
    <t>00114</t>
  </si>
  <si>
    <t>00115</t>
  </si>
  <si>
    <t>00116</t>
  </si>
  <si>
    <t>00117</t>
  </si>
  <si>
    <t>00118</t>
  </si>
  <si>
    <t>00119</t>
  </si>
  <si>
    <t>00120</t>
  </si>
  <si>
    <t>00121</t>
  </si>
  <si>
    <t>00122</t>
  </si>
  <si>
    <t>00123</t>
  </si>
  <si>
    <t>00124</t>
  </si>
  <si>
    <t>00125</t>
  </si>
  <si>
    <t>00126</t>
  </si>
  <si>
    <t>00127</t>
  </si>
  <si>
    <t>00128</t>
  </si>
  <si>
    <t>00129</t>
  </si>
  <si>
    <t>00130</t>
  </si>
  <si>
    <t>00131</t>
  </si>
  <si>
    <t>00132</t>
  </si>
  <si>
    <t>00133</t>
  </si>
  <si>
    <t>00134</t>
  </si>
  <si>
    <t>00135</t>
  </si>
  <si>
    <t>00136</t>
  </si>
  <si>
    <t>00137</t>
  </si>
  <si>
    <t>00138</t>
  </si>
  <si>
    <t>00139</t>
  </si>
  <si>
    <t>00140</t>
  </si>
  <si>
    <t>00141</t>
  </si>
  <si>
    <t>00142</t>
  </si>
  <si>
    <t>00143</t>
  </si>
  <si>
    <t>00144</t>
  </si>
  <si>
    <t>00145</t>
  </si>
  <si>
    <t>00146</t>
  </si>
  <si>
    <t>00147</t>
  </si>
  <si>
    <t>00148</t>
  </si>
  <si>
    <t>00149</t>
  </si>
  <si>
    <t>00150</t>
  </si>
  <si>
    <t>00151</t>
  </si>
  <si>
    <t>00152</t>
  </si>
  <si>
    <t>00153</t>
  </si>
  <si>
    <t>00154</t>
  </si>
  <si>
    <t>00155</t>
  </si>
  <si>
    <t>00156</t>
  </si>
  <si>
    <t>00157</t>
  </si>
  <si>
    <t>00158</t>
  </si>
  <si>
    <t>00159</t>
  </si>
  <si>
    <t>00160</t>
  </si>
  <si>
    <t>00161</t>
  </si>
  <si>
    <t>00162</t>
  </si>
  <si>
    <t>00163</t>
  </si>
  <si>
    <t>00164</t>
  </si>
  <si>
    <t>00165</t>
  </si>
  <si>
    <t>00166</t>
  </si>
  <si>
    <t>00167</t>
  </si>
  <si>
    <t>00168</t>
  </si>
  <si>
    <t>00169</t>
  </si>
  <si>
    <t>00170</t>
  </si>
  <si>
    <t>00171</t>
  </si>
  <si>
    <t>00172</t>
  </si>
  <si>
    <t>00173</t>
  </si>
  <si>
    <t>00174</t>
  </si>
  <si>
    <t>00175</t>
  </si>
  <si>
    <t>00176</t>
  </si>
  <si>
    <t>00177</t>
  </si>
  <si>
    <t>00178</t>
  </si>
  <si>
    <t>00179</t>
  </si>
  <si>
    <t>00180</t>
  </si>
  <si>
    <t>bla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</si>
</sst>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[$-C0A]d\-mmm;@"/>
    <numFmt numFmtId="165" formatCode="0.000000000000"/>
  </numFmts>
  <fonts count="4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000000"/>
      <name val="Calibri"/>
      <family val="2"/>
    </font>
    <font>
      <sz val="12"/>
      <color rgb="FF000000"/>
      <name val="Calibri"/>
      <family val="2"/>
    </font>
    <font>
      <sz val="11"/>
      <color rgb="FF000000"/>
      <name val="Calibri"/>
      <family val="2"/>
    </font>
    <font>
      <sz val="11"/>
      <name val="Arial"/>
      <family val="2"/>
    </font>
    <font>
      <b/>
      <sz val="14"/>
      <name val="Arial"/>
      <family val="2"/>
    </font>
    <font>
      <b/>
      <sz val="18"/>
      <name val="Arial"/>
      <family val="2"/>
    </font>
    <font>
      <b/>
      <sz val="12"/>
      <name val="Arial"/>
      <family val="2"/>
    </font>
    <font>
      <b/>
      <sz val="11"/>
      <name val="Arial"/>
      <family val="2"/>
    </font>
    <font>
      <b/>
      <sz val="10"/>
      <name val="Arial"/>
      <family val="2"/>
    </font>
    <font>
      <sz val="11"/>
      <color rgb="FFFF0000"/>
      <name val="Arial"/>
      <family val="2"/>
    </font>
    <font>
      <sz val="18"/>
      <name val="Arial"/>
      <family val="2"/>
    </font>
    <font>
      <sz val="16"/>
      <color theme="0"/>
      <name val="Arial"/>
      <family val="2"/>
    </font>
    <font>
      <sz val="10"/>
      <name val="Arial"/>
      <family val="2"/>
    </font>
    <font>
      <b/>
      <sz val="16"/>
      <color theme="2" tint="-9.9978637043366805E-2"/>
      <name val="Arial"/>
      <family val="2"/>
    </font>
    <font>
      <sz val="11"/>
      <color theme="2" tint="-9.9978637043366805E-2"/>
      <name val="Arial"/>
      <family val="2"/>
    </font>
    <font>
      <b/>
      <sz val="18"/>
      <color theme="2" tint="-9.9978637043366805E-2"/>
      <name val="Arial"/>
      <family val="2"/>
    </font>
    <font>
      <sz val="11"/>
      <color rgb="FF92D050"/>
      <name val="Arial"/>
      <family val="2"/>
    </font>
    <font>
      <b/>
      <sz val="11"/>
      <color rgb="FF000000"/>
      <name val="Cambria"/>
      <family val="1"/>
    </font>
    <font>
      <b/>
      <sz val="11"/>
      <name val="Cambria"/>
      <family val="1"/>
    </font>
    <font>
      <b/>
      <sz val="26"/>
      <name val="Arial"/>
      <family val="2"/>
    </font>
    <font>
      <b/>
      <i/>
      <sz val="12"/>
      <color rgb="FFC3320B"/>
      <name val="Arial"/>
      <family val="2"/>
    </font>
    <font>
      <b/>
      <sz val="20"/>
      <color rgb="FFC3320B"/>
      <name val="Arial"/>
      <family val="2"/>
    </font>
    <font>
      <b/>
      <sz val="14"/>
      <color rgb="FFFF0000"/>
      <name val="Arial"/>
      <family val="2"/>
    </font>
    <font>
      <b/>
      <sz val="20"/>
      <color theme="9"/>
      <name val="Arial"/>
      <family val="2"/>
    </font>
    <font>
      <b/>
      <i/>
      <sz val="12"/>
      <color theme="9"/>
      <name val="Arial"/>
      <family val="2"/>
    </font>
    <font>
      <b/>
      <i/>
      <sz val="20"/>
      <color theme="9"/>
      <name val="Arial"/>
      <family val="2"/>
    </font>
    <font>
      <b/>
      <sz val="16"/>
      <color theme="0"/>
      <name val="Arial"/>
      <family val="2"/>
    </font>
    <font>
      <b/>
      <sz val="11"/>
      <color theme="1"/>
      <name val="Arial"/>
      <family val="2"/>
    </font>
    <font>
      <b/>
      <sz val="11"/>
      <color rgb="FFFDDE9B"/>
      <name val="Arial"/>
      <family val="2"/>
    </font>
    <font>
      <sz val="11"/>
      <color rgb="FFFDDE9B"/>
      <name val="Arial"/>
      <family val="2"/>
    </font>
    <font>
      <sz val="11"/>
      <color theme="0"/>
      <name val="Arial"/>
      <family val="2"/>
    </font>
    <font>
      <b/>
      <sz val="11"/>
      <color rgb="FFC4DB9B"/>
      <name val="Arial"/>
      <family val="2"/>
    </font>
    <font>
      <sz val="11"/>
      <color rgb="FFC4DB9B"/>
      <name val="Arial"/>
      <family val="2"/>
    </font>
    <font>
      <sz val="11"/>
      <color theme="1"/>
      <name val="Arial"/>
      <family val="2"/>
    </font>
    <font>
      <sz val="9"/>
      <color indexed="81"/>
      <name val="Tahoma"/>
      <family val="2"/>
    </font>
    <font>
      <b/>
      <sz val="11"/>
      <color rgb="FF000000"/>
      <name val="Calibri"/>
      <family val="2"/>
    </font>
    <font>
      <sz val="11"/>
      <name val="Calibri"/>
      <family val="2"/>
    </font>
    <font>
      <b/>
      <sz val="11"/>
      <name val="Calibri"/>
      <family val="2"/>
    </font>
  </fonts>
  <fills count="15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C4DB9B"/>
        <bgColor rgb="FFC6E0B4"/>
      </patternFill>
    </fill>
    <fill>
      <patternFill patternType="solid">
        <fgColor rgb="FFFFFF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DDE9B"/>
        <bgColor rgb="FFC6E0B4"/>
      </patternFill>
    </fill>
    <fill>
      <patternFill patternType="solid">
        <fgColor rgb="FFFDDE9B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rgb="FF000000"/>
      </right>
      <top/>
      <bottom style="medium">
        <color indexed="64"/>
      </bottom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5">
    <xf numFmtId="0" fontId="0" fillId="0" borderId="0"/>
    <xf numFmtId="44" fontId="1" fillId="0" borderId="0" applyFont="0" applyFill="0" applyBorder="0" applyAlignment="0" applyProtection="0"/>
    <xf numFmtId="0" fontId="15" fillId="0" borderId="0"/>
    <xf numFmtId="44" fontId="5" fillId="0" borderId="0" applyFont="0" applyFill="0" applyBorder="0" applyAlignment="0" applyProtection="0"/>
    <xf numFmtId="0" fontId="5" fillId="0" borderId="0"/>
  </cellStyleXfs>
  <cellXfs count="102">
    <xf numFmtId="0" fontId="0" fillId="0" borderId="0" xfId="0"/>
    <xf numFmtId="0" fontId="6" fillId="0" borderId="0" xfId="0" applyFont="1"/>
    <xf numFmtId="0" fontId="7" fillId="2" borderId="0" xfId="0" applyFont="1" applyFill="1"/>
    <xf numFmtId="0" fontId="8" fillId="2" borderId="0" xfId="0" applyFont="1" applyFill="1"/>
    <xf numFmtId="0" fontId="8" fillId="2" borderId="0" xfId="0" applyFont="1" applyFill="1" applyAlignment="1">
      <alignment horizontal="left"/>
    </xf>
    <xf numFmtId="0" fontId="9" fillId="3" borderId="0" xfId="0" applyFont="1" applyFill="1" applyAlignment="1">
      <alignment horizontal="center"/>
    </xf>
    <xf numFmtId="14" fontId="9" fillId="3" borderId="0" xfId="0" applyNumberFormat="1" applyFont="1" applyFill="1" applyAlignment="1">
      <alignment horizontal="center"/>
    </xf>
    <xf numFmtId="0" fontId="10" fillId="2" borderId="0" xfId="0" applyFont="1" applyFill="1" applyAlignment="1">
      <alignment horizontal="center"/>
    </xf>
    <xf numFmtId="0" fontId="10" fillId="2" borderId="0" xfId="0" applyFont="1" applyFill="1" applyAlignment="1">
      <alignment wrapText="1"/>
    </xf>
    <xf numFmtId="0" fontId="11" fillId="2" borderId="0" xfId="0" applyFont="1" applyFill="1" applyAlignment="1">
      <alignment wrapText="1"/>
    </xf>
    <xf numFmtId="0" fontId="12" fillId="2" borderId="0" xfId="0" applyFont="1" applyFill="1"/>
    <xf numFmtId="0" fontId="6" fillId="2" borderId="0" xfId="0" applyFont="1" applyFill="1"/>
    <xf numFmtId="0" fontId="6" fillId="4" borderId="0" xfId="0" applyFont="1" applyFill="1"/>
    <xf numFmtId="0" fontId="13" fillId="4" borderId="0" xfId="0" applyFont="1" applyFill="1"/>
    <xf numFmtId="0" fontId="14" fillId="0" borderId="0" xfId="0" applyFont="1"/>
    <xf numFmtId="0" fontId="13" fillId="2" borderId="0" xfId="0" applyFont="1" applyFill="1"/>
    <xf numFmtId="0" fontId="13" fillId="2" borderId="0" xfId="0" applyFont="1" applyFill="1" applyAlignment="1">
      <alignment horizontal="left"/>
    </xf>
    <xf numFmtId="0" fontId="9" fillId="3" borderId="0" xfId="0" applyFont="1" applyFill="1" applyAlignment="1">
      <alignment horizontal="center"/>
    </xf>
    <xf numFmtId="0" fontId="6" fillId="2" borderId="0" xfId="0" applyFont="1" applyFill="1" applyAlignment="1">
      <alignment wrapText="1"/>
    </xf>
    <xf numFmtId="0" fontId="15" fillId="2" borderId="0" xfId="0" applyFont="1" applyFill="1" applyAlignment="1">
      <alignment wrapText="1"/>
    </xf>
    <xf numFmtId="0" fontId="13" fillId="2" borderId="0" xfId="0" applyFont="1" applyFill="1" applyAlignment="1">
      <alignment horizontal="right"/>
    </xf>
    <xf numFmtId="0" fontId="13" fillId="5" borderId="0" xfId="0" applyFont="1" applyFill="1"/>
    <xf numFmtId="0" fontId="13" fillId="3" borderId="0" xfId="0" applyFont="1" applyFill="1"/>
    <xf numFmtId="0" fontId="6" fillId="3" borderId="0" xfId="0" applyFont="1" applyFill="1"/>
    <xf numFmtId="0" fontId="6" fillId="3" borderId="0" xfId="0" applyFont="1" applyFill="1" applyAlignment="1">
      <alignment wrapText="1"/>
    </xf>
    <xf numFmtId="0" fontId="16" fillId="3" borderId="0" xfId="0" applyFont="1" applyFill="1" applyAlignment="1" applyProtection="1">
      <alignment vertical="center"/>
      <protection locked="0"/>
    </xf>
    <xf numFmtId="0" fontId="17" fillId="2" borderId="0" xfId="0" applyFont="1" applyFill="1"/>
    <xf numFmtId="0" fontId="18" fillId="3" borderId="0" xfId="0" applyFont="1" applyFill="1" applyAlignment="1" applyProtection="1">
      <alignment vertical="center"/>
      <protection locked="0"/>
    </xf>
    <xf numFmtId="0" fontId="19" fillId="2" borderId="0" xfId="0" applyFont="1" applyFill="1" applyAlignment="1">
      <alignment wrapText="1"/>
    </xf>
    <xf numFmtId="0" fontId="6" fillId="2" borderId="0" xfId="0" applyFont="1" applyFill="1" applyAlignment="1">
      <alignment horizontal="left" wrapText="1"/>
    </xf>
    <xf numFmtId="0" fontId="6" fillId="2" borderId="0" xfId="0" applyFont="1" applyFill="1" applyAlignment="1">
      <alignment horizontal="center" vertical="center" wrapText="1"/>
    </xf>
    <xf numFmtId="0" fontId="20" fillId="0" borderId="0" xfId="0" applyFont="1" applyAlignment="1">
      <alignment horizontal="center" vertical="center"/>
    </xf>
    <xf numFmtId="0" fontId="21" fillId="0" borderId="0" xfId="0" applyFont="1" applyAlignment="1">
      <alignment horizontal="center" vertical="center"/>
    </xf>
    <xf numFmtId="0" fontId="22" fillId="0" borderId="0" xfId="0" applyFont="1" applyAlignment="1" applyProtection="1">
      <alignment vertical="center"/>
      <protection locked="0"/>
    </xf>
    <xf numFmtId="0" fontId="23" fillId="0" borderId="0" xfId="0" applyFont="1" applyAlignment="1">
      <alignment wrapText="1"/>
    </xf>
    <xf numFmtId="0" fontId="24" fillId="0" borderId="0" xfId="0" applyFont="1"/>
    <xf numFmtId="0" fontId="25" fillId="0" borderId="0" xfId="0" applyFont="1" applyAlignment="1">
      <alignment horizontal="center" vertical="center"/>
    </xf>
    <xf numFmtId="0" fontId="26" fillId="0" borderId="0" xfId="0" applyFont="1" applyAlignment="1" applyProtection="1">
      <alignment vertical="center"/>
      <protection locked="0"/>
    </xf>
    <xf numFmtId="0" fontId="27" fillId="0" borderId="0" xfId="0" applyFont="1" applyAlignment="1">
      <alignment vertical="center" wrapText="1"/>
    </xf>
    <xf numFmtId="0" fontId="28" fillId="0" borderId="0" xfId="0" applyFont="1" applyAlignment="1">
      <alignment vertical="center" wrapText="1"/>
    </xf>
    <xf numFmtId="0" fontId="27" fillId="0" borderId="0" xfId="0" applyFont="1" applyAlignment="1">
      <alignment horizontal="left" vertical="center" wrapText="1"/>
    </xf>
    <xf numFmtId="0" fontId="26" fillId="0" borderId="0" xfId="0" applyFont="1" applyAlignment="1">
      <alignment horizontal="left" vertical="center" wrapText="1"/>
    </xf>
    <xf numFmtId="0" fontId="15" fillId="0" borderId="0" xfId="0" applyFont="1" applyAlignment="1">
      <alignment wrapText="1"/>
    </xf>
    <xf numFmtId="0" fontId="7" fillId="6" borderId="0" xfId="0" applyFont="1" applyFill="1" applyAlignment="1">
      <alignment horizontal="center" vertical="center"/>
    </xf>
    <xf numFmtId="14" fontId="21" fillId="0" borderId="0" xfId="0" applyNumberFormat="1" applyFont="1" applyAlignment="1">
      <alignment horizontal="center" vertical="center"/>
    </xf>
    <xf numFmtId="0" fontId="10" fillId="7" borderId="0" xfId="0" applyFont="1" applyFill="1"/>
    <xf numFmtId="0" fontId="10" fillId="0" borderId="0" xfId="0" applyFont="1"/>
    <xf numFmtId="0" fontId="10" fillId="0" borderId="1" xfId="0" applyFont="1" applyBorder="1" applyAlignment="1">
      <alignment horizontal="center" vertical="center"/>
    </xf>
    <xf numFmtId="0" fontId="9" fillId="0" borderId="1" xfId="0" applyFont="1" applyBorder="1" applyAlignment="1">
      <alignment vertical="center"/>
    </xf>
    <xf numFmtId="0" fontId="9" fillId="0" borderId="1" xfId="0" applyFont="1" applyBorder="1" applyAlignment="1">
      <alignment vertical="center" wrapText="1"/>
    </xf>
    <xf numFmtId="0" fontId="29" fillId="0" borderId="0" xfId="0" applyFont="1"/>
    <xf numFmtId="0" fontId="9" fillId="0" borderId="2" xfId="0" applyFont="1" applyBorder="1" applyAlignment="1">
      <alignment horizontal="center" vertical="center" wrapText="1"/>
    </xf>
    <xf numFmtId="0" fontId="9" fillId="0" borderId="3" xfId="0" applyFont="1" applyBorder="1" applyAlignment="1">
      <alignment horizontal="center" vertical="center"/>
    </xf>
    <xf numFmtId="0" fontId="9" fillId="0" borderId="4" xfId="0" applyFont="1" applyBorder="1" applyAlignment="1">
      <alignment horizontal="center" vertical="center" wrapText="1"/>
    </xf>
    <xf numFmtId="0" fontId="9" fillId="0" borderId="5" xfId="0" applyFont="1" applyBorder="1" applyAlignment="1">
      <alignment horizontal="center" vertical="center" wrapText="1"/>
    </xf>
    <xf numFmtId="0" fontId="15" fillId="8" borderId="5" xfId="0" applyFont="1" applyFill="1" applyBorder="1" applyAlignment="1">
      <alignment horizontal="center" vertical="center" wrapText="1"/>
    </xf>
    <xf numFmtId="164" fontId="10" fillId="0" borderId="5" xfId="0" applyNumberFormat="1" applyFont="1" applyBorder="1" applyAlignment="1">
      <alignment horizontal="center" vertical="center"/>
    </xf>
    <xf numFmtId="0" fontId="10" fillId="0" borderId="0" xfId="0" applyFont="1" applyAlignment="1">
      <alignment horizontal="center"/>
    </xf>
    <xf numFmtId="0" fontId="29" fillId="0" borderId="0" xfId="0" applyFont="1" applyAlignment="1">
      <alignment horizontal="center"/>
    </xf>
    <xf numFmtId="0" fontId="30" fillId="9" borderId="6" xfId="0" applyFont="1" applyFill="1" applyBorder="1" applyAlignment="1" applyProtection="1">
      <alignment vertical="center"/>
      <protection locked="0"/>
    </xf>
    <xf numFmtId="0" fontId="31" fillId="9" borderId="6" xfId="0" applyFont="1" applyFill="1" applyBorder="1" applyAlignment="1" applyProtection="1">
      <alignment vertical="center" wrapText="1"/>
      <protection locked="0"/>
    </xf>
    <xf numFmtId="0" fontId="32" fillId="9" borderId="6" xfId="0" applyFont="1" applyFill="1" applyBorder="1" applyAlignment="1" applyProtection="1">
      <alignment horizontal="center" vertical="center" wrapText="1"/>
      <protection locked="0"/>
    </xf>
    <xf numFmtId="2" fontId="31" fillId="10" borderId="6" xfId="0" applyNumberFormat="1" applyFont="1" applyFill="1" applyBorder="1" applyAlignment="1" applyProtection="1">
      <alignment horizontal="center" vertical="center"/>
      <protection locked="0"/>
    </xf>
    <xf numFmtId="1" fontId="32" fillId="9" borderId="6" xfId="0" applyNumberFormat="1" applyFont="1" applyFill="1" applyBorder="1" applyAlignment="1" applyProtection="1">
      <alignment horizontal="center" vertical="center"/>
      <protection locked="0"/>
    </xf>
    <xf numFmtId="0" fontId="6" fillId="0" borderId="0" xfId="0" applyFont="1" applyProtection="1">
      <protection locked="0"/>
    </xf>
    <xf numFmtId="0" fontId="33" fillId="0" borderId="0" xfId="0" applyFont="1" applyProtection="1">
      <protection locked="0"/>
    </xf>
    <xf numFmtId="0" fontId="6" fillId="0" borderId="1" xfId="0" applyFont="1" applyBorder="1" applyAlignment="1" applyProtection="1">
      <alignment vertical="center" wrapText="1"/>
      <protection locked="0"/>
    </xf>
    <xf numFmtId="0" fontId="6" fillId="0" borderId="1" xfId="0" applyFont="1" applyBorder="1" applyAlignment="1" applyProtection="1">
      <alignment horizontal="center" vertical="center"/>
      <protection locked="0"/>
    </xf>
    <xf numFmtId="0" fontId="6" fillId="0" borderId="1" xfId="0" applyFont="1" applyBorder="1" applyAlignment="1" applyProtection="1">
      <alignment horizontal="center" vertical="center" wrapText="1"/>
      <protection locked="0"/>
    </xf>
    <xf numFmtId="0" fontId="6" fillId="11" borderId="1" xfId="0" applyFont="1" applyFill="1" applyBorder="1" applyAlignment="1" applyProtection="1">
      <alignment horizontal="center" vertical="center"/>
      <protection locked="0"/>
    </xf>
    <xf numFmtId="0" fontId="10" fillId="0" borderId="1" xfId="0" applyFont="1" applyBorder="1" applyAlignment="1" applyProtection="1">
      <alignment horizontal="center" vertical="center" wrapText="1"/>
      <protection locked="0"/>
    </xf>
    <xf numFmtId="0" fontId="6" fillId="0" borderId="0" xfId="0" applyFont="1" applyAlignment="1" applyProtection="1">
      <alignment horizontal="center" vertical="center"/>
      <protection locked="0"/>
    </xf>
    <xf numFmtId="0" fontId="34" fillId="10" borderId="6" xfId="0" applyFont="1" applyFill="1" applyBorder="1" applyAlignment="1" applyProtection="1">
      <alignment horizontal="left" vertical="center" wrapText="1"/>
      <protection locked="0"/>
    </xf>
    <xf numFmtId="0" fontId="35" fillId="10" borderId="6" xfId="0" applyFont="1" applyFill="1" applyBorder="1" applyAlignment="1" applyProtection="1">
      <alignment horizontal="center" vertical="center" wrapText="1"/>
      <protection locked="0"/>
    </xf>
    <xf numFmtId="3" fontId="35" fillId="10" borderId="6" xfId="0" applyNumberFormat="1" applyFont="1" applyFill="1" applyBorder="1" applyAlignment="1" applyProtection="1">
      <alignment horizontal="center" vertical="center" wrapText="1"/>
      <protection locked="0"/>
    </xf>
    <xf numFmtId="1" fontId="6" fillId="0" borderId="1" xfId="2" quotePrefix="1" applyNumberFormat="1" applyFont="1" applyBorder="1" applyAlignment="1" applyProtection="1">
      <alignment horizontal="center" vertical="center"/>
      <protection locked="0"/>
    </xf>
    <xf numFmtId="44" fontId="6" fillId="0" borderId="1" xfId="1" applyFont="1" applyBorder="1" applyAlignment="1" applyProtection="1">
      <alignment horizontal="center" vertical="center" wrapText="1"/>
      <protection locked="0"/>
    </xf>
    <xf numFmtId="8" fontId="6" fillId="0" borderId="1" xfId="3" applyNumberFormat="1" applyFont="1" applyBorder="1" applyAlignment="1" applyProtection="1">
      <alignment horizontal="center" vertical="center" wrapText="1"/>
      <protection locked="0"/>
    </xf>
    <xf numFmtId="0" fontId="36" fillId="0" borderId="0" xfId="0" applyFont="1"/>
    <xf numFmtId="165" fontId="36" fillId="0" borderId="0" xfId="0" applyNumberFormat="1" applyFont="1"/>
    <xf numFmtId="49" fontId="2" fillId="0" borderId="0" xfId="0" applyNumberFormat="1" applyFont="1"/>
    <xf numFmtId="49" fontId="2" fillId="12" borderId="0" xfId="0" applyNumberFormat="1" applyFont="1" applyFill="1"/>
    <xf numFmtId="49" fontId="0" fillId="0" borderId="0" xfId="0" applyNumberFormat="1"/>
    <xf numFmtId="0" fontId="0" fillId="12" borderId="0" xfId="0" applyFill="1"/>
    <xf numFmtId="49" fontId="0" fillId="12" borderId="0" xfId="0" applyNumberFormat="1" applyFill="1"/>
    <xf numFmtId="14" fontId="5" fillId="0" borderId="0" xfId="4" applyNumberFormat="1"/>
    <xf numFmtId="0" fontId="5" fillId="0" borderId="0" xfId="4"/>
    <xf numFmtId="0" fontId="38" fillId="7" borderId="0" xfId="4" applyFont="1" applyFill="1" applyAlignment="1">
      <alignment horizontal="center"/>
    </xf>
    <xf numFmtId="0" fontId="38" fillId="13" borderId="0" xfId="4" applyFont="1" applyFill="1" applyAlignment="1">
      <alignment horizontal="center"/>
    </xf>
    <xf numFmtId="0" fontId="5" fillId="14" borderId="7" xfId="4" applyFill="1" applyBorder="1"/>
    <xf numFmtId="0" fontId="5" fillId="0" borderId="0" xfId="4" applyAlignment="1">
      <alignment horizontal="center"/>
    </xf>
    <xf numFmtId="0" fontId="5" fillId="0" borderId="8" xfId="4" applyBorder="1"/>
    <xf numFmtId="0" fontId="39" fillId="0" borderId="9" xfId="4" applyFont="1" applyBorder="1" applyAlignment="1" applyProtection="1">
      <alignment vertical="center" wrapText="1"/>
      <protection locked="0"/>
    </xf>
    <xf numFmtId="0" fontId="5" fillId="0" borderId="0" xfId="4" applyAlignment="1">
      <alignment horizontal="center" vertical="center"/>
    </xf>
    <xf numFmtId="0" fontId="39" fillId="0" borderId="10" xfId="4" applyFont="1" applyBorder="1" applyAlignment="1" applyProtection="1">
      <alignment vertical="center" wrapText="1"/>
      <protection locked="0"/>
    </xf>
    <xf numFmtId="0" fontId="39" fillId="0" borderId="11" xfId="4" applyFont="1" applyBorder="1" applyAlignment="1" applyProtection="1">
      <alignment vertical="center" wrapText="1"/>
      <protection locked="0"/>
    </xf>
    <xf numFmtId="0" fontId="39" fillId="0" borderId="12" xfId="4" applyFont="1" applyBorder="1" applyAlignment="1" applyProtection="1">
      <alignment vertical="center" wrapText="1"/>
      <protection locked="0"/>
    </xf>
    <xf numFmtId="0" fontId="39" fillId="0" borderId="13" xfId="4" applyFont="1" applyBorder="1" applyAlignment="1" applyProtection="1">
      <alignment vertical="center" wrapText="1"/>
      <protection locked="0"/>
    </xf>
    <xf numFmtId="0" fontId="39" fillId="11" borderId="10" xfId="4" applyFont="1" applyFill="1" applyBorder="1" applyAlignment="1" applyProtection="1">
      <alignment vertical="center" wrapText="1"/>
      <protection locked="0"/>
    </xf>
    <xf numFmtId="0" fontId="39" fillId="0" borderId="14" xfId="4" applyFont="1" applyBorder="1" applyAlignment="1" applyProtection="1">
      <alignment vertical="center" wrapText="1"/>
      <protection locked="0"/>
    </xf>
    <xf numFmtId="0" fontId="39" fillId="0" borderId="0" xfId="4" applyFont="1" applyAlignment="1" applyProtection="1">
      <alignment vertical="center" wrapText="1"/>
      <protection locked="0"/>
    </xf>
    <xf numFmtId="0" fontId="5" fillId="0" borderId="15" xfId="4" applyBorder="1"/>
  </cellXfs>
  <cellStyles count="5">
    <cellStyle name="Monétaire" xfId="1" builtinId="4"/>
    <cellStyle name="Monétaire 2" xfId="3" xr:uid="{6C3565E2-98FF-46FE-8E92-E7EC969E65C2}"/>
    <cellStyle name="Normal" xfId="0" builtinId="0"/>
    <cellStyle name="Normal 2" xfId="2" xr:uid="{7CABB293-1434-43E3-8156-02F30529B430}"/>
    <cellStyle name="Normal 3" xfId="4" xr:uid="{E234D264-5C77-4D64-BC16-0E230403EE04}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25</xdr:col>
          <xdr:colOff>1181100</xdr:colOff>
          <xdr:row>1</xdr:row>
          <xdr:rowOff>133350</xdr:rowOff>
        </xdr:from>
        <xdr:to>
          <xdr:col>26</xdr:col>
          <xdr:colOff>952500</xdr:colOff>
          <xdr:row>3</xdr:row>
          <xdr:rowOff>257175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9AE08443-5701-48C9-A519-6536D4BEE41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Masquer les lignes vides</a:t>
              </a:r>
            </a:p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 + Envoi du mai</a:t>
              </a: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247650</xdr:colOff>
          <xdr:row>1</xdr:row>
          <xdr:rowOff>133350</xdr:rowOff>
        </xdr:from>
        <xdr:to>
          <xdr:col>24</xdr:col>
          <xdr:colOff>28575</xdr:colOff>
          <xdr:row>3</xdr:row>
          <xdr:rowOff>257175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AF48666E-B9F9-4354-8E91-C22A538FE52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Afficher toutes les lignes&amp; les colonnes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276225</xdr:colOff>
          <xdr:row>1</xdr:row>
          <xdr:rowOff>133350</xdr:rowOff>
        </xdr:from>
        <xdr:to>
          <xdr:col>25</xdr:col>
          <xdr:colOff>895350</xdr:colOff>
          <xdr:row>3</xdr:row>
          <xdr:rowOff>257175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FDA7D36C-D84D-4BDC-888E-9B1EFDAFC48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Masquer les lignes sans quantité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12</xdr:col>
      <xdr:colOff>0</xdr:colOff>
      <xdr:row>0</xdr:row>
      <xdr:rowOff>0</xdr:rowOff>
    </xdr:from>
    <xdr:to>
      <xdr:col>12</xdr:col>
      <xdr:colOff>304800</xdr:colOff>
      <xdr:row>1</xdr:row>
      <xdr:rowOff>183833</xdr:rowOff>
    </xdr:to>
    <xdr:sp macro="" textlink="">
      <xdr:nvSpPr>
        <xdr:cNvPr id="2" name="AutoShape 8" descr="blob:https://web.whatsapp.com/5c49536a-385d-4c59-8851-ba9b56a0ab46">
          <a:extLst>
            <a:ext uri="{FF2B5EF4-FFF2-40B4-BE49-F238E27FC236}">
              <a16:creationId xmlns:a16="http://schemas.microsoft.com/office/drawing/2014/main" id="{5E3F8536-FF1B-4653-BED9-2F3A94ADB562}"/>
            </a:ext>
          </a:extLst>
        </xdr:cNvPr>
        <xdr:cNvSpPr>
          <a:spLocks noChangeAspect="1" noChangeArrowheads="1"/>
        </xdr:cNvSpPr>
      </xdr:nvSpPr>
      <xdr:spPr bwMode="auto">
        <a:xfrm>
          <a:off x="15535275" y="0"/>
          <a:ext cx="304800" cy="37433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504825</xdr:colOff>
          <xdr:row>3</xdr:row>
          <xdr:rowOff>76200</xdr:rowOff>
        </xdr:from>
        <xdr:to>
          <xdr:col>15</xdr:col>
          <xdr:colOff>676275</xdr:colOff>
          <xdr:row>4</xdr:row>
          <xdr:rowOff>171450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D23C9FAB-24C2-4D3A-909C-A0017562D00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conversion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0</xdr:col>
      <xdr:colOff>0</xdr:colOff>
      <xdr:row>0</xdr:row>
      <xdr:rowOff>0</xdr:rowOff>
    </xdr:from>
    <xdr:to>
      <xdr:col>0</xdr:col>
      <xdr:colOff>771525</xdr:colOff>
      <xdr:row>0</xdr:row>
      <xdr:rowOff>209550</xdr:rowOff>
    </xdr:to>
    <xdr:pic>
      <xdr:nvPicPr>
        <xdr:cNvPr id="1030" name="Picture 6">
          <a:extLst>
            <a:ext uri="{FF2B5EF4-FFF2-40B4-BE49-F238E27FC236}">
              <a16:creationId xmlns:a16="http://schemas.microsoft.com/office/drawing/2014/main" id="{8682E953-D376-7EB2-9FF2-5114DCDE5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771525" cy="2095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joanpla\Desktop\GUILLAUME%20Base%20programa%20semanal%20VICASOL%20-%20BU%20GMS%20-%20TEST.xlsm" TargetMode="External"/><Relationship Id="rId1" Type="http://schemas.openxmlformats.org/officeDocument/2006/relationships/externalLinkPath" Target="/Users/joanpla/Desktop/GUILLAUME%20Base%20programa%20semanal%20VICASOL%20-%20BU%20GMS%20-%20TEST.xlsm" TargetMode="External"/></Relationships>
</file>

<file path=xl/externalLinks/_rels/externalLink2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joanpla\Desktop\Vicasol_JSON\VICASOL%20-%20Fichier%20pour%20r&#233;cup&#233;ration%20des%20codes%20articles%20-%20BIO.xlsm" TargetMode="External"/><Relationship Id="rId1" Type="http://schemas.openxmlformats.org/officeDocument/2006/relationships/externalLinkPath" Target="/Users/joanpla/Desktop/Vicasol_JSON/VICASOL%20-%20Fichier%20pour%20r&#233;cup&#233;ration%20des%20codes%20articles%20-%20BIO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PROGRAMA GMS"/>
      <sheetName val="Date "/>
      <sheetName val="ref"/>
      <sheetName val="BASE FOURNISSEUR-MAIL"/>
      <sheetName val="BASE DONNEES"/>
      <sheetName val="GUILLAUME Base programa semanal"/>
    </sheetNames>
    <definedNames>
      <definedName name="Afficherligne"/>
      <definedName name="Masque"/>
      <definedName name="Masqueetenvoi"/>
    </definedNames>
    <sheetDataSet>
      <sheetData sheetId="0">
        <row r="3">
          <cell r="D3" t="str">
            <v>VICASOL (BU GMS)</v>
          </cell>
        </row>
      </sheetData>
      <sheetData sheetId="1"/>
      <sheetData sheetId="2">
        <row r="2">
          <cell r="O2" t="str">
            <v>INICIAL</v>
          </cell>
          <cell r="P2" t="str">
            <v>I</v>
          </cell>
        </row>
        <row r="3">
          <cell r="O3" t="str">
            <v>MODIFICACION</v>
          </cell>
          <cell r="P3" t="str">
            <v>M</v>
          </cell>
        </row>
        <row r="4">
          <cell r="O4" t="str">
            <v>ANULACION</v>
          </cell>
          <cell r="P4" t="str">
            <v>A</v>
          </cell>
        </row>
      </sheetData>
      <sheetData sheetId="3"/>
      <sheetData sheetId="4"/>
      <sheetData sheetId="5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BU BIO-001"/>
      <sheetName val="DIRECTOS-005"/>
      <sheetName val="Códigos direcciones"/>
      <sheetName val="Códigos BU"/>
      <sheetName val="concatenación de códigos de pro"/>
      <sheetName val="BASE DONNEES"/>
      <sheetName val="Date "/>
      <sheetName val="BASE FOURNISSEUR-MAIL"/>
      <sheetName val="ref"/>
    </sheetNames>
    <definedNames>
      <definedName name="bla"/>
    </definedNames>
    <sheetDataSet>
      <sheetData sheetId="0"/>
      <sheetData sheetId="1"/>
      <sheetData sheetId="2"/>
      <sheetData sheetId="3">
        <row r="2">
          <cell r="C2" t="str">
            <v>001</v>
          </cell>
        </row>
      </sheetData>
      <sheetData sheetId="4">
        <row r="1">
          <cell r="A1" t="str">
            <v>00001</v>
          </cell>
        </row>
        <row r="2">
          <cell r="A2" t="str">
            <v>00002</v>
          </cell>
        </row>
        <row r="3">
          <cell r="A3" t="str">
            <v>00003</v>
          </cell>
        </row>
        <row r="4">
          <cell r="A4" t="str">
            <v>00004</v>
          </cell>
        </row>
        <row r="5">
          <cell r="A5" t="str">
            <v>00005</v>
          </cell>
        </row>
        <row r="6">
          <cell r="A6" t="str">
            <v>00006</v>
          </cell>
        </row>
        <row r="7">
          <cell r="A7" t="str">
            <v>00007</v>
          </cell>
        </row>
        <row r="8">
          <cell r="A8" t="str">
            <v>00008</v>
          </cell>
        </row>
        <row r="9">
          <cell r="A9" t="str">
            <v>00009</v>
          </cell>
        </row>
        <row r="10">
          <cell r="A10" t="str">
            <v>00010</v>
          </cell>
        </row>
        <row r="11">
          <cell r="A11" t="str">
            <v>00011</v>
          </cell>
        </row>
        <row r="12">
          <cell r="A12" t="str">
            <v>00012</v>
          </cell>
        </row>
        <row r="13">
          <cell r="A13" t="str">
            <v>00013</v>
          </cell>
        </row>
        <row r="14">
          <cell r="A14" t="str">
            <v>00014</v>
          </cell>
        </row>
        <row r="15">
          <cell r="A15" t="str">
            <v>00015</v>
          </cell>
        </row>
        <row r="16">
          <cell r="A16" t="str">
            <v>00016</v>
          </cell>
        </row>
        <row r="17">
          <cell r="A17" t="str">
            <v>00017</v>
          </cell>
        </row>
      </sheetData>
      <sheetData sheetId="5"/>
      <sheetData sheetId="6"/>
      <sheetData sheetId="7"/>
      <sheetData sheetId="8">
        <row r="1">
          <cell r="G1" t="str">
            <v>no</v>
          </cell>
          <cell r="H1" t="str">
            <v>jour</v>
          </cell>
        </row>
        <row r="2">
          <cell r="G2">
            <v>1</v>
          </cell>
          <cell r="H2" t="str">
            <v>Lunes</v>
          </cell>
        </row>
        <row r="3">
          <cell r="G3">
            <v>2</v>
          </cell>
          <cell r="H3" t="str">
            <v>Martes</v>
          </cell>
        </row>
        <row r="4">
          <cell r="G4">
            <v>3</v>
          </cell>
          <cell r="H4" t="str">
            <v>Miercoles</v>
          </cell>
        </row>
        <row r="5">
          <cell r="G5">
            <v>4</v>
          </cell>
          <cell r="H5" t="str">
            <v>Jueves</v>
          </cell>
        </row>
        <row r="6">
          <cell r="G6">
            <v>5</v>
          </cell>
          <cell r="H6" t="str">
            <v>Viernes</v>
          </cell>
        </row>
        <row r="7">
          <cell r="G7">
            <v>6</v>
          </cell>
          <cell r="H7" t="str">
            <v>Sabado</v>
          </cell>
        </row>
        <row r="8">
          <cell r="G8">
            <v>7</v>
          </cell>
          <cell r="H8" t="str">
            <v>Domingo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7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17BCC9-1712-427A-AA56-9245AC91B5B6}">
  <sheetPr codeName="Feuil1"/>
  <dimension ref="A1:AF164"/>
  <sheetViews>
    <sheetView tabSelected="1" workbookViewId="0">
      <selection activeCell="M2" sqref="M2"/>
    </sheetView>
  </sheetViews>
  <sheetFormatPr baseColWidth="10" defaultRowHeight="15" x14ac:dyDescent="0.25"/>
  <cols>
    <col min="1" max="1" width="16.42578125" customWidth="1"/>
    <col min="2" max="2" width="33" customWidth="1"/>
    <col min="3" max="3" width="16.7109375" customWidth="1"/>
    <col min="4" max="4" width="13.85546875" customWidth="1"/>
    <col min="5" max="5" width="20.7109375" customWidth="1"/>
    <col min="6" max="6" width="21.140625" customWidth="1"/>
    <col min="7" max="7" width="13.42578125" customWidth="1"/>
    <col min="9" max="9" width="15.85546875" bestFit="1" customWidth="1"/>
    <col min="10" max="10" width="17.7109375" bestFit="1" customWidth="1"/>
    <col min="11" max="11" width="35.140625" bestFit="1" customWidth="1"/>
    <col min="12" max="12" width="17.5703125" bestFit="1" customWidth="1"/>
    <col min="13" max="13" width="14.5703125" bestFit="1" customWidth="1"/>
    <col min="14" max="14" width="10.85546875" bestFit="1" customWidth="1"/>
    <col min="15" max="15" width="16.5703125" bestFit="1" customWidth="1"/>
    <col min="16" max="16" width="12.7109375" bestFit="1" customWidth="1"/>
    <col min="26" max="26" width="15.28515625" bestFit="1" customWidth="1"/>
    <col min="28" max="28" width="22.28515625" customWidth="1"/>
  </cols>
  <sheetData>
    <row r="1" spans="1:32" s="1" customFormat="1" ht="21" customHeight="1" x14ac:dyDescent="0.35">
      <c r="B1" s="2"/>
      <c r="C1" s="2"/>
      <c r="D1" s="2"/>
      <c r="E1" s="3"/>
      <c r="F1" s="4"/>
      <c r="G1" s="3"/>
      <c r="H1" s="3"/>
      <c r="I1" s="5" t="s">
        <v>0</v>
      </c>
      <c r="J1" s="5"/>
      <c r="K1" s="6">
        <f ca="1">TODAY()</f>
        <v>45349</v>
      </c>
      <c r="L1" s="7" t="s">
        <v>1</v>
      </c>
      <c r="M1" s="7" t="s">
        <v>378</v>
      </c>
      <c r="N1" s="8">
        <v>8</v>
      </c>
      <c r="O1" s="8"/>
      <c r="P1" s="9"/>
      <c r="Q1" s="9"/>
      <c r="R1" s="9"/>
      <c r="S1" s="9"/>
      <c r="T1" s="10"/>
      <c r="U1" s="11"/>
      <c r="V1" s="11"/>
      <c r="W1" s="12"/>
      <c r="X1" s="12"/>
      <c r="Y1" s="13"/>
      <c r="Z1" s="12"/>
      <c r="AA1" s="12"/>
      <c r="AF1" s="14"/>
    </row>
    <row r="2" spans="1:32" s="1" customFormat="1" ht="21" customHeight="1" x14ac:dyDescent="0.35">
      <c r="B2" s="15"/>
      <c r="C2" s="15"/>
      <c r="D2" s="15"/>
      <c r="E2" s="15"/>
      <c r="F2" s="16"/>
      <c r="G2" s="15"/>
      <c r="H2" s="15"/>
      <c r="I2" s="5" t="s">
        <v>2</v>
      </c>
      <c r="J2" s="5"/>
      <c r="K2" s="17" t="s">
        <v>3</v>
      </c>
      <c r="L2" s="11"/>
      <c r="M2" s="18"/>
      <c r="N2" s="18"/>
      <c r="O2" s="18"/>
      <c r="P2" s="19"/>
      <c r="Q2" s="19"/>
      <c r="R2" s="19"/>
      <c r="S2" s="19"/>
      <c r="T2" s="10"/>
      <c r="U2" s="11"/>
      <c r="V2" s="11"/>
      <c r="W2" s="12"/>
      <c r="X2" s="12"/>
      <c r="Y2" s="12"/>
      <c r="Z2" s="12"/>
      <c r="AA2" s="12"/>
      <c r="AF2" s="14"/>
    </row>
    <row r="3" spans="1:32" s="1" customFormat="1" ht="21" customHeight="1" x14ac:dyDescent="0.35">
      <c r="B3" s="15"/>
      <c r="C3" s="20"/>
      <c r="D3" s="21"/>
      <c r="E3" s="21"/>
      <c r="F3" s="16"/>
      <c r="G3" s="15"/>
      <c r="H3" s="15"/>
      <c r="I3" s="15"/>
      <c r="J3" s="22"/>
      <c r="K3" s="22"/>
      <c r="L3" s="23"/>
      <c r="M3" s="24"/>
      <c r="N3" s="24"/>
      <c r="O3" s="24"/>
      <c r="P3" s="19"/>
      <c r="Q3" s="19"/>
      <c r="R3" s="19"/>
      <c r="S3" s="19"/>
      <c r="T3" s="25"/>
      <c r="U3" s="26"/>
      <c r="V3" s="11"/>
      <c r="W3" s="12"/>
      <c r="X3" s="12"/>
      <c r="Y3" s="12"/>
      <c r="Z3" s="12"/>
      <c r="AA3" s="12"/>
      <c r="AF3" s="14"/>
    </row>
    <row r="4" spans="1:32" s="1" customFormat="1" ht="21" customHeight="1" x14ac:dyDescent="0.35">
      <c r="B4" s="15"/>
      <c r="C4" s="15"/>
      <c r="D4" s="15"/>
      <c r="E4" s="15"/>
      <c r="F4" s="16"/>
      <c r="G4" s="15"/>
      <c r="H4" s="15"/>
      <c r="I4" s="15"/>
      <c r="J4" s="22"/>
      <c r="K4" s="22"/>
      <c r="L4" s="11"/>
      <c r="M4" s="18"/>
      <c r="N4" s="18"/>
      <c r="O4" s="18"/>
      <c r="P4" s="19"/>
      <c r="Q4" s="19"/>
      <c r="R4" s="19"/>
      <c r="S4" s="19"/>
      <c r="T4" s="27"/>
      <c r="U4" s="26"/>
      <c r="V4" s="11"/>
      <c r="W4" s="12"/>
      <c r="X4" s="12"/>
      <c r="Y4" s="12"/>
      <c r="Z4" s="12"/>
      <c r="AA4" s="12"/>
      <c r="AF4" s="14"/>
    </row>
    <row r="5" spans="1:32" s="1" customFormat="1" ht="21" customHeight="1" x14ac:dyDescent="0.3">
      <c r="B5" s="18"/>
      <c r="C5" s="18"/>
      <c r="D5" s="28"/>
      <c r="E5" s="18"/>
      <c r="F5" s="29"/>
      <c r="G5" s="18"/>
      <c r="H5" s="18"/>
      <c r="I5" s="30"/>
      <c r="J5" s="11"/>
      <c r="K5" s="11"/>
      <c r="L5" s="11"/>
      <c r="M5" s="18"/>
      <c r="N5" s="18"/>
      <c r="O5" s="18"/>
      <c r="P5" s="19"/>
      <c r="Q5" s="19"/>
      <c r="R5" s="19"/>
      <c r="S5" s="19"/>
      <c r="T5" s="10"/>
      <c r="U5" s="11"/>
      <c r="V5" s="11"/>
      <c r="W5" s="12"/>
      <c r="X5" s="12"/>
      <c r="Y5" s="12"/>
      <c r="Z5" s="12"/>
      <c r="AA5" s="12"/>
      <c r="AD5" s="31"/>
      <c r="AE5" s="32"/>
      <c r="AF5" s="14"/>
    </row>
    <row r="6" spans="1:32" s="1" customFormat="1" ht="36" customHeight="1" x14ac:dyDescent="0.4">
      <c r="B6" s="33"/>
      <c r="C6" s="34"/>
      <c r="D6" s="34"/>
      <c r="E6" s="34"/>
      <c r="F6" s="34"/>
      <c r="G6" s="34" t="s">
        <v>4</v>
      </c>
      <c r="H6" s="34"/>
      <c r="I6" s="35" t="s">
        <v>5</v>
      </c>
      <c r="J6" s="36" t="str">
        <f>VLOOKUP(I6,[1]ref!O:P,2,0)</f>
        <v>I</v>
      </c>
      <c r="K6" s="37" t="s">
        <v>6</v>
      </c>
      <c r="L6" s="38"/>
      <c r="M6" s="39" t="s">
        <v>7</v>
      </c>
      <c r="N6" s="37" t="s">
        <v>8</v>
      </c>
      <c r="O6" s="40"/>
      <c r="P6" s="41" t="e">
        <f>VLOOKUP(D3,[2]!Tableau13[#Data],4,FALSE)</f>
        <v>#N/A</v>
      </c>
      <c r="Q6" s="42"/>
      <c r="R6" s="42"/>
      <c r="S6" s="42"/>
      <c r="T6" s="43" t="s">
        <v>9</v>
      </c>
      <c r="U6" s="43"/>
      <c r="V6" s="43"/>
      <c r="W6" s="43"/>
      <c r="X6" s="43"/>
      <c r="Y6" s="43"/>
      <c r="AD6" s="31"/>
      <c r="AE6" s="44"/>
      <c r="AF6" s="14"/>
    </row>
    <row r="7" spans="1:32" s="46" customFormat="1" ht="15.75" customHeight="1" x14ac:dyDescent="0.3">
      <c r="A7" s="45"/>
      <c r="T7" s="47" t="str">
        <f>VLOOKUP(WEEKDAY(T8,2),[2]ref!$G:$H,2,FALSE)</f>
        <v>Lunes</v>
      </c>
      <c r="U7" s="47" t="str">
        <f>VLOOKUP(WEEKDAY(U8,2),[2]ref!$G:$H,2,FALSE)</f>
        <v>Martes</v>
      </c>
      <c r="V7" s="47" t="str">
        <f>VLOOKUP(WEEKDAY(V8,2),[2]ref!$G:$H,2,FALSE)</f>
        <v>Miercoles</v>
      </c>
      <c r="W7" s="47" t="str">
        <f>VLOOKUP(WEEKDAY(W8,2),[2]ref!$G:$H,2,FALSE)</f>
        <v>Jueves</v>
      </c>
      <c r="X7" s="47" t="str">
        <f>VLOOKUP(WEEKDAY(X8,2),[2]ref!$G:$H,2,FALSE)</f>
        <v>Viernes</v>
      </c>
      <c r="Y7" s="47" t="str">
        <f>VLOOKUP(WEEKDAY(Y8,2),[2]ref!$G:$H,2,FALSE)</f>
        <v>Sabado</v>
      </c>
      <c r="Z7" s="48"/>
      <c r="AA7" s="49"/>
      <c r="AB7" s="49"/>
      <c r="AD7" s="31"/>
      <c r="AE7" s="44"/>
      <c r="AF7" s="50"/>
    </row>
    <row r="8" spans="1:32" s="57" customFormat="1" ht="45" customHeight="1" x14ac:dyDescent="0.3">
      <c r="A8" s="51" t="s">
        <v>10</v>
      </c>
      <c r="B8" s="51" t="s">
        <v>11</v>
      </c>
      <c r="C8" s="52" t="s">
        <v>12</v>
      </c>
      <c r="D8" s="53" t="s">
        <v>13</v>
      </c>
      <c r="E8" s="54" t="s">
        <v>14</v>
      </c>
      <c r="F8" s="54" t="s">
        <v>15</v>
      </c>
      <c r="G8" s="54" t="s">
        <v>16</v>
      </c>
      <c r="H8" s="54" t="s">
        <v>17</v>
      </c>
      <c r="I8" s="54" t="s">
        <v>18</v>
      </c>
      <c r="J8" s="54" t="s">
        <v>19</v>
      </c>
      <c r="K8" s="54" t="s">
        <v>20</v>
      </c>
      <c r="L8" s="54" t="s">
        <v>21</v>
      </c>
      <c r="M8" s="54" t="s">
        <v>22</v>
      </c>
      <c r="N8" s="54" t="s">
        <v>23</v>
      </c>
      <c r="O8" s="54" t="s">
        <v>24</v>
      </c>
      <c r="P8" s="54" t="s">
        <v>25</v>
      </c>
      <c r="Q8" s="54" t="s">
        <v>26</v>
      </c>
      <c r="R8" s="54" t="s">
        <v>27</v>
      </c>
      <c r="S8" s="55"/>
      <c r="T8" s="56">
        <v>45103</v>
      </c>
      <c r="U8" s="56">
        <v>45104</v>
      </c>
      <c r="V8" s="56">
        <v>45105</v>
      </c>
      <c r="W8" s="56">
        <v>45106</v>
      </c>
      <c r="X8" s="56">
        <v>45107</v>
      </c>
      <c r="Y8" s="56">
        <v>45108</v>
      </c>
      <c r="Z8" s="48" t="s">
        <v>28</v>
      </c>
      <c r="AA8" s="49" t="s">
        <v>29</v>
      </c>
      <c r="AB8" s="49" t="s">
        <v>30</v>
      </c>
      <c r="AF8" s="58"/>
    </row>
    <row r="9" spans="1:32" s="64" customFormat="1" x14ac:dyDescent="0.2">
      <c r="A9" s="59"/>
      <c r="B9" s="59" t="s">
        <v>31</v>
      </c>
      <c r="C9" s="60"/>
      <c r="D9" s="60"/>
      <c r="E9" s="60"/>
      <c r="F9" s="60"/>
      <c r="G9" s="60"/>
      <c r="H9" s="60"/>
      <c r="I9" s="60"/>
      <c r="J9" s="60"/>
      <c r="K9" s="60"/>
      <c r="L9" s="60"/>
      <c r="M9" s="60"/>
      <c r="N9" s="60"/>
      <c r="O9" s="60"/>
      <c r="P9" s="60"/>
      <c r="Q9" s="61"/>
      <c r="R9" s="61"/>
      <c r="S9" s="62"/>
      <c r="T9" s="63">
        <f>SUM(T10:T12)</f>
        <v>190</v>
      </c>
      <c r="U9" s="63">
        <f t="shared" ref="U9:Y9" si="0">SUM(U10:U12)</f>
        <v>68</v>
      </c>
      <c r="V9" s="63">
        <f t="shared" si="0"/>
        <v>59</v>
      </c>
      <c r="W9" s="63">
        <f t="shared" si="0"/>
        <v>10</v>
      </c>
      <c r="X9" s="63">
        <f t="shared" si="0"/>
        <v>1633</v>
      </c>
      <c r="Y9" s="63">
        <f t="shared" si="0"/>
        <v>5832</v>
      </c>
      <c r="Z9" s="61"/>
      <c r="AA9" s="61"/>
      <c r="AB9" s="61"/>
      <c r="AF9" s="65"/>
    </row>
    <row r="10" spans="1:32" s="64" customFormat="1" ht="45.75" customHeight="1" x14ac:dyDescent="0.2">
      <c r="A10" s="66" t="str">
        <f>CONCATENATE('[2]Códigos BU'!$C$2,'[2]concatenación de códigos de pro'!A1)</f>
        <v>00100001</v>
      </c>
      <c r="B10" s="66" t="s">
        <v>34</v>
      </c>
      <c r="C10" s="66"/>
      <c r="D10" s="66"/>
      <c r="E10" s="66"/>
      <c r="F10" s="66"/>
      <c r="G10" s="66"/>
      <c r="H10" s="66"/>
      <c r="I10" s="66"/>
      <c r="J10" s="66"/>
      <c r="L10" s="67"/>
      <c r="M10" s="67"/>
      <c r="N10" s="67"/>
      <c r="O10" s="67"/>
      <c r="P10" s="67"/>
      <c r="Q10" s="67"/>
      <c r="R10" s="67"/>
      <c r="S10" s="68"/>
      <c r="T10" s="69">
        <v>45</v>
      </c>
      <c r="U10" s="69">
        <v>60</v>
      </c>
      <c r="V10" s="69">
        <v>50</v>
      </c>
      <c r="W10" s="69"/>
      <c r="X10" s="69">
        <v>789</v>
      </c>
      <c r="Y10" s="69"/>
      <c r="Z10" s="70"/>
      <c r="AA10" s="68"/>
      <c r="AB10" s="68" t="s">
        <v>33</v>
      </c>
      <c r="AF10" s="65"/>
    </row>
    <row r="11" spans="1:32" s="64" customFormat="1" ht="45.75" customHeight="1" x14ac:dyDescent="0.2">
      <c r="A11" s="66" t="str">
        <f>CONCATENATE('[2]Códigos BU'!$C$2,'[2]concatenación de códigos de pro'!A2)</f>
        <v>00100002</v>
      </c>
      <c r="B11" s="66" t="s">
        <v>34</v>
      </c>
      <c r="C11" s="66"/>
      <c r="D11" s="66"/>
      <c r="E11" s="66"/>
      <c r="F11" s="66"/>
      <c r="G11" s="66"/>
      <c r="H11" s="66"/>
      <c r="I11" s="66"/>
      <c r="J11" s="66"/>
      <c r="K11" s="67"/>
      <c r="L11" s="67"/>
      <c r="M11" s="67"/>
      <c r="N11" s="67"/>
      <c r="O11" s="67"/>
      <c r="P11" s="67"/>
      <c r="Q11" s="67"/>
      <c r="R11" s="67"/>
      <c r="S11" s="68"/>
      <c r="T11" s="71">
        <v>89</v>
      </c>
      <c r="U11" s="69">
        <v>4</v>
      </c>
      <c r="V11" s="69">
        <v>5</v>
      </c>
      <c r="W11" s="69">
        <v>6</v>
      </c>
      <c r="X11" s="69">
        <v>55</v>
      </c>
      <c r="Y11" s="69">
        <v>5787</v>
      </c>
      <c r="Z11" s="70"/>
      <c r="AA11" s="68"/>
      <c r="AB11" s="68" t="s">
        <v>33</v>
      </c>
      <c r="AF11" s="65"/>
    </row>
    <row r="12" spans="1:32" s="64" customFormat="1" ht="45.75" customHeight="1" x14ac:dyDescent="0.2">
      <c r="A12" s="66" t="str">
        <f>CONCATENATE('[2]Códigos BU'!$C$2,'[2]concatenación de códigos de pro'!A3)</f>
        <v>00100003</v>
      </c>
      <c r="B12" s="66" t="s">
        <v>34</v>
      </c>
      <c r="C12" s="66"/>
      <c r="D12" s="66"/>
      <c r="E12" s="66"/>
      <c r="F12" s="66"/>
      <c r="G12" s="66"/>
      <c r="H12" s="66"/>
      <c r="I12" s="66"/>
      <c r="J12" s="66"/>
      <c r="K12" s="67"/>
      <c r="L12" s="67"/>
      <c r="M12" s="67"/>
      <c r="N12" s="67"/>
      <c r="O12" s="67"/>
      <c r="P12" s="67"/>
      <c r="Q12" s="67"/>
      <c r="R12" s="67"/>
      <c r="S12" s="68"/>
      <c r="T12" s="69">
        <v>56</v>
      </c>
      <c r="U12" s="69">
        <v>4</v>
      </c>
      <c r="V12" s="69">
        <v>4</v>
      </c>
      <c r="W12" s="69">
        <v>4</v>
      </c>
      <c r="X12" s="69">
        <v>789</v>
      </c>
      <c r="Y12" s="69">
        <v>45</v>
      </c>
      <c r="Z12" s="70"/>
      <c r="AA12" s="68"/>
      <c r="AB12" s="68" t="s">
        <v>33</v>
      </c>
      <c r="AF12" s="65"/>
    </row>
    <row r="13" spans="1:32" s="64" customFormat="1" x14ac:dyDescent="0.2">
      <c r="A13" s="72"/>
      <c r="B13" s="66" t="s">
        <v>34</v>
      </c>
      <c r="C13" s="66"/>
      <c r="D13" s="66"/>
      <c r="E13" s="66"/>
      <c r="F13" s="66"/>
      <c r="G13" s="66"/>
      <c r="H13" s="66"/>
      <c r="I13" s="66"/>
      <c r="J13" s="66"/>
      <c r="K13" s="74"/>
      <c r="L13" s="67"/>
      <c r="M13" s="67"/>
      <c r="N13" s="67"/>
      <c r="O13" s="67"/>
      <c r="P13" s="67"/>
      <c r="Q13" s="67"/>
      <c r="R13" s="67"/>
      <c r="S13" s="62"/>
      <c r="T13" s="62">
        <f t="shared" ref="T13:Y13" si="1">SUM(T14:T16)</f>
        <v>161</v>
      </c>
      <c r="U13" s="62">
        <f t="shared" si="1"/>
        <v>7332</v>
      </c>
      <c r="V13" s="62">
        <f t="shared" si="1"/>
        <v>9906873</v>
      </c>
      <c r="W13" s="62">
        <f t="shared" si="1"/>
        <v>0</v>
      </c>
      <c r="X13" s="62">
        <f t="shared" si="1"/>
        <v>0</v>
      </c>
      <c r="Y13" s="62">
        <f t="shared" si="1"/>
        <v>46</v>
      </c>
      <c r="Z13" s="73"/>
      <c r="AA13" s="73"/>
      <c r="AB13" s="73"/>
      <c r="AF13" s="65"/>
    </row>
    <row r="14" spans="1:32" s="64" customFormat="1" ht="45.75" customHeight="1" x14ac:dyDescent="0.2">
      <c r="A14" s="66" t="str">
        <f>CONCATENATE('[2]Códigos BU'!$C$2,'[2]concatenación de códigos de pro'!A4)</f>
        <v>00100004</v>
      </c>
      <c r="B14" s="66" t="s">
        <v>34</v>
      </c>
      <c r="C14" s="66"/>
      <c r="D14" s="66"/>
      <c r="E14" s="66"/>
      <c r="F14" s="66"/>
      <c r="G14" s="66"/>
      <c r="H14" s="66"/>
      <c r="I14" s="66"/>
      <c r="J14" s="66"/>
      <c r="K14" s="75"/>
      <c r="L14" s="67"/>
      <c r="M14" s="67"/>
      <c r="N14" s="67"/>
      <c r="O14" s="67"/>
      <c r="P14" s="67"/>
      <c r="Q14" s="67"/>
      <c r="R14" s="67"/>
      <c r="S14" s="68"/>
      <c r="T14" s="69">
        <v>6</v>
      </c>
      <c r="U14" s="69">
        <v>899</v>
      </c>
      <c r="V14" s="69">
        <v>9897987</v>
      </c>
      <c r="W14" s="69"/>
      <c r="X14" s="69"/>
      <c r="Y14" s="69">
        <v>46</v>
      </c>
      <c r="Z14" s="68"/>
      <c r="AA14" s="76"/>
      <c r="AB14" s="68" t="s">
        <v>33</v>
      </c>
      <c r="AF14" s="65"/>
    </row>
    <row r="15" spans="1:32" s="64" customFormat="1" ht="45.75" customHeight="1" x14ac:dyDescent="0.2">
      <c r="A15" s="66" t="str">
        <f>CONCATENATE('[2]Códigos BU'!$C$2,'[2]concatenación de códigos de pro'!A5)</f>
        <v>00100005</v>
      </c>
      <c r="B15" s="66" t="s">
        <v>34</v>
      </c>
      <c r="C15" s="66"/>
      <c r="D15" s="66"/>
      <c r="E15" s="66"/>
      <c r="F15" s="66"/>
      <c r="G15" s="66"/>
      <c r="H15" s="66"/>
      <c r="I15" s="66"/>
      <c r="J15" s="66"/>
      <c r="K15" s="75"/>
      <c r="L15" s="67"/>
      <c r="M15" s="67"/>
      <c r="N15" s="67"/>
      <c r="O15" s="67"/>
      <c r="P15" s="67"/>
      <c r="Q15" s="67"/>
      <c r="R15" s="67"/>
      <c r="S15" s="68"/>
      <c r="T15" s="69">
        <v>89</v>
      </c>
      <c r="U15" s="69">
        <v>5454</v>
      </c>
      <c r="V15" s="69">
        <v>8787</v>
      </c>
      <c r="W15" s="69"/>
      <c r="X15" s="69"/>
      <c r="Y15" s="69"/>
      <c r="Z15" s="68"/>
      <c r="AA15" s="76"/>
      <c r="AB15" s="68" t="s">
        <v>33</v>
      </c>
      <c r="AF15" s="65"/>
    </row>
    <row r="16" spans="1:32" s="64" customFormat="1" ht="45.75" customHeight="1" x14ac:dyDescent="0.2">
      <c r="A16" s="66" t="str">
        <f>CONCATENATE('[2]Códigos BU'!$C$2,'[2]concatenación de códigos de pro'!A6)</f>
        <v>00100006</v>
      </c>
      <c r="B16" s="66" t="s">
        <v>34</v>
      </c>
      <c r="C16" s="66"/>
      <c r="D16" s="66"/>
      <c r="E16" s="66"/>
      <c r="F16" s="66"/>
      <c r="G16" s="66"/>
      <c r="H16" s="66"/>
      <c r="I16" s="66"/>
      <c r="J16" s="66"/>
      <c r="K16" s="75"/>
      <c r="L16" s="67"/>
      <c r="M16" s="67"/>
      <c r="N16" s="67"/>
      <c r="O16" s="67"/>
      <c r="P16" s="67"/>
      <c r="Q16" s="67"/>
      <c r="R16" s="67"/>
      <c r="S16" s="68"/>
      <c r="T16" s="69">
        <v>66</v>
      </c>
      <c r="U16" s="69">
        <v>979</v>
      </c>
      <c r="V16" s="69">
        <v>99</v>
      </c>
      <c r="W16" s="69"/>
      <c r="X16" s="69"/>
      <c r="Y16" s="69"/>
      <c r="Z16" s="68"/>
      <c r="AA16" s="76"/>
      <c r="AB16" s="68" t="s">
        <v>33</v>
      </c>
      <c r="AF16" s="65"/>
    </row>
    <row r="17" spans="1:32" s="64" customFormat="1" x14ac:dyDescent="0.2">
      <c r="A17" s="72"/>
      <c r="B17" s="66" t="s">
        <v>34</v>
      </c>
      <c r="C17" s="66"/>
      <c r="D17" s="66"/>
      <c r="E17" s="66"/>
      <c r="F17" s="66"/>
      <c r="G17" s="66"/>
      <c r="H17" s="66"/>
      <c r="I17" s="66"/>
      <c r="J17" s="66"/>
      <c r="K17" s="74"/>
      <c r="L17" s="67"/>
      <c r="M17" s="67"/>
      <c r="N17" s="67"/>
      <c r="O17" s="67"/>
      <c r="P17" s="67"/>
      <c r="Q17" s="67"/>
      <c r="R17" s="67"/>
      <c r="S17" s="62"/>
      <c r="T17" s="62">
        <f t="shared" ref="T17:Y17" si="2">SUM(T18:T19)</f>
        <v>83</v>
      </c>
      <c r="U17" s="62">
        <f t="shared" si="2"/>
        <v>0</v>
      </c>
      <c r="V17" s="62">
        <f t="shared" si="2"/>
        <v>0</v>
      </c>
      <c r="W17" s="62">
        <f t="shared" si="2"/>
        <v>0</v>
      </c>
      <c r="X17" s="62">
        <f t="shared" si="2"/>
        <v>0</v>
      </c>
      <c r="Y17" s="62">
        <f t="shared" si="2"/>
        <v>0</v>
      </c>
      <c r="Z17" s="73"/>
      <c r="AA17" s="73"/>
      <c r="AB17" s="73"/>
      <c r="AF17" s="65"/>
    </row>
    <row r="18" spans="1:32" s="64" customFormat="1" ht="45.75" customHeight="1" x14ac:dyDescent="0.2">
      <c r="A18" s="66" t="str">
        <f>CONCATENATE('[2]Códigos BU'!$C$2,'[2]concatenación de códigos de pro'!A7)</f>
        <v>00100007</v>
      </c>
      <c r="B18" s="66" t="s">
        <v>34</v>
      </c>
      <c r="C18" s="66"/>
      <c r="D18" s="66"/>
      <c r="E18" s="66"/>
      <c r="F18" s="66"/>
      <c r="G18" s="66"/>
      <c r="H18" s="66"/>
      <c r="I18" s="66"/>
      <c r="J18" s="66"/>
      <c r="K18" s="75"/>
      <c r="L18" s="67"/>
      <c r="M18" s="67"/>
      <c r="N18" s="67"/>
      <c r="O18" s="67"/>
      <c r="P18" s="67"/>
      <c r="Q18" s="67"/>
      <c r="R18" s="67"/>
      <c r="S18" s="68"/>
      <c r="T18" s="69">
        <v>58</v>
      </c>
      <c r="U18" s="69"/>
      <c r="V18" s="69"/>
      <c r="W18" s="69"/>
      <c r="X18" s="69"/>
      <c r="Y18" s="69"/>
      <c r="Z18" s="68"/>
      <c r="AA18" s="76"/>
      <c r="AB18" s="68" t="s">
        <v>33</v>
      </c>
      <c r="AF18" s="65"/>
    </row>
    <row r="19" spans="1:32" s="64" customFormat="1" ht="45.75" customHeight="1" x14ac:dyDescent="0.2">
      <c r="A19" s="66" t="str">
        <f>CONCATENATE('[2]Códigos BU'!$C$2,'[2]concatenación de códigos de pro'!A8)</f>
        <v>00100008</v>
      </c>
      <c r="B19" s="66" t="s">
        <v>34</v>
      </c>
      <c r="C19" s="66"/>
      <c r="D19" s="66"/>
      <c r="E19" s="66"/>
      <c r="F19" s="66"/>
      <c r="G19" s="66"/>
      <c r="H19" s="66"/>
      <c r="I19" s="66"/>
      <c r="J19" s="66"/>
      <c r="K19" s="75"/>
      <c r="L19" s="67"/>
      <c r="M19" s="67"/>
      <c r="N19" s="67"/>
      <c r="O19" s="67"/>
      <c r="P19" s="67"/>
      <c r="Q19" s="67"/>
      <c r="R19" s="67"/>
      <c r="S19" s="68"/>
      <c r="T19" s="69">
        <v>25</v>
      </c>
      <c r="U19" s="69"/>
      <c r="V19" s="69"/>
      <c r="W19" s="69"/>
      <c r="X19" s="69"/>
      <c r="Y19" s="69"/>
      <c r="Z19" s="68"/>
      <c r="AA19" s="76"/>
      <c r="AB19" s="68" t="s">
        <v>33</v>
      </c>
      <c r="AF19" s="65"/>
    </row>
    <row r="20" spans="1:32" s="64" customFormat="1" x14ac:dyDescent="0.2">
      <c r="A20" s="72"/>
      <c r="B20" s="66" t="s">
        <v>34</v>
      </c>
      <c r="C20" s="66"/>
      <c r="D20" s="66"/>
      <c r="E20" s="66"/>
      <c r="F20" s="66"/>
      <c r="G20" s="66"/>
      <c r="H20" s="66"/>
      <c r="I20" s="66"/>
      <c r="J20" s="66"/>
      <c r="K20" s="74"/>
      <c r="L20" s="67"/>
      <c r="M20" s="67"/>
      <c r="N20" s="67"/>
      <c r="O20" s="67"/>
      <c r="P20" s="67"/>
      <c r="Q20" s="67"/>
      <c r="R20" s="67"/>
      <c r="S20" s="62"/>
      <c r="T20" s="62">
        <f t="shared" ref="T20:Y20" si="3">SUM(T21:T24)</f>
        <v>0</v>
      </c>
      <c r="U20" s="62">
        <f t="shared" si="3"/>
        <v>45</v>
      </c>
      <c r="V20" s="62">
        <f t="shared" si="3"/>
        <v>0</v>
      </c>
      <c r="W20" s="62">
        <f t="shared" si="3"/>
        <v>46</v>
      </c>
      <c r="X20" s="62">
        <f t="shared" si="3"/>
        <v>0</v>
      </c>
      <c r="Y20" s="62">
        <f t="shared" si="3"/>
        <v>0</v>
      </c>
      <c r="Z20" s="73"/>
      <c r="AA20" s="73"/>
      <c r="AB20" s="73"/>
      <c r="AF20" s="65"/>
    </row>
    <row r="21" spans="1:32" s="64" customFormat="1" ht="45.75" customHeight="1" x14ac:dyDescent="0.2">
      <c r="A21" s="66" t="str">
        <f>CONCATENATE('[2]Códigos BU'!$C$2,'[2]concatenación de códigos de pro'!A9)</f>
        <v>00100009</v>
      </c>
      <c r="B21" s="66" t="s">
        <v>34</v>
      </c>
      <c r="C21" s="66"/>
      <c r="D21" s="66"/>
      <c r="E21" s="66"/>
      <c r="F21" s="66"/>
      <c r="G21" s="66"/>
      <c r="H21" s="66"/>
      <c r="I21" s="66"/>
      <c r="J21" s="66"/>
      <c r="K21" s="75"/>
      <c r="L21" s="67"/>
      <c r="M21" s="67"/>
      <c r="N21" s="67"/>
      <c r="O21" s="67"/>
      <c r="P21" s="67"/>
      <c r="Q21" s="67"/>
      <c r="R21" s="67"/>
      <c r="S21" s="68"/>
      <c r="T21" s="69"/>
      <c r="U21" s="69">
        <v>45</v>
      </c>
      <c r="V21" s="69"/>
      <c r="W21" s="69">
        <v>46</v>
      </c>
      <c r="X21" s="69"/>
      <c r="Y21" s="69"/>
      <c r="Z21" s="68"/>
      <c r="AA21" s="76"/>
      <c r="AB21" s="68" t="s">
        <v>33</v>
      </c>
      <c r="AF21" s="65"/>
    </row>
    <row r="22" spans="1:32" s="64" customFormat="1" ht="45.75" customHeight="1" x14ac:dyDescent="0.2">
      <c r="A22" s="66" t="str">
        <f>CONCATENATE('[2]Códigos BU'!$C$2,'[2]concatenación de códigos de pro'!A10)</f>
        <v>00100010</v>
      </c>
      <c r="B22" s="66" t="s">
        <v>34</v>
      </c>
      <c r="C22" s="66"/>
      <c r="D22" s="66"/>
      <c r="E22" s="66"/>
      <c r="F22" s="66"/>
      <c r="G22" s="66"/>
      <c r="H22" s="66"/>
      <c r="I22" s="66"/>
      <c r="J22" s="66"/>
      <c r="K22" s="75"/>
      <c r="L22" s="67"/>
      <c r="M22" s="67"/>
      <c r="N22" s="67"/>
      <c r="O22" s="67"/>
      <c r="P22" s="67"/>
      <c r="Q22" s="67"/>
      <c r="R22" s="67"/>
      <c r="S22" s="68"/>
      <c r="T22" s="69"/>
      <c r="U22" s="69"/>
      <c r="V22" s="69"/>
      <c r="W22" s="69"/>
      <c r="X22" s="69"/>
      <c r="Y22" s="69"/>
      <c r="Z22" s="68"/>
      <c r="AA22" s="77"/>
      <c r="AB22" s="68" t="s">
        <v>33</v>
      </c>
      <c r="AF22" s="65"/>
    </row>
    <row r="23" spans="1:32" s="64" customFormat="1" ht="45.75" customHeight="1" x14ac:dyDescent="0.2">
      <c r="A23" s="66" t="str">
        <f>CONCATENATE('[2]Códigos BU'!$C$2,'[2]concatenación de códigos de pro'!A11)</f>
        <v>00100011</v>
      </c>
      <c r="B23" s="66" t="s">
        <v>34</v>
      </c>
      <c r="C23" s="66"/>
      <c r="D23" s="66"/>
      <c r="E23" s="66"/>
      <c r="F23" s="66"/>
      <c r="G23" s="66"/>
      <c r="H23" s="66"/>
      <c r="I23" s="66"/>
      <c r="J23" s="66"/>
      <c r="K23" s="75"/>
      <c r="L23" s="67"/>
      <c r="M23" s="67"/>
      <c r="N23" s="67"/>
      <c r="O23" s="67"/>
      <c r="P23" s="67"/>
      <c r="Q23" s="67"/>
      <c r="R23" s="67"/>
      <c r="S23" s="68"/>
      <c r="T23" s="69"/>
      <c r="U23" s="69"/>
      <c r="V23" s="69"/>
      <c r="W23" s="69"/>
      <c r="X23" s="69"/>
      <c r="Y23" s="69"/>
      <c r="Z23" s="68"/>
      <c r="AA23" s="77"/>
      <c r="AB23" s="68" t="s">
        <v>33</v>
      </c>
      <c r="AF23" s="65"/>
    </row>
    <row r="24" spans="1:32" s="64" customFormat="1" ht="45.75" customHeight="1" x14ac:dyDescent="0.2">
      <c r="A24" s="66" t="str">
        <f>CONCATENATE('[2]Códigos BU'!$C$2,'[2]concatenación de códigos de pro'!A12)</f>
        <v>00100012</v>
      </c>
      <c r="B24" s="66" t="s">
        <v>34</v>
      </c>
      <c r="C24" s="66"/>
      <c r="D24" s="66"/>
      <c r="E24" s="66"/>
      <c r="F24" s="66"/>
      <c r="G24" s="66"/>
      <c r="H24" s="66"/>
      <c r="I24" s="66"/>
      <c r="J24" s="66"/>
      <c r="K24" s="75"/>
      <c r="L24" s="67"/>
      <c r="M24" s="67"/>
      <c r="N24" s="67"/>
      <c r="O24" s="67"/>
      <c r="P24" s="67"/>
      <c r="Q24" s="67"/>
      <c r="R24" s="67"/>
      <c r="S24" s="68"/>
      <c r="T24" s="69"/>
      <c r="U24" s="69"/>
      <c r="V24" s="69"/>
      <c r="W24" s="69"/>
      <c r="X24" s="69"/>
      <c r="Y24" s="69"/>
      <c r="Z24" s="68"/>
      <c r="AA24" s="76"/>
      <c r="AB24" s="68" t="s">
        <v>33</v>
      </c>
      <c r="AF24" s="65"/>
    </row>
    <row r="25" spans="1:32" s="64" customFormat="1" x14ac:dyDescent="0.2">
      <c r="A25" s="72"/>
      <c r="B25" s="66" t="s">
        <v>34</v>
      </c>
      <c r="C25" s="66"/>
      <c r="D25" s="66"/>
      <c r="E25" s="66"/>
      <c r="F25" s="66"/>
      <c r="G25" s="66"/>
      <c r="H25" s="66"/>
      <c r="I25" s="66"/>
      <c r="J25" s="66"/>
      <c r="K25" s="74"/>
      <c r="L25" s="67"/>
      <c r="M25" s="67"/>
      <c r="N25" s="67"/>
      <c r="O25" s="67"/>
      <c r="P25" s="67"/>
      <c r="Q25" s="67"/>
      <c r="R25" s="67"/>
      <c r="S25" s="62"/>
      <c r="T25" s="62">
        <f t="shared" ref="T25:Y25" si="4">SUM(T26:T27)</f>
        <v>0</v>
      </c>
      <c r="U25" s="62">
        <f t="shared" si="4"/>
        <v>0</v>
      </c>
      <c r="V25" s="62">
        <f t="shared" si="4"/>
        <v>0</v>
      </c>
      <c r="W25" s="62">
        <f t="shared" si="4"/>
        <v>0</v>
      </c>
      <c r="X25" s="62">
        <f t="shared" si="4"/>
        <v>0</v>
      </c>
      <c r="Y25" s="62">
        <f t="shared" si="4"/>
        <v>0</v>
      </c>
      <c r="Z25" s="73"/>
      <c r="AA25" s="73"/>
      <c r="AB25" s="73"/>
      <c r="AF25" s="65"/>
    </row>
    <row r="26" spans="1:32" s="64" customFormat="1" ht="45.75" customHeight="1" x14ac:dyDescent="0.2">
      <c r="A26" s="66" t="str">
        <f>CONCATENATE('[2]Códigos BU'!$C$2,'[2]concatenación de códigos de pro'!A13)</f>
        <v>00100013</v>
      </c>
      <c r="B26" s="66" t="s">
        <v>34</v>
      </c>
      <c r="C26" s="66"/>
      <c r="D26" s="66"/>
      <c r="E26" s="66"/>
      <c r="F26" s="66"/>
      <c r="G26" s="66"/>
      <c r="H26" s="66"/>
      <c r="I26" s="66"/>
      <c r="J26" s="66"/>
      <c r="K26" s="75"/>
      <c r="L26" s="67"/>
      <c r="M26" s="67"/>
      <c r="N26" s="67"/>
      <c r="O26" s="67"/>
      <c r="P26" s="67"/>
      <c r="Q26" s="67"/>
      <c r="R26" s="67"/>
      <c r="S26" s="68"/>
      <c r="T26" s="69"/>
      <c r="U26" s="69"/>
      <c r="V26" s="69"/>
      <c r="W26" s="69"/>
      <c r="X26" s="69"/>
      <c r="Y26" s="69"/>
      <c r="Z26" s="68"/>
      <c r="AA26" s="76"/>
      <c r="AB26" s="68" t="s">
        <v>33</v>
      </c>
      <c r="AF26" s="65"/>
    </row>
    <row r="27" spans="1:32" s="64" customFormat="1" ht="45.75" customHeight="1" x14ac:dyDescent="0.2">
      <c r="A27" s="66" t="str">
        <f>CONCATENATE('[2]Códigos BU'!$C$2,'[2]concatenación de códigos de pro'!A14)</f>
        <v>00100014</v>
      </c>
      <c r="B27" s="66" t="s">
        <v>34</v>
      </c>
      <c r="C27" s="66"/>
      <c r="D27" s="66"/>
      <c r="E27" s="66"/>
      <c r="F27" s="66"/>
      <c r="G27" s="66"/>
      <c r="H27" s="66"/>
      <c r="I27" s="66"/>
      <c r="J27" s="66"/>
      <c r="K27" s="75"/>
      <c r="L27" s="67"/>
      <c r="M27" s="67"/>
      <c r="N27" s="67"/>
      <c r="O27" s="67"/>
      <c r="P27" s="67"/>
      <c r="Q27" s="67"/>
      <c r="R27" s="67"/>
      <c r="S27" s="68"/>
      <c r="T27" s="69"/>
      <c r="U27" s="69"/>
      <c r="V27" s="69"/>
      <c r="W27" s="69"/>
      <c r="X27" s="69"/>
      <c r="Y27" s="69"/>
      <c r="Z27" s="68"/>
      <c r="AA27" s="76"/>
      <c r="AB27" s="68" t="s">
        <v>33</v>
      </c>
      <c r="AF27" s="65"/>
    </row>
    <row r="28" spans="1:32" s="64" customFormat="1" x14ac:dyDescent="0.2">
      <c r="A28" s="72"/>
      <c r="B28" s="66" t="s">
        <v>34</v>
      </c>
      <c r="C28" s="66"/>
      <c r="D28" s="66"/>
      <c r="E28" s="66"/>
      <c r="F28" s="66"/>
      <c r="G28" s="66"/>
      <c r="H28" s="66"/>
      <c r="I28" s="66"/>
      <c r="J28" s="66"/>
      <c r="K28" s="74"/>
      <c r="L28" s="67"/>
      <c r="M28" s="67"/>
      <c r="N28" s="67"/>
      <c r="O28" s="67"/>
      <c r="P28" s="67"/>
      <c r="Q28" s="67"/>
      <c r="R28" s="67"/>
      <c r="S28" s="62"/>
      <c r="T28" s="62">
        <f t="shared" ref="T28:Y28" si="5">SUM(T29:T31)</f>
        <v>113</v>
      </c>
      <c r="U28" s="62">
        <f t="shared" si="5"/>
        <v>0</v>
      </c>
      <c r="V28" s="62">
        <f t="shared" si="5"/>
        <v>0</v>
      </c>
      <c r="W28" s="62">
        <f t="shared" si="5"/>
        <v>0</v>
      </c>
      <c r="X28" s="62">
        <f t="shared" si="5"/>
        <v>0</v>
      </c>
      <c r="Y28" s="62">
        <f t="shared" si="5"/>
        <v>0</v>
      </c>
      <c r="Z28" s="73"/>
      <c r="AA28" s="73"/>
      <c r="AB28" s="73"/>
      <c r="AF28" s="65"/>
    </row>
    <row r="29" spans="1:32" s="64" customFormat="1" ht="45.75" customHeight="1" x14ac:dyDescent="0.2">
      <c r="A29" s="66" t="str">
        <f>CONCATENATE('[2]Códigos BU'!$C$2,'[2]concatenación de códigos de pro'!A15)</f>
        <v>00100015</v>
      </c>
      <c r="B29" s="66" t="s">
        <v>34</v>
      </c>
      <c r="C29" s="66"/>
      <c r="D29" s="66"/>
      <c r="E29" s="66"/>
      <c r="F29" s="66"/>
      <c r="G29" s="66"/>
      <c r="H29" s="66"/>
      <c r="I29" s="66"/>
      <c r="J29" s="66"/>
      <c r="K29" s="75"/>
      <c r="L29" s="67"/>
      <c r="M29" s="67"/>
      <c r="N29" s="67"/>
      <c r="O29" s="67"/>
      <c r="P29" s="67"/>
      <c r="Q29" s="67"/>
      <c r="R29" s="67"/>
      <c r="S29" s="68"/>
      <c r="T29" s="69">
        <v>68</v>
      </c>
      <c r="U29" s="69"/>
      <c r="V29" s="69"/>
      <c r="W29" s="69"/>
      <c r="X29" s="69"/>
      <c r="Y29" s="69"/>
      <c r="Z29" s="68"/>
      <c r="AA29" s="76"/>
      <c r="AB29" s="68" t="s">
        <v>33</v>
      </c>
      <c r="AF29" s="65"/>
    </row>
    <row r="30" spans="1:32" s="64" customFormat="1" ht="45.75" customHeight="1" x14ac:dyDescent="0.2">
      <c r="A30" s="66" t="str">
        <f>CONCATENATE('[2]Códigos BU'!$C$2,'[2]concatenación de códigos de pro'!A16)</f>
        <v>00100016</v>
      </c>
      <c r="B30" s="66" t="s">
        <v>34</v>
      </c>
      <c r="C30" s="66"/>
      <c r="D30" s="66"/>
      <c r="E30" s="66"/>
      <c r="F30" s="66"/>
      <c r="G30" s="66"/>
      <c r="H30" s="66"/>
      <c r="I30" s="66"/>
      <c r="J30" s="66"/>
      <c r="K30" s="75"/>
      <c r="L30" s="67"/>
      <c r="M30" s="67"/>
      <c r="N30" s="67"/>
      <c r="O30" s="67"/>
      <c r="P30" s="67"/>
      <c r="Q30" s="67"/>
      <c r="R30" s="67"/>
      <c r="S30" s="68"/>
      <c r="T30" s="69">
        <v>45</v>
      </c>
      <c r="U30" s="69"/>
      <c r="V30" s="69"/>
      <c r="W30" s="69"/>
      <c r="X30" s="69"/>
      <c r="Y30" s="69"/>
      <c r="Z30" s="68"/>
      <c r="AA30" s="76"/>
      <c r="AB30" s="68" t="s">
        <v>33</v>
      </c>
      <c r="AF30" s="65"/>
    </row>
    <row r="31" spans="1:32" s="64" customFormat="1" ht="45.75" customHeight="1" x14ac:dyDescent="0.2">
      <c r="A31" s="66" t="str">
        <f>CONCATENATE('[2]Códigos BU'!$C$2,'[2]concatenación de códigos de pro'!A17)</f>
        <v>00100017</v>
      </c>
      <c r="B31" s="66" t="s">
        <v>34</v>
      </c>
      <c r="C31" s="66"/>
      <c r="D31" s="66"/>
      <c r="E31" s="66"/>
      <c r="F31" s="66"/>
      <c r="G31" s="66"/>
      <c r="H31" s="66"/>
      <c r="I31" s="66"/>
      <c r="J31" s="66"/>
      <c r="K31" s="75"/>
      <c r="L31" s="67"/>
      <c r="M31" s="67"/>
      <c r="N31" s="67"/>
      <c r="O31" s="67"/>
      <c r="P31" s="67"/>
      <c r="Q31" s="67"/>
      <c r="R31" s="67"/>
      <c r="S31" s="68"/>
      <c r="T31" s="69"/>
      <c r="U31" s="69"/>
      <c r="V31" s="69"/>
      <c r="W31" s="69"/>
      <c r="X31" s="69"/>
      <c r="Y31" s="69"/>
      <c r="Z31" s="68"/>
      <c r="AA31" s="76"/>
      <c r="AB31" s="68" t="s">
        <v>33</v>
      </c>
      <c r="AF31" s="65"/>
    </row>
    <row r="32" spans="1:32" s="78" customFormat="1" ht="14.25" x14ac:dyDescent="0.2"/>
    <row r="33" spans="1:1" s="78" customFormat="1" ht="14.25" x14ac:dyDescent="0.2"/>
    <row r="34" spans="1:1" s="78" customFormat="1" ht="14.25" x14ac:dyDescent="0.2">
      <c r="A34" s="79"/>
    </row>
    <row r="35" spans="1:1" s="78" customFormat="1" ht="14.25" x14ac:dyDescent="0.2"/>
    <row r="36" spans="1:1" s="78" customFormat="1" ht="14.25" x14ac:dyDescent="0.2"/>
    <row r="37" spans="1:1" s="78" customFormat="1" ht="14.25" x14ac:dyDescent="0.2"/>
    <row r="38" spans="1:1" s="78" customFormat="1" ht="14.25" x14ac:dyDescent="0.2"/>
    <row r="39" spans="1:1" s="78" customFormat="1" ht="14.25" x14ac:dyDescent="0.2"/>
    <row r="40" spans="1:1" s="78" customFormat="1" ht="14.25" x14ac:dyDescent="0.2"/>
    <row r="41" spans="1:1" s="78" customFormat="1" ht="14.25" x14ac:dyDescent="0.2"/>
    <row r="42" spans="1:1" s="78" customFormat="1" ht="14.25" x14ac:dyDescent="0.2"/>
    <row r="43" spans="1:1" s="78" customFormat="1" ht="14.25" x14ac:dyDescent="0.2"/>
    <row r="44" spans="1:1" s="78" customFormat="1" ht="14.25" x14ac:dyDescent="0.2"/>
    <row r="45" spans="1:1" s="78" customFormat="1" ht="14.25" x14ac:dyDescent="0.2"/>
    <row r="46" spans="1:1" s="78" customFormat="1" ht="14.25" x14ac:dyDescent="0.2"/>
    <row r="47" spans="1:1" s="78" customFormat="1" ht="14.25" x14ac:dyDescent="0.2"/>
    <row r="48" spans="1:1" s="78" customFormat="1" ht="14.25" x14ac:dyDescent="0.2"/>
    <row r="49" s="78" customFormat="1" ht="14.25" x14ac:dyDescent="0.2"/>
    <row r="50" s="78" customFormat="1" ht="14.25" x14ac:dyDescent="0.2"/>
    <row r="51" s="78" customFormat="1" ht="14.25" x14ac:dyDescent="0.2"/>
    <row r="52" s="78" customFormat="1" ht="14.25" x14ac:dyDescent="0.2"/>
    <row r="53" s="78" customFormat="1" ht="14.25" x14ac:dyDescent="0.2"/>
    <row r="54" s="78" customFormat="1" ht="14.25" x14ac:dyDescent="0.2"/>
    <row r="55" s="78" customFormat="1" ht="14.25" x14ac:dyDescent="0.2"/>
    <row r="56" s="78" customFormat="1" ht="14.25" x14ac:dyDescent="0.2"/>
    <row r="57" s="78" customFormat="1" ht="14.25" x14ac:dyDescent="0.2"/>
    <row r="58" s="78" customFormat="1" ht="14.25" x14ac:dyDescent="0.2"/>
    <row r="59" s="78" customFormat="1" ht="14.25" x14ac:dyDescent="0.2"/>
    <row r="60" s="78" customFormat="1" ht="14.25" x14ac:dyDescent="0.2"/>
    <row r="61" s="78" customFormat="1" ht="14.25" x14ac:dyDescent="0.2"/>
    <row r="62" s="78" customFormat="1" ht="14.25" x14ac:dyDescent="0.2"/>
    <row r="63" s="78" customFormat="1" ht="14.25" x14ac:dyDescent="0.2"/>
    <row r="64" s="78" customFormat="1" ht="14.25" x14ac:dyDescent="0.2"/>
    <row r="65" s="78" customFormat="1" ht="14.25" x14ac:dyDescent="0.2"/>
    <row r="66" s="78" customFormat="1" ht="14.25" x14ac:dyDescent="0.2"/>
    <row r="67" s="78" customFormat="1" ht="14.25" x14ac:dyDescent="0.2"/>
    <row r="68" s="78" customFormat="1" ht="14.25" x14ac:dyDescent="0.2"/>
    <row r="69" s="78" customFormat="1" ht="14.25" x14ac:dyDescent="0.2"/>
    <row r="70" s="78" customFormat="1" ht="14.25" x14ac:dyDescent="0.2"/>
    <row r="71" s="78" customFormat="1" ht="14.25" x14ac:dyDescent="0.2"/>
    <row r="72" s="78" customFormat="1" ht="14.25" x14ac:dyDescent="0.2"/>
    <row r="73" s="78" customFormat="1" ht="14.25" x14ac:dyDescent="0.2"/>
    <row r="74" s="78" customFormat="1" ht="14.25" x14ac:dyDescent="0.2"/>
    <row r="75" s="78" customFormat="1" ht="14.25" x14ac:dyDescent="0.2"/>
    <row r="76" s="78" customFormat="1" ht="14.25" x14ac:dyDescent="0.2"/>
    <row r="77" s="78" customFormat="1" ht="14.25" x14ac:dyDescent="0.2"/>
    <row r="78" s="78" customFormat="1" ht="14.25" x14ac:dyDescent="0.2"/>
    <row r="79" s="78" customFormat="1" ht="14.25" x14ac:dyDescent="0.2"/>
    <row r="80" s="78" customFormat="1" ht="14.25" x14ac:dyDescent="0.2"/>
    <row r="81" spans="20:20" s="78" customFormat="1" ht="14.25" x14ac:dyDescent="0.2"/>
    <row r="82" spans="20:20" s="78" customFormat="1" ht="14.25" x14ac:dyDescent="0.2"/>
    <row r="83" spans="20:20" s="78" customFormat="1" ht="14.25" x14ac:dyDescent="0.2"/>
    <row r="84" spans="20:20" s="78" customFormat="1" ht="14.25" x14ac:dyDescent="0.2"/>
    <row r="85" spans="20:20" s="78" customFormat="1" ht="14.25" x14ac:dyDescent="0.2"/>
    <row r="86" spans="20:20" s="78" customFormat="1" ht="14.25" x14ac:dyDescent="0.2"/>
    <row r="87" spans="20:20" s="78" customFormat="1" ht="14.25" x14ac:dyDescent="0.2"/>
    <row r="88" spans="20:20" s="78" customFormat="1" ht="14.25" x14ac:dyDescent="0.2"/>
    <row r="89" spans="20:20" s="78" customFormat="1" ht="14.25" x14ac:dyDescent="0.2"/>
    <row r="90" spans="20:20" s="78" customFormat="1" ht="14.25" x14ac:dyDescent="0.2"/>
    <row r="91" spans="20:20" s="78" customFormat="1" ht="14.25" x14ac:dyDescent="0.2"/>
    <row r="92" spans="20:20" s="78" customFormat="1" ht="14.25" x14ac:dyDescent="0.2"/>
    <row r="93" spans="20:20" s="78" customFormat="1" ht="14.25" x14ac:dyDescent="0.2"/>
    <row r="94" spans="20:20" x14ac:dyDescent="0.25">
      <c r="T94" s="78"/>
    </row>
    <row r="95" spans="20:20" x14ac:dyDescent="0.25">
      <c r="T95" s="78"/>
    </row>
    <row r="96" spans="20:20" x14ac:dyDescent="0.25">
      <c r="T96" s="78"/>
    </row>
    <row r="97" spans="20:20" x14ac:dyDescent="0.25">
      <c r="T97" s="78"/>
    </row>
    <row r="98" spans="20:20" x14ac:dyDescent="0.25">
      <c r="T98" s="78"/>
    </row>
    <row r="99" spans="20:20" x14ac:dyDescent="0.25">
      <c r="T99" s="78"/>
    </row>
    <row r="100" spans="20:20" x14ac:dyDescent="0.25">
      <c r="T100" s="78"/>
    </row>
    <row r="101" spans="20:20" x14ac:dyDescent="0.25">
      <c r="T101" s="78"/>
    </row>
    <row r="102" spans="20:20" x14ac:dyDescent="0.25">
      <c r="T102" s="78"/>
    </row>
    <row r="103" spans="20:20" x14ac:dyDescent="0.25">
      <c r="T103" s="78"/>
    </row>
    <row r="104" spans="20:20" x14ac:dyDescent="0.25">
      <c r="T104" s="78"/>
    </row>
    <row r="105" spans="20:20" x14ac:dyDescent="0.25">
      <c r="T105" s="78"/>
    </row>
    <row r="106" spans="20:20" x14ac:dyDescent="0.25">
      <c r="T106" s="78"/>
    </row>
    <row r="107" spans="20:20" x14ac:dyDescent="0.25">
      <c r="T107" s="78"/>
    </row>
    <row r="108" spans="20:20" x14ac:dyDescent="0.25">
      <c r="T108" s="78"/>
    </row>
    <row r="109" spans="20:20" x14ac:dyDescent="0.25">
      <c r="T109" s="78"/>
    </row>
    <row r="110" spans="20:20" x14ac:dyDescent="0.25">
      <c r="T110" s="78"/>
    </row>
    <row r="111" spans="20:20" x14ac:dyDescent="0.25">
      <c r="T111" s="78"/>
    </row>
    <row r="112" spans="20:20" x14ac:dyDescent="0.25">
      <c r="T112" s="78"/>
    </row>
    <row r="113" spans="20:20" x14ac:dyDescent="0.25">
      <c r="T113" s="78"/>
    </row>
    <row r="114" spans="20:20" x14ac:dyDescent="0.25">
      <c r="T114" s="78"/>
    </row>
    <row r="115" spans="20:20" x14ac:dyDescent="0.25">
      <c r="T115" s="78"/>
    </row>
    <row r="116" spans="20:20" x14ac:dyDescent="0.25">
      <c r="T116" s="78"/>
    </row>
    <row r="117" spans="20:20" x14ac:dyDescent="0.25">
      <c r="T117" s="78"/>
    </row>
    <row r="118" spans="20:20" x14ac:dyDescent="0.25">
      <c r="T118" s="78"/>
    </row>
    <row r="119" spans="20:20" x14ac:dyDescent="0.25">
      <c r="T119" s="78"/>
    </row>
    <row r="120" spans="20:20" x14ac:dyDescent="0.25">
      <c r="T120" s="78"/>
    </row>
    <row r="121" spans="20:20" x14ac:dyDescent="0.25">
      <c r="T121" s="78"/>
    </row>
    <row r="122" spans="20:20" x14ac:dyDescent="0.25">
      <c r="T122" s="78"/>
    </row>
    <row r="123" spans="20:20" x14ac:dyDescent="0.25">
      <c r="T123" s="78"/>
    </row>
    <row r="124" spans="20:20" x14ac:dyDescent="0.25">
      <c r="T124" s="78"/>
    </row>
    <row r="125" spans="20:20" x14ac:dyDescent="0.25">
      <c r="T125" s="78"/>
    </row>
    <row r="126" spans="20:20" x14ac:dyDescent="0.25">
      <c r="T126" s="78"/>
    </row>
    <row r="127" spans="20:20" x14ac:dyDescent="0.25">
      <c r="T127" s="78"/>
    </row>
    <row r="128" spans="20:20" x14ac:dyDescent="0.25">
      <c r="T128" s="78"/>
    </row>
    <row r="129" spans="20:20" x14ac:dyDescent="0.25">
      <c r="T129" s="78"/>
    </row>
    <row r="130" spans="20:20" x14ac:dyDescent="0.25">
      <c r="T130" s="78"/>
    </row>
    <row r="131" spans="20:20" x14ac:dyDescent="0.25">
      <c r="T131" s="78"/>
    </row>
    <row r="132" spans="20:20" x14ac:dyDescent="0.25">
      <c r="T132" s="78"/>
    </row>
    <row r="133" spans="20:20" x14ac:dyDescent="0.25">
      <c r="T133" s="78"/>
    </row>
    <row r="134" spans="20:20" x14ac:dyDescent="0.25">
      <c r="T134" s="78"/>
    </row>
    <row r="135" spans="20:20" x14ac:dyDescent="0.25">
      <c r="T135" s="78"/>
    </row>
    <row r="136" spans="20:20" x14ac:dyDescent="0.25">
      <c r="T136" s="78"/>
    </row>
    <row r="137" spans="20:20" x14ac:dyDescent="0.25">
      <c r="T137" s="78"/>
    </row>
    <row r="138" spans="20:20" x14ac:dyDescent="0.25">
      <c r="T138" s="78"/>
    </row>
    <row r="139" spans="20:20" x14ac:dyDescent="0.25">
      <c r="T139" s="78"/>
    </row>
    <row r="140" spans="20:20" x14ac:dyDescent="0.25">
      <c r="T140" s="78"/>
    </row>
    <row r="141" spans="20:20" x14ac:dyDescent="0.25">
      <c r="T141" s="78"/>
    </row>
    <row r="142" spans="20:20" x14ac:dyDescent="0.25">
      <c r="T142" s="78"/>
    </row>
    <row r="143" spans="20:20" x14ac:dyDescent="0.25">
      <c r="T143" s="78"/>
    </row>
    <row r="144" spans="20:20" x14ac:dyDescent="0.25">
      <c r="T144" s="78"/>
    </row>
    <row r="145" spans="20:20" x14ac:dyDescent="0.25">
      <c r="T145" s="78"/>
    </row>
    <row r="146" spans="20:20" x14ac:dyDescent="0.25">
      <c r="T146" s="78"/>
    </row>
    <row r="147" spans="20:20" x14ac:dyDescent="0.25">
      <c r="T147" s="78"/>
    </row>
    <row r="148" spans="20:20" x14ac:dyDescent="0.25">
      <c r="T148" s="78"/>
    </row>
    <row r="149" spans="20:20" x14ac:dyDescent="0.25">
      <c r="T149" s="78"/>
    </row>
    <row r="150" spans="20:20" x14ac:dyDescent="0.25">
      <c r="T150" s="78"/>
    </row>
    <row r="151" spans="20:20" x14ac:dyDescent="0.25">
      <c r="T151" s="78"/>
    </row>
    <row r="152" spans="20:20" x14ac:dyDescent="0.25">
      <c r="T152" s="78"/>
    </row>
    <row r="153" spans="20:20" x14ac:dyDescent="0.25">
      <c r="T153" s="78"/>
    </row>
    <row r="154" spans="20:20" x14ac:dyDescent="0.25">
      <c r="T154" s="78"/>
    </row>
    <row r="155" spans="20:20" x14ac:dyDescent="0.25">
      <c r="T155" s="78"/>
    </row>
    <row r="156" spans="20:20" x14ac:dyDescent="0.25">
      <c r="T156" s="78"/>
    </row>
    <row r="157" spans="20:20" x14ac:dyDescent="0.25">
      <c r="T157" s="78"/>
    </row>
    <row r="158" spans="20:20" x14ac:dyDescent="0.25">
      <c r="T158" s="78"/>
    </row>
    <row r="159" spans="20:20" x14ac:dyDescent="0.25">
      <c r="T159" s="78"/>
    </row>
    <row r="160" spans="20:20" x14ac:dyDescent="0.25">
      <c r="T160" s="78"/>
    </row>
    <row r="161" spans="20:20" x14ac:dyDescent="0.25">
      <c r="T161" s="78"/>
    </row>
    <row r="162" spans="20:20" x14ac:dyDescent="0.25">
      <c r="T162" s="78"/>
    </row>
    <row r="163" spans="20:20" x14ac:dyDescent="0.25">
      <c r="T163" s="78"/>
    </row>
    <row r="164" spans="20:20" x14ac:dyDescent="0.25">
      <c r="T164" s="78"/>
    </row>
  </sheetData>
  <mergeCells count="3">
    <mergeCell ref="I1:J1"/>
    <mergeCell ref="I2:J2"/>
    <mergeCell ref="T6:Y6"/>
  </mergeCells>
  <conditionalFormatting sqref="A1:A1048576">
    <cfRule type="duplicateValues" dxfId="0" priority="1"/>
  </conditionalFormatting>
  <dataValidations count="1">
    <dataValidation type="list" allowBlank="1" showInputMessage="1" showErrorMessage="1" sqref="I6" xr:uid="{3956788E-F7E3-4F9E-9922-93B025B001F1}">
      <formula1>"INICIAL,MODIFICACION,ANULACION"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1]!Masqueetenvoi">
                <anchor moveWithCells="1" sizeWithCells="1">
                  <from>
                    <xdr:col>25</xdr:col>
                    <xdr:colOff>1181100</xdr:colOff>
                    <xdr:row>1</xdr:row>
                    <xdr:rowOff>133350</xdr:rowOff>
                  </from>
                  <to>
                    <xdr:col>26</xdr:col>
                    <xdr:colOff>952500</xdr:colOff>
                    <xdr:row>3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1]!Afficherligne">
                <anchor moveWithCells="1" sizeWithCells="1">
                  <from>
                    <xdr:col>22</xdr:col>
                    <xdr:colOff>247650</xdr:colOff>
                    <xdr:row>1</xdr:row>
                    <xdr:rowOff>133350</xdr:rowOff>
                  </from>
                  <to>
                    <xdr:col>24</xdr:col>
                    <xdr:colOff>28575</xdr:colOff>
                    <xdr:row>3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1]!Masque">
                <anchor moveWithCells="1" sizeWithCells="1">
                  <from>
                    <xdr:col>24</xdr:col>
                    <xdr:colOff>276225</xdr:colOff>
                    <xdr:row>1</xdr:row>
                    <xdr:rowOff>133350</xdr:rowOff>
                  </from>
                  <to>
                    <xdr:col>25</xdr:col>
                    <xdr:colOff>895350</xdr:colOff>
                    <xdr:row>3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Button 4">
              <controlPr defaultSize="0" print="0" autoFill="0" autoPict="0" macro="[2]!bla">
                <anchor moveWithCells="1" sizeWithCells="1">
                  <from>
                    <xdr:col>14</xdr:col>
                    <xdr:colOff>504825</xdr:colOff>
                    <xdr:row>3</xdr:row>
                    <xdr:rowOff>76200</xdr:rowOff>
                  </from>
                  <to>
                    <xdr:col>15</xdr:col>
                    <xdr:colOff>676275</xdr:colOff>
                    <xdr:row>4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F811B4-8B9B-4EF9-9927-7D9352D5DFE9}">
  <sheetPr codeName="Feuil2"/>
  <dimension ref="A1:D3"/>
  <sheetViews>
    <sheetView workbookViewId="0">
      <selection activeCell="D9" sqref="D9"/>
    </sheetView>
  </sheetViews>
  <sheetFormatPr baseColWidth="10" defaultRowHeight="15" x14ac:dyDescent="0.25"/>
  <cols>
    <col min="4" max="4" width="28.42578125" bestFit="1" customWidth="1"/>
  </cols>
  <sheetData>
    <row r="1" spans="1:4" x14ac:dyDescent="0.25">
      <c r="A1" s="80" t="s">
        <v>39</v>
      </c>
      <c r="B1" s="80" t="s">
        <v>35</v>
      </c>
      <c r="C1" s="80" t="s">
        <v>36</v>
      </c>
      <c r="D1" s="81" t="s">
        <v>40</v>
      </c>
    </row>
    <row r="2" spans="1:4" x14ac:dyDescent="0.25">
      <c r="A2" s="82">
        <v>36067601</v>
      </c>
      <c r="B2" s="82"/>
      <c r="C2" s="82" t="s">
        <v>37</v>
      </c>
      <c r="D2" s="83" t="str">
        <f>CONCATENATE($A$2,C2)</f>
        <v>36067601000</v>
      </c>
    </row>
    <row r="3" spans="1:4" x14ac:dyDescent="0.25">
      <c r="C3" s="82" t="s">
        <v>38</v>
      </c>
      <c r="D3" s="8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B31B04-3A1E-45B0-AB2D-18A66D2F6B87}">
  <sheetPr codeName="Feuil3"/>
  <dimension ref="A1:C7"/>
  <sheetViews>
    <sheetView workbookViewId="0"/>
  </sheetViews>
  <sheetFormatPr baseColWidth="10" defaultRowHeight="15" x14ac:dyDescent="0.25"/>
  <sheetData>
    <row r="1" spans="1:3" x14ac:dyDescent="0.25">
      <c r="A1" s="80" t="s">
        <v>197</v>
      </c>
      <c r="B1" s="80" t="s">
        <v>26</v>
      </c>
      <c r="C1" s="81" t="s">
        <v>41</v>
      </c>
    </row>
    <row r="2" spans="1:3" x14ac:dyDescent="0.25">
      <c r="A2" s="82">
        <v>36067601</v>
      </c>
      <c r="B2" s="82" t="s">
        <v>32</v>
      </c>
      <c r="C2" s="84" t="s">
        <v>38</v>
      </c>
    </row>
    <row r="3" spans="1:3" x14ac:dyDescent="0.25">
      <c r="A3" s="82"/>
      <c r="B3" s="82" t="s">
        <v>42</v>
      </c>
      <c r="C3" s="84" t="s">
        <v>43</v>
      </c>
    </row>
    <row r="4" spans="1:3" x14ac:dyDescent="0.25">
      <c r="A4" s="82"/>
      <c r="B4" s="82" t="s">
        <v>44</v>
      </c>
      <c r="C4" s="84" t="s">
        <v>45</v>
      </c>
    </row>
    <row r="5" spans="1:3" x14ac:dyDescent="0.25">
      <c r="A5" s="82"/>
      <c r="B5" s="82" t="s">
        <v>46</v>
      </c>
      <c r="C5" s="84" t="s">
        <v>47</v>
      </c>
    </row>
    <row r="6" spans="1:3" x14ac:dyDescent="0.25">
      <c r="A6" s="82"/>
      <c r="B6" s="82" t="s">
        <v>48</v>
      </c>
      <c r="C6" s="84" t="s">
        <v>49</v>
      </c>
    </row>
    <row r="7" spans="1:3" x14ac:dyDescent="0.25">
      <c r="A7" s="82"/>
      <c r="B7" s="82"/>
      <c r="C7" s="82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86D0EB-C23B-40DD-A4DB-67497A4FE8F4}">
  <sheetPr codeName="Feuil6"/>
  <dimension ref="A1:A180"/>
  <sheetViews>
    <sheetView workbookViewId="0">
      <selection sqref="A1:XFD1048576"/>
    </sheetView>
  </sheetViews>
  <sheetFormatPr baseColWidth="10" defaultRowHeight="15" x14ac:dyDescent="0.25"/>
  <cols>
    <col min="1" max="1" width="11.42578125" style="82"/>
  </cols>
  <sheetData>
    <row r="1" spans="1:1" x14ac:dyDescent="0.25">
      <c r="A1" s="82" t="s">
        <v>198</v>
      </c>
    </row>
    <row r="2" spans="1:1" x14ac:dyDescent="0.25">
      <c r="A2" s="82" t="s">
        <v>199</v>
      </c>
    </row>
    <row r="3" spans="1:1" x14ac:dyDescent="0.25">
      <c r="A3" s="82" t="s">
        <v>200</v>
      </c>
    </row>
    <row r="4" spans="1:1" x14ac:dyDescent="0.25">
      <c r="A4" s="82" t="s">
        <v>201</v>
      </c>
    </row>
    <row r="5" spans="1:1" x14ac:dyDescent="0.25">
      <c r="A5" s="82" t="s">
        <v>202</v>
      </c>
    </row>
    <row r="6" spans="1:1" x14ac:dyDescent="0.25">
      <c r="A6" s="82" t="s">
        <v>203</v>
      </c>
    </row>
    <row r="7" spans="1:1" x14ac:dyDescent="0.25">
      <c r="A7" s="82" t="s">
        <v>204</v>
      </c>
    </row>
    <row r="8" spans="1:1" x14ac:dyDescent="0.25">
      <c r="A8" s="82" t="s">
        <v>205</v>
      </c>
    </row>
    <row r="9" spans="1:1" x14ac:dyDescent="0.25">
      <c r="A9" s="82" t="s">
        <v>206</v>
      </c>
    </row>
    <row r="10" spans="1:1" x14ac:dyDescent="0.25">
      <c r="A10" s="82" t="s">
        <v>207</v>
      </c>
    </row>
    <row r="11" spans="1:1" x14ac:dyDescent="0.25">
      <c r="A11" s="82" t="s">
        <v>208</v>
      </c>
    </row>
    <row r="12" spans="1:1" x14ac:dyDescent="0.25">
      <c r="A12" s="82" t="s">
        <v>209</v>
      </c>
    </row>
    <row r="13" spans="1:1" x14ac:dyDescent="0.25">
      <c r="A13" s="82" t="s">
        <v>210</v>
      </c>
    </row>
    <row r="14" spans="1:1" x14ac:dyDescent="0.25">
      <c r="A14" s="82" t="s">
        <v>211</v>
      </c>
    </row>
    <row r="15" spans="1:1" x14ac:dyDescent="0.25">
      <c r="A15" s="82" t="s">
        <v>212</v>
      </c>
    </row>
    <row r="16" spans="1:1" x14ac:dyDescent="0.25">
      <c r="A16" s="82" t="s">
        <v>213</v>
      </c>
    </row>
    <row r="17" spans="1:1" x14ac:dyDescent="0.25">
      <c r="A17" s="82" t="s">
        <v>214</v>
      </c>
    </row>
    <row r="18" spans="1:1" x14ac:dyDescent="0.25">
      <c r="A18" s="82" t="s">
        <v>215</v>
      </c>
    </row>
    <row r="19" spans="1:1" x14ac:dyDescent="0.25">
      <c r="A19" s="82" t="s">
        <v>216</v>
      </c>
    </row>
    <row r="20" spans="1:1" x14ac:dyDescent="0.25">
      <c r="A20" s="82" t="s">
        <v>217</v>
      </c>
    </row>
    <row r="21" spans="1:1" x14ac:dyDescent="0.25">
      <c r="A21" s="82" t="s">
        <v>218</v>
      </c>
    </row>
    <row r="22" spans="1:1" x14ac:dyDescent="0.25">
      <c r="A22" s="82" t="s">
        <v>219</v>
      </c>
    </row>
    <row r="23" spans="1:1" x14ac:dyDescent="0.25">
      <c r="A23" s="82" t="s">
        <v>220</v>
      </c>
    </row>
    <row r="24" spans="1:1" x14ac:dyDescent="0.25">
      <c r="A24" s="82" t="s">
        <v>221</v>
      </c>
    </row>
    <row r="25" spans="1:1" x14ac:dyDescent="0.25">
      <c r="A25" s="82" t="s">
        <v>222</v>
      </c>
    </row>
    <row r="26" spans="1:1" x14ac:dyDescent="0.25">
      <c r="A26" s="82" t="s">
        <v>223</v>
      </c>
    </row>
    <row r="27" spans="1:1" x14ac:dyDescent="0.25">
      <c r="A27" s="82" t="s">
        <v>224</v>
      </c>
    </row>
    <row r="28" spans="1:1" x14ac:dyDescent="0.25">
      <c r="A28" s="82" t="s">
        <v>225</v>
      </c>
    </row>
    <row r="29" spans="1:1" x14ac:dyDescent="0.25">
      <c r="A29" s="82" t="s">
        <v>226</v>
      </c>
    </row>
    <row r="30" spans="1:1" x14ac:dyDescent="0.25">
      <c r="A30" s="82" t="s">
        <v>227</v>
      </c>
    </row>
    <row r="31" spans="1:1" x14ac:dyDescent="0.25">
      <c r="A31" s="82" t="s">
        <v>228</v>
      </c>
    </row>
    <row r="32" spans="1:1" x14ac:dyDescent="0.25">
      <c r="A32" s="82" t="s">
        <v>229</v>
      </c>
    </row>
    <row r="33" spans="1:1" x14ac:dyDescent="0.25">
      <c r="A33" s="82" t="s">
        <v>230</v>
      </c>
    </row>
    <row r="34" spans="1:1" x14ac:dyDescent="0.25">
      <c r="A34" s="82" t="s">
        <v>231</v>
      </c>
    </row>
    <row r="35" spans="1:1" x14ac:dyDescent="0.25">
      <c r="A35" s="82" t="s">
        <v>232</v>
      </c>
    </row>
    <row r="36" spans="1:1" x14ac:dyDescent="0.25">
      <c r="A36" s="82" t="s">
        <v>233</v>
      </c>
    </row>
    <row r="37" spans="1:1" x14ac:dyDescent="0.25">
      <c r="A37" s="82" t="s">
        <v>234</v>
      </c>
    </row>
    <row r="38" spans="1:1" x14ac:dyDescent="0.25">
      <c r="A38" s="82" t="s">
        <v>235</v>
      </c>
    </row>
    <row r="39" spans="1:1" x14ac:dyDescent="0.25">
      <c r="A39" s="82" t="s">
        <v>236</v>
      </c>
    </row>
    <row r="40" spans="1:1" x14ac:dyDescent="0.25">
      <c r="A40" s="82" t="s">
        <v>237</v>
      </c>
    </row>
    <row r="41" spans="1:1" x14ac:dyDescent="0.25">
      <c r="A41" s="82" t="s">
        <v>238</v>
      </c>
    </row>
    <row r="42" spans="1:1" x14ac:dyDescent="0.25">
      <c r="A42" s="82" t="s">
        <v>239</v>
      </c>
    </row>
    <row r="43" spans="1:1" x14ac:dyDescent="0.25">
      <c r="A43" s="82" t="s">
        <v>240</v>
      </c>
    </row>
    <row r="44" spans="1:1" x14ac:dyDescent="0.25">
      <c r="A44" s="82" t="s">
        <v>241</v>
      </c>
    </row>
    <row r="45" spans="1:1" x14ac:dyDescent="0.25">
      <c r="A45" s="82" t="s">
        <v>242</v>
      </c>
    </row>
    <row r="46" spans="1:1" x14ac:dyDescent="0.25">
      <c r="A46" s="82" t="s">
        <v>243</v>
      </c>
    </row>
    <row r="47" spans="1:1" x14ac:dyDescent="0.25">
      <c r="A47" s="82" t="s">
        <v>244</v>
      </c>
    </row>
    <row r="48" spans="1:1" x14ac:dyDescent="0.25">
      <c r="A48" s="82" t="s">
        <v>245</v>
      </c>
    </row>
    <row r="49" spans="1:1" x14ac:dyDescent="0.25">
      <c r="A49" s="82" t="s">
        <v>246</v>
      </c>
    </row>
    <row r="50" spans="1:1" x14ac:dyDescent="0.25">
      <c r="A50" s="82" t="s">
        <v>247</v>
      </c>
    </row>
    <row r="51" spans="1:1" x14ac:dyDescent="0.25">
      <c r="A51" s="82" t="s">
        <v>248</v>
      </c>
    </row>
    <row r="52" spans="1:1" x14ac:dyDescent="0.25">
      <c r="A52" s="82" t="s">
        <v>249</v>
      </c>
    </row>
    <row r="53" spans="1:1" x14ac:dyDescent="0.25">
      <c r="A53" s="82" t="s">
        <v>250</v>
      </c>
    </row>
    <row r="54" spans="1:1" x14ac:dyDescent="0.25">
      <c r="A54" s="82" t="s">
        <v>251</v>
      </c>
    </row>
    <row r="55" spans="1:1" x14ac:dyDescent="0.25">
      <c r="A55" s="82" t="s">
        <v>252</v>
      </c>
    </row>
    <row r="56" spans="1:1" x14ac:dyDescent="0.25">
      <c r="A56" s="82" t="s">
        <v>253</v>
      </c>
    </row>
    <row r="57" spans="1:1" x14ac:dyDescent="0.25">
      <c r="A57" s="82" t="s">
        <v>254</v>
      </c>
    </row>
    <row r="58" spans="1:1" x14ac:dyDescent="0.25">
      <c r="A58" s="82" t="s">
        <v>255</v>
      </c>
    </row>
    <row r="59" spans="1:1" x14ac:dyDescent="0.25">
      <c r="A59" s="82" t="s">
        <v>256</v>
      </c>
    </row>
    <row r="60" spans="1:1" x14ac:dyDescent="0.25">
      <c r="A60" s="82" t="s">
        <v>257</v>
      </c>
    </row>
    <row r="61" spans="1:1" x14ac:dyDescent="0.25">
      <c r="A61" s="82" t="s">
        <v>258</v>
      </c>
    </row>
    <row r="62" spans="1:1" x14ac:dyDescent="0.25">
      <c r="A62" s="82" t="s">
        <v>259</v>
      </c>
    </row>
    <row r="63" spans="1:1" x14ac:dyDescent="0.25">
      <c r="A63" s="82" t="s">
        <v>260</v>
      </c>
    </row>
    <row r="64" spans="1:1" x14ac:dyDescent="0.25">
      <c r="A64" s="82" t="s">
        <v>261</v>
      </c>
    </row>
    <row r="65" spans="1:1" x14ac:dyDescent="0.25">
      <c r="A65" s="82" t="s">
        <v>262</v>
      </c>
    </row>
    <row r="66" spans="1:1" x14ac:dyDescent="0.25">
      <c r="A66" s="82" t="s">
        <v>263</v>
      </c>
    </row>
    <row r="67" spans="1:1" x14ac:dyDescent="0.25">
      <c r="A67" s="82" t="s">
        <v>264</v>
      </c>
    </row>
    <row r="68" spans="1:1" x14ac:dyDescent="0.25">
      <c r="A68" s="82" t="s">
        <v>265</v>
      </c>
    </row>
    <row r="69" spans="1:1" x14ac:dyDescent="0.25">
      <c r="A69" s="82" t="s">
        <v>266</v>
      </c>
    </row>
    <row r="70" spans="1:1" x14ac:dyDescent="0.25">
      <c r="A70" s="82" t="s">
        <v>267</v>
      </c>
    </row>
    <row r="71" spans="1:1" x14ac:dyDescent="0.25">
      <c r="A71" s="82" t="s">
        <v>268</v>
      </c>
    </row>
    <row r="72" spans="1:1" x14ac:dyDescent="0.25">
      <c r="A72" s="82" t="s">
        <v>269</v>
      </c>
    </row>
    <row r="73" spans="1:1" x14ac:dyDescent="0.25">
      <c r="A73" s="82" t="s">
        <v>270</v>
      </c>
    </row>
    <row r="74" spans="1:1" x14ac:dyDescent="0.25">
      <c r="A74" s="82" t="s">
        <v>271</v>
      </c>
    </row>
    <row r="75" spans="1:1" x14ac:dyDescent="0.25">
      <c r="A75" s="82" t="s">
        <v>272</v>
      </c>
    </row>
    <row r="76" spans="1:1" x14ac:dyDescent="0.25">
      <c r="A76" s="82" t="s">
        <v>273</v>
      </c>
    </row>
    <row r="77" spans="1:1" x14ac:dyDescent="0.25">
      <c r="A77" s="82" t="s">
        <v>274</v>
      </c>
    </row>
    <row r="78" spans="1:1" x14ac:dyDescent="0.25">
      <c r="A78" s="82" t="s">
        <v>275</v>
      </c>
    </row>
    <row r="79" spans="1:1" x14ac:dyDescent="0.25">
      <c r="A79" s="82" t="s">
        <v>276</v>
      </c>
    </row>
    <row r="80" spans="1:1" x14ac:dyDescent="0.25">
      <c r="A80" s="82" t="s">
        <v>277</v>
      </c>
    </row>
    <row r="81" spans="1:1" x14ac:dyDescent="0.25">
      <c r="A81" s="82" t="s">
        <v>278</v>
      </c>
    </row>
    <row r="82" spans="1:1" x14ac:dyDescent="0.25">
      <c r="A82" s="82" t="s">
        <v>279</v>
      </c>
    </row>
    <row r="83" spans="1:1" x14ac:dyDescent="0.25">
      <c r="A83" s="82" t="s">
        <v>280</v>
      </c>
    </row>
    <row r="84" spans="1:1" x14ac:dyDescent="0.25">
      <c r="A84" s="82" t="s">
        <v>281</v>
      </c>
    </row>
    <row r="85" spans="1:1" x14ac:dyDescent="0.25">
      <c r="A85" s="82" t="s">
        <v>282</v>
      </c>
    </row>
    <row r="86" spans="1:1" x14ac:dyDescent="0.25">
      <c r="A86" s="82" t="s">
        <v>283</v>
      </c>
    </row>
    <row r="87" spans="1:1" x14ac:dyDescent="0.25">
      <c r="A87" s="82" t="s">
        <v>284</v>
      </c>
    </row>
    <row r="88" spans="1:1" x14ac:dyDescent="0.25">
      <c r="A88" s="82" t="s">
        <v>285</v>
      </c>
    </row>
    <row r="89" spans="1:1" x14ac:dyDescent="0.25">
      <c r="A89" s="82" t="s">
        <v>286</v>
      </c>
    </row>
    <row r="90" spans="1:1" x14ac:dyDescent="0.25">
      <c r="A90" s="82" t="s">
        <v>287</v>
      </c>
    </row>
    <row r="91" spans="1:1" x14ac:dyDescent="0.25">
      <c r="A91" s="82" t="s">
        <v>288</v>
      </c>
    </row>
    <row r="92" spans="1:1" x14ac:dyDescent="0.25">
      <c r="A92" s="82" t="s">
        <v>289</v>
      </c>
    </row>
    <row r="93" spans="1:1" x14ac:dyDescent="0.25">
      <c r="A93" s="82" t="s">
        <v>290</v>
      </c>
    </row>
    <row r="94" spans="1:1" x14ac:dyDescent="0.25">
      <c r="A94" s="82" t="s">
        <v>291</v>
      </c>
    </row>
    <row r="95" spans="1:1" x14ac:dyDescent="0.25">
      <c r="A95" s="82" t="s">
        <v>292</v>
      </c>
    </row>
    <row r="96" spans="1:1" x14ac:dyDescent="0.25">
      <c r="A96" s="82" t="s">
        <v>293</v>
      </c>
    </row>
    <row r="97" spans="1:1" x14ac:dyDescent="0.25">
      <c r="A97" s="82" t="s">
        <v>294</v>
      </c>
    </row>
    <row r="98" spans="1:1" x14ac:dyDescent="0.25">
      <c r="A98" s="82" t="s">
        <v>295</v>
      </c>
    </row>
    <row r="99" spans="1:1" x14ac:dyDescent="0.25">
      <c r="A99" s="82" t="s">
        <v>296</v>
      </c>
    </row>
    <row r="100" spans="1:1" x14ac:dyDescent="0.25">
      <c r="A100" s="82" t="s">
        <v>297</v>
      </c>
    </row>
    <row r="101" spans="1:1" x14ac:dyDescent="0.25">
      <c r="A101" s="82" t="s">
        <v>298</v>
      </c>
    </row>
    <row r="102" spans="1:1" x14ac:dyDescent="0.25">
      <c r="A102" s="82" t="s">
        <v>299</v>
      </c>
    </row>
    <row r="103" spans="1:1" x14ac:dyDescent="0.25">
      <c r="A103" s="82" t="s">
        <v>300</v>
      </c>
    </row>
    <row r="104" spans="1:1" x14ac:dyDescent="0.25">
      <c r="A104" s="82" t="s">
        <v>301</v>
      </c>
    </row>
    <row r="105" spans="1:1" x14ac:dyDescent="0.25">
      <c r="A105" s="82" t="s">
        <v>302</v>
      </c>
    </row>
    <row r="106" spans="1:1" x14ac:dyDescent="0.25">
      <c r="A106" s="82" t="s">
        <v>303</v>
      </c>
    </row>
    <row r="107" spans="1:1" x14ac:dyDescent="0.25">
      <c r="A107" s="82" t="s">
        <v>304</v>
      </c>
    </row>
    <row r="108" spans="1:1" x14ac:dyDescent="0.25">
      <c r="A108" s="82" t="s">
        <v>305</v>
      </c>
    </row>
    <row r="109" spans="1:1" x14ac:dyDescent="0.25">
      <c r="A109" s="82" t="s">
        <v>306</v>
      </c>
    </row>
    <row r="110" spans="1:1" x14ac:dyDescent="0.25">
      <c r="A110" s="82" t="s">
        <v>307</v>
      </c>
    </row>
    <row r="111" spans="1:1" x14ac:dyDescent="0.25">
      <c r="A111" s="82" t="s">
        <v>308</v>
      </c>
    </row>
    <row r="112" spans="1:1" x14ac:dyDescent="0.25">
      <c r="A112" s="82" t="s">
        <v>309</v>
      </c>
    </row>
    <row r="113" spans="1:1" x14ac:dyDescent="0.25">
      <c r="A113" s="82" t="s">
        <v>310</v>
      </c>
    </row>
    <row r="114" spans="1:1" x14ac:dyDescent="0.25">
      <c r="A114" s="82" t="s">
        <v>311</v>
      </c>
    </row>
    <row r="115" spans="1:1" x14ac:dyDescent="0.25">
      <c r="A115" s="82" t="s">
        <v>312</v>
      </c>
    </row>
    <row r="116" spans="1:1" x14ac:dyDescent="0.25">
      <c r="A116" s="82" t="s">
        <v>313</v>
      </c>
    </row>
    <row r="117" spans="1:1" x14ac:dyDescent="0.25">
      <c r="A117" s="82" t="s">
        <v>314</v>
      </c>
    </row>
    <row r="118" spans="1:1" x14ac:dyDescent="0.25">
      <c r="A118" s="82" t="s">
        <v>315</v>
      </c>
    </row>
    <row r="119" spans="1:1" x14ac:dyDescent="0.25">
      <c r="A119" s="82" t="s">
        <v>316</v>
      </c>
    </row>
    <row r="120" spans="1:1" x14ac:dyDescent="0.25">
      <c r="A120" s="82" t="s">
        <v>317</v>
      </c>
    </row>
    <row r="121" spans="1:1" x14ac:dyDescent="0.25">
      <c r="A121" s="82" t="s">
        <v>318</v>
      </c>
    </row>
    <row r="122" spans="1:1" x14ac:dyDescent="0.25">
      <c r="A122" s="82" t="s">
        <v>319</v>
      </c>
    </row>
    <row r="123" spans="1:1" x14ac:dyDescent="0.25">
      <c r="A123" s="82" t="s">
        <v>320</v>
      </c>
    </row>
    <row r="124" spans="1:1" x14ac:dyDescent="0.25">
      <c r="A124" s="82" t="s">
        <v>321</v>
      </c>
    </row>
    <row r="125" spans="1:1" x14ac:dyDescent="0.25">
      <c r="A125" s="82" t="s">
        <v>322</v>
      </c>
    </row>
    <row r="126" spans="1:1" x14ac:dyDescent="0.25">
      <c r="A126" s="82" t="s">
        <v>323</v>
      </c>
    </row>
    <row r="127" spans="1:1" x14ac:dyDescent="0.25">
      <c r="A127" s="82" t="s">
        <v>324</v>
      </c>
    </row>
    <row r="128" spans="1:1" x14ac:dyDescent="0.25">
      <c r="A128" s="82" t="s">
        <v>325</v>
      </c>
    </row>
    <row r="129" spans="1:1" x14ac:dyDescent="0.25">
      <c r="A129" s="82" t="s">
        <v>326</v>
      </c>
    </row>
    <row r="130" spans="1:1" x14ac:dyDescent="0.25">
      <c r="A130" s="82" t="s">
        <v>327</v>
      </c>
    </row>
    <row r="131" spans="1:1" x14ac:dyDescent="0.25">
      <c r="A131" s="82" t="s">
        <v>328</v>
      </c>
    </row>
    <row r="132" spans="1:1" x14ac:dyDescent="0.25">
      <c r="A132" s="82" t="s">
        <v>329</v>
      </c>
    </row>
    <row r="133" spans="1:1" x14ac:dyDescent="0.25">
      <c r="A133" s="82" t="s">
        <v>330</v>
      </c>
    </row>
    <row r="134" spans="1:1" x14ac:dyDescent="0.25">
      <c r="A134" s="82" t="s">
        <v>331</v>
      </c>
    </row>
    <row r="135" spans="1:1" x14ac:dyDescent="0.25">
      <c r="A135" s="82" t="s">
        <v>332</v>
      </c>
    </row>
    <row r="136" spans="1:1" x14ac:dyDescent="0.25">
      <c r="A136" s="82" t="s">
        <v>333</v>
      </c>
    </row>
    <row r="137" spans="1:1" x14ac:dyDescent="0.25">
      <c r="A137" s="82" t="s">
        <v>334</v>
      </c>
    </row>
    <row r="138" spans="1:1" x14ac:dyDescent="0.25">
      <c r="A138" s="82" t="s">
        <v>335</v>
      </c>
    </row>
    <row r="139" spans="1:1" x14ac:dyDescent="0.25">
      <c r="A139" s="82" t="s">
        <v>336</v>
      </c>
    </row>
    <row r="140" spans="1:1" x14ac:dyDescent="0.25">
      <c r="A140" s="82" t="s">
        <v>337</v>
      </c>
    </row>
    <row r="141" spans="1:1" x14ac:dyDescent="0.25">
      <c r="A141" s="82" t="s">
        <v>338</v>
      </c>
    </row>
    <row r="142" spans="1:1" x14ac:dyDescent="0.25">
      <c r="A142" s="82" t="s">
        <v>339</v>
      </c>
    </row>
    <row r="143" spans="1:1" x14ac:dyDescent="0.25">
      <c r="A143" s="82" t="s">
        <v>340</v>
      </c>
    </row>
    <row r="144" spans="1:1" x14ac:dyDescent="0.25">
      <c r="A144" s="82" t="s">
        <v>341</v>
      </c>
    </row>
    <row r="145" spans="1:1" x14ac:dyDescent="0.25">
      <c r="A145" s="82" t="s">
        <v>342</v>
      </c>
    </row>
    <row r="146" spans="1:1" x14ac:dyDescent="0.25">
      <c r="A146" s="82" t="s">
        <v>343</v>
      </c>
    </row>
    <row r="147" spans="1:1" x14ac:dyDescent="0.25">
      <c r="A147" s="82" t="s">
        <v>344</v>
      </c>
    </row>
    <row r="148" spans="1:1" x14ac:dyDescent="0.25">
      <c r="A148" s="82" t="s">
        <v>345</v>
      </c>
    </row>
    <row r="149" spans="1:1" x14ac:dyDescent="0.25">
      <c r="A149" s="82" t="s">
        <v>346</v>
      </c>
    </row>
    <row r="150" spans="1:1" x14ac:dyDescent="0.25">
      <c r="A150" s="82" t="s">
        <v>347</v>
      </c>
    </row>
    <row r="151" spans="1:1" x14ac:dyDescent="0.25">
      <c r="A151" s="82" t="s">
        <v>348</v>
      </c>
    </row>
    <row r="152" spans="1:1" x14ac:dyDescent="0.25">
      <c r="A152" s="82" t="s">
        <v>349</v>
      </c>
    </row>
    <row r="153" spans="1:1" x14ac:dyDescent="0.25">
      <c r="A153" s="82" t="s">
        <v>350</v>
      </c>
    </row>
    <row r="154" spans="1:1" x14ac:dyDescent="0.25">
      <c r="A154" s="82" t="s">
        <v>351</v>
      </c>
    </row>
    <row r="155" spans="1:1" x14ac:dyDescent="0.25">
      <c r="A155" s="82" t="s">
        <v>352</v>
      </c>
    </row>
    <row r="156" spans="1:1" x14ac:dyDescent="0.25">
      <c r="A156" s="82" t="s">
        <v>353</v>
      </c>
    </row>
    <row r="157" spans="1:1" x14ac:dyDescent="0.25">
      <c r="A157" s="82" t="s">
        <v>354</v>
      </c>
    </row>
    <row r="158" spans="1:1" x14ac:dyDescent="0.25">
      <c r="A158" s="82" t="s">
        <v>355</v>
      </c>
    </row>
    <row r="159" spans="1:1" x14ac:dyDescent="0.25">
      <c r="A159" s="82" t="s">
        <v>356</v>
      </c>
    </row>
    <row r="160" spans="1:1" x14ac:dyDescent="0.25">
      <c r="A160" s="82" t="s">
        <v>357</v>
      </c>
    </row>
    <row r="161" spans="1:1" x14ac:dyDescent="0.25">
      <c r="A161" s="82" t="s">
        <v>358</v>
      </c>
    </row>
    <row r="162" spans="1:1" x14ac:dyDescent="0.25">
      <c r="A162" s="82" t="s">
        <v>359</v>
      </c>
    </row>
    <row r="163" spans="1:1" x14ac:dyDescent="0.25">
      <c r="A163" s="82" t="s">
        <v>360</v>
      </c>
    </row>
    <row r="164" spans="1:1" x14ac:dyDescent="0.25">
      <c r="A164" s="82" t="s">
        <v>361</v>
      </c>
    </row>
    <row r="165" spans="1:1" x14ac:dyDescent="0.25">
      <c r="A165" s="82" t="s">
        <v>362</v>
      </c>
    </row>
    <row r="166" spans="1:1" x14ac:dyDescent="0.25">
      <c r="A166" s="82" t="s">
        <v>363</v>
      </c>
    </row>
    <row r="167" spans="1:1" x14ac:dyDescent="0.25">
      <c r="A167" s="82" t="s">
        <v>364</v>
      </c>
    </row>
    <row r="168" spans="1:1" x14ac:dyDescent="0.25">
      <c r="A168" s="82" t="s">
        <v>365</v>
      </c>
    </row>
    <row r="169" spans="1:1" x14ac:dyDescent="0.25">
      <c r="A169" s="82" t="s">
        <v>366</v>
      </c>
    </row>
    <row r="170" spans="1:1" x14ac:dyDescent="0.25">
      <c r="A170" s="82" t="s">
        <v>367</v>
      </c>
    </row>
    <row r="171" spans="1:1" x14ac:dyDescent="0.25">
      <c r="A171" s="82" t="s">
        <v>368</v>
      </c>
    </row>
    <row r="172" spans="1:1" x14ac:dyDescent="0.25">
      <c r="A172" s="82" t="s">
        <v>369</v>
      </c>
    </row>
    <row r="173" spans="1:1" x14ac:dyDescent="0.25">
      <c r="A173" s="82" t="s">
        <v>370</v>
      </c>
    </row>
    <row r="174" spans="1:1" x14ac:dyDescent="0.25">
      <c r="A174" s="82" t="s">
        <v>371</v>
      </c>
    </row>
    <row r="175" spans="1:1" x14ac:dyDescent="0.25">
      <c r="A175" s="82" t="s">
        <v>372</v>
      </c>
    </row>
    <row r="176" spans="1:1" x14ac:dyDescent="0.25">
      <c r="A176" s="82" t="s">
        <v>373</v>
      </c>
    </row>
    <row r="177" spans="1:1" x14ac:dyDescent="0.25">
      <c r="A177" s="82" t="s">
        <v>374</v>
      </c>
    </row>
    <row r="178" spans="1:1" x14ac:dyDescent="0.25">
      <c r="A178" s="82" t="s">
        <v>375</v>
      </c>
    </row>
    <row r="179" spans="1:1" x14ac:dyDescent="0.25">
      <c r="A179" s="82" t="s">
        <v>376</v>
      </c>
    </row>
    <row r="180" spans="1:1" x14ac:dyDescent="0.25">
      <c r="A180" s="82" t="s">
        <v>377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5819BC-5D8A-431A-A76C-661660292801}">
  <sheetPr codeName="Feuil4"/>
  <dimension ref="A1:B548"/>
  <sheetViews>
    <sheetView workbookViewId="0">
      <selection activeCell="G29" sqref="G29"/>
    </sheetView>
  </sheetViews>
  <sheetFormatPr baseColWidth="10" defaultRowHeight="15" x14ac:dyDescent="0.25"/>
  <cols>
    <col min="1" max="16384" width="11.42578125" style="86"/>
  </cols>
  <sheetData>
    <row r="1" spans="1:2" x14ac:dyDescent="0.25">
      <c r="A1" s="85">
        <v>45155</v>
      </c>
      <c r="B1" s="86">
        <v>2</v>
      </c>
    </row>
    <row r="2" spans="1:2" x14ac:dyDescent="0.25">
      <c r="A2" s="85">
        <v>45156</v>
      </c>
      <c r="B2" s="86">
        <v>3</v>
      </c>
    </row>
    <row r="3" spans="1:2" x14ac:dyDescent="0.25">
      <c r="A3" s="85">
        <v>45157</v>
      </c>
      <c r="B3" s="86">
        <v>4</v>
      </c>
    </row>
    <row r="4" spans="1:2" x14ac:dyDescent="0.25">
      <c r="A4" s="85">
        <v>45158</v>
      </c>
      <c r="B4" s="86">
        <v>5</v>
      </c>
    </row>
    <row r="5" spans="1:2" x14ac:dyDescent="0.25">
      <c r="A5" s="85">
        <v>45159</v>
      </c>
      <c r="B5" s="86">
        <v>6</v>
      </c>
    </row>
    <row r="6" spans="1:2" x14ac:dyDescent="0.25">
      <c r="A6" s="85">
        <v>45160</v>
      </c>
      <c r="B6" s="86">
        <v>7</v>
      </c>
    </row>
    <row r="7" spans="1:2" x14ac:dyDescent="0.25">
      <c r="A7" s="85">
        <v>45161</v>
      </c>
      <c r="B7" s="86">
        <v>8</v>
      </c>
    </row>
    <row r="8" spans="1:2" x14ac:dyDescent="0.25">
      <c r="A8" s="85">
        <v>45162</v>
      </c>
      <c r="B8" s="86">
        <v>9</v>
      </c>
    </row>
    <row r="9" spans="1:2" x14ac:dyDescent="0.25">
      <c r="A9" s="85">
        <v>45163</v>
      </c>
      <c r="B9" s="86">
        <v>10</v>
      </c>
    </row>
    <row r="10" spans="1:2" x14ac:dyDescent="0.25">
      <c r="A10" s="85">
        <v>45164</v>
      </c>
      <c r="B10" s="86">
        <v>11</v>
      </c>
    </row>
    <row r="11" spans="1:2" x14ac:dyDescent="0.25">
      <c r="A11" s="85">
        <v>45165</v>
      </c>
      <c r="B11" s="86">
        <v>12</v>
      </c>
    </row>
    <row r="12" spans="1:2" x14ac:dyDescent="0.25">
      <c r="A12" s="85">
        <v>45166</v>
      </c>
      <c r="B12" s="86">
        <v>13</v>
      </c>
    </row>
    <row r="13" spans="1:2" x14ac:dyDescent="0.25">
      <c r="A13" s="85">
        <v>45167</v>
      </c>
      <c r="B13" s="86">
        <v>14</v>
      </c>
    </row>
    <row r="14" spans="1:2" x14ac:dyDescent="0.25">
      <c r="A14" s="85">
        <v>45168</v>
      </c>
      <c r="B14" s="86">
        <v>15</v>
      </c>
    </row>
    <row r="15" spans="1:2" x14ac:dyDescent="0.25">
      <c r="A15" s="85">
        <v>45169</v>
      </c>
      <c r="B15" s="86">
        <v>16</v>
      </c>
    </row>
    <row r="16" spans="1:2" x14ac:dyDescent="0.25">
      <c r="A16" s="85">
        <v>45170</v>
      </c>
      <c r="B16" s="86">
        <v>17</v>
      </c>
    </row>
    <row r="17" spans="1:2" x14ac:dyDescent="0.25">
      <c r="A17" s="85">
        <v>45171</v>
      </c>
      <c r="B17" s="86">
        <v>18</v>
      </c>
    </row>
    <row r="18" spans="1:2" x14ac:dyDescent="0.25">
      <c r="A18" s="85">
        <v>45172</v>
      </c>
      <c r="B18" s="86">
        <v>19</v>
      </c>
    </row>
    <row r="19" spans="1:2" x14ac:dyDescent="0.25">
      <c r="A19" s="85">
        <v>45173</v>
      </c>
      <c r="B19" s="86">
        <v>20</v>
      </c>
    </row>
    <row r="20" spans="1:2" x14ac:dyDescent="0.25">
      <c r="A20" s="85">
        <v>45174</v>
      </c>
      <c r="B20" s="86">
        <v>21</v>
      </c>
    </row>
    <row r="21" spans="1:2" x14ac:dyDescent="0.25">
      <c r="A21" s="85">
        <v>45175</v>
      </c>
      <c r="B21" s="86">
        <v>22</v>
      </c>
    </row>
    <row r="22" spans="1:2" x14ac:dyDescent="0.25">
      <c r="A22" s="85">
        <v>45176</v>
      </c>
      <c r="B22" s="86">
        <v>23</v>
      </c>
    </row>
    <row r="23" spans="1:2" x14ac:dyDescent="0.25">
      <c r="A23" s="85">
        <v>45177</v>
      </c>
      <c r="B23" s="86">
        <v>24</v>
      </c>
    </row>
    <row r="24" spans="1:2" x14ac:dyDescent="0.25">
      <c r="A24" s="85">
        <v>45178</v>
      </c>
      <c r="B24" s="86">
        <v>25</v>
      </c>
    </row>
    <row r="25" spans="1:2" x14ac:dyDescent="0.25">
      <c r="A25" s="85">
        <v>45179</v>
      </c>
      <c r="B25" s="86">
        <v>26</v>
      </c>
    </row>
    <row r="26" spans="1:2" x14ac:dyDescent="0.25">
      <c r="A26" s="85">
        <v>45180</v>
      </c>
      <c r="B26" s="86">
        <v>27</v>
      </c>
    </row>
    <row r="27" spans="1:2" x14ac:dyDescent="0.25">
      <c r="A27" s="85">
        <v>45181</v>
      </c>
      <c r="B27" s="86">
        <v>28</v>
      </c>
    </row>
    <row r="28" spans="1:2" x14ac:dyDescent="0.25">
      <c r="A28" s="85">
        <v>45182</v>
      </c>
      <c r="B28" s="86">
        <v>29</v>
      </c>
    </row>
    <row r="29" spans="1:2" x14ac:dyDescent="0.25">
      <c r="A29" s="85">
        <v>45183</v>
      </c>
      <c r="B29" s="86">
        <v>30</v>
      </c>
    </row>
    <row r="30" spans="1:2" x14ac:dyDescent="0.25">
      <c r="A30" s="85">
        <v>45184</v>
      </c>
      <c r="B30" s="86">
        <v>31</v>
      </c>
    </row>
    <row r="31" spans="1:2" x14ac:dyDescent="0.25">
      <c r="A31" s="85">
        <v>45185</v>
      </c>
      <c r="B31" s="86">
        <v>32</v>
      </c>
    </row>
    <row r="32" spans="1:2" x14ac:dyDescent="0.25">
      <c r="A32" s="85">
        <v>45186</v>
      </c>
      <c r="B32" s="86">
        <v>33</v>
      </c>
    </row>
    <row r="33" spans="1:2" x14ac:dyDescent="0.25">
      <c r="A33" s="85">
        <v>45187</v>
      </c>
      <c r="B33" s="86">
        <v>34</v>
      </c>
    </row>
    <row r="34" spans="1:2" x14ac:dyDescent="0.25">
      <c r="A34" s="85">
        <v>45188</v>
      </c>
      <c r="B34" s="86">
        <v>35</v>
      </c>
    </row>
    <row r="35" spans="1:2" x14ac:dyDescent="0.25">
      <c r="A35" s="85">
        <v>45189</v>
      </c>
      <c r="B35" s="86">
        <v>36</v>
      </c>
    </row>
    <row r="36" spans="1:2" x14ac:dyDescent="0.25">
      <c r="A36" s="85">
        <v>45190</v>
      </c>
      <c r="B36" s="86">
        <v>37</v>
      </c>
    </row>
    <row r="37" spans="1:2" x14ac:dyDescent="0.25">
      <c r="A37" s="85">
        <v>45191</v>
      </c>
      <c r="B37" s="86">
        <v>38</v>
      </c>
    </row>
    <row r="38" spans="1:2" x14ac:dyDescent="0.25">
      <c r="A38" s="85">
        <v>45192</v>
      </c>
      <c r="B38" s="86">
        <v>39</v>
      </c>
    </row>
    <row r="39" spans="1:2" x14ac:dyDescent="0.25">
      <c r="A39" s="85">
        <v>45193</v>
      </c>
      <c r="B39" s="86">
        <v>40</v>
      </c>
    </row>
    <row r="40" spans="1:2" x14ac:dyDescent="0.25">
      <c r="A40" s="85">
        <v>45194</v>
      </c>
      <c r="B40" s="86">
        <v>41</v>
      </c>
    </row>
    <row r="41" spans="1:2" x14ac:dyDescent="0.25">
      <c r="A41" s="85">
        <v>45195</v>
      </c>
      <c r="B41" s="86">
        <v>42</v>
      </c>
    </row>
    <row r="42" spans="1:2" x14ac:dyDescent="0.25">
      <c r="A42" s="85">
        <v>45196</v>
      </c>
      <c r="B42" s="86">
        <v>43</v>
      </c>
    </row>
    <row r="43" spans="1:2" x14ac:dyDescent="0.25">
      <c r="A43" s="85">
        <v>45197</v>
      </c>
      <c r="B43" s="86">
        <v>44</v>
      </c>
    </row>
    <row r="44" spans="1:2" x14ac:dyDescent="0.25">
      <c r="A44" s="85">
        <v>45198</v>
      </c>
      <c r="B44" s="86">
        <v>45</v>
      </c>
    </row>
    <row r="45" spans="1:2" x14ac:dyDescent="0.25">
      <c r="A45" s="85">
        <v>45199</v>
      </c>
      <c r="B45" s="86">
        <v>46</v>
      </c>
    </row>
    <row r="46" spans="1:2" x14ac:dyDescent="0.25">
      <c r="A46" s="85">
        <v>45200</v>
      </c>
      <c r="B46" s="86">
        <v>47</v>
      </c>
    </row>
    <row r="47" spans="1:2" x14ac:dyDescent="0.25">
      <c r="A47" s="85">
        <v>45201</v>
      </c>
      <c r="B47" s="86">
        <v>48</v>
      </c>
    </row>
    <row r="48" spans="1:2" x14ac:dyDescent="0.25">
      <c r="A48" s="85">
        <v>45202</v>
      </c>
      <c r="B48" s="86">
        <v>49</v>
      </c>
    </row>
    <row r="49" spans="1:2" x14ac:dyDescent="0.25">
      <c r="A49" s="85">
        <v>45203</v>
      </c>
      <c r="B49" s="86">
        <v>50</v>
      </c>
    </row>
    <row r="50" spans="1:2" x14ac:dyDescent="0.25">
      <c r="A50" s="85">
        <v>45204</v>
      </c>
      <c r="B50" s="86">
        <v>51</v>
      </c>
    </row>
    <row r="51" spans="1:2" x14ac:dyDescent="0.25">
      <c r="A51" s="85">
        <v>45205</v>
      </c>
      <c r="B51" s="86">
        <v>52</v>
      </c>
    </row>
    <row r="52" spans="1:2" x14ac:dyDescent="0.25">
      <c r="A52" s="85">
        <v>45206</v>
      </c>
      <c r="B52" s="86">
        <v>53</v>
      </c>
    </row>
    <row r="53" spans="1:2" x14ac:dyDescent="0.25">
      <c r="A53" s="85">
        <v>45207</v>
      </c>
      <c r="B53" s="86">
        <v>54</v>
      </c>
    </row>
    <row r="54" spans="1:2" x14ac:dyDescent="0.25">
      <c r="A54" s="85">
        <v>45208</v>
      </c>
      <c r="B54" s="86">
        <v>55</v>
      </c>
    </row>
    <row r="55" spans="1:2" x14ac:dyDescent="0.25">
      <c r="A55" s="85">
        <v>45209</v>
      </c>
      <c r="B55" s="86">
        <v>56</v>
      </c>
    </row>
    <row r="56" spans="1:2" x14ac:dyDescent="0.25">
      <c r="A56" s="85">
        <v>45210</v>
      </c>
      <c r="B56" s="86">
        <v>57</v>
      </c>
    </row>
    <row r="57" spans="1:2" x14ac:dyDescent="0.25">
      <c r="A57" s="85">
        <v>45211</v>
      </c>
      <c r="B57" s="86">
        <v>58</v>
      </c>
    </row>
    <row r="58" spans="1:2" x14ac:dyDescent="0.25">
      <c r="A58" s="85">
        <v>45212</v>
      </c>
      <c r="B58" s="86">
        <v>59</v>
      </c>
    </row>
    <row r="59" spans="1:2" x14ac:dyDescent="0.25">
      <c r="A59" s="85">
        <v>45213</v>
      </c>
      <c r="B59" s="86">
        <v>60</v>
      </c>
    </row>
    <row r="60" spans="1:2" x14ac:dyDescent="0.25">
      <c r="A60" s="85">
        <v>45214</v>
      </c>
      <c r="B60" s="86">
        <v>61</v>
      </c>
    </row>
    <row r="61" spans="1:2" x14ac:dyDescent="0.25">
      <c r="A61" s="85">
        <v>45215</v>
      </c>
      <c r="B61" s="86">
        <v>62</v>
      </c>
    </row>
    <row r="62" spans="1:2" x14ac:dyDescent="0.25">
      <c r="A62" s="85">
        <v>45216</v>
      </c>
      <c r="B62" s="86">
        <v>63</v>
      </c>
    </row>
    <row r="63" spans="1:2" x14ac:dyDescent="0.25">
      <c r="A63" s="85">
        <v>45217</v>
      </c>
      <c r="B63" s="86">
        <v>64</v>
      </c>
    </row>
    <row r="64" spans="1:2" x14ac:dyDescent="0.25">
      <c r="A64" s="85">
        <v>45218</v>
      </c>
      <c r="B64" s="86">
        <v>65</v>
      </c>
    </row>
    <row r="65" spans="1:2" x14ac:dyDescent="0.25">
      <c r="A65" s="85">
        <v>45219</v>
      </c>
      <c r="B65" s="86">
        <v>66</v>
      </c>
    </row>
    <row r="66" spans="1:2" x14ac:dyDescent="0.25">
      <c r="A66" s="85">
        <v>45220</v>
      </c>
      <c r="B66" s="86">
        <v>67</v>
      </c>
    </row>
    <row r="67" spans="1:2" x14ac:dyDescent="0.25">
      <c r="A67" s="85">
        <v>45221</v>
      </c>
      <c r="B67" s="86">
        <v>68</v>
      </c>
    </row>
    <row r="68" spans="1:2" x14ac:dyDescent="0.25">
      <c r="A68" s="85">
        <v>45222</v>
      </c>
      <c r="B68" s="86">
        <v>69</v>
      </c>
    </row>
    <row r="69" spans="1:2" x14ac:dyDescent="0.25">
      <c r="A69" s="85">
        <v>45223</v>
      </c>
      <c r="B69" s="86">
        <v>70</v>
      </c>
    </row>
    <row r="70" spans="1:2" x14ac:dyDescent="0.25">
      <c r="A70" s="85">
        <v>45224</v>
      </c>
      <c r="B70" s="86">
        <v>71</v>
      </c>
    </row>
    <row r="71" spans="1:2" x14ac:dyDescent="0.25">
      <c r="A71" s="85">
        <v>45225</v>
      </c>
      <c r="B71" s="86">
        <v>72</v>
      </c>
    </row>
    <row r="72" spans="1:2" x14ac:dyDescent="0.25">
      <c r="A72" s="85">
        <v>45226</v>
      </c>
      <c r="B72" s="86">
        <v>73</v>
      </c>
    </row>
    <row r="73" spans="1:2" x14ac:dyDescent="0.25">
      <c r="A73" s="85">
        <v>45227</v>
      </c>
      <c r="B73" s="86">
        <v>74</v>
      </c>
    </row>
    <row r="74" spans="1:2" x14ac:dyDescent="0.25">
      <c r="A74" s="85">
        <v>45228</v>
      </c>
      <c r="B74" s="86">
        <v>75</v>
      </c>
    </row>
    <row r="75" spans="1:2" x14ac:dyDescent="0.25">
      <c r="A75" s="85">
        <v>45229</v>
      </c>
      <c r="B75" s="86">
        <v>76</v>
      </c>
    </row>
    <row r="76" spans="1:2" x14ac:dyDescent="0.25">
      <c r="A76" s="85">
        <v>45230</v>
      </c>
      <c r="B76" s="86">
        <v>77</v>
      </c>
    </row>
    <row r="77" spans="1:2" x14ac:dyDescent="0.25">
      <c r="A77" s="85">
        <v>45231</v>
      </c>
      <c r="B77" s="86">
        <v>78</v>
      </c>
    </row>
    <row r="78" spans="1:2" x14ac:dyDescent="0.25">
      <c r="A78" s="85">
        <v>45232</v>
      </c>
      <c r="B78" s="86">
        <v>79</v>
      </c>
    </row>
    <row r="79" spans="1:2" x14ac:dyDescent="0.25">
      <c r="A79" s="85">
        <v>45233</v>
      </c>
      <c r="B79" s="86">
        <v>80</v>
      </c>
    </row>
    <row r="80" spans="1:2" x14ac:dyDescent="0.25">
      <c r="A80" s="85">
        <v>45234</v>
      </c>
      <c r="B80" s="86">
        <v>81</v>
      </c>
    </row>
    <row r="81" spans="1:2" x14ac:dyDescent="0.25">
      <c r="A81" s="85">
        <v>45235</v>
      </c>
      <c r="B81" s="86">
        <v>82</v>
      </c>
    </row>
    <row r="82" spans="1:2" x14ac:dyDescent="0.25">
      <c r="A82" s="85">
        <v>45236</v>
      </c>
      <c r="B82" s="86">
        <v>83</v>
      </c>
    </row>
    <row r="83" spans="1:2" x14ac:dyDescent="0.25">
      <c r="A83" s="85">
        <v>45237</v>
      </c>
      <c r="B83" s="86">
        <v>84</v>
      </c>
    </row>
    <row r="84" spans="1:2" x14ac:dyDescent="0.25">
      <c r="A84" s="85">
        <v>45238</v>
      </c>
      <c r="B84" s="86">
        <v>85</v>
      </c>
    </row>
    <row r="85" spans="1:2" x14ac:dyDescent="0.25">
      <c r="A85" s="85">
        <v>45239</v>
      </c>
      <c r="B85" s="86">
        <v>86</v>
      </c>
    </row>
    <row r="86" spans="1:2" x14ac:dyDescent="0.25">
      <c r="A86" s="85">
        <v>45240</v>
      </c>
      <c r="B86" s="86">
        <v>87</v>
      </c>
    </row>
    <row r="87" spans="1:2" x14ac:dyDescent="0.25">
      <c r="A87" s="85">
        <v>45241</v>
      </c>
      <c r="B87" s="86">
        <v>88</v>
      </c>
    </row>
    <row r="88" spans="1:2" x14ac:dyDescent="0.25">
      <c r="A88" s="85">
        <v>45242</v>
      </c>
      <c r="B88" s="86">
        <v>89</v>
      </c>
    </row>
    <row r="89" spans="1:2" x14ac:dyDescent="0.25">
      <c r="A89" s="85">
        <v>45243</v>
      </c>
      <c r="B89" s="86">
        <v>90</v>
      </c>
    </row>
    <row r="90" spans="1:2" x14ac:dyDescent="0.25">
      <c r="A90" s="85">
        <v>45244</v>
      </c>
      <c r="B90" s="86">
        <v>91</v>
      </c>
    </row>
    <row r="91" spans="1:2" x14ac:dyDescent="0.25">
      <c r="A91" s="85">
        <v>45245</v>
      </c>
      <c r="B91" s="86">
        <v>92</v>
      </c>
    </row>
    <row r="92" spans="1:2" x14ac:dyDescent="0.25">
      <c r="A92" s="85">
        <v>45246</v>
      </c>
      <c r="B92" s="86">
        <v>93</v>
      </c>
    </row>
    <row r="93" spans="1:2" x14ac:dyDescent="0.25">
      <c r="A93" s="85">
        <v>45247</v>
      </c>
      <c r="B93" s="86">
        <v>94</v>
      </c>
    </row>
    <row r="94" spans="1:2" x14ac:dyDescent="0.25">
      <c r="A94" s="85">
        <v>45248</v>
      </c>
      <c r="B94" s="86">
        <v>95</v>
      </c>
    </row>
    <row r="95" spans="1:2" x14ac:dyDescent="0.25">
      <c r="A95" s="85">
        <v>45249</v>
      </c>
      <c r="B95" s="86">
        <v>96</v>
      </c>
    </row>
    <row r="96" spans="1:2" x14ac:dyDescent="0.25">
      <c r="A96" s="85">
        <v>45250</v>
      </c>
      <c r="B96" s="86">
        <v>97</v>
      </c>
    </row>
    <row r="97" spans="1:2" x14ac:dyDescent="0.25">
      <c r="A97" s="85">
        <v>45251</v>
      </c>
      <c r="B97" s="86">
        <v>98</v>
      </c>
    </row>
    <row r="98" spans="1:2" x14ac:dyDescent="0.25">
      <c r="A98" s="85">
        <v>45252</v>
      </c>
      <c r="B98" s="86">
        <v>99</v>
      </c>
    </row>
    <row r="99" spans="1:2" x14ac:dyDescent="0.25">
      <c r="A99" s="85">
        <v>45253</v>
      </c>
      <c r="B99" s="86">
        <v>100</v>
      </c>
    </row>
    <row r="100" spans="1:2" x14ac:dyDescent="0.25">
      <c r="A100" s="85">
        <v>45254</v>
      </c>
      <c r="B100" s="86">
        <v>101</v>
      </c>
    </row>
    <row r="101" spans="1:2" x14ac:dyDescent="0.25">
      <c r="A101" s="85">
        <v>45255</v>
      </c>
      <c r="B101" s="86">
        <v>102</v>
      </c>
    </row>
    <row r="102" spans="1:2" x14ac:dyDescent="0.25">
      <c r="A102" s="85">
        <v>45256</v>
      </c>
      <c r="B102" s="86">
        <v>103</v>
      </c>
    </row>
    <row r="103" spans="1:2" x14ac:dyDescent="0.25">
      <c r="A103" s="85">
        <v>45257</v>
      </c>
      <c r="B103" s="86">
        <v>104</v>
      </c>
    </row>
    <row r="104" spans="1:2" x14ac:dyDescent="0.25">
      <c r="A104" s="85">
        <v>45258</v>
      </c>
      <c r="B104" s="86">
        <v>105</v>
      </c>
    </row>
    <row r="105" spans="1:2" x14ac:dyDescent="0.25">
      <c r="A105" s="85">
        <v>45259</v>
      </c>
      <c r="B105" s="86">
        <v>106</v>
      </c>
    </row>
    <row r="106" spans="1:2" x14ac:dyDescent="0.25">
      <c r="A106" s="85">
        <v>45260</v>
      </c>
      <c r="B106" s="86">
        <v>107</v>
      </c>
    </row>
    <row r="107" spans="1:2" x14ac:dyDescent="0.25">
      <c r="A107" s="85">
        <v>45261</v>
      </c>
      <c r="B107" s="86">
        <v>108</v>
      </c>
    </row>
    <row r="108" spans="1:2" x14ac:dyDescent="0.25">
      <c r="A108" s="85">
        <v>45262</v>
      </c>
      <c r="B108" s="86">
        <v>109</v>
      </c>
    </row>
    <row r="109" spans="1:2" x14ac:dyDescent="0.25">
      <c r="A109" s="85">
        <v>45263</v>
      </c>
      <c r="B109" s="86">
        <v>110</v>
      </c>
    </row>
    <row r="110" spans="1:2" x14ac:dyDescent="0.25">
      <c r="A110" s="85">
        <v>45264</v>
      </c>
      <c r="B110" s="86">
        <v>111</v>
      </c>
    </row>
    <row r="111" spans="1:2" x14ac:dyDescent="0.25">
      <c r="A111" s="85">
        <v>45265</v>
      </c>
      <c r="B111" s="86">
        <v>112</v>
      </c>
    </row>
    <row r="112" spans="1:2" x14ac:dyDescent="0.25">
      <c r="A112" s="85">
        <v>45266</v>
      </c>
      <c r="B112" s="86">
        <v>113</v>
      </c>
    </row>
    <row r="113" spans="1:2" x14ac:dyDescent="0.25">
      <c r="A113" s="85">
        <v>45267</v>
      </c>
      <c r="B113" s="86">
        <v>114</v>
      </c>
    </row>
    <row r="114" spans="1:2" x14ac:dyDescent="0.25">
      <c r="A114" s="85">
        <v>45268</v>
      </c>
      <c r="B114" s="86">
        <v>115</v>
      </c>
    </row>
    <row r="115" spans="1:2" x14ac:dyDescent="0.25">
      <c r="A115" s="85">
        <v>45269</v>
      </c>
      <c r="B115" s="86">
        <v>116</v>
      </c>
    </row>
    <row r="116" spans="1:2" x14ac:dyDescent="0.25">
      <c r="A116" s="85">
        <v>45270</v>
      </c>
      <c r="B116" s="86">
        <v>117</v>
      </c>
    </row>
    <row r="117" spans="1:2" x14ac:dyDescent="0.25">
      <c r="A117" s="85">
        <v>45271</v>
      </c>
      <c r="B117" s="86">
        <v>118</v>
      </c>
    </row>
    <row r="118" spans="1:2" x14ac:dyDescent="0.25">
      <c r="A118" s="85">
        <v>45272</v>
      </c>
      <c r="B118" s="86">
        <v>119</v>
      </c>
    </row>
    <row r="119" spans="1:2" x14ac:dyDescent="0.25">
      <c r="A119" s="85">
        <v>45273</v>
      </c>
      <c r="B119" s="86">
        <v>120</v>
      </c>
    </row>
    <row r="120" spans="1:2" x14ac:dyDescent="0.25">
      <c r="A120" s="85">
        <v>45274</v>
      </c>
      <c r="B120" s="86">
        <v>121</v>
      </c>
    </row>
    <row r="121" spans="1:2" x14ac:dyDescent="0.25">
      <c r="A121" s="85">
        <v>45275</v>
      </c>
      <c r="B121" s="86">
        <v>122</v>
      </c>
    </row>
    <row r="122" spans="1:2" x14ac:dyDescent="0.25">
      <c r="A122" s="85">
        <v>45276</v>
      </c>
      <c r="B122" s="86">
        <v>123</v>
      </c>
    </row>
    <row r="123" spans="1:2" x14ac:dyDescent="0.25">
      <c r="A123" s="85">
        <v>45277</v>
      </c>
      <c r="B123" s="86">
        <v>124</v>
      </c>
    </row>
    <row r="124" spans="1:2" x14ac:dyDescent="0.25">
      <c r="A124" s="85">
        <v>45278</v>
      </c>
      <c r="B124" s="86">
        <v>125</v>
      </c>
    </row>
    <row r="125" spans="1:2" x14ac:dyDescent="0.25">
      <c r="A125" s="85">
        <v>45279</v>
      </c>
      <c r="B125" s="86">
        <v>126</v>
      </c>
    </row>
    <row r="126" spans="1:2" x14ac:dyDescent="0.25">
      <c r="A126" s="85">
        <v>45280</v>
      </c>
      <c r="B126" s="86">
        <v>127</v>
      </c>
    </row>
    <row r="127" spans="1:2" x14ac:dyDescent="0.25">
      <c r="A127" s="85">
        <v>45281</v>
      </c>
      <c r="B127" s="86">
        <v>128</v>
      </c>
    </row>
    <row r="128" spans="1:2" x14ac:dyDescent="0.25">
      <c r="A128" s="85">
        <v>45282</v>
      </c>
      <c r="B128" s="86">
        <v>129</v>
      </c>
    </row>
    <row r="129" spans="1:2" x14ac:dyDescent="0.25">
      <c r="A129" s="85">
        <v>45283</v>
      </c>
      <c r="B129" s="86">
        <v>130</v>
      </c>
    </row>
    <row r="130" spans="1:2" x14ac:dyDescent="0.25">
      <c r="A130" s="85">
        <v>45284</v>
      </c>
      <c r="B130" s="86">
        <v>131</v>
      </c>
    </row>
    <row r="131" spans="1:2" x14ac:dyDescent="0.25">
      <c r="A131" s="85">
        <v>45285</v>
      </c>
      <c r="B131" s="86">
        <v>132</v>
      </c>
    </row>
    <row r="132" spans="1:2" x14ac:dyDescent="0.25">
      <c r="A132" s="85">
        <v>45286</v>
      </c>
      <c r="B132" s="86">
        <v>133</v>
      </c>
    </row>
    <row r="133" spans="1:2" x14ac:dyDescent="0.25">
      <c r="A133" s="85">
        <v>45287</v>
      </c>
      <c r="B133" s="86">
        <v>134</v>
      </c>
    </row>
    <row r="134" spans="1:2" x14ac:dyDescent="0.25">
      <c r="A134" s="85">
        <v>45288</v>
      </c>
      <c r="B134" s="86">
        <v>135</v>
      </c>
    </row>
    <row r="135" spans="1:2" x14ac:dyDescent="0.25">
      <c r="A135" s="85">
        <v>45289</v>
      </c>
      <c r="B135" s="86">
        <v>136</v>
      </c>
    </row>
    <row r="136" spans="1:2" x14ac:dyDescent="0.25">
      <c r="A136" s="85">
        <v>45290</v>
      </c>
      <c r="B136" s="86">
        <v>137</v>
      </c>
    </row>
    <row r="137" spans="1:2" x14ac:dyDescent="0.25">
      <c r="A137" s="85">
        <v>45291</v>
      </c>
      <c r="B137" s="86">
        <v>138</v>
      </c>
    </row>
    <row r="138" spans="1:2" x14ac:dyDescent="0.25">
      <c r="A138" s="85">
        <v>45292</v>
      </c>
      <c r="B138" s="86">
        <v>139</v>
      </c>
    </row>
    <row r="139" spans="1:2" x14ac:dyDescent="0.25">
      <c r="A139" s="85">
        <v>45293</v>
      </c>
      <c r="B139" s="86">
        <v>140</v>
      </c>
    </row>
    <row r="140" spans="1:2" x14ac:dyDescent="0.25">
      <c r="A140" s="85">
        <v>45294</v>
      </c>
      <c r="B140" s="86">
        <v>141</v>
      </c>
    </row>
    <row r="141" spans="1:2" x14ac:dyDescent="0.25">
      <c r="A141" s="85">
        <v>45295</v>
      </c>
      <c r="B141" s="86">
        <v>142</v>
      </c>
    </row>
    <row r="142" spans="1:2" x14ac:dyDescent="0.25">
      <c r="A142" s="85">
        <v>45296</v>
      </c>
      <c r="B142" s="86">
        <v>143</v>
      </c>
    </row>
    <row r="143" spans="1:2" x14ac:dyDescent="0.25">
      <c r="A143" s="85">
        <v>45297</v>
      </c>
      <c r="B143" s="86">
        <v>144</v>
      </c>
    </row>
    <row r="144" spans="1:2" x14ac:dyDescent="0.25">
      <c r="A144" s="85">
        <v>45298</v>
      </c>
      <c r="B144" s="86">
        <v>145</v>
      </c>
    </row>
    <row r="145" spans="1:2" x14ac:dyDescent="0.25">
      <c r="A145" s="85">
        <v>45299</v>
      </c>
      <c r="B145" s="86">
        <v>146</v>
      </c>
    </row>
    <row r="146" spans="1:2" x14ac:dyDescent="0.25">
      <c r="A146" s="85">
        <v>45300</v>
      </c>
      <c r="B146" s="86">
        <v>147</v>
      </c>
    </row>
    <row r="147" spans="1:2" x14ac:dyDescent="0.25">
      <c r="A147" s="85">
        <v>45301</v>
      </c>
      <c r="B147" s="86">
        <v>148</v>
      </c>
    </row>
    <row r="148" spans="1:2" x14ac:dyDescent="0.25">
      <c r="A148" s="85">
        <v>45302</v>
      </c>
      <c r="B148" s="86">
        <v>149</v>
      </c>
    </row>
    <row r="149" spans="1:2" x14ac:dyDescent="0.25">
      <c r="A149" s="85">
        <v>45303</v>
      </c>
      <c r="B149" s="86">
        <v>150</v>
      </c>
    </row>
    <row r="150" spans="1:2" x14ac:dyDescent="0.25">
      <c r="A150" s="85">
        <v>45304</v>
      </c>
      <c r="B150" s="86">
        <v>151</v>
      </c>
    </row>
    <row r="151" spans="1:2" x14ac:dyDescent="0.25">
      <c r="A151" s="85">
        <v>45305</v>
      </c>
      <c r="B151" s="86">
        <v>152</v>
      </c>
    </row>
    <row r="152" spans="1:2" x14ac:dyDescent="0.25">
      <c r="A152" s="85">
        <v>45306</v>
      </c>
      <c r="B152" s="86">
        <v>153</v>
      </c>
    </row>
    <row r="153" spans="1:2" x14ac:dyDescent="0.25">
      <c r="A153" s="85">
        <v>45307</v>
      </c>
      <c r="B153" s="86">
        <v>154</v>
      </c>
    </row>
    <row r="154" spans="1:2" x14ac:dyDescent="0.25">
      <c r="A154" s="85">
        <v>45308</v>
      </c>
      <c r="B154" s="86">
        <v>155</v>
      </c>
    </row>
    <row r="155" spans="1:2" x14ac:dyDescent="0.25">
      <c r="A155" s="85">
        <v>45309</v>
      </c>
      <c r="B155" s="86">
        <v>156</v>
      </c>
    </row>
    <row r="156" spans="1:2" x14ac:dyDescent="0.25">
      <c r="A156" s="85">
        <v>45310</v>
      </c>
      <c r="B156" s="86">
        <v>157</v>
      </c>
    </row>
    <row r="157" spans="1:2" x14ac:dyDescent="0.25">
      <c r="A157" s="85">
        <v>45311</v>
      </c>
      <c r="B157" s="86">
        <v>158</v>
      </c>
    </row>
    <row r="158" spans="1:2" x14ac:dyDescent="0.25">
      <c r="A158" s="85">
        <v>45312</v>
      </c>
      <c r="B158" s="86">
        <v>159</v>
      </c>
    </row>
    <row r="159" spans="1:2" x14ac:dyDescent="0.25">
      <c r="A159" s="85">
        <v>45313</v>
      </c>
      <c r="B159" s="86">
        <v>160</v>
      </c>
    </row>
    <row r="160" spans="1:2" x14ac:dyDescent="0.25">
      <c r="A160" s="85">
        <v>45314</v>
      </c>
      <c r="B160" s="86">
        <v>161</v>
      </c>
    </row>
    <row r="161" spans="1:2" x14ac:dyDescent="0.25">
      <c r="A161" s="85">
        <v>45315</v>
      </c>
      <c r="B161" s="86">
        <v>162</v>
      </c>
    </row>
    <row r="162" spans="1:2" x14ac:dyDescent="0.25">
      <c r="A162" s="85">
        <v>45316</v>
      </c>
      <c r="B162" s="86">
        <v>163</v>
      </c>
    </row>
    <row r="163" spans="1:2" x14ac:dyDescent="0.25">
      <c r="A163" s="85">
        <v>45317</v>
      </c>
      <c r="B163" s="86">
        <v>164</v>
      </c>
    </row>
    <row r="164" spans="1:2" x14ac:dyDescent="0.25">
      <c r="A164" s="85">
        <v>45318</v>
      </c>
      <c r="B164" s="86">
        <v>165</v>
      </c>
    </row>
    <row r="165" spans="1:2" x14ac:dyDescent="0.25">
      <c r="A165" s="85">
        <v>45319</v>
      </c>
      <c r="B165" s="86">
        <v>166</v>
      </c>
    </row>
    <row r="166" spans="1:2" x14ac:dyDescent="0.25">
      <c r="A166" s="85">
        <v>45320</v>
      </c>
      <c r="B166" s="86">
        <v>167</v>
      </c>
    </row>
    <row r="167" spans="1:2" x14ac:dyDescent="0.25">
      <c r="A167" s="85">
        <v>45321</v>
      </c>
      <c r="B167" s="86">
        <v>168</v>
      </c>
    </row>
    <row r="168" spans="1:2" x14ac:dyDescent="0.25">
      <c r="A168" s="85">
        <v>45322</v>
      </c>
      <c r="B168" s="86">
        <v>169</v>
      </c>
    </row>
    <row r="169" spans="1:2" x14ac:dyDescent="0.25">
      <c r="A169" s="85">
        <v>45323</v>
      </c>
      <c r="B169" s="86">
        <v>170</v>
      </c>
    </row>
    <row r="170" spans="1:2" x14ac:dyDescent="0.25">
      <c r="A170" s="85">
        <v>45324</v>
      </c>
      <c r="B170" s="86">
        <v>171</v>
      </c>
    </row>
    <row r="171" spans="1:2" x14ac:dyDescent="0.25">
      <c r="A171" s="85">
        <v>45325</v>
      </c>
      <c r="B171" s="86">
        <v>172</v>
      </c>
    </row>
    <row r="172" spans="1:2" x14ac:dyDescent="0.25">
      <c r="A172" s="85">
        <v>45326</v>
      </c>
      <c r="B172" s="86">
        <v>173</v>
      </c>
    </row>
    <row r="173" spans="1:2" x14ac:dyDescent="0.25">
      <c r="A173" s="85">
        <v>45327</v>
      </c>
      <c r="B173" s="86">
        <v>174</v>
      </c>
    </row>
    <row r="174" spans="1:2" x14ac:dyDescent="0.25">
      <c r="A174" s="85">
        <v>45328</v>
      </c>
      <c r="B174" s="86">
        <v>175</v>
      </c>
    </row>
    <row r="175" spans="1:2" x14ac:dyDescent="0.25">
      <c r="A175" s="85">
        <v>45329</v>
      </c>
      <c r="B175" s="86">
        <v>176</v>
      </c>
    </row>
    <row r="176" spans="1:2" x14ac:dyDescent="0.25">
      <c r="A176" s="85">
        <v>45330</v>
      </c>
      <c r="B176" s="86">
        <v>177</v>
      </c>
    </row>
    <row r="177" spans="1:2" x14ac:dyDescent="0.25">
      <c r="A177" s="85">
        <v>45331</v>
      </c>
      <c r="B177" s="86">
        <v>178</v>
      </c>
    </row>
    <row r="178" spans="1:2" x14ac:dyDescent="0.25">
      <c r="A178" s="85">
        <v>45332</v>
      </c>
      <c r="B178" s="86">
        <v>179</v>
      </c>
    </row>
    <row r="179" spans="1:2" x14ac:dyDescent="0.25">
      <c r="A179" s="85">
        <v>45333</v>
      </c>
      <c r="B179" s="86">
        <v>180</v>
      </c>
    </row>
    <row r="180" spans="1:2" x14ac:dyDescent="0.25">
      <c r="A180" s="85">
        <v>45334</v>
      </c>
      <c r="B180" s="86">
        <v>181</v>
      </c>
    </row>
    <row r="181" spans="1:2" x14ac:dyDescent="0.25">
      <c r="A181" s="85">
        <v>45335</v>
      </c>
      <c r="B181" s="86">
        <v>182</v>
      </c>
    </row>
    <row r="182" spans="1:2" x14ac:dyDescent="0.25">
      <c r="A182" s="85">
        <v>45336</v>
      </c>
      <c r="B182" s="86">
        <v>183</v>
      </c>
    </row>
    <row r="183" spans="1:2" x14ac:dyDescent="0.25">
      <c r="A183" s="85">
        <v>45337</v>
      </c>
      <c r="B183" s="86">
        <v>184</v>
      </c>
    </row>
    <row r="184" spans="1:2" x14ac:dyDescent="0.25">
      <c r="A184" s="85">
        <v>45338</v>
      </c>
      <c r="B184" s="86">
        <v>185</v>
      </c>
    </row>
    <row r="185" spans="1:2" x14ac:dyDescent="0.25">
      <c r="A185" s="85">
        <v>45339</v>
      </c>
      <c r="B185" s="86">
        <v>186</v>
      </c>
    </row>
    <row r="186" spans="1:2" x14ac:dyDescent="0.25">
      <c r="A186" s="85">
        <v>45340</v>
      </c>
      <c r="B186" s="86">
        <v>187</v>
      </c>
    </row>
    <row r="187" spans="1:2" x14ac:dyDescent="0.25">
      <c r="A187" s="85">
        <v>45341</v>
      </c>
      <c r="B187" s="86">
        <v>188</v>
      </c>
    </row>
    <row r="188" spans="1:2" x14ac:dyDescent="0.25">
      <c r="A188" s="85">
        <v>45342</v>
      </c>
      <c r="B188" s="86">
        <v>189</v>
      </c>
    </row>
    <row r="189" spans="1:2" x14ac:dyDescent="0.25">
      <c r="A189" s="85">
        <v>45343</v>
      </c>
      <c r="B189" s="86">
        <v>190</v>
      </c>
    </row>
    <row r="190" spans="1:2" x14ac:dyDescent="0.25">
      <c r="A190" s="85">
        <v>45344</v>
      </c>
      <c r="B190" s="86">
        <v>191</v>
      </c>
    </row>
    <row r="191" spans="1:2" x14ac:dyDescent="0.25">
      <c r="A191" s="85">
        <v>45345</v>
      </c>
      <c r="B191" s="86">
        <v>192</v>
      </c>
    </row>
    <row r="192" spans="1:2" x14ac:dyDescent="0.25">
      <c r="A192" s="85">
        <v>45346</v>
      </c>
      <c r="B192" s="86">
        <v>193</v>
      </c>
    </row>
    <row r="193" spans="1:2" x14ac:dyDescent="0.25">
      <c r="A193" s="85">
        <v>45347</v>
      </c>
      <c r="B193" s="86">
        <v>194</v>
      </c>
    </row>
    <row r="194" spans="1:2" x14ac:dyDescent="0.25">
      <c r="A194" s="85">
        <v>45348</v>
      </c>
      <c r="B194" s="86">
        <v>195</v>
      </c>
    </row>
    <row r="195" spans="1:2" x14ac:dyDescent="0.25">
      <c r="A195" s="85">
        <v>45349</v>
      </c>
      <c r="B195" s="86">
        <v>196</v>
      </c>
    </row>
    <row r="196" spans="1:2" x14ac:dyDescent="0.25">
      <c r="A196" s="85">
        <v>45350</v>
      </c>
      <c r="B196" s="86">
        <v>197</v>
      </c>
    </row>
    <row r="197" spans="1:2" x14ac:dyDescent="0.25">
      <c r="A197" s="85">
        <v>45351</v>
      </c>
      <c r="B197" s="86">
        <v>198</v>
      </c>
    </row>
    <row r="198" spans="1:2" x14ac:dyDescent="0.25">
      <c r="A198" s="85">
        <v>45352</v>
      </c>
      <c r="B198" s="86">
        <v>199</v>
      </c>
    </row>
    <row r="199" spans="1:2" x14ac:dyDescent="0.25">
      <c r="A199" s="85">
        <v>45353</v>
      </c>
      <c r="B199" s="86">
        <v>200</v>
      </c>
    </row>
    <row r="200" spans="1:2" x14ac:dyDescent="0.25">
      <c r="A200" s="85">
        <v>45354</v>
      </c>
      <c r="B200" s="86">
        <v>201</v>
      </c>
    </row>
    <row r="201" spans="1:2" x14ac:dyDescent="0.25">
      <c r="A201" s="85">
        <v>45355</v>
      </c>
      <c r="B201" s="86">
        <v>202</v>
      </c>
    </row>
    <row r="202" spans="1:2" x14ac:dyDescent="0.25">
      <c r="A202" s="85">
        <v>45356</v>
      </c>
      <c r="B202" s="86">
        <v>203</v>
      </c>
    </row>
    <row r="203" spans="1:2" x14ac:dyDescent="0.25">
      <c r="A203" s="85">
        <v>45357</v>
      </c>
      <c r="B203" s="86">
        <v>204</v>
      </c>
    </row>
    <row r="204" spans="1:2" x14ac:dyDescent="0.25">
      <c r="A204" s="85">
        <v>45358</v>
      </c>
      <c r="B204" s="86">
        <v>205</v>
      </c>
    </row>
    <row r="205" spans="1:2" x14ac:dyDescent="0.25">
      <c r="A205" s="85">
        <v>45359</v>
      </c>
      <c r="B205" s="86">
        <v>206</v>
      </c>
    </row>
    <row r="206" spans="1:2" x14ac:dyDescent="0.25">
      <c r="A206" s="85">
        <v>45360</v>
      </c>
      <c r="B206" s="86">
        <v>207</v>
      </c>
    </row>
    <row r="207" spans="1:2" x14ac:dyDescent="0.25">
      <c r="A207" s="85">
        <v>45361</v>
      </c>
      <c r="B207" s="86">
        <v>208</v>
      </c>
    </row>
    <row r="208" spans="1:2" x14ac:dyDescent="0.25">
      <c r="A208" s="85">
        <v>45362</v>
      </c>
      <c r="B208" s="86">
        <v>209</v>
      </c>
    </row>
    <row r="209" spans="1:2" x14ac:dyDescent="0.25">
      <c r="A209" s="85">
        <v>45363</v>
      </c>
      <c r="B209" s="86">
        <v>210</v>
      </c>
    </row>
    <row r="210" spans="1:2" x14ac:dyDescent="0.25">
      <c r="A210" s="85">
        <v>45364</v>
      </c>
      <c r="B210" s="86">
        <v>211</v>
      </c>
    </row>
    <row r="211" spans="1:2" x14ac:dyDescent="0.25">
      <c r="A211" s="85">
        <v>45365</v>
      </c>
      <c r="B211" s="86">
        <v>212</v>
      </c>
    </row>
    <row r="212" spans="1:2" x14ac:dyDescent="0.25">
      <c r="A212" s="85">
        <v>45366</v>
      </c>
      <c r="B212" s="86">
        <v>213</v>
      </c>
    </row>
    <row r="213" spans="1:2" x14ac:dyDescent="0.25">
      <c r="A213" s="85">
        <v>45367</v>
      </c>
      <c r="B213" s="86">
        <v>214</v>
      </c>
    </row>
    <row r="214" spans="1:2" x14ac:dyDescent="0.25">
      <c r="A214" s="85">
        <v>45368</v>
      </c>
      <c r="B214" s="86">
        <v>215</v>
      </c>
    </row>
    <row r="215" spans="1:2" x14ac:dyDescent="0.25">
      <c r="A215" s="85">
        <v>45369</v>
      </c>
      <c r="B215" s="86">
        <v>216</v>
      </c>
    </row>
    <row r="216" spans="1:2" x14ac:dyDescent="0.25">
      <c r="A216" s="85">
        <v>45370</v>
      </c>
      <c r="B216" s="86">
        <v>217</v>
      </c>
    </row>
    <row r="217" spans="1:2" x14ac:dyDescent="0.25">
      <c r="A217" s="85">
        <v>45371</v>
      </c>
      <c r="B217" s="86">
        <v>218</v>
      </c>
    </row>
    <row r="218" spans="1:2" x14ac:dyDescent="0.25">
      <c r="A218" s="85">
        <v>45372</v>
      </c>
      <c r="B218" s="86">
        <v>219</v>
      </c>
    </row>
    <row r="219" spans="1:2" x14ac:dyDescent="0.25">
      <c r="A219" s="85">
        <v>45373</v>
      </c>
      <c r="B219" s="86">
        <v>220</v>
      </c>
    </row>
    <row r="220" spans="1:2" x14ac:dyDescent="0.25">
      <c r="A220" s="85">
        <v>45374</v>
      </c>
      <c r="B220" s="86">
        <v>221</v>
      </c>
    </row>
    <row r="221" spans="1:2" x14ac:dyDescent="0.25">
      <c r="A221" s="85">
        <v>45375</v>
      </c>
      <c r="B221" s="86">
        <v>222</v>
      </c>
    </row>
    <row r="222" spans="1:2" x14ac:dyDescent="0.25">
      <c r="A222" s="85">
        <v>45376</v>
      </c>
      <c r="B222" s="86">
        <v>223</v>
      </c>
    </row>
    <row r="223" spans="1:2" x14ac:dyDescent="0.25">
      <c r="A223" s="85">
        <v>45377</v>
      </c>
      <c r="B223" s="86">
        <v>224</v>
      </c>
    </row>
    <row r="224" spans="1:2" x14ac:dyDescent="0.25">
      <c r="A224" s="85">
        <v>45378</v>
      </c>
      <c r="B224" s="86">
        <v>225</v>
      </c>
    </row>
    <row r="225" spans="1:2" x14ac:dyDescent="0.25">
      <c r="A225" s="85">
        <v>45379</v>
      </c>
      <c r="B225" s="86">
        <v>226</v>
      </c>
    </row>
    <row r="226" spans="1:2" x14ac:dyDescent="0.25">
      <c r="A226" s="85">
        <v>45380</v>
      </c>
      <c r="B226" s="86">
        <v>227</v>
      </c>
    </row>
    <row r="227" spans="1:2" x14ac:dyDescent="0.25">
      <c r="A227" s="85">
        <v>45381</v>
      </c>
      <c r="B227" s="86">
        <v>228</v>
      </c>
    </row>
    <row r="228" spans="1:2" x14ac:dyDescent="0.25">
      <c r="A228" s="85">
        <v>45382</v>
      </c>
      <c r="B228" s="86">
        <v>229</v>
      </c>
    </row>
    <row r="229" spans="1:2" x14ac:dyDescent="0.25">
      <c r="A229" s="85">
        <v>45383</v>
      </c>
      <c r="B229" s="86">
        <v>230</v>
      </c>
    </row>
    <row r="230" spans="1:2" x14ac:dyDescent="0.25">
      <c r="A230" s="85">
        <v>45384</v>
      </c>
      <c r="B230" s="86">
        <v>231</v>
      </c>
    </row>
    <row r="231" spans="1:2" x14ac:dyDescent="0.25">
      <c r="A231" s="85">
        <v>45385</v>
      </c>
      <c r="B231" s="86">
        <v>232</v>
      </c>
    </row>
    <row r="232" spans="1:2" x14ac:dyDescent="0.25">
      <c r="A232" s="85">
        <v>45386</v>
      </c>
      <c r="B232" s="86">
        <v>233</v>
      </c>
    </row>
    <row r="233" spans="1:2" x14ac:dyDescent="0.25">
      <c r="A233" s="85">
        <v>45387</v>
      </c>
      <c r="B233" s="86">
        <v>234</v>
      </c>
    </row>
    <row r="234" spans="1:2" x14ac:dyDescent="0.25">
      <c r="A234" s="85">
        <v>45388</v>
      </c>
      <c r="B234" s="86">
        <v>235</v>
      </c>
    </row>
    <row r="235" spans="1:2" x14ac:dyDescent="0.25">
      <c r="A235" s="85">
        <v>45389</v>
      </c>
      <c r="B235" s="86">
        <v>236</v>
      </c>
    </row>
    <row r="236" spans="1:2" x14ac:dyDescent="0.25">
      <c r="A236" s="85">
        <v>45390</v>
      </c>
      <c r="B236" s="86">
        <v>237</v>
      </c>
    </row>
    <row r="237" spans="1:2" x14ac:dyDescent="0.25">
      <c r="A237" s="85">
        <v>45391</v>
      </c>
      <c r="B237" s="86">
        <v>238</v>
      </c>
    </row>
    <row r="238" spans="1:2" x14ac:dyDescent="0.25">
      <c r="A238" s="85">
        <v>45392</v>
      </c>
      <c r="B238" s="86">
        <v>239</v>
      </c>
    </row>
    <row r="239" spans="1:2" x14ac:dyDescent="0.25">
      <c r="A239" s="85">
        <v>45393</v>
      </c>
      <c r="B239" s="86">
        <v>240</v>
      </c>
    </row>
    <row r="240" spans="1:2" x14ac:dyDescent="0.25">
      <c r="A240" s="85">
        <v>45394</v>
      </c>
      <c r="B240" s="86">
        <v>241</v>
      </c>
    </row>
    <row r="241" spans="1:2" x14ac:dyDescent="0.25">
      <c r="A241" s="85">
        <v>45395</v>
      </c>
      <c r="B241" s="86">
        <v>242</v>
      </c>
    </row>
    <row r="242" spans="1:2" x14ac:dyDescent="0.25">
      <c r="A242" s="85">
        <v>45396</v>
      </c>
      <c r="B242" s="86">
        <v>243</v>
      </c>
    </row>
    <row r="243" spans="1:2" x14ac:dyDescent="0.25">
      <c r="A243" s="85">
        <v>45397</v>
      </c>
      <c r="B243" s="86">
        <v>244</v>
      </c>
    </row>
    <row r="244" spans="1:2" x14ac:dyDescent="0.25">
      <c r="A244" s="85">
        <v>45398</v>
      </c>
      <c r="B244" s="86">
        <v>245</v>
      </c>
    </row>
    <row r="245" spans="1:2" x14ac:dyDescent="0.25">
      <c r="A245" s="85">
        <v>45399</v>
      </c>
      <c r="B245" s="86">
        <v>246</v>
      </c>
    </row>
    <row r="246" spans="1:2" x14ac:dyDescent="0.25">
      <c r="A246" s="85">
        <v>45400</v>
      </c>
      <c r="B246" s="86">
        <v>247</v>
      </c>
    </row>
    <row r="247" spans="1:2" x14ac:dyDescent="0.25">
      <c r="A247" s="85">
        <v>45401</v>
      </c>
      <c r="B247" s="86">
        <v>248</v>
      </c>
    </row>
    <row r="248" spans="1:2" x14ac:dyDescent="0.25">
      <c r="A248" s="85">
        <v>45402</v>
      </c>
      <c r="B248" s="86">
        <v>249</v>
      </c>
    </row>
    <row r="249" spans="1:2" x14ac:dyDescent="0.25">
      <c r="A249" s="85">
        <v>45403</v>
      </c>
      <c r="B249" s="86">
        <v>250</v>
      </c>
    </row>
    <row r="250" spans="1:2" x14ac:dyDescent="0.25">
      <c r="A250" s="85">
        <v>45404</v>
      </c>
      <c r="B250" s="86">
        <v>251</v>
      </c>
    </row>
    <row r="251" spans="1:2" x14ac:dyDescent="0.25">
      <c r="A251" s="85">
        <v>45405</v>
      </c>
      <c r="B251" s="86">
        <v>252</v>
      </c>
    </row>
    <row r="252" spans="1:2" x14ac:dyDescent="0.25">
      <c r="A252" s="85">
        <v>45406</v>
      </c>
      <c r="B252" s="86">
        <v>253</v>
      </c>
    </row>
    <row r="253" spans="1:2" x14ac:dyDescent="0.25">
      <c r="A253" s="85">
        <v>45407</v>
      </c>
      <c r="B253" s="86">
        <v>254</v>
      </c>
    </row>
    <row r="254" spans="1:2" x14ac:dyDescent="0.25">
      <c r="A254" s="85">
        <v>45408</v>
      </c>
      <c r="B254" s="86">
        <v>255</v>
      </c>
    </row>
    <row r="255" spans="1:2" x14ac:dyDescent="0.25">
      <c r="A255" s="85">
        <v>45409</v>
      </c>
      <c r="B255" s="86">
        <v>256</v>
      </c>
    </row>
    <row r="256" spans="1:2" x14ac:dyDescent="0.25">
      <c r="A256" s="85">
        <v>45410</v>
      </c>
      <c r="B256" s="86">
        <v>257</v>
      </c>
    </row>
    <row r="257" spans="1:2" x14ac:dyDescent="0.25">
      <c r="A257" s="85">
        <v>45411</v>
      </c>
      <c r="B257" s="86">
        <v>258</v>
      </c>
    </row>
    <row r="258" spans="1:2" x14ac:dyDescent="0.25">
      <c r="A258" s="85">
        <v>45412</v>
      </c>
      <c r="B258" s="86">
        <v>259</v>
      </c>
    </row>
    <row r="259" spans="1:2" x14ac:dyDescent="0.25">
      <c r="A259" s="85">
        <v>45413</v>
      </c>
      <c r="B259" s="86">
        <v>260</v>
      </c>
    </row>
    <row r="260" spans="1:2" x14ac:dyDescent="0.25">
      <c r="A260" s="85">
        <v>45414</v>
      </c>
      <c r="B260" s="86">
        <v>261</v>
      </c>
    </row>
    <row r="261" spans="1:2" x14ac:dyDescent="0.25">
      <c r="A261" s="85">
        <v>45415</v>
      </c>
      <c r="B261" s="86">
        <v>262</v>
      </c>
    </row>
    <row r="262" spans="1:2" x14ac:dyDescent="0.25">
      <c r="A262" s="85">
        <v>45416</v>
      </c>
      <c r="B262" s="86">
        <v>263</v>
      </c>
    </row>
    <row r="263" spans="1:2" x14ac:dyDescent="0.25">
      <c r="A263" s="85">
        <v>45417</v>
      </c>
      <c r="B263" s="86">
        <v>264</v>
      </c>
    </row>
    <row r="264" spans="1:2" x14ac:dyDescent="0.25">
      <c r="A264" s="85">
        <v>45418</v>
      </c>
      <c r="B264" s="86">
        <v>265</v>
      </c>
    </row>
    <row r="265" spans="1:2" x14ac:dyDescent="0.25">
      <c r="A265" s="85">
        <v>45419</v>
      </c>
      <c r="B265" s="86">
        <v>266</v>
      </c>
    </row>
    <row r="266" spans="1:2" x14ac:dyDescent="0.25">
      <c r="A266" s="85">
        <v>45420</v>
      </c>
      <c r="B266" s="86">
        <v>267</v>
      </c>
    </row>
    <row r="267" spans="1:2" x14ac:dyDescent="0.25">
      <c r="A267" s="85">
        <v>45421</v>
      </c>
      <c r="B267" s="86">
        <v>268</v>
      </c>
    </row>
    <row r="268" spans="1:2" x14ac:dyDescent="0.25">
      <c r="A268" s="85">
        <v>45422</v>
      </c>
      <c r="B268" s="86">
        <v>269</v>
      </c>
    </row>
    <row r="269" spans="1:2" x14ac:dyDescent="0.25">
      <c r="A269" s="85">
        <v>45423</v>
      </c>
      <c r="B269" s="86">
        <v>270</v>
      </c>
    </row>
    <row r="270" spans="1:2" x14ac:dyDescent="0.25">
      <c r="A270" s="85">
        <v>45424</v>
      </c>
      <c r="B270" s="86">
        <v>271</v>
      </c>
    </row>
    <row r="271" spans="1:2" x14ac:dyDescent="0.25">
      <c r="A271" s="85">
        <v>45425</v>
      </c>
      <c r="B271" s="86">
        <v>272</v>
      </c>
    </row>
    <row r="272" spans="1:2" x14ac:dyDescent="0.25">
      <c r="A272" s="85">
        <v>45426</v>
      </c>
      <c r="B272" s="86">
        <v>273</v>
      </c>
    </row>
    <row r="273" spans="1:2" x14ac:dyDescent="0.25">
      <c r="A273" s="85">
        <v>45427</v>
      </c>
      <c r="B273" s="86">
        <v>274</v>
      </c>
    </row>
    <row r="274" spans="1:2" x14ac:dyDescent="0.25">
      <c r="A274" s="85">
        <v>45428</v>
      </c>
      <c r="B274" s="86">
        <v>275</v>
      </c>
    </row>
    <row r="275" spans="1:2" x14ac:dyDescent="0.25">
      <c r="A275" s="85">
        <v>45429</v>
      </c>
      <c r="B275" s="86">
        <v>276</v>
      </c>
    </row>
    <row r="276" spans="1:2" x14ac:dyDescent="0.25">
      <c r="A276" s="85">
        <v>45430</v>
      </c>
      <c r="B276" s="86">
        <v>277</v>
      </c>
    </row>
    <row r="277" spans="1:2" x14ac:dyDescent="0.25">
      <c r="A277" s="85">
        <v>45431</v>
      </c>
      <c r="B277" s="86">
        <v>278</v>
      </c>
    </row>
    <row r="278" spans="1:2" x14ac:dyDescent="0.25">
      <c r="A278" s="85">
        <v>45432</v>
      </c>
      <c r="B278" s="86">
        <v>279</v>
      </c>
    </row>
    <row r="279" spans="1:2" x14ac:dyDescent="0.25">
      <c r="A279" s="85">
        <v>45433</v>
      </c>
      <c r="B279" s="86">
        <v>280</v>
      </c>
    </row>
    <row r="280" spans="1:2" x14ac:dyDescent="0.25">
      <c r="A280" s="85">
        <v>45434</v>
      </c>
      <c r="B280" s="86">
        <v>281</v>
      </c>
    </row>
    <row r="281" spans="1:2" x14ac:dyDescent="0.25">
      <c r="A281" s="85">
        <v>45435</v>
      </c>
      <c r="B281" s="86">
        <v>282</v>
      </c>
    </row>
    <row r="282" spans="1:2" x14ac:dyDescent="0.25">
      <c r="A282" s="85">
        <v>45436</v>
      </c>
      <c r="B282" s="86">
        <v>283</v>
      </c>
    </row>
    <row r="283" spans="1:2" x14ac:dyDescent="0.25">
      <c r="A283" s="85">
        <v>45437</v>
      </c>
      <c r="B283" s="86">
        <v>284</v>
      </c>
    </row>
    <row r="284" spans="1:2" x14ac:dyDescent="0.25">
      <c r="A284" s="85">
        <v>45438</v>
      </c>
      <c r="B284" s="86">
        <v>285</v>
      </c>
    </row>
    <row r="285" spans="1:2" x14ac:dyDescent="0.25">
      <c r="A285" s="85">
        <v>45439</v>
      </c>
      <c r="B285" s="86">
        <v>286</v>
      </c>
    </row>
    <row r="286" spans="1:2" x14ac:dyDescent="0.25">
      <c r="A286" s="85">
        <v>45440</v>
      </c>
      <c r="B286" s="86">
        <v>287</v>
      </c>
    </row>
    <row r="287" spans="1:2" x14ac:dyDescent="0.25">
      <c r="A287" s="85">
        <v>45441</v>
      </c>
      <c r="B287" s="86">
        <v>288</v>
      </c>
    </row>
    <row r="288" spans="1:2" x14ac:dyDescent="0.25">
      <c r="A288" s="85">
        <v>45442</v>
      </c>
      <c r="B288" s="86">
        <v>289</v>
      </c>
    </row>
    <row r="289" spans="1:2" x14ac:dyDescent="0.25">
      <c r="A289" s="85">
        <v>45443</v>
      </c>
      <c r="B289" s="86">
        <v>290</v>
      </c>
    </row>
    <row r="290" spans="1:2" x14ac:dyDescent="0.25">
      <c r="A290" s="85">
        <v>45444</v>
      </c>
      <c r="B290" s="86">
        <v>291</v>
      </c>
    </row>
    <row r="291" spans="1:2" x14ac:dyDescent="0.25">
      <c r="A291" s="85">
        <v>45445</v>
      </c>
      <c r="B291" s="86">
        <v>292</v>
      </c>
    </row>
    <row r="292" spans="1:2" x14ac:dyDescent="0.25">
      <c r="A292" s="85">
        <v>45446</v>
      </c>
      <c r="B292" s="86">
        <v>293</v>
      </c>
    </row>
    <row r="293" spans="1:2" x14ac:dyDescent="0.25">
      <c r="A293" s="85">
        <v>45447</v>
      </c>
      <c r="B293" s="86">
        <v>294</v>
      </c>
    </row>
    <row r="294" spans="1:2" x14ac:dyDescent="0.25">
      <c r="A294" s="85">
        <v>45448</v>
      </c>
      <c r="B294" s="86">
        <v>295</v>
      </c>
    </row>
    <row r="295" spans="1:2" x14ac:dyDescent="0.25">
      <c r="A295" s="85">
        <v>45449</v>
      </c>
      <c r="B295" s="86">
        <v>296</v>
      </c>
    </row>
    <row r="296" spans="1:2" x14ac:dyDescent="0.25">
      <c r="A296" s="85">
        <v>45450</v>
      </c>
      <c r="B296" s="86">
        <v>297</v>
      </c>
    </row>
    <row r="297" spans="1:2" x14ac:dyDescent="0.25">
      <c r="A297" s="85">
        <v>45451</v>
      </c>
      <c r="B297" s="86">
        <v>298</v>
      </c>
    </row>
    <row r="298" spans="1:2" x14ac:dyDescent="0.25">
      <c r="A298" s="85">
        <v>45452</v>
      </c>
      <c r="B298" s="86">
        <v>299</v>
      </c>
    </row>
    <row r="299" spans="1:2" x14ac:dyDescent="0.25">
      <c r="A299" s="85">
        <v>45453</v>
      </c>
      <c r="B299" s="86">
        <v>300</v>
      </c>
    </row>
    <row r="300" spans="1:2" x14ac:dyDescent="0.25">
      <c r="A300" s="85">
        <v>45454</v>
      </c>
      <c r="B300" s="86">
        <v>301</v>
      </c>
    </row>
    <row r="301" spans="1:2" x14ac:dyDescent="0.25">
      <c r="A301" s="85">
        <v>45455</v>
      </c>
      <c r="B301" s="86">
        <v>302</v>
      </c>
    </row>
    <row r="302" spans="1:2" x14ac:dyDescent="0.25">
      <c r="A302" s="85">
        <v>45456</v>
      </c>
      <c r="B302" s="86">
        <v>303</v>
      </c>
    </row>
    <row r="303" spans="1:2" x14ac:dyDescent="0.25">
      <c r="A303" s="85">
        <v>45457</v>
      </c>
      <c r="B303" s="86">
        <v>304</v>
      </c>
    </row>
    <row r="304" spans="1:2" x14ac:dyDescent="0.25">
      <c r="A304" s="85">
        <v>45458</v>
      </c>
      <c r="B304" s="86">
        <v>305</v>
      </c>
    </row>
    <row r="305" spans="1:2" x14ac:dyDescent="0.25">
      <c r="A305" s="85">
        <v>45459</v>
      </c>
      <c r="B305" s="86">
        <v>306</v>
      </c>
    </row>
    <row r="306" spans="1:2" x14ac:dyDescent="0.25">
      <c r="A306" s="85">
        <v>45460</v>
      </c>
      <c r="B306" s="86">
        <v>307</v>
      </c>
    </row>
    <row r="307" spans="1:2" x14ac:dyDescent="0.25">
      <c r="A307" s="85">
        <v>45461</v>
      </c>
      <c r="B307" s="86">
        <v>308</v>
      </c>
    </row>
    <row r="308" spans="1:2" x14ac:dyDescent="0.25">
      <c r="A308" s="85">
        <v>45462</v>
      </c>
      <c r="B308" s="86">
        <v>309</v>
      </c>
    </row>
    <row r="309" spans="1:2" x14ac:dyDescent="0.25">
      <c r="A309" s="85">
        <v>45463</v>
      </c>
      <c r="B309" s="86">
        <v>310</v>
      </c>
    </row>
    <row r="310" spans="1:2" x14ac:dyDescent="0.25">
      <c r="A310" s="85">
        <v>45464</v>
      </c>
      <c r="B310" s="86">
        <v>311</v>
      </c>
    </row>
    <row r="311" spans="1:2" x14ac:dyDescent="0.25">
      <c r="A311" s="85">
        <v>45465</v>
      </c>
      <c r="B311" s="86">
        <v>312</v>
      </c>
    </row>
    <row r="312" spans="1:2" x14ac:dyDescent="0.25">
      <c r="A312" s="85">
        <v>45466</v>
      </c>
      <c r="B312" s="86">
        <v>313</v>
      </c>
    </row>
    <row r="313" spans="1:2" x14ac:dyDescent="0.25">
      <c r="A313" s="85">
        <v>45467</v>
      </c>
      <c r="B313" s="86">
        <v>314</v>
      </c>
    </row>
    <row r="314" spans="1:2" x14ac:dyDescent="0.25">
      <c r="A314" s="85">
        <v>45468</v>
      </c>
      <c r="B314" s="86">
        <v>315</v>
      </c>
    </row>
    <row r="315" spans="1:2" x14ac:dyDescent="0.25">
      <c r="A315" s="85">
        <v>45469</v>
      </c>
      <c r="B315" s="86">
        <v>316</v>
      </c>
    </row>
    <row r="316" spans="1:2" x14ac:dyDescent="0.25">
      <c r="A316" s="85">
        <v>45470</v>
      </c>
      <c r="B316" s="86">
        <v>317</v>
      </c>
    </row>
    <row r="317" spans="1:2" x14ac:dyDescent="0.25">
      <c r="A317" s="85">
        <v>45471</v>
      </c>
      <c r="B317" s="86">
        <v>318</v>
      </c>
    </row>
    <row r="318" spans="1:2" x14ac:dyDescent="0.25">
      <c r="A318" s="85">
        <v>45472</v>
      </c>
      <c r="B318" s="86">
        <v>319</v>
      </c>
    </row>
    <row r="319" spans="1:2" x14ac:dyDescent="0.25">
      <c r="A319" s="85">
        <v>45473</v>
      </c>
      <c r="B319" s="86">
        <v>320</v>
      </c>
    </row>
    <row r="320" spans="1:2" x14ac:dyDescent="0.25">
      <c r="A320" s="85">
        <v>45474</v>
      </c>
      <c r="B320" s="86">
        <v>321</v>
      </c>
    </row>
    <row r="321" spans="1:2" x14ac:dyDescent="0.25">
      <c r="A321" s="85">
        <v>45475</v>
      </c>
      <c r="B321" s="86">
        <v>322</v>
      </c>
    </row>
    <row r="322" spans="1:2" x14ac:dyDescent="0.25">
      <c r="A322" s="85">
        <v>45476</v>
      </c>
      <c r="B322" s="86">
        <v>323</v>
      </c>
    </row>
    <row r="323" spans="1:2" x14ac:dyDescent="0.25">
      <c r="A323" s="85">
        <v>45477</v>
      </c>
      <c r="B323" s="86">
        <v>324</v>
      </c>
    </row>
    <row r="324" spans="1:2" x14ac:dyDescent="0.25">
      <c r="A324" s="85">
        <v>45478</v>
      </c>
      <c r="B324" s="86">
        <v>325</v>
      </c>
    </row>
    <row r="325" spans="1:2" x14ac:dyDescent="0.25">
      <c r="A325" s="85">
        <v>45479</v>
      </c>
      <c r="B325" s="86">
        <v>326</v>
      </c>
    </row>
    <row r="326" spans="1:2" x14ac:dyDescent="0.25">
      <c r="A326" s="85">
        <v>45480</v>
      </c>
      <c r="B326" s="86">
        <v>327</v>
      </c>
    </row>
    <row r="327" spans="1:2" x14ac:dyDescent="0.25">
      <c r="A327" s="85">
        <v>45481</v>
      </c>
      <c r="B327" s="86">
        <v>328</v>
      </c>
    </row>
    <row r="328" spans="1:2" x14ac:dyDescent="0.25">
      <c r="A328" s="85">
        <v>45482</v>
      </c>
      <c r="B328" s="86">
        <v>329</v>
      </c>
    </row>
    <row r="329" spans="1:2" x14ac:dyDescent="0.25">
      <c r="A329" s="85">
        <v>45483</v>
      </c>
      <c r="B329" s="86">
        <v>330</v>
      </c>
    </row>
    <row r="330" spans="1:2" x14ac:dyDescent="0.25">
      <c r="A330" s="85">
        <v>45484</v>
      </c>
      <c r="B330" s="86">
        <v>331</v>
      </c>
    </row>
    <row r="331" spans="1:2" x14ac:dyDescent="0.25">
      <c r="A331" s="85">
        <v>45485</v>
      </c>
      <c r="B331" s="86">
        <v>332</v>
      </c>
    </row>
    <row r="332" spans="1:2" x14ac:dyDescent="0.25">
      <c r="A332" s="85">
        <v>45486</v>
      </c>
      <c r="B332" s="86">
        <v>333</v>
      </c>
    </row>
    <row r="333" spans="1:2" x14ac:dyDescent="0.25">
      <c r="A333" s="85">
        <v>45487</v>
      </c>
      <c r="B333" s="86">
        <v>334</v>
      </c>
    </row>
    <row r="334" spans="1:2" x14ac:dyDescent="0.25">
      <c r="A334" s="85">
        <v>45488</v>
      </c>
      <c r="B334" s="86">
        <v>335</v>
      </c>
    </row>
    <row r="335" spans="1:2" x14ac:dyDescent="0.25">
      <c r="A335" s="85">
        <v>45489</v>
      </c>
      <c r="B335" s="86">
        <v>336</v>
      </c>
    </row>
    <row r="336" spans="1:2" x14ac:dyDescent="0.25">
      <c r="A336" s="85">
        <v>45490</v>
      </c>
      <c r="B336" s="86">
        <v>337</v>
      </c>
    </row>
    <row r="337" spans="1:2" x14ac:dyDescent="0.25">
      <c r="A337" s="85">
        <v>45491</v>
      </c>
      <c r="B337" s="86">
        <v>338</v>
      </c>
    </row>
    <row r="338" spans="1:2" x14ac:dyDescent="0.25">
      <c r="A338" s="85">
        <v>45492</v>
      </c>
      <c r="B338" s="86">
        <v>339</v>
      </c>
    </row>
    <row r="339" spans="1:2" x14ac:dyDescent="0.25">
      <c r="A339" s="85">
        <v>45493</v>
      </c>
      <c r="B339" s="86">
        <v>340</v>
      </c>
    </row>
    <row r="340" spans="1:2" x14ac:dyDescent="0.25">
      <c r="A340" s="85">
        <v>45494</v>
      </c>
      <c r="B340" s="86">
        <v>341</v>
      </c>
    </row>
    <row r="341" spans="1:2" x14ac:dyDescent="0.25">
      <c r="A341" s="85">
        <v>45495</v>
      </c>
      <c r="B341" s="86">
        <v>342</v>
      </c>
    </row>
    <row r="342" spans="1:2" x14ac:dyDescent="0.25">
      <c r="A342" s="85">
        <v>45496</v>
      </c>
      <c r="B342" s="86">
        <v>343</v>
      </c>
    </row>
    <row r="343" spans="1:2" x14ac:dyDescent="0.25">
      <c r="A343" s="85">
        <v>45497</v>
      </c>
      <c r="B343" s="86">
        <v>344</v>
      </c>
    </row>
    <row r="344" spans="1:2" x14ac:dyDescent="0.25">
      <c r="A344" s="85">
        <v>45498</v>
      </c>
      <c r="B344" s="86">
        <v>345</v>
      </c>
    </row>
    <row r="345" spans="1:2" x14ac:dyDescent="0.25">
      <c r="A345" s="85">
        <v>45499</v>
      </c>
      <c r="B345" s="86">
        <v>346</v>
      </c>
    </row>
    <row r="346" spans="1:2" x14ac:dyDescent="0.25">
      <c r="A346" s="85">
        <v>45500</v>
      </c>
      <c r="B346" s="86">
        <v>347</v>
      </c>
    </row>
    <row r="347" spans="1:2" x14ac:dyDescent="0.25">
      <c r="A347" s="85">
        <v>45501</v>
      </c>
      <c r="B347" s="86">
        <v>348</v>
      </c>
    </row>
    <row r="348" spans="1:2" x14ac:dyDescent="0.25">
      <c r="A348" s="85">
        <v>45502</v>
      </c>
      <c r="B348" s="86">
        <v>349</v>
      </c>
    </row>
    <row r="349" spans="1:2" x14ac:dyDescent="0.25">
      <c r="A349" s="85">
        <v>45503</v>
      </c>
      <c r="B349" s="86">
        <v>350</v>
      </c>
    </row>
    <row r="350" spans="1:2" x14ac:dyDescent="0.25">
      <c r="A350" s="85">
        <v>45504</v>
      </c>
      <c r="B350" s="86">
        <v>351</v>
      </c>
    </row>
    <row r="351" spans="1:2" x14ac:dyDescent="0.25">
      <c r="A351" s="85">
        <v>45505</v>
      </c>
      <c r="B351" s="86">
        <v>352</v>
      </c>
    </row>
    <row r="352" spans="1:2" x14ac:dyDescent="0.25">
      <c r="A352" s="85">
        <v>45506</v>
      </c>
      <c r="B352" s="86">
        <v>353</v>
      </c>
    </row>
    <row r="353" spans="1:2" x14ac:dyDescent="0.25">
      <c r="A353" s="85">
        <v>45507</v>
      </c>
      <c r="B353" s="86">
        <v>354</v>
      </c>
    </row>
    <row r="354" spans="1:2" x14ac:dyDescent="0.25">
      <c r="A354" s="85">
        <v>45508</v>
      </c>
      <c r="B354" s="86">
        <v>355</v>
      </c>
    </row>
    <row r="355" spans="1:2" x14ac:dyDescent="0.25">
      <c r="A355" s="85">
        <v>45509</v>
      </c>
      <c r="B355" s="86">
        <v>356</v>
      </c>
    </row>
    <row r="356" spans="1:2" x14ac:dyDescent="0.25">
      <c r="A356" s="85">
        <v>45510</v>
      </c>
      <c r="B356" s="86">
        <v>357</v>
      </c>
    </row>
    <row r="357" spans="1:2" x14ac:dyDescent="0.25">
      <c r="A357" s="85">
        <v>45511</v>
      </c>
      <c r="B357" s="86">
        <v>358</v>
      </c>
    </row>
    <row r="358" spans="1:2" x14ac:dyDescent="0.25">
      <c r="A358" s="85">
        <v>45512</v>
      </c>
      <c r="B358" s="86">
        <v>359</v>
      </c>
    </row>
    <row r="359" spans="1:2" x14ac:dyDescent="0.25">
      <c r="A359" s="85">
        <v>45513</v>
      </c>
      <c r="B359" s="86">
        <v>360</v>
      </c>
    </row>
    <row r="360" spans="1:2" x14ac:dyDescent="0.25">
      <c r="A360" s="85">
        <v>45514</v>
      </c>
      <c r="B360" s="86">
        <v>361</v>
      </c>
    </row>
    <row r="361" spans="1:2" x14ac:dyDescent="0.25">
      <c r="A361" s="85">
        <v>45515</v>
      </c>
      <c r="B361" s="86">
        <v>362</v>
      </c>
    </row>
    <row r="362" spans="1:2" x14ac:dyDescent="0.25">
      <c r="A362" s="85">
        <v>45516</v>
      </c>
      <c r="B362" s="86">
        <v>363</v>
      </c>
    </row>
    <row r="363" spans="1:2" x14ac:dyDescent="0.25">
      <c r="A363" s="85">
        <v>45517</v>
      </c>
      <c r="B363" s="86">
        <v>364</v>
      </c>
    </row>
    <row r="364" spans="1:2" x14ac:dyDescent="0.25">
      <c r="A364" s="85">
        <v>45518</v>
      </c>
      <c r="B364" s="86">
        <v>365</v>
      </c>
    </row>
    <row r="365" spans="1:2" x14ac:dyDescent="0.25">
      <c r="A365" s="85">
        <v>45519</v>
      </c>
      <c r="B365" s="86">
        <v>366</v>
      </c>
    </row>
    <row r="366" spans="1:2" x14ac:dyDescent="0.25">
      <c r="A366" s="85">
        <v>45520</v>
      </c>
      <c r="B366" s="86">
        <v>367</v>
      </c>
    </row>
    <row r="367" spans="1:2" x14ac:dyDescent="0.25">
      <c r="A367" s="85">
        <v>45521</v>
      </c>
      <c r="B367" s="86">
        <v>368</v>
      </c>
    </row>
    <row r="368" spans="1:2" x14ac:dyDescent="0.25">
      <c r="A368" s="85">
        <v>45522</v>
      </c>
      <c r="B368" s="86">
        <v>369</v>
      </c>
    </row>
    <row r="369" spans="1:2" x14ac:dyDescent="0.25">
      <c r="A369" s="85">
        <v>45523</v>
      </c>
      <c r="B369" s="86">
        <v>370</v>
      </c>
    </row>
    <row r="370" spans="1:2" x14ac:dyDescent="0.25">
      <c r="A370" s="85">
        <v>45524</v>
      </c>
      <c r="B370" s="86">
        <v>371</v>
      </c>
    </row>
    <row r="371" spans="1:2" x14ac:dyDescent="0.25">
      <c r="A371" s="85">
        <v>45525</v>
      </c>
      <c r="B371" s="86">
        <v>372</v>
      </c>
    </row>
    <row r="372" spans="1:2" x14ac:dyDescent="0.25">
      <c r="A372" s="85">
        <v>45526</v>
      </c>
      <c r="B372" s="86">
        <v>373</v>
      </c>
    </row>
    <row r="373" spans="1:2" x14ac:dyDescent="0.25">
      <c r="A373" s="85">
        <v>45527</v>
      </c>
      <c r="B373" s="86">
        <v>374</v>
      </c>
    </row>
    <row r="374" spans="1:2" x14ac:dyDescent="0.25">
      <c r="A374" s="85">
        <v>45528</v>
      </c>
      <c r="B374" s="86">
        <v>375</v>
      </c>
    </row>
    <row r="375" spans="1:2" x14ac:dyDescent="0.25">
      <c r="A375" s="85">
        <v>45529</v>
      </c>
      <c r="B375" s="86">
        <v>376</v>
      </c>
    </row>
    <row r="376" spans="1:2" x14ac:dyDescent="0.25">
      <c r="A376" s="85">
        <v>45530</v>
      </c>
      <c r="B376" s="86">
        <v>377</v>
      </c>
    </row>
    <row r="377" spans="1:2" x14ac:dyDescent="0.25">
      <c r="A377" s="85">
        <v>45531</v>
      </c>
      <c r="B377" s="86">
        <v>378</v>
      </c>
    </row>
    <row r="378" spans="1:2" x14ac:dyDescent="0.25">
      <c r="A378" s="85">
        <v>45532</v>
      </c>
      <c r="B378" s="86">
        <v>379</v>
      </c>
    </row>
    <row r="379" spans="1:2" x14ac:dyDescent="0.25">
      <c r="A379" s="85">
        <v>45533</v>
      </c>
      <c r="B379" s="86">
        <v>380</v>
      </c>
    </row>
    <row r="380" spans="1:2" x14ac:dyDescent="0.25">
      <c r="A380" s="85">
        <v>45534</v>
      </c>
      <c r="B380" s="86">
        <v>381</v>
      </c>
    </row>
    <row r="381" spans="1:2" x14ac:dyDescent="0.25">
      <c r="A381" s="85">
        <v>45535</v>
      </c>
      <c r="B381" s="86">
        <v>382</v>
      </c>
    </row>
    <row r="382" spans="1:2" x14ac:dyDescent="0.25">
      <c r="A382" s="85">
        <v>45536</v>
      </c>
      <c r="B382" s="86">
        <v>383</v>
      </c>
    </row>
    <row r="383" spans="1:2" x14ac:dyDescent="0.25">
      <c r="A383" s="85">
        <v>45537</v>
      </c>
      <c r="B383" s="86">
        <v>384</v>
      </c>
    </row>
    <row r="384" spans="1:2" x14ac:dyDescent="0.25">
      <c r="A384" s="85">
        <v>45538</v>
      </c>
      <c r="B384" s="86">
        <v>385</v>
      </c>
    </row>
    <row r="385" spans="1:2" x14ac:dyDescent="0.25">
      <c r="A385" s="85">
        <v>45539</v>
      </c>
      <c r="B385" s="86">
        <v>386</v>
      </c>
    </row>
    <row r="386" spans="1:2" x14ac:dyDescent="0.25">
      <c r="A386" s="85">
        <v>45540</v>
      </c>
      <c r="B386" s="86">
        <v>387</v>
      </c>
    </row>
    <row r="387" spans="1:2" x14ac:dyDescent="0.25">
      <c r="A387" s="85">
        <v>45541</v>
      </c>
      <c r="B387" s="86">
        <v>388</v>
      </c>
    </row>
    <row r="388" spans="1:2" x14ac:dyDescent="0.25">
      <c r="A388" s="85">
        <v>45542</v>
      </c>
      <c r="B388" s="86">
        <v>389</v>
      </c>
    </row>
    <row r="389" spans="1:2" x14ac:dyDescent="0.25">
      <c r="A389" s="85">
        <v>45543</v>
      </c>
      <c r="B389" s="86">
        <v>390</v>
      </c>
    </row>
    <row r="390" spans="1:2" x14ac:dyDescent="0.25">
      <c r="A390" s="85">
        <v>45544</v>
      </c>
      <c r="B390" s="86">
        <v>391</v>
      </c>
    </row>
    <row r="391" spans="1:2" x14ac:dyDescent="0.25">
      <c r="A391" s="85">
        <v>45545</v>
      </c>
      <c r="B391" s="86">
        <v>392</v>
      </c>
    </row>
    <row r="392" spans="1:2" x14ac:dyDescent="0.25">
      <c r="A392" s="85">
        <v>45546</v>
      </c>
      <c r="B392" s="86">
        <v>393</v>
      </c>
    </row>
    <row r="393" spans="1:2" x14ac:dyDescent="0.25">
      <c r="A393" s="85">
        <v>45547</v>
      </c>
      <c r="B393" s="86">
        <v>394</v>
      </c>
    </row>
    <row r="394" spans="1:2" x14ac:dyDescent="0.25">
      <c r="A394" s="85">
        <v>45548</v>
      </c>
      <c r="B394" s="86">
        <v>395</v>
      </c>
    </row>
    <row r="395" spans="1:2" x14ac:dyDescent="0.25">
      <c r="A395" s="85">
        <v>45549</v>
      </c>
      <c r="B395" s="86">
        <v>396</v>
      </c>
    </row>
    <row r="396" spans="1:2" x14ac:dyDescent="0.25">
      <c r="A396" s="85">
        <v>45550</v>
      </c>
      <c r="B396" s="86">
        <v>397</v>
      </c>
    </row>
    <row r="397" spans="1:2" x14ac:dyDescent="0.25">
      <c r="A397" s="85">
        <v>45551</v>
      </c>
      <c r="B397" s="86">
        <v>398</v>
      </c>
    </row>
    <row r="398" spans="1:2" x14ac:dyDescent="0.25">
      <c r="A398" s="85">
        <v>45552</v>
      </c>
      <c r="B398" s="86">
        <v>399</v>
      </c>
    </row>
    <row r="399" spans="1:2" x14ac:dyDescent="0.25">
      <c r="A399" s="85">
        <v>45553</v>
      </c>
      <c r="B399" s="86">
        <v>400</v>
      </c>
    </row>
    <row r="400" spans="1:2" x14ac:dyDescent="0.25">
      <c r="A400" s="85">
        <v>45554</v>
      </c>
      <c r="B400" s="86">
        <v>401</v>
      </c>
    </row>
    <row r="401" spans="1:2" x14ac:dyDescent="0.25">
      <c r="A401" s="85">
        <v>45555</v>
      </c>
      <c r="B401" s="86">
        <v>402</v>
      </c>
    </row>
    <row r="402" spans="1:2" x14ac:dyDescent="0.25">
      <c r="A402" s="85">
        <v>45556</v>
      </c>
      <c r="B402" s="86">
        <v>403</v>
      </c>
    </row>
    <row r="403" spans="1:2" x14ac:dyDescent="0.25">
      <c r="A403" s="85">
        <v>45557</v>
      </c>
      <c r="B403" s="86">
        <v>404</v>
      </c>
    </row>
    <row r="404" spans="1:2" x14ac:dyDescent="0.25">
      <c r="A404" s="85">
        <v>45558</v>
      </c>
      <c r="B404" s="86">
        <v>405</v>
      </c>
    </row>
    <row r="405" spans="1:2" x14ac:dyDescent="0.25">
      <c r="A405" s="85">
        <v>45559</v>
      </c>
      <c r="B405" s="86">
        <v>406</v>
      </c>
    </row>
    <row r="406" spans="1:2" x14ac:dyDescent="0.25">
      <c r="A406" s="85">
        <v>45560</v>
      </c>
      <c r="B406" s="86">
        <v>407</v>
      </c>
    </row>
    <row r="407" spans="1:2" x14ac:dyDescent="0.25">
      <c r="A407" s="85">
        <v>45561</v>
      </c>
      <c r="B407" s="86">
        <v>408</v>
      </c>
    </row>
    <row r="408" spans="1:2" x14ac:dyDescent="0.25">
      <c r="A408" s="85">
        <v>45562</v>
      </c>
      <c r="B408" s="86">
        <v>409</v>
      </c>
    </row>
    <row r="409" spans="1:2" x14ac:dyDescent="0.25">
      <c r="A409" s="85">
        <v>45563</v>
      </c>
      <c r="B409" s="86">
        <v>410</v>
      </c>
    </row>
    <row r="410" spans="1:2" x14ac:dyDescent="0.25">
      <c r="A410" s="85">
        <v>45564</v>
      </c>
      <c r="B410" s="86">
        <v>411</v>
      </c>
    </row>
    <row r="411" spans="1:2" x14ac:dyDescent="0.25">
      <c r="A411" s="85">
        <v>45565</v>
      </c>
      <c r="B411" s="86">
        <v>412</v>
      </c>
    </row>
    <row r="412" spans="1:2" x14ac:dyDescent="0.25">
      <c r="A412" s="85">
        <v>45566</v>
      </c>
      <c r="B412" s="86">
        <v>413</v>
      </c>
    </row>
    <row r="413" spans="1:2" x14ac:dyDescent="0.25">
      <c r="A413" s="85">
        <v>45567</v>
      </c>
      <c r="B413" s="86">
        <v>414</v>
      </c>
    </row>
    <row r="414" spans="1:2" x14ac:dyDescent="0.25">
      <c r="A414" s="85">
        <v>45568</v>
      </c>
      <c r="B414" s="86">
        <v>415</v>
      </c>
    </row>
    <row r="415" spans="1:2" x14ac:dyDescent="0.25">
      <c r="A415" s="85">
        <v>45569</v>
      </c>
      <c r="B415" s="86">
        <v>416</v>
      </c>
    </row>
    <row r="416" spans="1:2" x14ac:dyDescent="0.25">
      <c r="A416" s="85">
        <v>45570</v>
      </c>
      <c r="B416" s="86">
        <v>417</v>
      </c>
    </row>
    <row r="417" spans="1:2" x14ac:dyDescent="0.25">
      <c r="A417" s="85">
        <v>45571</v>
      </c>
      <c r="B417" s="86">
        <v>418</v>
      </c>
    </row>
    <row r="418" spans="1:2" x14ac:dyDescent="0.25">
      <c r="A418" s="85">
        <v>45572</v>
      </c>
      <c r="B418" s="86">
        <v>419</v>
      </c>
    </row>
    <row r="419" spans="1:2" x14ac:dyDescent="0.25">
      <c r="A419" s="85">
        <v>45573</v>
      </c>
      <c r="B419" s="86">
        <v>420</v>
      </c>
    </row>
    <row r="420" spans="1:2" x14ac:dyDescent="0.25">
      <c r="A420" s="85">
        <v>45574</v>
      </c>
      <c r="B420" s="86">
        <v>421</v>
      </c>
    </row>
    <row r="421" spans="1:2" x14ac:dyDescent="0.25">
      <c r="A421" s="85">
        <v>45575</v>
      </c>
      <c r="B421" s="86">
        <v>422</v>
      </c>
    </row>
    <row r="422" spans="1:2" x14ac:dyDescent="0.25">
      <c r="A422" s="85">
        <v>45576</v>
      </c>
      <c r="B422" s="86">
        <v>423</v>
      </c>
    </row>
    <row r="423" spans="1:2" x14ac:dyDescent="0.25">
      <c r="A423" s="85">
        <v>45577</v>
      </c>
      <c r="B423" s="86">
        <v>424</v>
      </c>
    </row>
    <row r="424" spans="1:2" x14ac:dyDescent="0.25">
      <c r="A424" s="85">
        <v>45578</v>
      </c>
      <c r="B424" s="86">
        <v>425</v>
      </c>
    </row>
    <row r="425" spans="1:2" x14ac:dyDescent="0.25">
      <c r="A425" s="85">
        <v>45579</v>
      </c>
      <c r="B425" s="86">
        <v>426</v>
      </c>
    </row>
    <row r="426" spans="1:2" x14ac:dyDescent="0.25">
      <c r="A426" s="85">
        <v>45580</v>
      </c>
      <c r="B426" s="86">
        <v>427</v>
      </c>
    </row>
    <row r="427" spans="1:2" x14ac:dyDescent="0.25">
      <c r="A427" s="85">
        <v>45581</v>
      </c>
      <c r="B427" s="86">
        <v>428</v>
      </c>
    </row>
    <row r="428" spans="1:2" x14ac:dyDescent="0.25">
      <c r="A428" s="85">
        <v>45582</v>
      </c>
      <c r="B428" s="86">
        <v>429</v>
      </c>
    </row>
    <row r="429" spans="1:2" x14ac:dyDescent="0.25">
      <c r="A429" s="85">
        <v>45583</v>
      </c>
      <c r="B429" s="86">
        <v>430</v>
      </c>
    </row>
    <row r="430" spans="1:2" x14ac:dyDescent="0.25">
      <c r="A430" s="85">
        <v>45584</v>
      </c>
      <c r="B430" s="86">
        <v>431</v>
      </c>
    </row>
    <row r="431" spans="1:2" x14ac:dyDescent="0.25">
      <c r="A431" s="85">
        <v>45585</v>
      </c>
      <c r="B431" s="86">
        <v>432</v>
      </c>
    </row>
    <row r="432" spans="1:2" x14ac:dyDescent="0.25">
      <c r="A432" s="85">
        <v>45586</v>
      </c>
      <c r="B432" s="86">
        <v>433</v>
      </c>
    </row>
    <row r="433" spans="1:2" x14ac:dyDescent="0.25">
      <c r="A433" s="85">
        <v>45587</v>
      </c>
      <c r="B433" s="86">
        <v>434</v>
      </c>
    </row>
    <row r="434" spans="1:2" x14ac:dyDescent="0.25">
      <c r="A434" s="85">
        <v>45588</v>
      </c>
      <c r="B434" s="86">
        <v>435</v>
      </c>
    </row>
    <row r="435" spans="1:2" x14ac:dyDescent="0.25">
      <c r="A435" s="85">
        <v>45589</v>
      </c>
      <c r="B435" s="86">
        <v>436</v>
      </c>
    </row>
    <row r="436" spans="1:2" x14ac:dyDescent="0.25">
      <c r="A436" s="85">
        <v>45590</v>
      </c>
      <c r="B436" s="86">
        <v>437</v>
      </c>
    </row>
    <row r="437" spans="1:2" x14ac:dyDescent="0.25">
      <c r="A437" s="85">
        <v>45591</v>
      </c>
      <c r="B437" s="86">
        <v>438</v>
      </c>
    </row>
    <row r="438" spans="1:2" x14ac:dyDescent="0.25">
      <c r="A438" s="85">
        <v>45592</v>
      </c>
      <c r="B438" s="86">
        <v>439</v>
      </c>
    </row>
    <row r="439" spans="1:2" x14ac:dyDescent="0.25">
      <c r="A439" s="85">
        <v>45593</v>
      </c>
      <c r="B439" s="86">
        <v>440</v>
      </c>
    </row>
    <row r="440" spans="1:2" x14ac:dyDescent="0.25">
      <c r="A440" s="85">
        <v>45594</v>
      </c>
      <c r="B440" s="86">
        <v>441</v>
      </c>
    </row>
    <row r="441" spans="1:2" x14ac:dyDescent="0.25">
      <c r="A441" s="85">
        <v>45595</v>
      </c>
      <c r="B441" s="86">
        <v>442</v>
      </c>
    </row>
    <row r="442" spans="1:2" x14ac:dyDescent="0.25">
      <c r="A442" s="85">
        <v>45596</v>
      </c>
      <c r="B442" s="86">
        <v>443</v>
      </c>
    </row>
    <row r="443" spans="1:2" x14ac:dyDescent="0.25">
      <c r="A443" s="85">
        <v>45597</v>
      </c>
      <c r="B443" s="86">
        <v>444</v>
      </c>
    </row>
    <row r="444" spans="1:2" x14ac:dyDescent="0.25">
      <c r="A444" s="85">
        <v>45598</v>
      </c>
      <c r="B444" s="86">
        <v>445</v>
      </c>
    </row>
    <row r="445" spans="1:2" x14ac:dyDescent="0.25">
      <c r="A445" s="85">
        <v>45599</v>
      </c>
      <c r="B445" s="86">
        <v>446</v>
      </c>
    </row>
    <row r="446" spans="1:2" x14ac:dyDescent="0.25">
      <c r="A446" s="85">
        <v>45600</v>
      </c>
      <c r="B446" s="86">
        <v>447</v>
      </c>
    </row>
    <row r="447" spans="1:2" x14ac:dyDescent="0.25">
      <c r="A447" s="85">
        <v>45601</v>
      </c>
      <c r="B447" s="86">
        <v>448</v>
      </c>
    </row>
    <row r="448" spans="1:2" x14ac:dyDescent="0.25">
      <c r="A448" s="85">
        <v>45602</v>
      </c>
      <c r="B448" s="86">
        <v>449</v>
      </c>
    </row>
    <row r="449" spans="1:2" x14ac:dyDescent="0.25">
      <c r="A449" s="85">
        <v>45603</v>
      </c>
      <c r="B449" s="86">
        <v>450</v>
      </c>
    </row>
    <row r="450" spans="1:2" x14ac:dyDescent="0.25">
      <c r="A450" s="85">
        <v>45604</v>
      </c>
      <c r="B450" s="86">
        <v>451</v>
      </c>
    </row>
    <row r="451" spans="1:2" x14ac:dyDescent="0.25">
      <c r="A451" s="85">
        <v>45605</v>
      </c>
      <c r="B451" s="86">
        <v>452</v>
      </c>
    </row>
    <row r="452" spans="1:2" x14ac:dyDescent="0.25">
      <c r="A452" s="85">
        <v>45606</v>
      </c>
      <c r="B452" s="86">
        <v>453</v>
      </c>
    </row>
    <row r="453" spans="1:2" x14ac:dyDescent="0.25">
      <c r="A453" s="85">
        <v>45607</v>
      </c>
      <c r="B453" s="86">
        <v>454</v>
      </c>
    </row>
    <row r="454" spans="1:2" x14ac:dyDescent="0.25">
      <c r="A454" s="85">
        <v>45608</v>
      </c>
      <c r="B454" s="86">
        <v>455</v>
      </c>
    </row>
    <row r="455" spans="1:2" x14ac:dyDescent="0.25">
      <c r="A455" s="85">
        <v>45609</v>
      </c>
      <c r="B455" s="86">
        <v>456</v>
      </c>
    </row>
    <row r="456" spans="1:2" x14ac:dyDescent="0.25">
      <c r="A456" s="85">
        <v>45610</v>
      </c>
      <c r="B456" s="86">
        <v>457</v>
      </c>
    </row>
    <row r="457" spans="1:2" x14ac:dyDescent="0.25">
      <c r="A457" s="85">
        <v>45611</v>
      </c>
      <c r="B457" s="86">
        <v>458</v>
      </c>
    </row>
    <row r="458" spans="1:2" x14ac:dyDescent="0.25">
      <c r="A458" s="85">
        <v>45612</v>
      </c>
      <c r="B458" s="86">
        <v>459</v>
      </c>
    </row>
    <row r="459" spans="1:2" x14ac:dyDescent="0.25">
      <c r="A459" s="85">
        <v>45613</v>
      </c>
      <c r="B459" s="86">
        <v>460</v>
      </c>
    </row>
    <row r="460" spans="1:2" x14ac:dyDescent="0.25">
      <c r="A460" s="85">
        <v>45614</v>
      </c>
      <c r="B460" s="86">
        <v>461</v>
      </c>
    </row>
    <row r="461" spans="1:2" x14ac:dyDescent="0.25">
      <c r="A461" s="85">
        <v>45615</v>
      </c>
      <c r="B461" s="86">
        <v>462</v>
      </c>
    </row>
    <row r="462" spans="1:2" x14ac:dyDescent="0.25">
      <c r="A462" s="85">
        <v>45616</v>
      </c>
      <c r="B462" s="86">
        <v>463</v>
      </c>
    </row>
    <row r="463" spans="1:2" x14ac:dyDescent="0.25">
      <c r="A463" s="85">
        <v>45617</v>
      </c>
      <c r="B463" s="86">
        <v>464</v>
      </c>
    </row>
    <row r="464" spans="1:2" x14ac:dyDescent="0.25">
      <c r="A464" s="85">
        <v>45618</v>
      </c>
      <c r="B464" s="86">
        <v>465</v>
      </c>
    </row>
    <row r="465" spans="1:2" x14ac:dyDescent="0.25">
      <c r="A465" s="85">
        <v>45619</v>
      </c>
      <c r="B465" s="86">
        <v>466</v>
      </c>
    </row>
    <row r="466" spans="1:2" x14ac:dyDescent="0.25">
      <c r="A466" s="85">
        <v>45620</v>
      </c>
      <c r="B466" s="86">
        <v>467</v>
      </c>
    </row>
    <row r="467" spans="1:2" x14ac:dyDescent="0.25">
      <c r="A467" s="85">
        <v>45621</v>
      </c>
      <c r="B467" s="86">
        <v>468</v>
      </c>
    </row>
    <row r="468" spans="1:2" x14ac:dyDescent="0.25">
      <c r="A468" s="85">
        <v>45622</v>
      </c>
      <c r="B468" s="86">
        <v>469</v>
      </c>
    </row>
    <row r="469" spans="1:2" x14ac:dyDescent="0.25">
      <c r="A469" s="85">
        <v>45623</v>
      </c>
      <c r="B469" s="86">
        <v>470</v>
      </c>
    </row>
    <row r="470" spans="1:2" x14ac:dyDescent="0.25">
      <c r="A470" s="85">
        <v>45624</v>
      </c>
      <c r="B470" s="86">
        <v>471</v>
      </c>
    </row>
    <row r="471" spans="1:2" x14ac:dyDescent="0.25">
      <c r="A471" s="85">
        <v>45625</v>
      </c>
      <c r="B471" s="86">
        <v>472</v>
      </c>
    </row>
    <row r="472" spans="1:2" x14ac:dyDescent="0.25">
      <c r="A472" s="85">
        <v>45626</v>
      </c>
      <c r="B472" s="86">
        <v>473</v>
      </c>
    </row>
    <row r="473" spans="1:2" x14ac:dyDescent="0.25">
      <c r="A473" s="85">
        <v>45627</v>
      </c>
      <c r="B473" s="86">
        <v>474</v>
      </c>
    </row>
    <row r="474" spans="1:2" x14ac:dyDescent="0.25">
      <c r="A474" s="85">
        <v>45628</v>
      </c>
      <c r="B474" s="86">
        <v>475</v>
      </c>
    </row>
    <row r="475" spans="1:2" x14ac:dyDescent="0.25">
      <c r="A475" s="85">
        <v>45629</v>
      </c>
      <c r="B475" s="86">
        <v>476</v>
      </c>
    </row>
    <row r="476" spans="1:2" x14ac:dyDescent="0.25">
      <c r="A476" s="85">
        <v>45630</v>
      </c>
      <c r="B476" s="86">
        <v>477</v>
      </c>
    </row>
    <row r="477" spans="1:2" x14ac:dyDescent="0.25">
      <c r="A477" s="85">
        <v>45631</v>
      </c>
      <c r="B477" s="86">
        <v>478</v>
      </c>
    </row>
    <row r="478" spans="1:2" x14ac:dyDescent="0.25">
      <c r="A478" s="85">
        <v>45632</v>
      </c>
      <c r="B478" s="86">
        <v>479</v>
      </c>
    </row>
    <row r="479" spans="1:2" x14ac:dyDescent="0.25">
      <c r="A479" s="85">
        <v>45633</v>
      </c>
      <c r="B479" s="86">
        <v>480</v>
      </c>
    </row>
    <row r="480" spans="1:2" x14ac:dyDescent="0.25">
      <c r="A480" s="85">
        <v>45634</v>
      </c>
      <c r="B480" s="86">
        <v>481</v>
      </c>
    </row>
    <row r="481" spans="1:2" x14ac:dyDescent="0.25">
      <c r="A481" s="85">
        <v>45635</v>
      </c>
      <c r="B481" s="86">
        <v>482</v>
      </c>
    </row>
    <row r="482" spans="1:2" x14ac:dyDescent="0.25">
      <c r="A482" s="85">
        <v>45636</v>
      </c>
      <c r="B482" s="86">
        <v>483</v>
      </c>
    </row>
    <row r="483" spans="1:2" x14ac:dyDescent="0.25">
      <c r="A483" s="85">
        <v>45637</v>
      </c>
      <c r="B483" s="86">
        <v>484</v>
      </c>
    </row>
    <row r="484" spans="1:2" x14ac:dyDescent="0.25">
      <c r="A484" s="85">
        <v>45638</v>
      </c>
      <c r="B484" s="86">
        <v>485</v>
      </c>
    </row>
    <row r="485" spans="1:2" x14ac:dyDescent="0.25">
      <c r="A485" s="85">
        <v>45639</v>
      </c>
      <c r="B485" s="86">
        <v>486</v>
      </c>
    </row>
    <row r="486" spans="1:2" x14ac:dyDescent="0.25">
      <c r="A486" s="85">
        <v>45640</v>
      </c>
      <c r="B486" s="86">
        <v>487</v>
      </c>
    </row>
    <row r="487" spans="1:2" x14ac:dyDescent="0.25">
      <c r="A487" s="85">
        <v>45641</v>
      </c>
      <c r="B487" s="86">
        <v>488</v>
      </c>
    </row>
    <row r="488" spans="1:2" x14ac:dyDescent="0.25">
      <c r="A488" s="85">
        <v>45642</v>
      </c>
      <c r="B488" s="86">
        <v>489</v>
      </c>
    </row>
    <row r="489" spans="1:2" x14ac:dyDescent="0.25">
      <c r="A489" s="85">
        <v>45643</v>
      </c>
      <c r="B489" s="86">
        <v>490</v>
      </c>
    </row>
    <row r="490" spans="1:2" x14ac:dyDescent="0.25">
      <c r="A490" s="85">
        <v>45644</v>
      </c>
      <c r="B490" s="86">
        <v>491</v>
      </c>
    </row>
    <row r="491" spans="1:2" x14ac:dyDescent="0.25">
      <c r="A491" s="85">
        <v>45645</v>
      </c>
      <c r="B491" s="86">
        <v>492</v>
      </c>
    </row>
    <row r="492" spans="1:2" x14ac:dyDescent="0.25">
      <c r="A492" s="85">
        <v>45646</v>
      </c>
      <c r="B492" s="86">
        <v>493</v>
      </c>
    </row>
    <row r="493" spans="1:2" x14ac:dyDescent="0.25">
      <c r="A493" s="85">
        <v>45647</v>
      </c>
      <c r="B493" s="86">
        <v>494</v>
      </c>
    </row>
    <row r="494" spans="1:2" x14ac:dyDescent="0.25">
      <c r="A494" s="85">
        <v>45648</v>
      </c>
      <c r="B494" s="86">
        <v>495</v>
      </c>
    </row>
    <row r="495" spans="1:2" x14ac:dyDescent="0.25">
      <c r="A495" s="85">
        <v>45649</v>
      </c>
      <c r="B495" s="86">
        <v>496</v>
      </c>
    </row>
    <row r="496" spans="1:2" x14ac:dyDescent="0.25">
      <c r="A496" s="85">
        <v>45650</v>
      </c>
      <c r="B496" s="86">
        <v>497</v>
      </c>
    </row>
    <row r="497" spans="1:2" x14ac:dyDescent="0.25">
      <c r="A497" s="85">
        <v>45651</v>
      </c>
      <c r="B497" s="86">
        <v>498</v>
      </c>
    </row>
    <row r="498" spans="1:2" x14ac:dyDescent="0.25">
      <c r="A498" s="85">
        <v>45652</v>
      </c>
      <c r="B498" s="86">
        <v>499</v>
      </c>
    </row>
    <row r="499" spans="1:2" x14ac:dyDescent="0.25">
      <c r="A499" s="85">
        <v>45653</v>
      </c>
      <c r="B499" s="86">
        <v>500</v>
      </c>
    </row>
    <row r="500" spans="1:2" x14ac:dyDescent="0.25">
      <c r="A500" s="85">
        <v>45654</v>
      </c>
      <c r="B500" s="86">
        <v>501</v>
      </c>
    </row>
    <row r="501" spans="1:2" x14ac:dyDescent="0.25">
      <c r="A501" s="85">
        <v>45655</v>
      </c>
      <c r="B501" s="86">
        <v>502</v>
      </c>
    </row>
    <row r="502" spans="1:2" x14ac:dyDescent="0.25">
      <c r="A502" s="85">
        <v>45656</v>
      </c>
      <c r="B502" s="86">
        <v>503</v>
      </c>
    </row>
    <row r="503" spans="1:2" x14ac:dyDescent="0.25">
      <c r="A503" s="85">
        <v>45657</v>
      </c>
      <c r="B503" s="86">
        <v>504</v>
      </c>
    </row>
    <row r="504" spans="1:2" x14ac:dyDescent="0.25">
      <c r="A504" s="85">
        <v>45658</v>
      </c>
      <c r="B504" s="86">
        <v>505</v>
      </c>
    </row>
    <row r="505" spans="1:2" x14ac:dyDescent="0.25">
      <c r="A505" s="85">
        <v>45659</v>
      </c>
      <c r="B505" s="86">
        <v>506</v>
      </c>
    </row>
    <row r="506" spans="1:2" x14ac:dyDescent="0.25">
      <c r="A506" s="85">
        <v>45660</v>
      </c>
      <c r="B506" s="86">
        <v>507</v>
      </c>
    </row>
    <row r="507" spans="1:2" x14ac:dyDescent="0.25">
      <c r="A507" s="85">
        <v>45661</v>
      </c>
      <c r="B507" s="86">
        <v>508</v>
      </c>
    </row>
    <row r="508" spans="1:2" x14ac:dyDescent="0.25">
      <c r="A508" s="85">
        <v>45662</v>
      </c>
      <c r="B508" s="86">
        <v>509</v>
      </c>
    </row>
    <row r="509" spans="1:2" x14ac:dyDescent="0.25">
      <c r="A509" s="85">
        <v>45663</v>
      </c>
      <c r="B509" s="86">
        <v>510</v>
      </c>
    </row>
    <row r="510" spans="1:2" x14ac:dyDescent="0.25">
      <c r="A510" s="85">
        <v>45664</v>
      </c>
      <c r="B510" s="86">
        <v>511</v>
      </c>
    </row>
    <row r="511" spans="1:2" x14ac:dyDescent="0.25">
      <c r="A511" s="85">
        <v>45665</v>
      </c>
      <c r="B511" s="86">
        <v>512</v>
      </c>
    </row>
    <row r="512" spans="1:2" x14ac:dyDescent="0.25">
      <c r="A512" s="85">
        <v>45666</v>
      </c>
      <c r="B512" s="86">
        <v>513</v>
      </c>
    </row>
    <row r="513" spans="1:2" x14ac:dyDescent="0.25">
      <c r="A513" s="85">
        <v>45667</v>
      </c>
      <c r="B513" s="86">
        <v>514</v>
      </c>
    </row>
    <row r="514" spans="1:2" x14ac:dyDescent="0.25">
      <c r="A514" s="85">
        <v>45668</v>
      </c>
      <c r="B514" s="86">
        <v>515</v>
      </c>
    </row>
    <row r="515" spans="1:2" x14ac:dyDescent="0.25">
      <c r="A515" s="85">
        <v>45669</v>
      </c>
      <c r="B515" s="86">
        <v>516</v>
      </c>
    </row>
    <row r="516" spans="1:2" x14ac:dyDescent="0.25">
      <c r="A516" s="85">
        <v>45670</v>
      </c>
      <c r="B516" s="86">
        <v>517</v>
      </c>
    </row>
    <row r="517" spans="1:2" x14ac:dyDescent="0.25">
      <c r="A517" s="85">
        <v>45671</v>
      </c>
      <c r="B517" s="86">
        <v>518</v>
      </c>
    </row>
    <row r="518" spans="1:2" x14ac:dyDescent="0.25">
      <c r="A518" s="85">
        <v>45672</v>
      </c>
      <c r="B518" s="86">
        <v>519</v>
      </c>
    </row>
    <row r="519" spans="1:2" x14ac:dyDescent="0.25">
      <c r="A519" s="85">
        <v>45673</v>
      </c>
      <c r="B519" s="86">
        <v>520</v>
      </c>
    </row>
    <row r="520" spans="1:2" x14ac:dyDescent="0.25">
      <c r="A520" s="85">
        <v>45674</v>
      </c>
      <c r="B520" s="86">
        <v>521</v>
      </c>
    </row>
    <row r="521" spans="1:2" x14ac:dyDescent="0.25">
      <c r="A521" s="85">
        <v>45675</v>
      </c>
      <c r="B521" s="86">
        <v>522</v>
      </c>
    </row>
    <row r="522" spans="1:2" x14ac:dyDescent="0.25">
      <c r="A522" s="85">
        <v>45676</v>
      </c>
      <c r="B522" s="86">
        <v>523</v>
      </c>
    </row>
    <row r="523" spans="1:2" x14ac:dyDescent="0.25">
      <c r="A523" s="85">
        <v>45677</v>
      </c>
      <c r="B523" s="86">
        <v>524</v>
      </c>
    </row>
    <row r="524" spans="1:2" x14ac:dyDescent="0.25">
      <c r="A524" s="85">
        <v>45678</v>
      </c>
      <c r="B524" s="86">
        <v>525</v>
      </c>
    </row>
    <row r="525" spans="1:2" x14ac:dyDescent="0.25">
      <c r="A525" s="85">
        <v>45679</v>
      </c>
      <c r="B525" s="86">
        <v>526</v>
      </c>
    </row>
    <row r="526" spans="1:2" x14ac:dyDescent="0.25">
      <c r="A526" s="85">
        <v>45680</v>
      </c>
      <c r="B526" s="86">
        <v>527</v>
      </c>
    </row>
    <row r="527" spans="1:2" x14ac:dyDescent="0.25">
      <c r="A527" s="85">
        <v>45681</v>
      </c>
      <c r="B527" s="86">
        <v>528</v>
      </c>
    </row>
    <row r="528" spans="1:2" x14ac:dyDescent="0.25">
      <c r="A528" s="85">
        <v>45682</v>
      </c>
      <c r="B528" s="86">
        <v>529</v>
      </c>
    </row>
    <row r="529" spans="1:2" x14ac:dyDescent="0.25">
      <c r="A529" s="85">
        <v>45683</v>
      </c>
      <c r="B529" s="86">
        <v>530</v>
      </c>
    </row>
    <row r="530" spans="1:2" x14ac:dyDescent="0.25">
      <c r="A530" s="85">
        <v>45684</v>
      </c>
      <c r="B530" s="86">
        <v>531</v>
      </c>
    </row>
    <row r="531" spans="1:2" x14ac:dyDescent="0.25">
      <c r="A531" s="85">
        <v>45685</v>
      </c>
      <c r="B531" s="86">
        <v>532</v>
      </c>
    </row>
    <row r="532" spans="1:2" x14ac:dyDescent="0.25">
      <c r="A532" s="85">
        <v>45686</v>
      </c>
      <c r="B532" s="86">
        <v>533</v>
      </c>
    </row>
    <row r="533" spans="1:2" x14ac:dyDescent="0.25">
      <c r="A533" s="85">
        <v>45687</v>
      </c>
      <c r="B533" s="86">
        <v>534</v>
      </c>
    </row>
    <row r="534" spans="1:2" x14ac:dyDescent="0.25">
      <c r="A534" s="85">
        <v>45688</v>
      </c>
      <c r="B534" s="86">
        <v>535</v>
      </c>
    </row>
    <row r="535" spans="1:2" x14ac:dyDescent="0.25">
      <c r="A535" s="85">
        <v>45689</v>
      </c>
      <c r="B535" s="86">
        <v>536</v>
      </c>
    </row>
    <row r="536" spans="1:2" x14ac:dyDescent="0.25">
      <c r="A536" s="85">
        <v>45690</v>
      </c>
      <c r="B536" s="86">
        <v>537</v>
      </c>
    </row>
    <row r="537" spans="1:2" x14ac:dyDescent="0.25">
      <c r="A537" s="85">
        <v>45691</v>
      </c>
      <c r="B537" s="86">
        <v>538</v>
      </c>
    </row>
    <row r="538" spans="1:2" x14ac:dyDescent="0.25">
      <c r="A538" s="85">
        <v>45692</v>
      </c>
      <c r="B538" s="86">
        <v>539</v>
      </c>
    </row>
    <row r="539" spans="1:2" x14ac:dyDescent="0.25">
      <c r="A539" s="85">
        <v>45693</v>
      </c>
      <c r="B539" s="86">
        <v>540</v>
      </c>
    </row>
    <row r="540" spans="1:2" x14ac:dyDescent="0.25">
      <c r="A540" s="85">
        <v>45694</v>
      </c>
      <c r="B540" s="86">
        <v>541</v>
      </c>
    </row>
    <row r="541" spans="1:2" x14ac:dyDescent="0.25">
      <c r="A541" s="85">
        <v>45695</v>
      </c>
      <c r="B541" s="86">
        <v>542</v>
      </c>
    </row>
    <row r="542" spans="1:2" x14ac:dyDescent="0.25">
      <c r="A542" s="85">
        <v>45696</v>
      </c>
      <c r="B542" s="86">
        <v>543</v>
      </c>
    </row>
    <row r="543" spans="1:2" x14ac:dyDescent="0.25">
      <c r="A543" s="85">
        <v>45697</v>
      </c>
      <c r="B543" s="86">
        <v>544</v>
      </c>
    </row>
    <row r="544" spans="1:2" x14ac:dyDescent="0.25">
      <c r="A544" s="85">
        <v>45698</v>
      </c>
      <c r="B544" s="86">
        <v>545</v>
      </c>
    </row>
    <row r="545" spans="1:2" x14ac:dyDescent="0.25">
      <c r="A545" s="85">
        <v>45699</v>
      </c>
      <c r="B545" s="86">
        <v>546</v>
      </c>
    </row>
    <row r="546" spans="1:2" x14ac:dyDescent="0.25">
      <c r="A546" s="85">
        <v>45700</v>
      </c>
      <c r="B546" s="86">
        <v>547</v>
      </c>
    </row>
    <row r="547" spans="1:2" x14ac:dyDescent="0.25">
      <c r="A547" s="85">
        <v>45701</v>
      </c>
      <c r="B547" s="86">
        <v>548</v>
      </c>
    </row>
    <row r="548" spans="1:2" x14ac:dyDescent="0.25">
      <c r="A548" s="85">
        <v>45702</v>
      </c>
      <c r="B548" s="86">
        <v>549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C8AC3B-495D-458F-9A4F-3A7973A32171}">
  <sheetPr codeName="Feuil5"/>
  <dimension ref="A1:P101"/>
  <sheetViews>
    <sheetView workbookViewId="0">
      <selection sqref="A1:XFD1048576"/>
    </sheetView>
  </sheetViews>
  <sheetFormatPr baseColWidth="10" defaultRowHeight="15" x14ac:dyDescent="0.25"/>
  <cols>
    <col min="1" max="1" width="13.28515625" style="86" customWidth="1"/>
    <col min="2" max="2" width="3.28515625" style="86" bestFit="1" customWidth="1"/>
    <col min="3" max="3" width="13" style="86" bestFit="1" customWidth="1"/>
    <col min="4" max="6" width="11.42578125" style="86"/>
    <col min="7" max="7" width="3.42578125" style="90" customWidth="1"/>
    <col min="8" max="11" width="11.42578125" style="86"/>
    <col min="12" max="12" width="19.5703125" style="86" customWidth="1"/>
    <col min="13" max="14" width="11.42578125" style="86"/>
    <col min="15" max="15" width="13.5703125" style="86" customWidth="1"/>
    <col min="16" max="16384" width="11.42578125" style="86"/>
  </cols>
  <sheetData>
    <row r="1" spans="1:16" x14ac:dyDescent="0.25">
      <c r="A1" s="87" t="s">
        <v>50</v>
      </c>
      <c r="B1" s="87" t="s">
        <v>51</v>
      </c>
      <c r="C1" s="87" t="s">
        <v>52</v>
      </c>
      <c r="G1" s="88" t="s">
        <v>51</v>
      </c>
      <c r="H1" s="88" t="s">
        <v>53</v>
      </c>
      <c r="L1" s="89" t="s">
        <v>54</v>
      </c>
      <c r="M1" s="89" t="s">
        <v>55</v>
      </c>
    </row>
    <row r="2" spans="1:16" ht="19.5" customHeight="1" x14ac:dyDescent="0.25">
      <c r="A2" s="86" t="s">
        <v>56</v>
      </c>
      <c r="B2" s="90">
        <v>1</v>
      </c>
      <c r="C2" s="90" t="s">
        <v>57</v>
      </c>
      <c r="G2" s="90">
        <v>1</v>
      </c>
      <c r="H2" s="86" t="s">
        <v>58</v>
      </c>
      <c r="L2" s="91" t="s">
        <v>59</v>
      </c>
      <c r="M2" s="86" t="s">
        <v>60</v>
      </c>
      <c r="O2" s="86" t="s">
        <v>5</v>
      </c>
      <c r="P2" s="86" t="s">
        <v>61</v>
      </c>
    </row>
    <row r="3" spans="1:16" ht="19.5" customHeight="1" x14ac:dyDescent="0.25">
      <c r="A3" s="86" t="s">
        <v>62</v>
      </c>
      <c r="B3" s="90">
        <v>2</v>
      </c>
      <c r="C3" s="90" t="s">
        <v>63</v>
      </c>
      <c r="G3" s="90">
        <v>2</v>
      </c>
      <c r="H3" s="86" t="s">
        <v>64</v>
      </c>
      <c r="L3" s="91" t="s">
        <v>65</v>
      </c>
      <c r="M3" s="86" t="s">
        <v>66</v>
      </c>
      <c r="O3" s="86" t="s">
        <v>67</v>
      </c>
      <c r="P3" s="86" t="s">
        <v>68</v>
      </c>
    </row>
    <row r="4" spans="1:16" ht="19.5" customHeight="1" x14ac:dyDescent="0.25">
      <c r="A4" s="86" t="s">
        <v>69</v>
      </c>
      <c r="B4" s="90">
        <v>3</v>
      </c>
      <c r="C4" s="90" t="s">
        <v>70</v>
      </c>
      <c r="G4" s="90">
        <v>3</v>
      </c>
      <c r="H4" s="86" t="s">
        <v>71</v>
      </c>
      <c r="L4" s="91" t="s">
        <v>72</v>
      </c>
      <c r="M4" s="86" t="s">
        <v>73</v>
      </c>
      <c r="O4" s="86" t="s">
        <v>74</v>
      </c>
      <c r="P4" s="86" t="s">
        <v>57</v>
      </c>
    </row>
    <row r="5" spans="1:16" ht="19.5" customHeight="1" x14ac:dyDescent="0.25">
      <c r="A5" s="86" t="s">
        <v>75</v>
      </c>
      <c r="B5" s="90">
        <v>4</v>
      </c>
      <c r="C5" s="90" t="s">
        <v>76</v>
      </c>
      <c r="G5" s="90">
        <v>4</v>
      </c>
      <c r="H5" s="86" t="s">
        <v>3</v>
      </c>
      <c r="L5" s="91" t="s">
        <v>77</v>
      </c>
      <c r="M5" s="86" t="s">
        <v>78</v>
      </c>
    </row>
    <row r="6" spans="1:16" ht="19.5" customHeight="1" x14ac:dyDescent="0.25">
      <c r="A6" s="86" t="s">
        <v>79</v>
      </c>
      <c r="B6" s="90">
        <v>5</v>
      </c>
      <c r="C6" s="90" t="s">
        <v>80</v>
      </c>
      <c r="G6" s="90">
        <v>5</v>
      </c>
      <c r="H6" s="86" t="s">
        <v>81</v>
      </c>
      <c r="L6" s="91" t="s">
        <v>82</v>
      </c>
      <c r="M6" s="86" t="s">
        <v>83</v>
      </c>
    </row>
    <row r="7" spans="1:16" ht="19.5" customHeight="1" x14ac:dyDescent="0.25">
      <c r="A7" s="86" t="s">
        <v>84</v>
      </c>
      <c r="B7" s="90">
        <v>6</v>
      </c>
      <c r="C7" s="90" t="s">
        <v>85</v>
      </c>
      <c r="G7" s="90">
        <v>6</v>
      </c>
      <c r="H7" s="86" t="s">
        <v>86</v>
      </c>
      <c r="L7" s="91" t="s">
        <v>87</v>
      </c>
      <c r="M7" s="86" t="s">
        <v>88</v>
      </c>
    </row>
    <row r="8" spans="1:16" ht="19.5" customHeight="1" x14ac:dyDescent="0.25">
      <c r="A8" s="86" t="s">
        <v>89</v>
      </c>
      <c r="B8" s="90">
        <v>7</v>
      </c>
      <c r="C8" s="90" t="s">
        <v>90</v>
      </c>
      <c r="G8" s="90">
        <v>7</v>
      </c>
      <c r="H8" s="86" t="s">
        <v>91</v>
      </c>
      <c r="L8" s="91" t="s">
        <v>92</v>
      </c>
      <c r="M8" s="86" t="s">
        <v>93</v>
      </c>
    </row>
    <row r="9" spans="1:16" ht="19.5" customHeight="1" x14ac:dyDescent="0.25">
      <c r="A9" s="86" t="s">
        <v>94</v>
      </c>
      <c r="B9" s="90">
        <v>8</v>
      </c>
      <c r="C9" s="90" t="s">
        <v>95</v>
      </c>
      <c r="L9" s="91" t="s">
        <v>96</v>
      </c>
      <c r="M9" s="86" t="s">
        <v>97</v>
      </c>
    </row>
    <row r="10" spans="1:16" ht="19.5" customHeight="1" thickBot="1" x14ac:dyDescent="0.3">
      <c r="A10" s="86" t="s">
        <v>98</v>
      </c>
      <c r="B10" s="90">
        <v>9</v>
      </c>
      <c r="C10" s="90" t="s">
        <v>61</v>
      </c>
      <c r="L10" s="91" t="s">
        <v>99</v>
      </c>
      <c r="M10" s="86" t="s">
        <v>100</v>
      </c>
    </row>
    <row r="11" spans="1:16" ht="19.5" customHeight="1" thickBot="1" x14ac:dyDescent="0.3">
      <c r="A11" s="86" t="s">
        <v>101</v>
      </c>
      <c r="B11" s="90">
        <v>10</v>
      </c>
      <c r="C11" s="90" t="s">
        <v>102</v>
      </c>
      <c r="D11" s="86" t="s">
        <v>103</v>
      </c>
      <c r="E11" s="92" t="s">
        <v>104</v>
      </c>
      <c r="F11" s="93" t="s">
        <v>105</v>
      </c>
      <c r="L11" s="91" t="s">
        <v>106</v>
      </c>
      <c r="M11" s="86" t="s">
        <v>107</v>
      </c>
    </row>
    <row r="12" spans="1:16" ht="19.5" customHeight="1" thickBot="1" x14ac:dyDescent="0.3">
      <c r="A12" s="86" t="s">
        <v>108</v>
      </c>
      <c r="B12" s="90">
        <v>11</v>
      </c>
      <c r="C12" s="90" t="s">
        <v>109</v>
      </c>
      <c r="D12" s="86" t="s">
        <v>103</v>
      </c>
      <c r="E12" s="92" t="s">
        <v>110</v>
      </c>
      <c r="F12" s="93" t="s">
        <v>105</v>
      </c>
      <c r="L12" s="91" t="s">
        <v>111</v>
      </c>
      <c r="M12" s="86" t="s">
        <v>112</v>
      </c>
    </row>
    <row r="13" spans="1:16" ht="19.5" customHeight="1" thickBot="1" x14ac:dyDescent="0.3">
      <c r="A13" s="86" t="s">
        <v>113</v>
      </c>
      <c r="B13" s="90">
        <v>12</v>
      </c>
      <c r="C13" s="90" t="s">
        <v>114</v>
      </c>
      <c r="D13" s="86" t="s">
        <v>103</v>
      </c>
      <c r="E13" s="92" t="s">
        <v>115</v>
      </c>
      <c r="F13" s="93" t="s">
        <v>105</v>
      </c>
      <c r="L13" s="91" t="s">
        <v>116</v>
      </c>
      <c r="M13" s="86" t="s">
        <v>117</v>
      </c>
    </row>
    <row r="14" spans="1:16" ht="19.5" customHeight="1" thickBot="1" x14ac:dyDescent="0.3">
      <c r="D14" s="86" t="s">
        <v>103</v>
      </c>
      <c r="E14" s="92" t="s">
        <v>118</v>
      </c>
      <c r="F14" s="93" t="s">
        <v>105</v>
      </c>
      <c r="L14" s="91" t="s">
        <v>119</v>
      </c>
      <c r="M14" s="86" t="s">
        <v>120</v>
      </c>
    </row>
    <row r="15" spans="1:16" ht="19.5" customHeight="1" thickBot="1" x14ac:dyDescent="0.3">
      <c r="D15" s="86" t="s">
        <v>103</v>
      </c>
      <c r="E15" s="94" t="s">
        <v>121</v>
      </c>
      <c r="F15" s="93" t="s">
        <v>105</v>
      </c>
      <c r="L15" s="91" t="s">
        <v>122</v>
      </c>
      <c r="M15" s="86" t="s">
        <v>107</v>
      </c>
    </row>
    <row r="16" spans="1:16" ht="19.5" customHeight="1" thickBot="1" x14ac:dyDescent="0.3">
      <c r="D16" s="86" t="s">
        <v>103</v>
      </c>
      <c r="E16" s="95" t="s">
        <v>123</v>
      </c>
      <c r="F16" s="93" t="s">
        <v>124</v>
      </c>
      <c r="L16" s="91" t="s">
        <v>125</v>
      </c>
      <c r="M16" s="86" t="s">
        <v>88</v>
      </c>
    </row>
    <row r="17" spans="4:13" ht="19.5" customHeight="1" thickBot="1" x14ac:dyDescent="0.3">
      <c r="D17" s="86" t="s">
        <v>103</v>
      </c>
      <c r="E17" s="95" t="s">
        <v>126</v>
      </c>
      <c r="F17" s="93" t="s">
        <v>124</v>
      </c>
      <c r="L17" s="91" t="s">
        <v>127</v>
      </c>
      <c r="M17" s="86" t="s">
        <v>128</v>
      </c>
    </row>
    <row r="18" spans="4:13" ht="19.5" customHeight="1" thickBot="1" x14ac:dyDescent="0.3">
      <c r="L18" s="91" t="s">
        <v>127</v>
      </c>
      <c r="M18" s="86" t="s">
        <v>128</v>
      </c>
    </row>
    <row r="19" spans="4:13" ht="19.5" customHeight="1" thickBot="1" x14ac:dyDescent="0.3">
      <c r="D19" s="86" t="s">
        <v>129</v>
      </c>
      <c r="E19" s="96" t="s">
        <v>121</v>
      </c>
      <c r="F19" s="93" t="s">
        <v>124</v>
      </c>
      <c r="L19" s="91" t="s">
        <v>130</v>
      </c>
      <c r="M19" s="86" t="s">
        <v>120</v>
      </c>
    </row>
    <row r="20" spans="4:13" ht="19.5" customHeight="1" thickBot="1" x14ac:dyDescent="0.3">
      <c r="D20" s="86" t="s">
        <v>129</v>
      </c>
      <c r="E20" s="92"/>
      <c r="F20" s="93" t="s">
        <v>124</v>
      </c>
      <c r="L20" s="91" t="s">
        <v>131</v>
      </c>
      <c r="M20" s="86" t="s">
        <v>132</v>
      </c>
    </row>
    <row r="21" spans="4:13" ht="19.5" customHeight="1" thickBot="1" x14ac:dyDescent="0.3">
      <c r="D21" s="86" t="s">
        <v>129</v>
      </c>
      <c r="E21" s="92" t="s">
        <v>133</v>
      </c>
      <c r="F21" s="93" t="s">
        <v>105</v>
      </c>
      <c r="L21" s="91" t="s">
        <v>134</v>
      </c>
      <c r="M21" s="86" t="s">
        <v>135</v>
      </c>
    </row>
    <row r="22" spans="4:13" ht="19.5" customHeight="1" thickBot="1" x14ac:dyDescent="0.3">
      <c r="D22" s="86" t="s">
        <v>129</v>
      </c>
      <c r="E22" s="92" t="s">
        <v>136</v>
      </c>
      <c r="F22" s="93" t="s">
        <v>105</v>
      </c>
      <c r="L22" s="91" t="s">
        <v>137</v>
      </c>
    </row>
    <row r="23" spans="4:13" ht="19.5" customHeight="1" thickBot="1" x14ac:dyDescent="0.3">
      <c r="D23" s="86" t="s">
        <v>129</v>
      </c>
      <c r="E23" s="92" t="s">
        <v>138</v>
      </c>
      <c r="F23" s="93" t="s">
        <v>105</v>
      </c>
      <c r="L23" s="91" t="s">
        <v>139</v>
      </c>
      <c r="M23" s="86" t="s">
        <v>140</v>
      </c>
    </row>
    <row r="24" spans="4:13" ht="19.5" customHeight="1" thickBot="1" x14ac:dyDescent="0.3">
      <c r="D24" s="86" t="s">
        <v>129</v>
      </c>
      <c r="E24" s="97" t="s">
        <v>141</v>
      </c>
      <c r="F24" s="93" t="s">
        <v>105</v>
      </c>
      <c r="G24" s="93"/>
      <c r="L24" s="91" t="s">
        <v>142</v>
      </c>
    </row>
    <row r="25" spans="4:13" ht="19.5" customHeight="1" thickBot="1" x14ac:dyDescent="0.3">
      <c r="D25" s="86" t="s">
        <v>129</v>
      </c>
      <c r="E25" s="92" t="s">
        <v>143</v>
      </c>
      <c r="F25" s="93" t="s">
        <v>105</v>
      </c>
      <c r="L25" s="91" t="s">
        <v>144</v>
      </c>
      <c r="M25" s="86" t="s">
        <v>120</v>
      </c>
    </row>
    <row r="26" spans="4:13" ht="19.5" customHeight="1" x14ac:dyDescent="0.25">
      <c r="L26" s="91" t="s">
        <v>145</v>
      </c>
      <c r="M26" s="86" t="s">
        <v>120</v>
      </c>
    </row>
    <row r="27" spans="4:13" ht="19.5" customHeight="1" thickBot="1" x14ac:dyDescent="0.3">
      <c r="D27" s="86" t="s">
        <v>146</v>
      </c>
      <c r="E27" s="98" t="s">
        <v>121</v>
      </c>
      <c r="F27" s="93" t="s">
        <v>124</v>
      </c>
      <c r="L27" s="91" t="s">
        <v>147</v>
      </c>
      <c r="M27" s="86" t="s">
        <v>88</v>
      </c>
    </row>
    <row r="28" spans="4:13" ht="19.5" customHeight="1" thickBot="1" x14ac:dyDescent="0.3">
      <c r="D28" s="86" t="s">
        <v>146</v>
      </c>
      <c r="E28" s="95" t="s">
        <v>148</v>
      </c>
      <c r="F28" s="93" t="s">
        <v>124</v>
      </c>
      <c r="L28" s="91" t="s">
        <v>149</v>
      </c>
      <c r="M28" s="86" t="s">
        <v>150</v>
      </c>
    </row>
    <row r="29" spans="4:13" ht="19.5" customHeight="1" thickBot="1" x14ac:dyDescent="0.3">
      <c r="D29" s="86" t="s">
        <v>146</v>
      </c>
      <c r="E29" s="92" t="s">
        <v>151</v>
      </c>
      <c r="F29" s="93" t="s">
        <v>105</v>
      </c>
      <c r="L29" s="91" t="s">
        <v>152</v>
      </c>
      <c r="M29" s="86" t="s">
        <v>153</v>
      </c>
    </row>
    <row r="30" spans="4:13" ht="19.5" customHeight="1" thickBot="1" x14ac:dyDescent="0.3">
      <c r="D30" s="86" t="s">
        <v>146</v>
      </c>
      <c r="E30" s="92" t="s">
        <v>136</v>
      </c>
      <c r="F30" s="93" t="s">
        <v>105</v>
      </c>
      <c r="L30" s="91" t="s">
        <v>154</v>
      </c>
      <c r="M30" s="86" t="s">
        <v>155</v>
      </c>
    </row>
    <row r="31" spans="4:13" ht="19.5" customHeight="1" thickBot="1" x14ac:dyDescent="0.3">
      <c r="D31" s="86" t="s">
        <v>146</v>
      </c>
      <c r="E31" s="92" t="s">
        <v>138</v>
      </c>
      <c r="F31" s="93" t="s">
        <v>105</v>
      </c>
      <c r="L31" s="91" t="s">
        <v>156</v>
      </c>
      <c r="M31" s="86" t="s">
        <v>157</v>
      </c>
    </row>
    <row r="32" spans="4:13" ht="19.5" customHeight="1" thickBot="1" x14ac:dyDescent="0.3">
      <c r="D32" s="86" t="s">
        <v>146</v>
      </c>
      <c r="E32" s="92" t="s">
        <v>143</v>
      </c>
      <c r="F32" s="93" t="s">
        <v>105</v>
      </c>
      <c r="L32" s="91" t="s">
        <v>158</v>
      </c>
      <c r="M32" s="86" t="s">
        <v>159</v>
      </c>
    </row>
    <row r="33" spans="4:13" ht="19.5" customHeight="1" x14ac:dyDescent="0.25">
      <c r="D33" s="86" t="s">
        <v>146</v>
      </c>
      <c r="E33" s="99" t="s">
        <v>160</v>
      </c>
      <c r="F33" s="93" t="s">
        <v>105</v>
      </c>
      <c r="L33" s="91" t="s">
        <v>158</v>
      </c>
      <c r="M33" s="86" t="s">
        <v>159</v>
      </c>
    </row>
    <row r="34" spans="4:13" ht="19.5" customHeight="1" thickBot="1" x14ac:dyDescent="0.3">
      <c r="L34" s="91" t="s">
        <v>161</v>
      </c>
      <c r="M34" s="86" t="s">
        <v>162</v>
      </c>
    </row>
    <row r="35" spans="4:13" ht="19.5" customHeight="1" thickBot="1" x14ac:dyDescent="0.3">
      <c r="D35" s="86" t="s">
        <v>163</v>
      </c>
      <c r="E35" s="92" t="s">
        <v>104</v>
      </c>
      <c r="F35" s="93" t="s">
        <v>105</v>
      </c>
      <c r="L35" s="91" t="s">
        <v>164</v>
      </c>
    </row>
    <row r="36" spans="4:13" ht="19.5" customHeight="1" thickBot="1" x14ac:dyDescent="0.3">
      <c r="D36" s="86" t="s">
        <v>163</v>
      </c>
      <c r="E36" s="92" t="s">
        <v>110</v>
      </c>
      <c r="F36" s="93" t="s">
        <v>105</v>
      </c>
      <c r="L36" s="91" t="s">
        <v>165</v>
      </c>
      <c r="M36" s="86" t="s">
        <v>166</v>
      </c>
    </row>
    <row r="37" spans="4:13" ht="19.5" customHeight="1" thickBot="1" x14ac:dyDescent="0.3">
      <c r="D37" s="86" t="s">
        <v>163</v>
      </c>
      <c r="E37" s="92" t="s">
        <v>115</v>
      </c>
      <c r="F37" s="93" t="s">
        <v>105</v>
      </c>
      <c r="L37" s="91" t="s">
        <v>167</v>
      </c>
      <c r="M37" s="86" t="s">
        <v>73</v>
      </c>
    </row>
    <row r="38" spans="4:13" ht="19.5" customHeight="1" thickBot="1" x14ac:dyDescent="0.3">
      <c r="D38" s="86" t="s">
        <v>163</v>
      </c>
      <c r="E38" s="92" t="s">
        <v>118</v>
      </c>
      <c r="F38" s="93" t="s">
        <v>105</v>
      </c>
      <c r="L38" s="91" t="s">
        <v>168</v>
      </c>
      <c r="M38" s="86" t="s">
        <v>169</v>
      </c>
    </row>
    <row r="39" spans="4:13" ht="19.5" customHeight="1" thickBot="1" x14ac:dyDescent="0.3">
      <c r="D39" s="86" t="s">
        <v>163</v>
      </c>
      <c r="E39" s="92" t="s">
        <v>170</v>
      </c>
      <c r="F39" s="93" t="s">
        <v>105</v>
      </c>
      <c r="L39" s="91" t="s">
        <v>171</v>
      </c>
      <c r="M39" s="86" t="s">
        <v>172</v>
      </c>
    </row>
    <row r="40" spans="4:13" ht="19.5" customHeight="1" thickBot="1" x14ac:dyDescent="0.3">
      <c r="D40" s="86" t="s">
        <v>163</v>
      </c>
      <c r="E40" s="92" t="s">
        <v>173</v>
      </c>
      <c r="F40" s="93" t="s">
        <v>105</v>
      </c>
      <c r="L40" s="91" t="s">
        <v>174</v>
      </c>
      <c r="M40" s="86" t="s">
        <v>175</v>
      </c>
    </row>
    <row r="41" spans="4:13" ht="19.5" customHeight="1" thickBot="1" x14ac:dyDescent="0.3">
      <c r="D41" s="86" t="s">
        <v>163</v>
      </c>
      <c r="E41" s="94" t="s">
        <v>121</v>
      </c>
      <c r="F41" s="93" t="s">
        <v>124</v>
      </c>
      <c r="L41" s="91" t="s">
        <v>176</v>
      </c>
      <c r="M41" s="86" t="s">
        <v>177</v>
      </c>
    </row>
    <row r="42" spans="4:13" ht="19.5" customHeight="1" thickBot="1" x14ac:dyDescent="0.3">
      <c r="D42" s="86" t="s">
        <v>163</v>
      </c>
      <c r="E42" s="95" t="s">
        <v>148</v>
      </c>
      <c r="F42" s="93" t="s">
        <v>124</v>
      </c>
      <c r="L42" s="91" t="s">
        <v>178</v>
      </c>
      <c r="M42" s="86" t="s">
        <v>179</v>
      </c>
    </row>
    <row r="43" spans="4:13" ht="19.5" customHeight="1" thickBot="1" x14ac:dyDescent="0.3">
      <c r="D43" s="86" t="s">
        <v>163</v>
      </c>
      <c r="E43" s="95" t="s">
        <v>126</v>
      </c>
      <c r="F43" s="93" t="s">
        <v>124</v>
      </c>
      <c r="L43" s="91" t="s">
        <v>180</v>
      </c>
      <c r="M43" s="86" t="s">
        <v>181</v>
      </c>
    </row>
    <row r="44" spans="4:13" ht="19.5" customHeight="1" thickBot="1" x14ac:dyDescent="0.3">
      <c r="L44" s="91" t="s">
        <v>182</v>
      </c>
      <c r="M44" s="86" t="s">
        <v>183</v>
      </c>
    </row>
    <row r="45" spans="4:13" ht="19.5" customHeight="1" thickBot="1" x14ac:dyDescent="0.3">
      <c r="D45" s="86" t="s">
        <v>184</v>
      </c>
      <c r="E45" s="92" t="s">
        <v>185</v>
      </c>
      <c r="F45" s="93" t="s">
        <v>105</v>
      </c>
      <c r="L45" s="91" t="s">
        <v>186</v>
      </c>
      <c r="M45" s="86" t="s">
        <v>187</v>
      </c>
    </row>
    <row r="46" spans="4:13" ht="19.5" customHeight="1" x14ac:dyDescent="0.25">
      <c r="D46" s="86" t="s">
        <v>184</v>
      </c>
      <c r="E46" s="100" t="s">
        <v>188</v>
      </c>
      <c r="F46" s="93" t="s">
        <v>124</v>
      </c>
      <c r="L46" s="91" t="s">
        <v>189</v>
      </c>
      <c r="M46" s="86" t="s">
        <v>83</v>
      </c>
    </row>
    <row r="47" spans="4:13" ht="19.5" customHeight="1" thickBot="1" x14ac:dyDescent="0.3">
      <c r="L47" s="91" t="s">
        <v>190</v>
      </c>
      <c r="M47" s="86" t="s">
        <v>191</v>
      </c>
    </row>
    <row r="48" spans="4:13" ht="19.5" customHeight="1" thickBot="1" x14ac:dyDescent="0.3">
      <c r="D48" s="86" t="s">
        <v>192</v>
      </c>
      <c r="E48" s="95" t="s">
        <v>193</v>
      </c>
      <c r="F48" s="93" t="s">
        <v>124</v>
      </c>
      <c r="L48" s="91" t="s">
        <v>194</v>
      </c>
      <c r="M48" s="86" t="s">
        <v>132</v>
      </c>
    </row>
    <row r="49" spans="4:13" ht="19.5" customHeight="1" thickBot="1" x14ac:dyDescent="0.3">
      <c r="D49" s="86" t="s">
        <v>192</v>
      </c>
      <c r="E49" s="95" t="s">
        <v>148</v>
      </c>
      <c r="F49" s="93" t="s">
        <v>124</v>
      </c>
      <c r="L49" s="91" t="s">
        <v>195</v>
      </c>
      <c r="M49" s="86" t="s">
        <v>128</v>
      </c>
    </row>
    <row r="50" spans="4:13" ht="19.5" customHeight="1" thickBot="1" x14ac:dyDescent="0.3">
      <c r="D50" s="86" t="s">
        <v>192</v>
      </c>
      <c r="E50" s="95" t="s">
        <v>126</v>
      </c>
      <c r="F50" s="93" t="s">
        <v>124</v>
      </c>
      <c r="L50" s="91"/>
    </row>
    <row r="51" spans="4:13" ht="19.5" customHeight="1" thickBot="1" x14ac:dyDescent="0.3">
      <c r="D51" s="86" t="s">
        <v>192</v>
      </c>
      <c r="E51" s="92" t="s">
        <v>151</v>
      </c>
      <c r="F51" s="93" t="s">
        <v>57</v>
      </c>
      <c r="L51" s="91"/>
    </row>
    <row r="52" spans="4:13" ht="19.5" customHeight="1" thickBot="1" x14ac:dyDescent="0.3">
      <c r="D52" s="86" t="s">
        <v>192</v>
      </c>
      <c r="E52" s="92" t="s">
        <v>136</v>
      </c>
      <c r="F52" s="93" t="s">
        <v>105</v>
      </c>
      <c r="L52" s="91"/>
    </row>
    <row r="53" spans="4:13" ht="19.5" customHeight="1" thickBot="1" x14ac:dyDescent="0.3">
      <c r="D53" s="86" t="s">
        <v>192</v>
      </c>
      <c r="E53" s="92" t="s">
        <v>138</v>
      </c>
      <c r="F53" s="93" t="s">
        <v>105</v>
      </c>
      <c r="L53" s="91"/>
    </row>
    <row r="54" spans="4:13" ht="19.5" customHeight="1" thickBot="1" x14ac:dyDescent="0.3">
      <c r="D54" s="86" t="s">
        <v>192</v>
      </c>
      <c r="E54" s="99" t="s">
        <v>160</v>
      </c>
      <c r="F54" s="93" t="s">
        <v>105</v>
      </c>
      <c r="L54" s="91"/>
    </row>
    <row r="55" spans="4:13" ht="19.5" customHeight="1" thickBot="1" x14ac:dyDescent="0.3">
      <c r="D55" s="86" t="s">
        <v>192</v>
      </c>
      <c r="E55" s="92" t="s">
        <v>196</v>
      </c>
      <c r="F55" s="93" t="s">
        <v>105</v>
      </c>
      <c r="L55" s="91"/>
    </row>
    <row r="56" spans="4:13" ht="19.5" customHeight="1" x14ac:dyDescent="0.25">
      <c r="L56" s="91"/>
    </row>
    <row r="57" spans="4:13" ht="19.5" customHeight="1" x14ac:dyDescent="0.25">
      <c r="L57" s="91"/>
    </row>
    <row r="58" spans="4:13" ht="19.5" customHeight="1" x14ac:dyDescent="0.25">
      <c r="L58" s="91"/>
    </row>
    <row r="59" spans="4:13" ht="19.5" customHeight="1" x14ac:dyDescent="0.25">
      <c r="L59" s="91"/>
    </row>
    <row r="60" spans="4:13" ht="19.5" customHeight="1" x14ac:dyDescent="0.25">
      <c r="L60" s="91"/>
    </row>
    <row r="61" spans="4:13" ht="19.5" customHeight="1" x14ac:dyDescent="0.25">
      <c r="L61" s="91"/>
    </row>
    <row r="62" spans="4:13" ht="19.5" customHeight="1" x14ac:dyDescent="0.25">
      <c r="L62" s="91"/>
    </row>
    <row r="63" spans="4:13" ht="19.5" customHeight="1" x14ac:dyDescent="0.25">
      <c r="L63" s="91"/>
    </row>
    <row r="64" spans="4:13" ht="19.5" customHeight="1" x14ac:dyDescent="0.25">
      <c r="L64" s="91"/>
    </row>
    <row r="65" spans="12:12" ht="19.5" customHeight="1" x14ac:dyDescent="0.25">
      <c r="L65" s="91"/>
    </row>
    <row r="66" spans="12:12" ht="19.5" customHeight="1" x14ac:dyDescent="0.25">
      <c r="L66" s="91"/>
    </row>
    <row r="67" spans="12:12" ht="19.5" customHeight="1" x14ac:dyDescent="0.25">
      <c r="L67" s="91"/>
    </row>
    <row r="68" spans="12:12" ht="19.5" customHeight="1" x14ac:dyDescent="0.25">
      <c r="L68" s="91"/>
    </row>
    <row r="69" spans="12:12" ht="19.5" customHeight="1" x14ac:dyDescent="0.25">
      <c r="L69" s="91"/>
    </row>
    <row r="70" spans="12:12" ht="19.5" customHeight="1" x14ac:dyDescent="0.25">
      <c r="L70" s="91"/>
    </row>
    <row r="71" spans="12:12" ht="19.5" customHeight="1" x14ac:dyDescent="0.25">
      <c r="L71" s="91"/>
    </row>
    <row r="72" spans="12:12" ht="19.5" customHeight="1" x14ac:dyDescent="0.25">
      <c r="L72" s="91"/>
    </row>
    <row r="73" spans="12:12" ht="19.5" customHeight="1" x14ac:dyDescent="0.25">
      <c r="L73" s="91"/>
    </row>
    <row r="74" spans="12:12" ht="19.5" customHeight="1" x14ac:dyDescent="0.25">
      <c r="L74" s="91"/>
    </row>
    <row r="75" spans="12:12" ht="19.5" customHeight="1" x14ac:dyDescent="0.25">
      <c r="L75" s="91"/>
    </row>
    <row r="76" spans="12:12" ht="19.5" customHeight="1" x14ac:dyDescent="0.25">
      <c r="L76" s="91"/>
    </row>
    <row r="77" spans="12:12" ht="19.5" customHeight="1" x14ac:dyDescent="0.25">
      <c r="L77" s="91"/>
    </row>
    <row r="78" spans="12:12" ht="19.5" customHeight="1" x14ac:dyDescent="0.25">
      <c r="L78" s="91"/>
    </row>
    <row r="79" spans="12:12" x14ac:dyDescent="0.25">
      <c r="L79" s="91"/>
    </row>
    <row r="80" spans="12:12" x14ac:dyDescent="0.25">
      <c r="L80" s="91"/>
    </row>
    <row r="81" spans="12:12" x14ac:dyDescent="0.25">
      <c r="L81" s="91"/>
    </row>
    <row r="82" spans="12:12" x14ac:dyDescent="0.25">
      <c r="L82" s="91"/>
    </row>
    <row r="83" spans="12:12" x14ac:dyDescent="0.25">
      <c r="L83" s="91"/>
    </row>
    <row r="84" spans="12:12" x14ac:dyDescent="0.25">
      <c r="L84" s="91"/>
    </row>
    <row r="85" spans="12:12" x14ac:dyDescent="0.25">
      <c r="L85" s="91"/>
    </row>
    <row r="86" spans="12:12" x14ac:dyDescent="0.25">
      <c r="L86" s="91"/>
    </row>
    <row r="87" spans="12:12" x14ac:dyDescent="0.25">
      <c r="L87" s="91"/>
    </row>
    <row r="88" spans="12:12" x14ac:dyDescent="0.25">
      <c r="L88" s="91"/>
    </row>
    <row r="89" spans="12:12" x14ac:dyDescent="0.25">
      <c r="L89" s="91"/>
    </row>
    <row r="90" spans="12:12" x14ac:dyDescent="0.25">
      <c r="L90" s="91"/>
    </row>
    <row r="91" spans="12:12" x14ac:dyDescent="0.25">
      <c r="L91" s="91"/>
    </row>
    <row r="92" spans="12:12" x14ac:dyDescent="0.25">
      <c r="L92" s="91"/>
    </row>
    <row r="93" spans="12:12" x14ac:dyDescent="0.25">
      <c r="L93" s="91"/>
    </row>
    <row r="94" spans="12:12" x14ac:dyDescent="0.25">
      <c r="L94" s="91"/>
    </row>
    <row r="95" spans="12:12" x14ac:dyDescent="0.25">
      <c r="L95" s="91"/>
    </row>
    <row r="96" spans="12:12" x14ac:dyDescent="0.25">
      <c r="L96" s="91"/>
    </row>
    <row r="97" spans="12:12" x14ac:dyDescent="0.25">
      <c r="L97" s="91"/>
    </row>
    <row r="98" spans="12:12" x14ac:dyDescent="0.25">
      <c r="L98" s="91"/>
    </row>
    <row r="99" spans="12:12" x14ac:dyDescent="0.25">
      <c r="L99" s="91"/>
    </row>
    <row r="100" spans="12:12" x14ac:dyDescent="0.25">
      <c r="L100" s="91"/>
    </row>
    <row r="101" spans="12:12" ht="15.75" thickBot="1" x14ac:dyDescent="0.3">
      <c r="L101" s="101"/>
    </row>
  </sheetData>
  <dataValidations count="1">
    <dataValidation type="list" allowBlank="1" showInputMessage="1" showErrorMessage="1" sqref="O4" xr:uid="{BAB68146-B2AD-4BCA-AE8F-739DB25C5D49}">
      <formula1>"INICIAL,MODIFICACION,ANULACION"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BU BIO-001</vt:lpstr>
      <vt:lpstr>Códigos direcciones</vt:lpstr>
      <vt:lpstr>Códigos BU</vt:lpstr>
      <vt:lpstr>concatenación de códigos de pro</vt:lpstr>
      <vt:lpstr>Date</vt:lpstr>
      <vt:lpstr>Ref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Joan PLA</dc:creator>
  <cp:lastModifiedBy>Joan PLA</cp:lastModifiedBy>
  <dcterms:created xsi:type="dcterms:W3CDTF">2024-02-27T15:42:08Z</dcterms:created>
  <dcterms:modified xsi:type="dcterms:W3CDTF">2024-02-27T15:57:01Z</dcterms:modified>
</cp:coreProperties>
</file>