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07099\Desktop\"/>
    </mc:Choice>
  </mc:AlternateContent>
  <bookViews>
    <workbookView xWindow="120" yWindow="60" windowWidth="18915" windowHeight="8505" activeTab="7"/>
  </bookViews>
  <sheets>
    <sheet name="commande jour" sheetId="12" r:id="rId1"/>
    <sheet name="A1" sheetId="4" r:id="rId2"/>
    <sheet name="B1" sheetId="5" r:id="rId3"/>
    <sheet name="C1" sheetId="6" r:id="rId4"/>
    <sheet name="EQ A" sheetId="8" r:id="rId5"/>
    <sheet name="EQ B" sheetId="9" r:id="rId6"/>
    <sheet name="EQ C" sheetId="10" r:id="rId7"/>
    <sheet name="feuille A" sheetId="2" r:id="rId8"/>
    <sheet name="feuille B" sheetId="3" r:id="rId9"/>
    <sheet name="feuille C" sheetId="7" r:id="rId10"/>
  </sheets>
  <calcPr calcId="152511" concurrentCalc="0" concurrentManualCount="1"/>
</workbook>
</file>

<file path=xl/calcChain.xml><?xml version="1.0" encoding="utf-8"?>
<calcChain xmlns="http://schemas.openxmlformats.org/spreadsheetml/2006/main">
  <c r="C6" i="5" l="1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4" i="5"/>
  <c r="C5" i="5"/>
  <c r="C4" i="6"/>
  <c r="C5" i="6"/>
  <c r="C4" i="4"/>
  <c r="C5" i="4"/>
  <c r="C3" i="5"/>
  <c r="C3" i="6"/>
  <c r="C3" i="4"/>
  <c r="B3" i="5"/>
  <c r="B3" i="6"/>
  <c r="B3" i="4"/>
  <c r="B10" i="4"/>
  <c r="B4" i="4"/>
  <c r="B5" i="4"/>
  <c r="B6" i="4"/>
  <c r="B7" i="4"/>
  <c r="B8" i="4"/>
  <c r="B9" i="4"/>
  <c r="B11" i="4"/>
  <c r="B12" i="4"/>
  <c r="B13" i="4"/>
  <c r="B14" i="4"/>
  <c r="B15" i="4"/>
  <c r="B16" i="4"/>
  <c r="B17" i="4"/>
  <c r="B18" i="4"/>
  <c r="B19" i="4"/>
  <c r="B20" i="4"/>
  <c r="B1" i="12"/>
  <c r="H3" i="3"/>
  <c r="H3" i="7"/>
  <c r="A3" i="6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H2" i="7"/>
  <c r="H2" i="3"/>
  <c r="B6" i="3"/>
  <c r="B3" i="2"/>
  <c r="B5" i="2"/>
  <c r="B3" i="3"/>
  <c r="H4" i="3"/>
  <c r="H3" i="2"/>
  <c r="H2" i="2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5" i="3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3" i="5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3" i="4"/>
  <c r="A19" i="10"/>
  <c r="A18" i="10"/>
  <c r="A17" i="10"/>
  <c r="A16" i="10"/>
  <c r="A15" i="10"/>
  <c r="A14" i="10"/>
  <c r="A9" i="10"/>
  <c r="A8" i="10"/>
  <c r="A4" i="10"/>
  <c r="A19" i="9"/>
  <c r="A18" i="9"/>
  <c r="A17" i="9"/>
  <c r="A16" i="9"/>
  <c r="A15" i="9"/>
  <c r="A14" i="9"/>
  <c r="A13" i="9"/>
  <c r="A12" i="9"/>
  <c r="A9" i="9"/>
  <c r="A7" i="9"/>
  <c r="A19" i="8"/>
  <c r="A18" i="8"/>
  <c r="A17" i="8"/>
  <c r="A13" i="8"/>
  <c r="A12" i="8"/>
  <c r="A7" i="8"/>
  <c r="A5" i="8"/>
</calcChain>
</file>

<file path=xl/sharedStrings.xml><?xml version="1.0" encoding="utf-8"?>
<sst xmlns="http://schemas.openxmlformats.org/spreadsheetml/2006/main" count="89" uniqueCount="46">
  <si>
    <t>QUANTITE</t>
  </si>
  <si>
    <t>QUANTITE :</t>
  </si>
  <si>
    <t>numero</t>
  </si>
  <si>
    <t>JEAN</t>
  </si>
  <si>
    <t>PATRICK</t>
  </si>
  <si>
    <t>MATHILDE</t>
  </si>
  <si>
    <t>CORINNE</t>
  </si>
  <si>
    <t>GERARD</t>
  </si>
  <si>
    <t>FABIENNE</t>
  </si>
  <si>
    <t>PATRICE</t>
  </si>
  <si>
    <t>RENALD</t>
  </si>
  <si>
    <t>YANNICK</t>
  </si>
  <si>
    <t>JEROME</t>
  </si>
  <si>
    <t>ISABELLE</t>
  </si>
  <si>
    <t>ISMAEL</t>
  </si>
  <si>
    <t>OLIVIER</t>
  </si>
  <si>
    <t>ANTOINE</t>
  </si>
  <si>
    <t>VICTOR</t>
  </si>
  <si>
    <t>JEANNE</t>
  </si>
  <si>
    <t>KELLY</t>
  </si>
  <si>
    <t>SERGE</t>
  </si>
  <si>
    <t>MATTHIEU</t>
  </si>
  <si>
    <t>LEO</t>
  </si>
  <si>
    <t>MYA</t>
  </si>
  <si>
    <t>ZOE</t>
  </si>
  <si>
    <t>CLIO</t>
  </si>
  <si>
    <t>KYLLIAN</t>
  </si>
  <si>
    <t>CHRISTOPHE</t>
  </si>
  <si>
    <t>ZACK</t>
  </si>
  <si>
    <t>ELODIE</t>
  </si>
  <si>
    <t>KARINE</t>
  </si>
  <si>
    <t>NOM :</t>
  </si>
  <si>
    <t>date :</t>
  </si>
  <si>
    <t>DATE ENVOI</t>
  </si>
  <si>
    <t>equipe A</t>
  </si>
  <si>
    <t>equipe B</t>
  </si>
  <si>
    <t>equipe C</t>
  </si>
  <si>
    <t>date envoi :</t>
  </si>
  <si>
    <t>B2 = liste de nom à contrôler</t>
  </si>
  <si>
    <t>B3 = Si quantité alors impression de A2 à H44, sinon rien</t>
  </si>
  <si>
    <t xml:space="preserve">date du jour </t>
  </si>
  <si>
    <t>date du jour</t>
  </si>
  <si>
    <t>NOM</t>
  </si>
  <si>
    <t>quantité</t>
  </si>
  <si>
    <t>date envoi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</si>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</sst>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1" xfId="0" applyNumberFormat="1" applyBorder="1"/>
    <xf numFmtId="16" fontId="0" fillId="0" borderId="1" xfId="0" applyNumberFormat="1" applyBorder="1"/>
    <xf numFmtId="14" fontId="0" fillId="2" borderId="1" xfId="0" applyNumberFormat="1" applyFill="1" applyBorder="1"/>
    <xf numFmtId="0" fontId="0" fillId="2" borderId="0" xfId="0" applyFill="1"/>
    <xf numFmtId="0" fontId="0" fillId="2" borderId="1" xfId="0" applyFill="1" applyBorder="1"/>
    <xf numFmtId="0" fontId="0" fillId="3" borderId="0" xfId="0" applyFill="1"/>
    <xf numFmtId="0" fontId="0" fillId="3" borderId="1" xfId="0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C15" sqref="C15"/>
    </sheetView>
  </sheetViews>
  <sheetFormatPr baseColWidth="10" defaultRowHeight="15" x14ac:dyDescent="0.25"/>
  <sheetData>
    <row r="1" spans="1:3" x14ac:dyDescent="0.25">
      <c r="A1" t="s">
        <v>41</v>
      </c>
      <c r="B1" s="9">
        <f ca="1">TODAY()</f>
        <v>45046</v>
      </c>
    </row>
    <row r="3" spans="1:3" x14ac:dyDescent="0.25">
      <c r="A3" s="1" t="s">
        <v>42</v>
      </c>
      <c r="B3" s="1" t="s">
        <v>43</v>
      </c>
      <c r="C3" s="1" t="s">
        <v>44</v>
      </c>
    </row>
    <row r="4" spans="1:3" x14ac:dyDescent="0.25">
      <c r="A4" s="1" t="s">
        <v>18</v>
      </c>
      <c r="B4" s="1">
        <v>122000</v>
      </c>
      <c r="C4" s="1">
        <v>45083</v>
      </c>
    </row>
    <row r="5" spans="1:3" x14ac:dyDescent="0.25">
      <c r="A5" s="1" t="s">
        <v>3</v>
      </c>
      <c r="B5" s="1">
        <v>86400</v>
      </c>
      <c r="C5" s="1">
        <v>45048</v>
      </c>
    </row>
    <row r="6" spans="1:3" x14ac:dyDescent="0.25">
      <c r="A6" s="1" t="s">
        <v>4</v>
      </c>
      <c r="B6" s="1">
        <v>358560</v>
      </c>
      <c r="C6" s="1">
        <v>45049</v>
      </c>
    </row>
    <row r="7" spans="1:3" x14ac:dyDescent="0.25">
      <c r="A7" s="1" t="s">
        <v>5</v>
      </c>
      <c r="B7" s="1">
        <v>122000</v>
      </c>
      <c r="C7" s="1">
        <v>45083</v>
      </c>
    </row>
    <row r="8" spans="1:3" x14ac:dyDescent="0.25">
      <c r="A8" s="1" t="s">
        <v>28</v>
      </c>
      <c r="B8" s="1">
        <v>34567</v>
      </c>
      <c r="C8" s="1">
        <v>45030</v>
      </c>
    </row>
    <row r="9" spans="1:3" x14ac:dyDescent="0.25">
      <c r="A9" s="1" t="s">
        <v>30</v>
      </c>
      <c r="B9" s="1">
        <v>12547</v>
      </c>
      <c r="C9" s="1">
        <v>45139</v>
      </c>
    </row>
    <row r="10" spans="1:3" x14ac:dyDescent="0.25">
      <c r="A10" s="1" t="s">
        <v>6</v>
      </c>
      <c r="B10" s="1">
        <v>51840</v>
      </c>
      <c r="C10" s="1">
        <v>45018</v>
      </c>
    </row>
    <row r="11" spans="1:3" x14ac:dyDescent="0.25">
      <c r="A11" s="1" t="s">
        <v>7</v>
      </c>
      <c r="B11" s="1">
        <v>17280</v>
      </c>
      <c r="C11" s="1">
        <v>45110</v>
      </c>
    </row>
    <row r="12" spans="1:3" x14ac:dyDescent="0.25">
      <c r="A12" s="1" t="s">
        <v>9</v>
      </c>
      <c r="B12" s="1">
        <v>34567</v>
      </c>
      <c r="C12" s="1">
        <v>44928</v>
      </c>
    </row>
    <row r="13" spans="1:3" x14ac:dyDescent="0.25">
      <c r="A13" s="1" t="s">
        <v>10</v>
      </c>
      <c r="B13" s="1">
        <v>47520</v>
      </c>
      <c r="C13" s="1">
        <v>45030</v>
      </c>
    </row>
    <row r="14" spans="1:3" x14ac:dyDescent="0.25">
      <c r="A14" s="1" t="s">
        <v>12</v>
      </c>
      <c r="B14" s="1">
        <v>12357</v>
      </c>
      <c r="C14" s="1">
        <v>45099</v>
      </c>
    </row>
    <row r="15" spans="1:3" x14ac:dyDescent="0.25">
      <c r="A15" s="1" t="s">
        <v>13</v>
      </c>
      <c r="B15" s="1">
        <v>125874</v>
      </c>
      <c r="C15" s="1">
        <v>45165</v>
      </c>
    </row>
    <row r="16" spans="1:3" x14ac:dyDescent="0.25">
      <c r="A16" s="1" t="s">
        <v>20</v>
      </c>
      <c r="B16" s="1">
        <v>12345</v>
      </c>
      <c r="C16" s="1">
        <v>45030</v>
      </c>
    </row>
    <row r="17" spans="1:3" x14ac:dyDescent="0.25">
      <c r="A17" s="1" t="s">
        <v>21</v>
      </c>
      <c r="B17" s="1">
        <v>34567</v>
      </c>
      <c r="C17" s="1">
        <v>45110</v>
      </c>
    </row>
    <row r="18" spans="1:3" x14ac:dyDescent="0.25">
      <c r="A18" s="1" t="s">
        <v>15</v>
      </c>
      <c r="B18" s="1">
        <v>95040</v>
      </c>
      <c r="C18" s="1">
        <v>45030</v>
      </c>
    </row>
    <row r="19" spans="1:3" x14ac:dyDescent="0.25">
      <c r="A19" s="1" t="s">
        <v>22</v>
      </c>
      <c r="B19" s="1">
        <v>86400</v>
      </c>
      <c r="C19" s="1">
        <v>45083</v>
      </c>
    </row>
    <row r="20" spans="1:3" x14ac:dyDescent="0.25">
      <c r="A20" s="1" t="s">
        <v>23</v>
      </c>
      <c r="B20" s="1">
        <v>358560</v>
      </c>
      <c r="C20" s="1">
        <v>45082</v>
      </c>
    </row>
    <row r="21" spans="1:3" x14ac:dyDescent="0.25">
      <c r="A21" s="1" t="s">
        <v>25</v>
      </c>
      <c r="B21" s="1">
        <v>51840</v>
      </c>
      <c r="C21" s="1">
        <v>45110</v>
      </c>
    </row>
    <row r="22" spans="1:3" x14ac:dyDescent="0.25">
      <c r="A22" s="1" t="s">
        <v>26</v>
      </c>
      <c r="B22" s="1">
        <v>17280</v>
      </c>
      <c r="C22" s="1">
        <v>45030</v>
      </c>
    </row>
    <row r="23" spans="1:3" x14ac:dyDescent="0.25">
      <c r="A23" s="1" t="s">
        <v>27</v>
      </c>
      <c r="B23" s="1">
        <v>12345</v>
      </c>
      <c r="C23" s="1">
        <v>45079</v>
      </c>
    </row>
    <row r="24" spans="1:3" x14ac:dyDescent="0.25">
      <c r="A24" s="1" t="s">
        <v>19</v>
      </c>
      <c r="B24" s="1">
        <v>51840</v>
      </c>
      <c r="C24" s="1">
        <v>45018</v>
      </c>
    </row>
    <row r="25" spans="1:3" x14ac:dyDescent="0.25">
      <c r="A25" s="1"/>
      <c r="B25" s="1"/>
      <c r="C25" s="1"/>
    </row>
    <row r="26" spans="1:3" x14ac:dyDescent="0.25">
      <c r="A26" s="1"/>
      <c r="B26" s="1"/>
      <c r="C26" s="1"/>
    </row>
    <row r="27" spans="1:3" x14ac:dyDescent="0.25">
      <c r="A27" s="1" t="s">
        <v>45</v>
      </c>
      <c r="B27" s="1"/>
      <c r="C27" s="1"/>
    </row>
    <row r="28" spans="1:3" x14ac:dyDescent="0.25">
      <c r="A28" s="1" t="s">
        <v>45</v>
      </c>
      <c r="B28" s="1"/>
      <c r="C28" s="1"/>
    </row>
    <row r="29" spans="1:3" x14ac:dyDescent="0.25">
      <c r="A29" s="1" t="s">
        <v>45</v>
      </c>
      <c r="B29" s="1"/>
      <c r="C29" s="1"/>
    </row>
    <row r="30" spans="1:3" x14ac:dyDescent="0.25">
      <c r="A30" s="1" t="s">
        <v>45</v>
      </c>
      <c r="B30" s="1"/>
      <c r="C30" s="1"/>
    </row>
    <row r="31" spans="1:3" x14ac:dyDescent="0.25">
      <c r="A31" s="1"/>
      <c r="B31" s="1"/>
      <c r="C31" s="1"/>
    </row>
    <row r="32" spans="1:3" x14ac:dyDescent="0.25">
      <c r="A32" s="1"/>
      <c r="B32" s="1"/>
      <c r="C32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A35" s="1"/>
      <c r="B35" s="1"/>
      <c r="C35" s="1"/>
    </row>
    <row r="36" spans="1:3" x14ac:dyDescent="0.25">
      <c r="A36" s="1"/>
      <c r="B36" s="1"/>
      <c r="C36" s="1"/>
    </row>
    <row r="37" spans="1:3" x14ac:dyDescent="0.25">
      <c r="A37" s="1"/>
      <c r="B37" s="1"/>
      <c r="C37" s="1"/>
    </row>
    <row r="38" spans="1:3" x14ac:dyDescent="0.25">
      <c r="A38" s="1"/>
      <c r="B38" s="1"/>
      <c r="C38" s="1"/>
    </row>
    <row r="39" spans="1:3" x14ac:dyDescent="0.25">
      <c r="A39" s="1"/>
      <c r="B39" s="1"/>
      <c r="C39" s="1"/>
    </row>
    <row r="40" spans="1:3" x14ac:dyDescent="0.25">
      <c r="A40" s="1"/>
      <c r="B40" s="1"/>
      <c r="C4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workbookViewId="0">
      <selection activeCell="A4" sqref="A4"/>
    </sheetView>
  </sheetViews>
  <sheetFormatPr baseColWidth="10" defaultRowHeight="15" x14ac:dyDescent="0.25"/>
  <sheetData>
    <row r="2" spans="1:3" x14ac:dyDescent="0.25">
      <c r="A2" s="1" t="s">
        <v>2</v>
      </c>
      <c r="B2" s="1" t="s">
        <v>0</v>
      </c>
      <c r="C2" s="1" t="s">
        <v>33</v>
      </c>
    </row>
    <row r="3" spans="1:3" x14ac:dyDescent="0.25">
      <c r="A3" s="1" t="str">
        <f>IF('EQ A'!A2="","",'EQ A'!A2)</f>
        <v>JEAN</v>
      </c>
      <c r="B3" s="1">
        <f>IF(A3="","",VLOOKUP(A3,'commande jour'!$A$5:$C$40,2,FALSE))</f>
        <v>86400</v>
      </c>
      <c r="C3" s="3">
        <f>IF(A3="","",VLOOKUP(A3,'commande jour'!$A$5:$C$40,3,FALSE))</f>
        <v>45048</v>
      </c>
    </row>
    <row r="4" spans="1:3" x14ac:dyDescent="0.25">
      <c r="A4" s="1" t="str">
        <f>IF('EQ A'!A3="","",'EQ A'!A3)</f>
        <v>PATRICK</v>
      </c>
      <c r="B4" s="1">
        <f>IF(A4="","",VLOOKUP(A4,'commande jour'!$A$5:$C$40,2,FALSE))</f>
        <v>358560</v>
      </c>
      <c r="C4" s="3">
        <f>IF(A4="","",VLOOKUP(A4,'commande jour'!$A$5:$C$40,3,FALSE))</f>
        <v>45049</v>
      </c>
    </row>
    <row r="5" spans="1:3" x14ac:dyDescent="0.25">
      <c r="A5" s="1" t="str">
        <f>IF('EQ A'!A4="","",'EQ A'!A4)</f>
        <v>MATHILDE</v>
      </c>
      <c r="B5" s="1">
        <f>IF(A5="","",VLOOKUP(A5,'commande jour'!$A$5:$C$40,2,FALSE))</f>
        <v>122000</v>
      </c>
      <c r="C5" s="3">
        <f>IF(A5="","",VLOOKUP(A5,'commande jour'!$A$5:$C$40,3,FALSE))</f>
        <v>45083</v>
      </c>
    </row>
    <row r="6" spans="1:3" x14ac:dyDescent="0.25">
      <c r="A6" s="1" t="str">
        <f>IF('EQ A'!A5="","",'EQ A'!A5)</f>
        <v/>
      </c>
      <c r="B6" s="1" t="str">
        <f>IF(A6="","",VLOOKUP(A6,'commande jour'!$A$5:$C$40,2,FALSE))</f>
        <v/>
      </c>
      <c r="C6" s="3" t="str">
        <f>IF(A6="","",VLOOKUP(A6,'commande jour'!$A$5:$C$40,3,FALSE))</f>
        <v/>
      </c>
    </row>
    <row r="7" spans="1:3" x14ac:dyDescent="0.25">
      <c r="A7" s="1" t="str">
        <f>IF('EQ A'!A6="","",'EQ A'!A6)</f>
        <v>CORINNE</v>
      </c>
      <c r="B7" s="1">
        <f>IF(A7="","",VLOOKUP(A7,'commande jour'!$A$5:$C$40,2,FALSE))</f>
        <v>51840</v>
      </c>
      <c r="C7" s="3">
        <f>IF(A7="","",VLOOKUP(A7,'commande jour'!$A$5:$C$40,3,FALSE))</f>
        <v>45018</v>
      </c>
    </row>
    <row r="8" spans="1:3" x14ac:dyDescent="0.25">
      <c r="A8" s="1" t="str">
        <f>IF('EQ A'!A7="","",'EQ A'!A7)</f>
        <v/>
      </c>
      <c r="B8" s="1" t="str">
        <f>IF(A8="","",VLOOKUP(A8,'commande jour'!$A$5:$C$40,2,FALSE))</f>
        <v/>
      </c>
      <c r="C8" s="3" t="str">
        <f>IF(A8="","",VLOOKUP(A8,'commande jour'!$A$5:$C$40,3,FALSE))</f>
        <v/>
      </c>
    </row>
    <row r="9" spans="1:3" x14ac:dyDescent="0.25">
      <c r="A9" s="1" t="str">
        <f>IF('EQ A'!A8="","",'EQ A'!A8)</f>
        <v>GERARD</v>
      </c>
      <c r="B9" s="1">
        <f>IF(A9="","",VLOOKUP(A9,'commande jour'!$A$5:$C$40,2,FALSE))</f>
        <v>17280</v>
      </c>
      <c r="C9" s="3">
        <f>IF(A9="","",VLOOKUP(A9,'commande jour'!$A$5:$C$40,3,FALSE))</f>
        <v>45110</v>
      </c>
    </row>
    <row r="10" spans="1:3" x14ac:dyDescent="0.25">
      <c r="A10" s="1" t="str">
        <f>IF('EQ A'!A9="","",'EQ A'!A9)</f>
        <v>FABIENNE</v>
      </c>
      <c r="B10" s="1" t="e">
        <f>IF(A10="","",VLOOKUP(A10,'commande jour'!$A$5:$C$40,2,FALSE))</f>
        <v>#N/A</v>
      </c>
      <c r="C10" s="3" t="e">
        <f>IF(A10="","",VLOOKUP(A10,'commande jour'!$A$5:$C$40,3,FALSE))</f>
        <v>#N/A</v>
      </c>
    </row>
    <row r="11" spans="1:3" x14ac:dyDescent="0.25">
      <c r="A11" s="1" t="str">
        <f>IF('EQ A'!A10="","",'EQ A'!A10)</f>
        <v>PATRICE</v>
      </c>
      <c r="B11" s="1">
        <f>IF(A11="","",VLOOKUP(A11,'commande jour'!$A$5:$C$40,2,FALSE))</f>
        <v>34567</v>
      </c>
      <c r="C11" s="3">
        <f>IF(A11="","",VLOOKUP(A11,'commande jour'!$A$5:$C$40,3,FALSE))</f>
        <v>44928</v>
      </c>
    </row>
    <row r="12" spans="1:3" x14ac:dyDescent="0.25">
      <c r="A12" s="1" t="str">
        <f>IF('EQ A'!A11="","",'EQ A'!A11)</f>
        <v>RENALD</v>
      </c>
      <c r="B12" s="1">
        <f>IF(A12="","",VLOOKUP(A12,'commande jour'!$A$5:$C$40,2,FALSE))</f>
        <v>47520</v>
      </c>
      <c r="C12" s="3">
        <f>IF(A12="","",VLOOKUP(A12,'commande jour'!$A$5:$C$40,3,FALSE))</f>
        <v>45030</v>
      </c>
    </row>
    <row r="13" spans="1:3" x14ac:dyDescent="0.25">
      <c r="A13" s="1" t="str">
        <f>IF('EQ A'!A12="","",'EQ A'!A12)</f>
        <v/>
      </c>
      <c r="B13" s="1" t="str">
        <f>IF(A13="","",VLOOKUP(A13,'commande jour'!$A$5:$C$40,2,FALSE))</f>
        <v/>
      </c>
      <c r="C13" s="3" t="str">
        <f>IF(A13="","",VLOOKUP(A13,'commande jour'!$A$5:$C$40,3,FALSE))</f>
        <v/>
      </c>
    </row>
    <row r="14" spans="1:3" x14ac:dyDescent="0.25">
      <c r="A14" s="1" t="str">
        <f>IF('EQ A'!A13="","",'EQ A'!A13)</f>
        <v/>
      </c>
      <c r="B14" s="1" t="str">
        <f>IF(A14="","",VLOOKUP(A14,'commande jour'!$A$5:$C$40,2,FALSE))</f>
        <v/>
      </c>
      <c r="C14" s="3" t="str">
        <f>IF(A14="","",VLOOKUP(A14,'commande jour'!$A$5:$C$40,3,FALSE))</f>
        <v/>
      </c>
    </row>
    <row r="15" spans="1:3" x14ac:dyDescent="0.25">
      <c r="A15" s="1" t="str">
        <f>IF('EQ A'!A14="","",'EQ A'!A14)</f>
        <v>YANNICK</v>
      </c>
      <c r="B15" s="1" t="e">
        <f>IF(A15="","",VLOOKUP(A15,'commande jour'!$A$5:$C$40,2,FALSE))</f>
        <v>#N/A</v>
      </c>
      <c r="C15" s="3" t="e">
        <f>IF(A15="","",VLOOKUP(A15,'commande jour'!$A$5:$C$40,3,FALSE))</f>
        <v>#N/A</v>
      </c>
    </row>
    <row r="16" spans="1:3" x14ac:dyDescent="0.25">
      <c r="A16" s="1" t="str">
        <f>IF('EQ A'!A15="","",'EQ A'!A15)</f>
        <v>JEROME</v>
      </c>
      <c r="B16" s="1">
        <f>IF(A16="","",VLOOKUP(A16,'commande jour'!$A$5:$C$40,2,FALSE))</f>
        <v>12357</v>
      </c>
      <c r="C16" s="3">
        <f>IF(A16="","",VLOOKUP(A16,'commande jour'!$A$5:$C$40,3,FALSE))</f>
        <v>45099</v>
      </c>
    </row>
    <row r="17" spans="1:3" x14ac:dyDescent="0.25">
      <c r="A17" s="1" t="str">
        <f>IF('EQ A'!A16="","",'EQ A'!A16)</f>
        <v>ISABELLE</v>
      </c>
      <c r="B17" s="1">
        <f>IF(A17="","",VLOOKUP(A17,'commande jour'!$A$5:$C$40,2,FALSE))</f>
        <v>125874</v>
      </c>
      <c r="C17" s="3">
        <f>IF(A17="","",VLOOKUP(A17,'commande jour'!$A$5:$C$40,3,FALSE))</f>
        <v>45165</v>
      </c>
    </row>
    <row r="18" spans="1:3" x14ac:dyDescent="0.25">
      <c r="A18" s="1" t="str">
        <f>IF('EQ A'!A17="","",'EQ A'!A17)</f>
        <v/>
      </c>
      <c r="B18" s="1" t="str">
        <f>IF(A18="","",VLOOKUP(A18,'commande jour'!$A$5:$C$40,2,FALSE))</f>
        <v/>
      </c>
      <c r="C18" s="3" t="str">
        <f>IF(A18="","",VLOOKUP(A18,'commande jour'!$A$5:$C$40,3,FALSE))</f>
        <v/>
      </c>
    </row>
    <row r="19" spans="1:3" x14ac:dyDescent="0.25">
      <c r="A19" s="1" t="str">
        <f>IF('EQ A'!A18="","",'EQ A'!A18)</f>
        <v/>
      </c>
      <c r="B19" s="1" t="str">
        <f>IF(A19="","",VLOOKUP(A19,'commande jour'!$A$5:$C$40,2,FALSE))</f>
        <v/>
      </c>
      <c r="C19" s="3" t="str">
        <f>IF(A19="","",VLOOKUP(A19,'commande jour'!$A$5:$C$40,3,FALSE))</f>
        <v/>
      </c>
    </row>
    <row r="20" spans="1:3" x14ac:dyDescent="0.25">
      <c r="A20" s="1" t="str">
        <f>IF('EQ A'!A19="","",'EQ A'!A19)</f>
        <v/>
      </c>
      <c r="B20" s="1" t="str">
        <f>IF(A20="","",VLOOKUP(A20,'commande jour'!$A$5:$C$40,2,FALSE))</f>
        <v/>
      </c>
      <c r="C20" s="3" t="str">
        <f>IF(A20="","",VLOOKUP(A20,'commande jour'!$A$5:$C$40,3,FALSE))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workbookViewId="0">
      <selection activeCell="B1" sqref="B1:C1048576"/>
    </sheetView>
  </sheetViews>
  <sheetFormatPr baseColWidth="10" defaultRowHeight="15" x14ac:dyDescent="0.25"/>
  <sheetData>
    <row r="2" spans="1:3" x14ac:dyDescent="0.25">
      <c r="A2" s="1" t="s">
        <v>2</v>
      </c>
      <c r="B2" s="1" t="s">
        <v>0</v>
      </c>
      <c r="C2" s="1" t="s">
        <v>33</v>
      </c>
    </row>
    <row r="3" spans="1:3" x14ac:dyDescent="0.25">
      <c r="A3" s="1" t="str">
        <f>IF('EQ B'!A2="","",'EQ B'!A2)</f>
        <v>ANTOINE</v>
      </c>
      <c r="B3" s="1" t="e">
        <f>IF(A3="","",VLOOKUP(A3,'commande jour'!$A$5:$C$40,2,FALSE))</f>
        <v>#N/A</v>
      </c>
      <c r="C3" s="3" t="e">
        <f>IF(A3="","",VLOOKUP(A3,'commande jour'!$A$5:$C$40,3,FALSE))</f>
        <v>#N/A</v>
      </c>
    </row>
    <row r="4" spans="1:3" x14ac:dyDescent="0.25">
      <c r="A4" s="1" t="str">
        <f>IF('EQ B'!A3="","",'EQ B'!A3)</f>
        <v>VICTOR</v>
      </c>
      <c r="B4" s="1"/>
      <c r="C4" s="3" t="e">
        <f>IF(A4="","",VLOOKUP(A4,'commande jour'!$A$5:$C$40,3,FALSE))</f>
        <v>#N/A</v>
      </c>
    </row>
    <row r="5" spans="1:3" x14ac:dyDescent="0.25">
      <c r="A5" s="1" t="str">
        <f>IF('EQ B'!A4="","",'EQ B'!A4)</f>
        <v>JEANNE</v>
      </c>
      <c r="B5" s="1">
        <v>122000</v>
      </c>
      <c r="C5" s="3" t="e">
        <f>IF(A5="","",VLOOKUP(A5,'commande jour'!$A$5:$C$40,3,FALSE))</f>
        <v>#N/A</v>
      </c>
    </row>
    <row r="6" spans="1:3" x14ac:dyDescent="0.25">
      <c r="A6" s="1" t="str">
        <f>IF('EQ B'!A5="","",'EQ B'!A5)</f>
        <v>KELLY</v>
      </c>
      <c r="B6" s="1">
        <v>51840</v>
      </c>
      <c r="C6" s="3">
        <f>IF(A6="","",VLOOKUP(A6,'commande jour'!$A$5:$C$40,3,FALSE))</f>
        <v>45018</v>
      </c>
    </row>
    <row r="7" spans="1:3" x14ac:dyDescent="0.25">
      <c r="A7" s="1" t="str">
        <f>IF('EQ B'!A6="","",'EQ B'!A6)</f>
        <v>SERGE</v>
      </c>
      <c r="B7" s="1">
        <v>12345</v>
      </c>
      <c r="C7" s="3">
        <f>IF(A7="","",VLOOKUP(A7,'commande jour'!$A$5:$C$40,3,FALSE))</f>
        <v>45030</v>
      </c>
    </row>
    <row r="8" spans="1:3" x14ac:dyDescent="0.25">
      <c r="A8" s="1" t="str">
        <f>IF('EQ B'!A7="","",'EQ B'!A7)</f>
        <v/>
      </c>
      <c r="B8" s="1"/>
      <c r="C8" s="3" t="str">
        <f>IF(A8="","",VLOOKUP(A8,'commande jour'!$A$5:$C$40,3,FALSE))</f>
        <v/>
      </c>
    </row>
    <row r="9" spans="1:3" x14ac:dyDescent="0.25">
      <c r="A9" s="1" t="str">
        <f>IF('EQ B'!A8="","",'EQ B'!A8)</f>
        <v>MATTHIEU</v>
      </c>
      <c r="B9" s="1">
        <v>34567</v>
      </c>
      <c r="C9" s="3">
        <f>IF(A9="","",VLOOKUP(A9,'commande jour'!$A$5:$C$40,3,FALSE))</f>
        <v>45110</v>
      </c>
    </row>
    <row r="10" spans="1:3" x14ac:dyDescent="0.25">
      <c r="A10" s="1" t="str">
        <f>IF('EQ B'!A9="","",'EQ B'!A9)</f>
        <v/>
      </c>
      <c r="B10" s="1"/>
      <c r="C10" s="3" t="str">
        <f>IF(A10="","",VLOOKUP(A10,'commande jour'!$A$5:$C$40,3,FALSE))</f>
        <v/>
      </c>
    </row>
    <row r="11" spans="1:3" x14ac:dyDescent="0.25">
      <c r="A11" s="1" t="str">
        <f>IF('EQ B'!A10="","",'EQ B'!A10)</f>
        <v>ISMAEL</v>
      </c>
      <c r="B11" s="1">
        <v>34567</v>
      </c>
      <c r="C11" s="3" t="e">
        <f>IF(A11="","",VLOOKUP(A11,'commande jour'!$A$5:$C$40,3,FALSE))</f>
        <v>#N/A</v>
      </c>
    </row>
    <row r="12" spans="1:3" x14ac:dyDescent="0.25">
      <c r="A12" s="1" t="str">
        <f>IF('EQ B'!A11="","",'EQ B'!A11)</f>
        <v>OLIVIER</v>
      </c>
      <c r="B12" s="1">
        <v>95040</v>
      </c>
      <c r="C12" s="3">
        <f>IF(A12="","",VLOOKUP(A12,'commande jour'!$A$5:$C$40,3,FALSE))</f>
        <v>45030</v>
      </c>
    </row>
    <row r="13" spans="1:3" x14ac:dyDescent="0.25">
      <c r="A13" s="1" t="str">
        <f>IF('EQ B'!A12="","",'EQ B'!A12)</f>
        <v/>
      </c>
      <c r="B13" s="1"/>
      <c r="C13" s="3" t="str">
        <f>IF(A13="","",VLOOKUP(A13,'commande jour'!$A$5:$C$40,3,FALSE))</f>
        <v/>
      </c>
    </row>
    <row r="14" spans="1:3" x14ac:dyDescent="0.25">
      <c r="A14" s="1" t="str">
        <f>IF('EQ B'!A13="","",'EQ B'!A13)</f>
        <v/>
      </c>
      <c r="B14" s="1"/>
      <c r="C14" s="3" t="str">
        <f>IF(A14="","",VLOOKUP(A14,'commande jour'!$A$5:$C$40,3,FALSE))</f>
        <v/>
      </c>
    </row>
    <row r="15" spans="1:3" x14ac:dyDescent="0.25">
      <c r="A15" s="1" t="str">
        <f>IF('EQ B'!A14="","",'EQ B'!A14)</f>
        <v/>
      </c>
      <c r="B15" s="1"/>
      <c r="C15" s="3" t="str">
        <f>IF(A15="","",VLOOKUP(A15,'commande jour'!$A$5:$C$40,3,FALSE))</f>
        <v/>
      </c>
    </row>
    <row r="16" spans="1:3" x14ac:dyDescent="0.25">
      <c r="A16" s="1" t="str">
        <f>IF('EQ B'!A15="","",'EQ B'!A15)</f>
        <v/>
      </c>
      <c r="B16" s="1"/>
      <c r="C16" s="3" t="str">
        <f>IF(A16="","",VLOOKUP(A16,'commande jour'!$A$5:$C$40,3,FALSE))</f>
        <v/>
      </c>
    </row>
    <row r="17" spans="1:3" x14ac:dyDescent="0.25">
      <c r="A17" s="1" t="str">
        <f>IF('EQ B'!A16="","",'EQ B'!A16)</f>
        <v/>
      </c>
      <c r="B17" s="1"/>
      <c r="C17" s="3" t="str">
        <f>IF(A17="","",VLOOKUP(A17,'commande jour'!$A$5:$C$40,3,FALSE))</f>
        <v/>
      </c>
    </row>
    <row r="18" spans="1:3" x14ac:dyDescent="0.25">
      <c r="A18" s="1" t="str">
        <f>IF('EQ B'!A17="","",'EQ B'!A17)</f>
        <v/>
      </c>
      <c r="B18" s="1"/>
      <c r="C18" s="3" t="str">
        <f>IF(A18="","",VLOOKUP(A18,'commande jour'!$A$5:$C$40,3,FALSE))</f>
        <v/>
      </c>
    </row>
    <row r="19" spans="1:3" x14ac:dyDescent="0.25">
      <c r="A19" s="1" t="str">
        <f>IF('EQ B'!A18="","",'EQ B'!A18)</f>
        <v/>
      </c>
      <c r="B19" s="1"/>
      <c r="C19" s="3" t="str">
        <f>IF(A19="","",VLOOKUP(A19,'commande jour'!$A$5:$C$40,3,FALSE))</f>
        <v/>
      </c>
    </row>
    <row r="20" spans="1:3" x14ac:dyDescent="0.25">
      <c r="A20" s="1" t="str">
        <f>IF('EQ B'!A19="","",'EQ B'!A19)</f>
        <v/>
      </c>
      <c r="B20" s="1"/>
      <c r="C20" s="3" t="str">
        <f>IF(A20="","",VLOOKUP(A20,'commande jour'!$A$5:$C$40,3,FALSE))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0"/>
  <sheetViews>
    <sheetView workbookViewId="0">
      <selection activeCell="C12" sqref="C12"/>
    </sheetView>
  </sheetViews>
  <sheetFormatPr baseColWidth="10" defaultRowHeight="15" x14ac:dyDescent="0.25"/>
  <sheetData>
    <row r="2" spans="1:3" x14ac:dyDescent="0.25">
      <c r="A2" s="1" t="s">
        <v>2</v>
      </c>
      <c r="B2" s="1" t="s">
        <v>0</v>
      </c>
      <c r="C2" s="1" t="s">
        <v>33</v>
      </c>
    </row>
    <row r="3" spans="1:3" x14ac:dyDescent="0.25">
      <c r="A3" s="1" t="str">
        <f>IF('EQ C'!A2="","",'EQ C'!A2)</f>
        <v>LEO</v>
      </c>
      <c r="B3" s="1">
        <f>IF(A3="","",VLOOKUP(A3,'commande jour'!$A$5:$C$40,2,FALSE))</f>
        <v>86400</v>
      </c>
      <c r="C3" s="3">
        <f>IF(A3="","",VLOOKUP(A3,'commande jour'!$A$5:$C$40,3,FALSE))</f>
        <v>45083</v>
      </c>
    </row>
    <row r="4" spans="1:3" x14ac:dyDescent="0.25">
      <c r="A4" s="1" t="str">
        <f>IF('EQ C'!A3="","",'EQ C'!A3)</f>
        <v>MYA</v>
      </c>
      <c r="B4" s="1">
        <v>358560</v>
      </c>
      <c r="C4" s="3">
        <f>IF(A4="","",VLOOKUP(A4,'commande jour'!$A$5:$C$40,3,FALSE))</f>
        <v>45082</v>
      </c>
    </row>
    <row r="5" spans="1:3" x14ac:dyDescent="0.25">
      <c r="A5" s="1" t="str">
        <f>IF('EQ C'!A4="","",'EQ C'!A4)</f>
        <v/>
      </c>
      <c r="B5" s="1"/>
      <c r="C5" s="3" t="str">
        <f>IF(A5="","",VLOOKUP(A5,'commande jour'!$A$5:$C$40,3,FALSE))</f>
        <v/>
      </c>
    </row>
    <row r="6" spans="1:3" x14ac:dyDescent="0.25">
      <c r="A6" s="1" t="str">
        <f>IF('EQ C'!A5="","",'EQ C'!A5)</f>
        <v>ZOE</v>
      </c>
      <c r="B6" s="1"/>
      <c r="C6" s="3" t="e">
        <f>IF(A6="","",VLOOKUP(A6,'commande jour'!$A$5:$C$40,3,FALSE))</f>
        <v>#N/A</v>
      </c>
    </row>
    <row r="7" spans="1:3" x14ac:dyDescent="0.25">
      <c r="A7" s="1" t="str">
        <f>IF('EQ C'!A6="","",'EQ C'!A6)</f>
        <v>CLIO</v>
      </c>
      <c r="B7" s="1">
        <v>51840</v>
      </c>
      <c r="C7" s="3">
        <f>IF(A7="","",VLOOKUP(A7,'commande jour'!$A$5:$C$40,3,FALSE))</f>
        <v>45110</v>
      </c>
    </row>
    <row r="8" spans="1:3" x14ac:dyDescent="0.25">
      <c r="A8" s="1" t="str">
        <f>IF('EQ C'!A7="","",'EQ C'!A7)</f>
        <v>KYLLIAN</v>
      </c>
      <c r="B8" s="1">
        <v>17280</v>
      </c>
      <c r="C8" s="3">
        <f>IF(A8="","",VLOOKUP(A8,'commande jour'!$A$5:$C$40,3,FALSE))</f>
        <v>45030</v>
      </c>
    </row>
    <row r="9" spans="1:3" x14ac:dyDescent="0.25">
      <c r="A9" s="1" t="str">
        <f>IF('EQ C'!A8="","",'EQ C'!A8)</f>
        <v/>
      </c>
      <c r="B9" s="1"/>
      <c r="C9" s="3" t="str">
        <f>IF(A9="","",VLOOKUP(A9,'commande jour'!$A$5:$C$40,3,FALSE))</f>
        <v/>
      </c>
    </row>
    <row r="10" spans="1:3" x14ac:dyDescent="0.25">
      <c r="A10" s="1" t="str">
        <f>IF('EQ C'!A9="","",'EQ C'!A9)</f>
        <v/>
      </c>
      <c r="B10" s="1"/>
      <c r="C10" s="3" t="str">
        <f>IF(A10="","",VLOOKUP(A10,'commande jour'!$A$5:$C$40,3,FALSE))</f>
        <v/>
      </c>
    </row>
    <row r="11" spans="1:3" x14ac:dyDescent="0.25">
      <c r="A11" s="1" t="str">
        <f>IF('EQ C'!A10="","",'EQ C'!A10)</f>
        <v>CHRISTOPHE</v>
      </c>
      <c r="B11" s="1">
        <v>12345</v>
      </c>
      <c r="C11" s="3">
        <f>IF(A11="","",VLOOKUP(A11,'commande jour'!$A$5:$C$40,3,FALSE))</f>
        <v>45079</v>
      </c>
    </row>
    <row r="12" spans="1:3" x14ac:dyDescent="0.25">
      <c r="A12" s="1" t="str">
        <f>IF('EQ C'!A11="","",'EQ C'!A11)</f>
        <v>ZACK</v>
      </c>
      <c r="B12" s="1">
        <v>34567</v>
      </c>
      <c r="C12" s="3">
        <f>IF(A12="","",VLOOKUP(A12,'commande jour'!$A$5:$C$40,3,FALSE))</f>
        <v>45030</v>
      </c>
    </row>
    <row r="13" spans="1:3" x14ac:dyDescent="0.25">
      <c r="A13" s="1" t="str">
        <f>IF('EQ C'!A12="","",'EQ C'!A12)</f>
        <v>ELODIE</v>
      </c>
      <c r="B13" s="1"/>
      <c r="C13" s="3" t="e">
        <f>IF(A13="","",VLOOKUP(A13,'commande jour'!$A$5:$C$40,3,FALSE))</f>
        <v>#N/A</v>
      </c>
    </row>
    <row r="14" spans="1:3" x14ac:dyDescent="0.25">
      <c r="A14" s="1" t="str">
        <f>IF('EQ C'!A13="","",'EQ C'!A13)</f>
        <v>KARINE</v>
      </c>
      <c r="B14" s="1">
        <v>12547</v>
      </c>
      <c r="C14" s="3">
        <f>IF(A14="","",VLOOKUP(A14,'commande jour'!$A$5:$C$40,3,FALSE))</f>
        <v>45139</v>
      </c>
    </row>
    <row r="15" spans="1:3" x14ac:dyDescent="0.25">
      <c r="A15" s="1" t="str">
        <f>IF('EQ C'!A14="","",'EQ C'!A14)</f>
        <v/>
      </c>
      <c r="B15" s="1"/>
      <c r="C15" s="3" t="str">
        <f>IF(A15="","",VLOOKUP(A15,'commande jour'!$A$5:$C$40,3,FALSE))</f>
        <v/>
      </c>
    </row>
    <row r="16" spans="1:3" x14ac:dyDescent="0.25">
      <c r="A16" s="1" t="str">
        <f>IF('EQ C'!A15="","",'EQ C'!A15)</f>
        <v/>
      </c>
      <c r="B16" s="1"/>
      <c r="C16" s="3" t="str">
        <f>IF(A16="","",VLOOKUP(A16,'commande jour'!$A$5:$C$40,3,FALSE))</f>
        <v/>
      </c>
    </row>
    <row r="17" spans="1:3" x14ac:dyDescent="0.25">
      <c r="A17" s="1" t="str">
        <f>IF('EQ C'!A16="","",'EQ C'!A16)</f>
        <v/>
      </c>
      <c r="B17" s="1"/>
      <c r="C17" s="3" t="str">
        <f>IF(A17="","",VLOOKUP(A17,'commande jour'!$A$5:$C$40,3,FALSE))</f>
        <v/>
      </c>
    </row>
    <row r="18" spans="1:3" x14ac:dyDescent="0.25">
      <c r="A18" s="1" t="str">
        <f>IF('EQ C'!A17="","",'EQ C'!A17)</f>
        <v/>
      </c>
      <c r="B18" s="1"/>
      <c r="C18" s="3" t="str">
        <f>IF(A18="","",VLOOKUP(A18,'commande jour'!$A$5:$C$40,3,FALSE))</f>
        <v/>
      </c>
    </row>
    <row r="19" spans="1:3" x14ac:dyDescent="0.25">
      <c r="A19" s="1" t="str">
        <f>IF('EQ C'!A18="","",'EQ C'!A18)</f>
        <v/>
      </c>
      <c r="B19" s="1"/>
      <c r="C19" s="3" t="str">
        <f>IF(A19="","",VLOOKUP(A19,'commande jour'!$A$5:$C$40,3,FALSE))</f>
        <v/>
      </c>
    </row>
    <row r="20" spans="1:3" x14ac:dyDescent="0.25">
      <c r="A20" s="1" t="str">
        <f>IF('EQ C'!A19="","",'EQ C'!A19)</f>
        <v/>
      </c>
      <c r="B20" s="1"/>
      <c r="C20" s="3" t="str">
        <f>IF(A20="","",VLOOKUP(A20,'commande jour'!$A$5:$C$40,3,FALSE))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workbookViewId="0">
      <selection activeCell="F37" sqref="F37"/>
    </sheetView>
  </sheetViews>
  <sheetFormatPr baseColWidth="10" defaultRowHeight="15" x14ac:dyDescent="0.25"/>
  <sheetData>
    <row r="1" spans="1:1" x14ac:dyDescent="0.25">
      <c r="A1" t="s">
        <v>34</v>
      </c>
    </row>
    <row r="2" spans="1:1" x14ac:dyDescent="0.25">
      <c r="A2" s="1" t="s">
        <v>3</v>
      </c>
    </row>
    <row r="3" spans="1:1" x14ac:dyDescent="0.25">
      <c r="A3" s="1" t="s">
        <v>4</v>
      </c>
    </row>
    <row r="4" spans="1:1" x14ac:dyDescent="0.25">
      <c r="A4" s="1" t="s">
        <v>5</v>
      </c>
    </row>
    <row r="5" spans="1:1" x14ac:dyDescent="0.25">
      <c r="A5" s="1" t="str">
        <f>""</f>
        <v/>
      </c>
    </row>
    <row r="6" spans="1:1" x14ac:dyDescent="0.25">
      <c r="A6" s="1" t="s">
        <v>6</v>
      </c>
    </row>
    <row r="7" spans="1:1" x14ac:dyDescent="0.25">
      <c r="A7" s="1" t="str">
        <f>""</f>
        <v/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tr">
        <f>""</f>
        <v/>
      </c>
    </row>
    <row r="13" spans="1:1" x14ac:dyDescent="0.25">
      <c r="A13" s="1" t="str">
        <f>""</f>
        <v/>
      </c>
    </row>
    <row r="14" spans="1:1" x14ac:dyDescent="0.25">
      <c r="A14" s="1" t="s">
        <v>11</v>
      </c>
    </row>
    <row r="15" spans="1:1" x14ac:dyDescent="0.25">
      <c r="A15" s="1" t="s">
        <v>12</v>
      </c>
    </row>
    <row r="16" spans="1:1" x14ac:dyDescent="0.25">
      <c r="A16" s="1" t="s">
        <v>13</v>
      </c>
    </row>
    <row r="17" spans="1:1" x14ac:dyDescent="0.25">
      <c r="A17" s="1" t="str">
        <f>""</f>
        <v/>
      </c>
    </row>
    <row r="18" spans="1:1" x14ac:dyDescent="0.25">
      <c r="A18" s="1" t="str">
        <f>""</f>
        <v/>
      </c>
    </row>
    <row r="19" spans="1:1" x14ac:dyDescent="0.25">
      <c r="A19" s="1" t="str">
        <f>""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35</v>
      </c>
    </row>
    <row r="2" spans="1:1" x14ac:dyDescent="0.25">
      <c r="A2" s="1" t="s">
        <v>16</v>
      </c>
    </row>
    <row r="3" spans="1:1" x14ac:dyDescent="0.25">
      <c r="A3" s="1" t="s">
        <v>17</v>
      </c>
    </row>
    <row r="4" spans="1:1" x14ac:dyDescent="0.25">
      <c r="A4" s="1" t="s">
        <v>18</v>
      </c>
    </row>
    <row r="5" spans="1:1" x14ac:dyDescent="0.25">
      <c r="A5" s="1" t="s">
        <v>19</v>
      </c>
    </row>
    <row r="6" spans="1:1" x14ac:dyDescent="0.25">
      <c r="A6" s="1" t="s">
        <v>20</v>
      </c>
    </row>
    <row r="7" spans="1:1" x14ac:dyDescent="0.25">
      <c r="A7" s="1" t="str">
        <f>""</f>
        <v/>
      </c>
    </row>
    <row r="8" spans="1:1" x14ac:dyDescent="0.25">
      <c r="A8" s="1" t="s">
        <v>21</v>
      </c>
    </row>
    <row r="9" spans="1:1" x14ac:dyDescent="0.25">
      <c r="A9" s="1" t="str">
        <f>""</f>
        <v/>
      </c>
    </row>
    <row r="10" spans="1:1" x14ac:dyDescent="0.25">
      <c r="A10" s="1" t="s">
        <v>14</v>
      </c>
    </row>
    <row r="11" spans="1:1" x14ac:dyDescent="0.25">
      <c r="A11" s="1" t="s">
        <v>15</v>
      </c>
    </row>
    <row r="12" spans="1:1" x14ac:dyDescent="0.25">
      <c r="A12" s="1" t="str">
        <f>""</f>
        <v/>
      </c>
    </row>
    <row r="13" spans="1:1" x14ac:dyDescent="0.25">
      <c r="A13" s="1" t="str">
        <f>""</f>
        <v/>
      </c>
    </row>
    <row r="14" spans="1:1" x14ac:dyDescent="0.25">
      <c r="A14" s="1" t="str">
        <f>""</f>
        <v/>
      </c>
    </row>
    <row r="15" spans="1:1" x14ac:dyDescent="0.25">
      <c r="A15" s="1" t="str">
        <f>""</f>
        <v/>
      </c>
    </row>
    <row r="16" spans="1:1" x14ac:dyDescent="0.25">
      <c r="A16" s="1" t="str">
        <f>""</f>
        <v/>
      </c>
    </row>
    <row r="17" spans="1:1" x14ac:dyDescent="0.25">
      <c r="A17" s="1" t="str">
        <f>""</f>
        <v/>
      </c>
    </row>
    <row r="18" spans="1:1" x14ac:dyDescent="0.25">
      <c r="A18" s="1" t="str">
        <f>""</f>
        <v/>
      </c>
    </row>
    <row r="19" spans="1:1" x14ac:dyDescent="0.25">
      <c r="A19" s="1" t="str">
        <f>""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9"/>
  <sheetViews>
    <sheetView workbookViewId="0">
      <selection activeCell="B22" sqref="B22"/>
    </sheetView>
  </sheetViews>
  <sheetFormatPr baseColWidth="10" defaultRowHeight="15" x14ac:dyDescent="0.25"/>
  <sheetData>
    <row r="1" spans="1:1" x14ac:dyDescent="0.25">
      <c r="A1" s="1" t="s">
        <v>36</v>
      </c>
    </row>
    <row r="2" spans="1:1" x14ac:dyDescent="0.25">
      <c r="A2" s="1" t="s">
        <v>22</v>
      </c>
    </row>
    <row r="3" spans="1:1" x14ac:dyDescent="0.25">
      <c r="A3" s="1" t="s">
        <v>23</v>
      </c>
    </row>
    <row r="4" spans="1:1" x14ac:dyDescent="0.25">
      <c r="A4" s="1" t="str">
        <f>""</f>
        <v/>
      </c>
    </row>
    <row r="5" spans="1:1" x14ac:dyDescent="0.25">
      <c r="A5" s="1" t="s">
        <v>24</v>
      </c>
    </row>
    <row r="6" spans="1:1" x14ac:dyDescent="0.25">
      <c r="A6" s="1" t="s">
        <v>25</v>
      </c>
    </row>
    <row r="7" spans="1:1" x14ac:dyDescent="0.25">
      <c r="A7" s="1" t="s">
        <v>26</v>
      </c>
    </row>
    <row r="8" spans="1:1" x14ac:dyDescent="0.25">
      <c r="A8" s="1" t="str">
        <f>""</f>
        <v/>
      </c>
    </row>
    <row r="9" spans="1:1" x14ac:dyDescent="0.25">
      <c r="A9" s="1" t="str">
        <f>""</f>
        <v/>
      </c>
    </row>
    <row r="10" spans="1:1" x14ac:dyDescent="0.25">
      <c r="A10" s="1" t="s">
        <v>27</v>
      </c>
    </row>
    <row r="11" spans="1:1" x14ac:dyDescent="0.25">
      <c r="A11" s="1" t="s">
        <v>28</v>
      </c>
    </row>
    <row r="12" spans="1:1" x14ac:dyDescent="0.25">
      <c r="A12" s="1" t="s">
        <v>29</v>
      </c>
    </row>
    <row r="13" spans="1:1" x14ac:dyDescent="0.25">
      <c r="A13" s="1" t="s">
        <v>30</v>
      </c>
    </row>
    <row r="14" spans="1:1" x14ac:dyDescent="0.25">
      <c r="A14" s="1" t="str">
        <f>""</f>
        <v/>
      </c>
    </row>
    <row r="15" spans="1:1" x14ac:dyDescent="0.25">
      <c r="A15" s="1" t="str">
        <f>""</f>
        <v/>
      </c>
    </row>
    <row r="16" spans="1:1" x14ac:dyDescent="0.25">
      <c r="A16" s="1" t="str">
        <f>""</f>
        <v/>
      </c>
    </row>
    <row r="17" spans="1:1" x14ac:dyDescent="0.25">
      <c r="A17" s="1" t="str">
        <f>""</f>
        <v/>
      </c>
    </row>
    <row r="18" spans="1:1" x14ac:dyDescent="0.25">
      <c r="A18" s="1" t="str">
        <f>""</f>
        <v/>
      </c>
    </row>
    <row r="19" spans="1:1" x14ac:dyDescent="0.25">
      <c r="A19" s="1" t="str">
        <f>""</f>
        <v/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="85" zoomScaleNormal="85" workbookViewId="0">
      <selection activeCell="E1" sqref="E1"/>
    </sheetView>
  </sheetViews>
  <sheetFormatPr baseColWidth="10" defaultRowHeight="15" x14ac:dyDescent="0.25"/>
  <sheetData>
    <row r="1" spans="1:8" x14ac:dyDescent="0.25">
      <c r="B1" s="5" t="s">
        <v>38</v>
      </c>
      <c r="E1" s="7" t="s">
        <v>39</v>
      </c>
    </row>
    <row r="2" spans="1:8" x14ac:dyDescent="0.25">
      <c r="A2" s="1" t="s">
        <v>31</v>
      </c>
      <c r="B2" s="6" t="s">
        <v>3</v>
      </c>
      <c r="C2" s="1"/>
      <c r="D2" s="1"/>
      <c r="E2" s="1"/>
      <c r="F2" s="1"/>
      <c r="G2" s="1" t="s">
        <v>32</v>
      </c>
      <c r="H2" s="2">
        <f ca="1">TODAY()</f>
        <v>45046</v>
      </c>
    </row>
    <row r="3" spans="1:8" x14ac:dyDescent="0.25">
      <c r="A3" s="1" t="s">
        <v>1</v>
      </c>
      <c r="B3" s="8">
        <f>IF(B2="","",VLOOKUP(B2,'A1'!A2:B25,2,FALSE))</f>
        <v>86400</v>
      </c>
      <c r="C3" s="1"/>
      <c r="D3" s="1"/>
      <c r="E3" s="1"/>
      <c r="F3" s="1"/>
      <c r="G3" s="1" t="s">
        <v>37</v>
      </c>
      <c r="H3" s="4">
        <f>IF(B2="","",VLOOKUP(B2,'A1'!A3:C20,3,FALSE))</f>
        <v>45048</v>
      </c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>
        <v>1</v>
      </c>
      <c r="B5" s="1">
        <f>IF(B3="","",+B3/40)</f>
        <v>2160</v>
      </c>
      <c r="C5" s="1"/>
      <c r="D5" s="1"/>
      <c r="E5" s="1"/>
      <c r="F5" s="1"/>
      <c r="G5" s="1"/>
      <c r="H5" s="1"/>
    </row>
    <row r="6" spans="1:8" x14ac:dyDescent="0.25">
      <c r="A6" s="1">
        <v>2</v>
      </c>
      <c r="B6" s="1">
        <f>B5</f>
        <v>2160</v>
      </c>
      <c r="C6" s="1"/>
      <c r="D6" s="1"/>
      <c r="E6" s="1"/>
      <c r="F6" s="1"/>
      <c r="G6" s="1"/>
      <c r="H6" s="1"/>
    </row>
    <row r="7" spans="1:8" x14ac:dyDescent="0.25">
      <c r="A7" s="1">
        <v>3</v>
      </c>
      <c r="B7" s="1">
        <f t="shared" ref="B7:B44" si="0">B6</f>
        <v>2160</v>
      </c>
      <c r="C7" s="1"/>
      <c r="D7" s="1"/>
      <c r="E7" s="1"/>
      <c r="F7" s="1"/>
      <c r="G7" s="1"/>
      <c r="H7" s="1"/>
    </row>
    <row r="8" spans="1:8" x14ac:dyDescent="0.25">
      <c r="A8" s="1">
        <v>4</v>
      </c>
      <c r="B8" s="1">
        <f t="shared" si="0"/>
        <v>2160</v>
      </c>
      <c r="C8" s="1"/>
      <c r="D8" s="1"/>
      <c r="E8" s="1"/>
      <c r="F8" s="1"/>
      <c r="G8" s="1"/>
      <c r="H8" s="1"/>
    </row>
    <row r="9" spans="1:8" x14ac:dyDescent="0.25">
      <c r="A9" s="1">
        <v>5</v>
      </c>
      <c r="B9" s="1">
        <f t="shared" si="0"/>
        <v>2160</v>
      </c>
      <c r="C9" s="1"/>
      <c r="D9" s="1"/>
      <c r="E9" s="1"/>
      <c r="F9" s="1"/>
      <c r="G9" s="1"/>
      <c r="H9" s="1"/>
    </row>
    <row r="10" spans="1:8" x14ac:dyDescent="0.25">
      <c r="A10" s="1">
        <v>6</v>
      </c>
      <c r="B10" s="1">
        <f t="shared" si="0"/>
        <v>2160</v>
      </c>
      <c r="C10" s="1"/>
      <c r="D10" s="1"/>
      <c r="E10" s="1"/>
      <c r="F10" s="1"/>
      <c r="G10" s="1"/>
      <c r="H10" s="1"/>
    </row>
    <row r="11" spans="1:8" x14ac:dyDescent="0.25">
      <c r="A11" s="1">
        <v>7</v>
      </c>
      <c r="B11" s="1">
        <f t="shared" si="0"/>
        <v>2160</v>
      </c>
      <c r="C11" s="1"/>
      <c r="D11" s="1"/>
      <c r="E11" s="1"/>
      <c r="F11" s="1"/>
      <c r="G11" s="1"/>
      <c r="H11" s="1"/>
    </row>
    <row r="12" spans="1:8" x14ac:dyDescent="0.25">
      <c r="A12" s="1">
        <v>8</v>
      </c>
      <c r="B12" s="1">
        <f t="shared" si="0"/>
        <v>2160</v>
      </c>
      <c r="C12" s="1"/>
      <c r="D12" s="1"/>
      <c r="E12" s="1"/>
      <c r="F12" s="1"/>
      <c r="G12" s="1"/>
      <c r="H12" s="1"/>
    </row>
    <row r="13" spans="1:8" x14ac:dyDescent="0.25">
      <c r="A13" s="1">
        <v>9</v>
      </c>
      <c r="B13" s="1">
        <f t="shared" si="0"/>
        <v>2160</v>
      </c>
      <c r="C13" s="1"/>
      <c r="D13" s="1"/>
      <c r="E13" s="1"/>
      <c r="F13" s="1"/>
      <c r="G13" s="1"/>
      <c r="H13" s="1"/>
    </row>
    <row r="14" spans="1:8" x14ac:dyDescent="0.25">
      <c r="A14" s="1">
        <v>10</v>
      </c>
      <c r="B14" s="1">
        <f t="shared" si="0"/>
        <v>2160</v>
      </c>
      <c r="C14" s="1"/>
      <c r="D14" s="1"/>
      <c r="E14" s="1"/>
      <c r="F14" s="1"/>
      <c r="G14" s="1"/>
      <c r="H14" s="1"/>
    </row>
    <row r="15" spans="1:8" x14ac:dyDescent="0.25">
      <c r="A15" s="1">
        <v>11</v>
      </c>
      <c r="B15" s="1">
        <f t="shared" si="0"/>
        <v>2160</v>
      </c>
      <c r="C15" s="1"/>
      <c r="D15" s="1"/>
      <c r="E15" s="1"/>
      <c r="F15" s="1"/>
      <c r="G15" s="1"/>
      <c r="H15" s="1"/>
    </row>
    <row r="16" spans="1:8" x14ac:dyDescent="0.25">
      <c r="A16" s="1">
        <v>12</v>
      </c>
      <c r="B16" s="1">
        <f t="shared" si="0"/>
        <v>2160</v>
      </c>
      <c r="C16" s="1"/>
      <c r="D16" s="1"/>
      <c r="E16" s="1"/>
      <c r="F16" s="1"/>
      <c r="G16" s="1"/>
      <c r="H16" s="1"/>
    </row>
    <row r="17" spans="1:8" x14ac:dyDescent="0.25">
      <c r="A17" s="1">
        <v>13</v>
      </c>
      <c r="B17" s="1">
        <f t="shared" si="0"/>
        <v>2160</v>
      </c>
      <c r="C17" s="1"/>
      <c r="D17" s="1"/>
      <c r="E17" s="1"/>
      <c r="F17" s="1"/>
      <c r="G17" s="1"/>
      <c r="H17" s="1"/>
    </row>
    <row r="18" spans="1:8" x14ac:dyDescent="0.25">
      <c r="A18" s="1">
        <v>14</v>
      </c>
      <c r="B18" s="1">
        <f t="shared" si="0"/>
        <v>2160</v>
      </c>
      <c r="C18" s="1"/>
      <c r="D18" s="1"/>
      <c r="E18" s="1"/>
      <c r="F18" s="1"/>
      <c r="G18" s="1"/>
      <c r="H18" s="1"/>
    </row>
    <row r="19" spans="1:8" x14ac:dyDescent="0.25">
      <c r="A19" s="1">
        <v>15</v>
      </c>
      <c r="B19" s="1">
        <f t="shared" si="0"/>
        <v>2160</v>
      </c>
      <c r="C19" s="1"/>
      <c r="D19" s="1"/>
      <c r="E19" s="1"/>
      <c r="F19" s="1"/>
      <c r="G19" s="1"/>
      <c r="H19" s="1"/>
    </row>
    <row r="20" spans="1:8" x14ac:dyDescent="0.25">
      <c r="A20" s="1">
        <v>16</v>
      </c>
      <c r="B20" s="1">
        <f t="shared" si="0"/>
        <v>2160</v>
      </c>
      <c r="C20" s="1"/>
      <c r="D20" s="1"/>
      <c r="E20" s="1"/>
      <c r="F20" s="1"/>
      <c r="G20" s="1"/>
      <c r="H20" s="1"/>
    </row>
    <row r="21" spans="1:8" x14ac:dyDescent="0.25">
      <c r="A21" s="1">
        <v>17</v>
      </c>
      <c r="B21" s="1">
        <f t="shared" si="0"/>
        <v>2160</v>
      </c>
      <c r="C21" s="1"/>
      <c r="D21" s="1"/>
      <c r="E21" s="1"/>
      <c r="F21" s="1"/>
      <c r="G21" s="1"/>
      <c r="H21" s="1"/>
    </row>
    <row r="22" spans="1:8" x14ac:dyDescent="0.25">
      <c r="A22" s="1">
        <v>18</v>
      </c>
      <c r="B22" s="1">
        <f t="shared" si="0"/>
        <v>2160</v>
      </c>
      <c r="C22" s="1"/>
      <c r="D22" s="1"/>
      <c r="E22" s="1"/>
      <c r="F22" s="1"/>
      <c r="G22" s="1"/>
      <c r="H22" s="1"/>
    </row>
    <row r="23" spans="1:8" x14ac:dyDescent="0.25">
      <c r="A23" s="1">
        <v>19</v>
      </c>
      <c r="B23" s="1">
        <f t="shared" si="0"/>
        <v>2160</v>
      </c>
      <c r="C23" s="1"/>
      <c r="D23" s="1"/>
      <c r="E23" s="1"/>
      <c r="F23" s="1"/>
      <c r="G23" s="1"/>
      <c r="H23" s="1"/>
    </row>
    <row r="24" spans="1:8" x14ac:dyDescent="0.25">
      <c r="A24" s="1">
        <v>20</v>
      </c>
      <c r="B24" s="1">
        <f t="shared" si="0"/>
        <v>2160</v>
      </c>
      <c r="C24" s="1"/>
      <c r="D24" s="1"/>
      <c r="E24" s="1"/>
      <c r="F24" s="1"/>
      <c r="G24" s="1"/>
      <c r="H24" s="1"/>
    </row>
    <row r="25" spans="1:8" x14ac:dyDescent="0.25">
      <c r="A25" s="1">
        <v>21</v>
      </c>
      <c r="B25" s="1">
        <f t="shared" si="0"/>
        <v>2160</v>
      </c>
      <c r="C25" s="1"/>
      <c r="D25" s="1"/>
      <c r="E25" s="1"/>
      <c r="F25" s="1"/>
      <c r="G25" s="1"/>
      <c r="H25" s="1"/>
    </row>
    <row r="26" spans="1:8" x14ac:dyDescent="0.25">
      <c r="A26" s="1">
        <v>22</v>
      </c>
      <c r="B26" s="1">
        <f t="shared" si="0"/>
        <v>2160</v>
      </c>
      <c r="C26" s="1"/>
      <c r="D26" s="1"/>
      <c r="E26" s="1"/>
      <c r="F26" s="1"/>
      <c r="G26" s="1"/>
      <c r="H26" s="1"/>
    </row>
    <row r="27" spans="1:8" x14ac:dyDescent="0.25">
      <c r="A27" s="1">
        <v>23</v>
      </c>
      <c r="B27" s="1">
        <f t="shared" si="0"/>
        <v>2160</v>
      </c>
      <c r="C27" s="1"/>
      <c r="D27" s="1"/>
      <c r="E27" s="1"/>
      <c r="F27" s="1"/>
      <c r="G27" s="1"/>
      <c r="H27" s="1"/>
    </row>
    <row r="28" spans="1:8" x14ac:dyDescent="0.25">
      <c r="A28" s="1">
        <v>24</v>
      </c>
      <c r="B28" s="1">
        <f t="shared" si="0"/>
        <v>2160</v>
      </c>
      <c r="C28" s="1"/>
      <c r="D28" s="1"/>
      <c r="E28" s="1"/>
      <c r="F28" s="1"/>
      <c r="G28" s="1"/>
      <c r="H28" s="1"/>
    </row>
    <row r="29" spans="1:8" x14ac:dyDescent="0.25">
      <c r="A29" s="1">
        <v>25</v>
      </c>
      <c r="B29" s="1">
        <f t="shared" si="0"/>
        <v>2160</v>
      </c>
      <c r="C29" s="1"/>
      <c r="D29" s="1"/>
      <c r="E29" s="1"/>
      <c r="F29" s="1"/>
      <c r="G29" s="1"/>
      <c r="H29" s="1"/>
    </row>
    <row r="30" spans="1:8" x14ac:dyDescent="0.25">
      <c r="A30" s="1">
        <v>26</v>
      </c>
      <c r="B30" s="1">
        <f t="shared" si="0"/>
        <v>2160</v>
      </c>
      <c r="C30" s="1"/>
      <c r="D30" s="1"/>
      <c r="E30" s="1"/>
      <c r="F30" s="1"/>
      <c r="G30" s="1"/>
      <c r="H30" s="1"/>
    </row>
    <row r="31" spans="1:8" x14ac:dyDescent="0.25">
      <c r="A31" s="1">
        <v>27</v>
      </c>
      <c r="B31" s="1">
        <f t="shared" si="0"/>
        <v>2160</v>
      </c>
      <c r="C31" s="1"/>
      <c r="D31" s="1"/>
      <c r="E31" s="1"/>
      <c r="F31" s="1"/>
      <c r="G31" s="1"/>
      <c r="H31" s="1"/>
    </row>
    <row r="32" spans="1:8" x14ac:dyDescent="0.25">
      <c r="A32" s="1">
        <v>28</v>
      </c>
      <c r="B32" s="1">
        <f t="shared" si="0"/>
        <v>2160</v>
      </c>
      <c r="C32" s="1"/>
      <c r="D32" s="1"/>
      <c r="E32" s="1"/>
      <c r="F32" s="1"/>
      <c r="G32" s="1"/>
      <c r="H32" s="1"/>
    </row>
    <row r="33" spans="1:8" x14ac:dyDescent="0.25">
      <c r="A33" s="1">
        <v>29</v>
      </c>
      <c r="B33" s="1">
        <f t="shared" si="0"/>
        <v>2160</v>
      </c>
      <c r="C33" s="1"/>
      <c r="D33" s="1"/>
      <c r="E33" s="1"/>
      <c r="F33" s="1"/>
      <c r="G33" s="1"/>
      <c r="H33" s="1"/>
    </row>
    <row r="34" spans="1:8" x14ac:dyDescent="0.25">
      <c r="A34" s="1">
        <v>30</v>
      </c>
      <c r="B34" s="1">
        <f t="shared" si="0"/>
        <v>2160</v>
      </c>
      <c r="C34" s="1"/>
      <c r="D34" s="1"/>
      <c r="E34" s="1"/>
      <c r="F34" s="1"/>
      <c r="G34" s="1"/>
      <c r="H34" s="1"/>
    </row>
    <row r="35" spans="1:8" x14ac:dyDescent="0.25">
      <c r="A35" s="1">
        <v>31</v>
      </c>
      <c r="B35" s="1">
        <f t="shared" si="0"/>
        <v>2160</v>
      </c>
      <c r="C35" s="1"/>
      <c r="D35" s="1"/>
      <c r="E35" s="1"/>
      <c r="F35" s="1"/>
      <c r="G35" s="1"/>
      <c r="H35" s="1"/>
    </row>
    <row r="36" spans="1:8" x14ac:dyDescent="0.25">
      <c r="A36" s="1">
        <v>32</v>
      </c>
      <c r="B36" s="1">
        <f t="shared" si="0"/>
        <v>2160</v>
      </c>
      <c r="C36" s="1"/>
      <c r="D36" s="1"/>
      <c r="E36" s="1"/>
      <c r="F36" s="1"/>
      <c r="G36" s="1"/>
      <c r="H36" s="1"/>
    </row>
    <row r="37" spans="1:8" x14ac:dyDescent="0.25">
      <c r="A37" s="1">
        <v>33</v>
      </c>
      <c r="B37" s="1">
        <f t="shared" si="0"/>
        <v>2160</v>
      </c>
      <c r="C37" s="1"/>
      <c r="D37" s="1"/>
      <c r="E37" s="1"/>
      <c r="F37" s="1"/>
      <c r="G37" s="1"/>
      <c r="H37" s="1"/>
    </row>
    <row r="38" spans="1:8" x14ac:dyDescent="0.25">
      <c r="A38" s="1">
        <v>34</v>
      </c>
      <c r="B38" s="1">
        <f t="shared" si="0"/>
        <v>2160</v>
      </c>
      <c r="C38" s="1"/>
      <c r="D38" s="1"/>
      <c r="E38" s="1"/>
      <c r="F38" s="1"/>
      <c r="G38" s="1"/>
      <c r="H38" s="1"/>
    </row>
    <row r="39" spans="1:8" x14ac:dyDescent="0.25">
      <c r="A39" s="1">
        <v>35</v>
      </c>
      <c r="B39" s="1">
        <f t="shared" si="0"/>
        <v>2160</v>
      </c>
      <c r="C39" s="1"/>
      <c r="D39" s="1"/>
      <c r="E39" s="1"/>
      <c r="F39" s="1"/>
      <c r="G39" s="1"/>
      <c r="H39" s="1"/>
    </row>
    <row r="40" spans="1:8" x14ac:dyDescent="0.25">
      <c r="A40" s="1">
        <v>36</v>
      </c>
      <c r="B40" s="1">
        <f t="shared" si="0"/>
        <v>2160</v>
      </c>
      <c r="C40" s="1"/>
      <c r="D40" s="1"/>
      <c r="E40" s="1"/>
      <c r="F40" s="1"/>
      <c r="G40" s="1"/>
      <c r="H40" s="1"/>
    </row>
    <row r="41" spans="1:8" x14ac:dyDescent="0.25">
      <c r="A41" s="1">
        <v>37</v>
      </c>
      <c r="B41" s="1">
        <f t="shared" si="0"/>
        <v>2160</v>
      </c>
      <c r="C41" s="1"/>
      <c r="D41" s="1"/>
      <c r="E41" s="1"/>
      <c r="F41" s="1"/>
      <c r="G41" s="1"/>
      <c r="H41" s="1"/>
    </row>
    <row r="42" spans="1:8" x14ac:dyDescent="0.25">
      <c r="A42" s="1">
        <v>38</v>
      </c>
      <c r="B42" s="1">
        <f t="shared" si="0"/>
        <v>2160</v>
      </c>
      <c r="C42" s="1"/>
      <c r="D42" s="1"/>
      <c r="E42" s="1"/>
      <c r="F42" s="1"/>
      <c r="G42" s="1"/>
      <c r="H42" s="1"/>
    </row>
    <row r="43" spans="1:8" x14ac:dyDescent="0.25">
      <c r="A43" s="1">
        <v>39</v>
      </c>
      <c r="B43" s="1">
        <f t="shared" si="0"/>
        <v>2160</v>
      </c>
      <c r="C43" s="1"/>
      <c r="D43" s="1"/>
      <c r="E43" s="1"/>
      <c r="F43" s="1"/>
      <c r="G43" s="1"/>
      <c r="H43" s="1"/>
    </row>
    <row r="44" spans="1:8" x14ac:dyDescent="0.25">
      <c r="A44" s="1">
        <v>40</v>
      </c>
      <c r="B44" s="1">
        <f t="shared" si="0"/>
        <v>2160</v>
      </c>
      <c r="C44" s="1"/>
      <c r="D44" s="1"/>
      <c r="E44" s="1"/>
      <c r="F44" s="1"/>
      <c r="G44" s="1"/>
      <c r="H44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E1" sqref="E1"/>
    </sheetView>
  </sheetViews>
  <sheetFormatPr baseColWidth="10" defaultRowHeight="15" x14ac:dyDescent="0.25"/>
  <sheetData>
    <row r="1" spans="1:8" x14ac:dyDescent="0.25">
      <c r="B1" s="5" t="s">
        <v>38</v>
      </c>
      <c r="E1" s="7" t="s">
        <v>39</v>
      </c>
    </row>
    <row r="2" spans="1:8" x14ac:dyDescent="0.25">
      <c r="A2" s="1" t="s">
        <v>31</v>
      </c>
      <c r="B2" s="6"/>
      <c r="C2" s="1"/>
      <c r="D2" s="1"/>
      <c r="E2" s="1"/>
      <c r="F2" s="1"/>
      <c r="G2" s="1" t="s">
        <v>40</v>
      </c>
      <c r="H2" s="2">
        <f ca="1">TODAY()</f>
        <v>45046</v>
      </c>
    </row>
    <row r="3" spans="1:8" x14ac:dyDescent="0.25">
      <c r="A3" s="1" t="s">
        <v>1</v>
      </c>
      <c r="B3" s="8" t="str">
        <f>IF(B2="","",VLOOKUP(B2,'B1'!A2:B25,2,FALSE))</f>
        <v/>
      </c>
      <c r="C3" s="1"/>
      <c r="D3" s="1"/>
      <c r="E3" s="1"/>
      <c r="F3" s="1"/>
      <c r="G3" s="1" t="s">
        <v>37</v>
      </c>
      <c r="H3" s="4" t="str">
        <f>IF(B2="","",VLOOKUP(B2,'B1'!A3:C20,3,FALSE))</f>
        <v/>
      </c>
    </row>
    <row r="4" spans="1:8" x14ac:dyDescent="0.25">
      <c r="A4" s="1"/>
      <c r="B4" s="1"/>
      <c r="C4" s="1"/>
      <c r="D4" s="1"/>
      <c r="E4" s="1"/>
      <c r="F4" s="1"/>
      <c r="G4" s="1"/>
      <c r="H4" s="1" t="str">
        <f>IF(B3="","",VLOOKUP(B3,'A1'!A3:C20,3,FALSE))</f>
        <v/>
      </c>
    </row>
    <row r="5" spans="1:8" x14ac:dyDescent="0.25">
      <c r="A5" s="1">
        <v>1</v>
      </c>
      <c r="B5" s="1" t="str">
        <f>IF(B3="","",+B3/40)</f>
        <v/>
      </c>
      <c r="C5" s="1"/>
      <c r="D5" s="1"/>
      <c r="E5" s="1"/>
      <c r="F5" s="1"/>
      <c r="G5" s="1"/>
      <c r="H5" s="1"/>
    </row>
    <row r="6" spans="1:8" x14ac:dyDescent="0.25">
      <c r="A6" s="1">
        <v>2</v>
      </c>
      <c r="B6" s="1" t="str">
        <f>IF(B4="","",+B4/40)</f>
        <v/>
      </c>
      <c r="C6" s="1"/>
      <c r="D6" s="1"/>
      <c r="E6" s="1"/>
      <c r="F6" s="1"/>
      <c r="G6" s="1"/>
      <c r="H6" s="1"/>
    </row>
    <row r="7" spans="1:8" x14ac:dyDescent="0.25">
      <c r="A7" s="1">
        <v>3</v>
      </c>
      <c r="B7" s="1" t="str">
        <f t="shared" ref="B7:B44" si="0">B6</f>
        <v/>
      </c>
      <c r="C7" s="1"/>
      <c r="D7" s="1"/>
      <c r="E7" s="1"/>
      <c r="F7" s="1"/>
      <c r="G7" s="1"/>
      <c r="H7" s="1"/>
    </row>
    <row r="8" spans="1:8" x14ac:dyDescent="0.25">
      <c r="A8" s="1">
        <v>4</v>
      </c>
      <c r="B8" s="1" t="str">
        <f t="shared" si="0"/>
        <v/>
      </c>
      <c r="C8" s="1"/>
      <c r="D8" s="1"/>
      <c r="E8" s="1"/>
      <c r="F8" s="1"/>
      <c r="G8" s="1"/>
      <c r="H8" s="1"/>
    </row>
    <row r="9" spans="1:8" x14ac:dyDescent="0.25">
      <c r="A9" s="1">
        <v>5</v>
      </c>
      <c r="B9" s="1" t="str">
        <f t="shared" si="0"/>
        <v/>
      </c>
      <c r="C9" s="1"/>
      <c r="D9" s="1"/>
      <c r="E9" s="1"/>
      <c r="F9" s="1"/>
      <c r="G9" s="1"/>
      <c r="H9" s="1"/>
    </row>
    <row r="10" spans="1:8" x14ac:dyDescent="0.25">
      <c r="A10" s="1">
        <v>6</v>
      </c>
      <c r="B10" s="1" t="str">
        <f t="shared" si="0"/>
        <v/>
      </c>
      <c r="C10" s="1"/>
      <c r="D10" s="1"/>
      <c r="E10" s="1"/>
      <c r="F10" s="1"/>
      <c r="G10" s="1"/>
      <c r="H10" s="1"/>
    </row>
    <row r="11" spans="1:8" x14ac:dyDescent="0.25">
      <c r="A11" s="1">
        <v>7</v>
      </c>
      <c r="B11" s="1" t="str">
        <f t="shared" si="0"/>
        <v/>
      </c>
      <c r="C11" s="1"/>
      <c r="D11" s="1"/>
      <c r="E11" s="1"/>
      <c r="F11" s="1"/>
      <c r="G11" s="1"/>
      <c r="H11" s="1"/>
    </row>
    <row r="12" spans="1:8" x14ac:dyDescent="0.25">
      <c r="A12" s="1">
        <v>8</v>
      </c>
      <c r="B12" s="1" t="str">
        <f t="shared" si="0"/>
        <v/>
      </c>
      <c r="C12" s="1"/>
      <c r="D12" s="1"/>
      <c r="E12" s="1"/>
      <c r="F12" s="1"/>
      <c r="G12" s="1"/>
      <c r="H12" s="1"/>
    </row>
    <row r="13" spans="1:8" x14ac:dyDescent="0.25">
      <c r="A13" s="1">
        <v>9</v>
      </c>
      <c r="B13" s="1" t="str">
        <f t="shared" si="0"/>
        <v/>
      </c>
      <c r="C13" s="1"/>
      <c r="D13" s="1"/>
      <c r="E13" s="1"/>
      <c r="F13" s="1"/>
      <c r="G13" s="1"/>
      <c r="H13" s="1"/>
    </row>
    <row r="14" spans="1:8" x14ac:dyDescent="0.25">
      <c r="A14" s="1">
        <v>10</v>
      </c>
      <c r="B14" s="1" t="str">
        <f t="shared" si="0"/>
        <v/>
      </c>
      <c r="C14" s="1"/>
      <c r="D14" s="1"/>
      <c r="E14" s="1"/>
      <c r="F14" s="1"/>
      <c r="G14" s="1"/>
      <c r="H14" s="1"/>
    </row>
    <row r="15" spans="1:8" x14ac:dyDescent="0.25">
      <c r="A15" s="1">
        <v>11</v>
      </c>
      <c r="B15" s="1" t="str">
        <f t="shared" si="0"/>
        <v/>
      </c>
      <c r="C15" s="1"/>
      <c r="D15" s="1"/>
      <c r="E15" s="1"/>
      <c r="F15" s="1"/>
      <c r="G15" s="1"/>
      <c r="H15" s="1"/>
    </row>
    <row r="16" spans="1:8" x14ac:dyDescent="0.25">
      <c r="A16" s="1">
        <v>12</v>
      </c>
      <c r="B16" s="1" t="str">
        <f t="shared" si="0"/>
        <v/>
      </c>
      <c r="C16" s="1"/>
      <c r="D16" s="1"/>
      <c r="E16" s="1"/>
      <c r="F16" s="1"/>
      <c r="G16" s="1"/>
      <c r="H16" s="1"/>
    </row>
    <row r="17" spans="1:8" x14ac:dyDescent="0.25">
      <c r="A17" s="1">
        <v>13</v>
      </c>
      <c r="B17" s="1" t="str">
        <f t="shared" si="0"/>
        <v/>
      </c>
      <c r="C17" s="1"/>
      <c r="D17" s="1"/>
      <c r="E17" s="1"/>
      <c r="F17" s="1"/>
      <c r="G17" s="1"/>
      <c r="H17" s="1"/>
    </row>
    <row r="18" spans="1:8" x14ac:dyDescent="0.25">
      <c r="A18" s="1">
        <v>14</v>
      </c>
      <c r="B18" s="1" t="str">
        <f t="shared" si="0"/>
        <v/>
      </c>
      <c r="C18" s="1"/>
      <c r="D18" s="1"/>
      <c r="E18" s="1"/>
      <c r="F18" s="1"/>
      <c r="G18" s="1"/>
      <c r="H18" s="1"/>
    </row>
    <row r="19" spans="1:8" x14ac:dyDescent="0.25">
      <c r="A19" s="1">
        <v>15</v>
      </c>
      <c r="B19" s="1" t="str">
        <f t="shared" si="0"/>
        <v/>
      </c>
      <c r="C19" s="1"/>
      <c r="D19" s="1"/>
      <c r="E19" s="1"/>
      <c r="F19" s="1"/>
      <c r="G19" s="1"/>
      <c r="H19" s="1"/>
    </row>
    <row r="20" spans="1:8" x14ac:dyDescent="0.25">
      <c r="A20" s="1">
        <v>16</v>
      </c>
      <c r="B20" s="1" t="str">
        <f t="shared" si="0"/>
        <v/>
      </c>
      <c r="C20" s="1"/>
      <c r="D20" s="1"/>
      <c r="E20" s="1"/>
      <c r="F20" s="1"/>
      <c r="G20" s="1"/>
      <c r="H20" s="1"/>
    </row>
    <row r="21" spans="1:8" x14ac:dyDescent="0.25">
      <c r="A21" s="1">
        <v>17</v>
      </c>
      <c r="B21" s="1" t="str">
        <f t="shared" si="0"/>
        <v/>
      </c>
      <c r="C21" s="1"/>
      <c r="D21" s="1"/>
      <c r="E21" s="1"/>
      <c r="F21" s="1"/>
      <c r="G21" s="1"/>
      <c r="H21" s="1"/>
    </row>
    <row r="22" spans="1:8" x14ac:dyDescent="0.25">
      <c r="A22" s="1">
        <v>18</v>
      </c>
      <c r="B22" s="1" t="str">
        <f t="shared" si="0"/>
        <v/>
      </c>
      <c r="C22" s="1"/>
      <c r="D22" s="1"/>
      <c r="E22" s="1"/>
      <c r="F22" s="1"/>
      <c r="G22" s="1"/>
      <c r="H22" s="1"/>
    </row>
    <row r="23" spans="1:8" x14ac:dyDescent="0.25">
      <c r="A23" s="1">
        <v>19</v>
      </c>
      <c r="B23" s="1" t="str">
        <f t="shared" si="0"/>
        <v/>
      </c>
      <c r="C23" s="1"/>
      <c r="D23" s="1"/>
      <c r="E23" s="1"/>
      <c r="F23" s="1"/>
      <c r="G23" s="1"/>
      <c r="H23" s="1"/>
    </row>
    <row r="24" spans="1:8" x14ac:dyDescent="0.25">
      <c r="A24" s="1">
        <v>20</v>
      </c>
      <c r="B24" s="1" t="str">
        <f t="shared" si="0"/>
        <v/>
      </c>
      <c r="C24" s="1"/>
      <c r="D24" s="1"/>
      <c r="E24" s="1"/>
      <c r="F24" s="1"/>
      <c r="G24" s="1"/>
      <c r="H24" s="1"/>
    </row>
    <row r="25" spans="1:8" x14ac:dyDescent="0.25">
      <c r="A25" s="1">
        <v>21</v>
      </c>
      <c r="B25" s="1" t="str">
        <f t="shared" si="0"/>
        <v/>
      </c>
      <c r="C25" s="1"/>
      <c r="D25" s="1"/>
      <c r="E25" s="1"/>
      <c r="F25" s="1"/>
      <c r="G25" s="1"/>
      <c r="H25" s="1"/>
    </row>
    <row r="26" spans="1:8" x14ac:dyDescent="0.25">
      <c r="A26" s="1">
        <v>22</v>
      </c>
      <c r="B26" s="1" t="str">
        <f t="shared" si="0"/>
        <v/>
      </c>
      <c r="C26" s="1"/>
      <c r="D26" s="1"/>
      <c r="E26" s="1"/>
      <c r="F26" s="1"/>
      <c r="G26" s="1"/>
      <c r="H26" s="1"/>
    </row>
    <row r="27" spans="1:8" x14ac:dyDescent="0.25">
      <c r="A27" s="1">
        <v>23</v>
      </c>
      <c r="B27" s="1" t="str">
        <f t="shared" si="0"/>
        <v/>
      </c>
      <c r="C27" s="1"/>
      <c r="D27" s="1"/>
      <c r="E27" s="1"/>
      <c r="F27" s="1"/>
      <c r="G27" s="1"/>
      <c r="H27" s="1"/>
    </row>
    <row r="28" spans="1:8" x14ac:dyDescent="0.25">
      <c r="A28" s="1">
        <v>24</v>
      </c>
      <c r="B28" s="1" t="str">
        <f t="shared" si="0"/>
        <v/>
      </c>
      <c r="C28" s="1"/>
      <c r="D28" s="1"/>
      <c r="E28" s="1"/>
      <c r="F28" s="1"/>
      <c r="G28" s="1"/>
      <c r="H28" s="1"/>
    </row>
    <row r="29" spans="1:8" x14ac:dyDescent="0.25">
      <c r="A29" s="1">
        <v>25</v>
      </c>
      <c r="B29" s="1" t="str">
        <f t="shared" si="0"/>
        <v/>
      </c>
      <c r="C29" s="1"/>
      <c r="D29" s="1"/>
      <c r="E29" s="1"/>
      <c r="F29" s="1"/>
      <c r="G29" s="1"/>
      <c r="H29" s="1"/>
    </row>
    <row r="30" spans="1:8" x14ac:dyDescent="0.25">
      <c r="A30" s="1">
        <v>26</v>
      </c>
      <c r="B30" s="1" t="str">
        <f t="shared" si="0"/>
        <v/>
      </c>
      <c r="C30" s="1"/>
      <c r="D30" s="1"/>
      <c r="E30" s="1"/>
      <c r="F30" s="1"/>
      <c r="G30" s="1"/>
      <c r="H30" s="1"/>
    </row>
    <row r="31" spans="1:8" x14ac:dyDescent="0.25">
      <c r="A31" s="1">
        <v>27</v>
      </c>
      <c r="B31" s="1" t="str">
        <f t="shared" si="0"/>
        <v/>
      </c>
      <c r="C31" s="1"/>
      <c r="D31" s="1"/>
      <c r="E31" s="1"/>
      <c r="F31" s="1"/>
      <c r="G31" s="1"/>
      <c r="H31" s="1"/>
    </row>
    <row r="32" spans="1:8" x14ac:dyDescent="0.25">
      <c r="A32" s="1">
        <v>28</v>
      </c>
      <c r="B32" s="1" t="str">
        <f t="shared" si="0"/>
        <v/>
      </c>
      <c r="C32" s="1"/>
      <c r="D32" s="1"/>
      <c r="E32" s="1"/>
      <c r="F32" s="1"/>
      <c r="G32" s="1"/>
      <c r="H32" s="1"/>
    </row>
    <row r="33" spans="1:8" x14ac:dyDescent="0.25">
      <c r="A33" s="1">
        <v>29</v>
      </c>
      <c r="B33" s="1" t="str">
        <f t="shared" si="0"/>
        <v/>
      </c>
      <c r="C33" s="1"/>
      <c r="D33" s="1"/>
      <c r="E33" s="1"/>
      <c r="F33" s="1"/>
      <c r="G33" s="1"/>
      <c r="H33" s="1"/>
    </row>
    <row r="34" spans="1:8" x14ac:dyDescent="0.25">
      <c r="A34" s="1">
        <v>30</v>
      </c>
      <c r="B34" s="1" t="str">
        <f t="shared" si="0"/>
        <v/>
      </c>
      <c r="C34" s="1"/>
      <c r="D34" s="1"/>
      <c r="E34" s="1"/>
      <c r="F34" s="1"/>
      <c r="G34" s="1"/>
      <c r="H34" s="1"/>
    </row>
    <row r="35" spans="1:8" x14ac:dyDescent="0.25">
      <c r="A35" s="1">
        <v>31</v>
      </c>
      <c r="B35" s="1" t="str">
        <f t="shared" si="0"/>
        <v/>
      </c>
      <c r="C35" s="1"/>
      <c r="D35" s="1"/>
      <c r="E35" s="1"/>
      <c r="F35" s="1"/>
      <c r="G35" s="1"/>
      <c r="H35" s="1"/>
    </row>
    <row r="36" spans="1:8" x14ac:dyDescent="0.25">
      <c r="A36" s="1">
        <v>32</v>
      </c>
      <c r="B36" s="1" t="str">
        <f t="shared" si="0"/>
        <v/>
      </c>
      <c r="C36" s="1"/>
      <c r="D36" s="1"/>
      <c r="E36" s="1"/>
      <c r="F36" s="1"/>
      <c r="G36" s="1"/>
      <c r="H36" s="1"/>
    </row>
    <row r="37" spans="1:8" x14ac:dyDescent="0.25">
      <c r="A37" s="1">
        <v>33</v>
      </c>
      <c r="B37" s="1" t="str">
        <f t="shared" si="0"/>
        <v/>
      </c>
      <c r="C37" s="1"/>
      <c r="D37" s="1"/>
      <c r="E37" s="1"/>
      <c r="F37" s="1"/>
      <c r="G37" s="1"/>
      <c r="H37" s="1"/>
    </row>
    <row r="38" spans="1:8" x14ac:dyDescent="0.25">
      <c r="A38" s="1">
        <v>34</v>
      </c>
      <c r="B38" s="1" t="str">
        <f t="shared" si="0"/>
        <v/>
      </c>
      <c r="C38" s="1"/>
      <c r="D38" s="1"/>
      <c r="E38" s="1"/>
      <c r="F38" s="1"/>
      <c r="G38" s="1"/>
      <c r="H38" s="1"/>
    </row>
    <row r="39" spans="1:8" x14ac:dyDescent="0.25">
      <c r="A39" s="1">
        <v>35</v>
      </c>
      <c r="B39" s="1" t="str">
        <f t="shared" si="0"/>
        <v/>
      </c>
      <c r="C39" s="1"/>
      <c r="D39" s="1"/>
      <c r="E39" s="1"/>
      <c r="F39" s="1"/>
      <c r="G39" s="1"/>
      <c r="H39" s="1"/>
    </row>
    <row r="40" spans="1:8" x14ac:dyDescent="0.25">
      <c r="A40" s="1">
        <v>36</v>
      </c>
      <c r="B40" s="1" t="str">
        <f t="shared" si="0"/>
        <v/>
      </c>
      <c r="C40" s="1"/>
      <c r="D40" s="1"/>
      <c r="E40" s="1"/>
      <c r="F40" s="1"/>
      <c r="G40" s="1"/>
      <c r="H40" s="1"/>
    </row>
    <row r="41" spans="1:8" x14ac:dyDescent="0.25">
      <c r="A41" s="1">
        <v>37</v>
      </c>
      <c r="B41" s="1" t="str">
        <f t="shared" si="0"/>
        <v/>
      </c>
      <c r="C41" s="1"/>
      <c r="D41" s="1"/>
      <c r="E41" s="1"/>
      <c r="F41" s="1"/>
      <c r="G41" s="1"/>
      <c r="H41" s="1"/>
    </row>
    <row r="42" spans="1:8" x14ac:dyDescent="0.25">
      <c r="A42" s="1">
        <v>38</v>
      </c>
      <c r="B42" s="1" t="str">
        <f t="shared" si="0"/>
        <v/>
      </c>
      <c r="C42" s="1"/>
      <c r="D42" s="1"/>
      <c r="E42" s="1"/>
      <c r="F42" s="1"/>
      <c r="G42" s="1"/>
      <c r="H42" s="1"/>
    </row>
    <row r="43" spans="1:8" x14ac:dyDescent="0.25">
      <c r="A43" s="1">
        <v>39</v>
      </c>
      <c r="B43" s="1" t="str">
        <f t="shared" si="0"/>
        <v/>
      </c>
      <c r="C43" s="1"/>
      <c r="D43" s="1"/>
      <c r="E43" s="1"/>
      <c r="F43" s="1"/>
      <c r="G43" s="1"/>
      <c r="H43" s="1"/>
    </row>
    <row r="44" spans="1:8" x14ac:dyDescent="0.25">
      <c r="A44" s="1">
        <v>40</v>
      </c>
      <c r="B44" s="1" t="str">
        <f t="shared" si="0"/>
        <v/>
      </c>
      <c r="C44" s="1"/>
      <c r="D44" s="1"/>
      <c r="E44" s="1"/>
      <c r="F44" s="1"/>
      <c r="G44" s="1"/>
      <c r="H44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E1" sqref="E1"/>
    </sheetView>
  </sheetViews>
  <sheetFormatPr baseColWidth="10" defaultRowHeight="15" x14ac:dyDescent="0.25"/>
  <sheetData>
    <row r="1" spans="1:8" x14ac:dyDescent="0.25">
      <c r="B1" s="5" t="s">
        <v>38</v>
      </c>
      <c r="E1" s="7" t="s">
        <v>39</v>
      </c>
    </row>
    <row r="2" spans="1:8" x14ac:dyDescent="0.25">
      <c r="A2" s="1" t="s">
        <v>31</v>
      </c>
      <c r="B2" s="6" t="s">
        <v>22</v>
      </c>
      <c r="C2" s="1"/>
      <c r="D2" s="1"/>
      <c r="E2" s="1"/>
      <c r="F2" s="1"/>
      <c r="G2" s="1" t="s">
        <v>40</v>
      </c>
      <c r="H2" s="2">
        <f ca="1">TODAY()</f>
        <v>45046</v>
      </c>
    </row>
    <row r="3" spans="1:8" x14ac:dyDescent="0.25">
      <c r="A3" s="1" t="s">
        <v>1</v>
      </c>
      <c r="B3" s="8">
        <f>IF(B2="","",VLOOKUP(B2,'C1'!A2:B25,2,FALSE))</f>
        <v>86400</v>
      </c>
      <c r="C3" s="1"/>
      <c r="D3" s="1"/>
      <c r="E3" s="1"/>
      <c r="F3" s="1"/>
      <c r="G3" s="1" t="s">
        <v>37</v>
      </c>
      <c r="H3" s="4">
        <f>IF(B2="","",VLOOKUP(B2,'C1'!A3:C20,3,FALSE))</f>
        <v>45083</v>
      </c>
    </row>
    <row r="4" spans="1:8" x14ac:dyDescent="0.25">
      <c r="A4" s="1">
        <v>1</v>
      </c>
      <c r="B4" s="1">
        <f>IF(B3="","",B3/40)</f>
        <v>2160</v>
      </c>
      <c r="C4" s="1"/>
      <c r="D4" s="1"/>
      <c r="E4" s="1"/>
      <c r="F4" s="1"/>
      <c r="G4" s="1"/>
      <c r="H4" s="1"/>
    </row>
    <row r="5" spans="1:8" x14ac:dyDescent="0.25">
      <c r="A5" s="1">
        <v>2</v>
      </c>
      <c r="B5" s="1">
        <f>B4</f>
        <v>2160</v>
      </c>
      <c r="C5" s="1"/>
      <c r="D5" s="1"/>
      <c r="E5" s="1"/>
      <c r="F5" s="1"/>
      <c r="G5" s="1"/>
      <c r="H5" s="1"/>
    </row>
    <row r="6" spans="1:8" x14ac:dyDescent="0.25">
      <c r="A6" s="1">
        <v>3</v>
      </c>
      <c r="B6" s="1">
        <f t="shared" ref="B6:B43" si="0">B5</f>
        <v>2160</v>
      </c>
      <c r="C6" s="1"/>
      <c r="D6" s="1"/>
      <c r="E6" s="1"/>
      <c r="F6" s="1"/>
      <c r="G6" s="1"/>
      <c r="H6" s="1"/>
    </row>
    <row r="7" spans="1:8" x14ac:dyDescent="0.25">
      <c r="A7" s="1">
        <v>4</v>
      </c>
      <c r="B7" s="1">
        <f t="shared" si="0"/>
        <v>2160</v>
      </c>
      <c r="C7" s="1"/>
      <c r="D7" s="1"/>
      <c r="E7" s="1"/>
      <c r="F7" s="1"/>
      <c r="G7" s="1"/>
      <c r="H7" s="1"/>
    </row>
    <row r="8" spans="1:8" x14ac:dyDescent="0.25">
      <c r="A8" s="1">
        <v>5</v>
      </c>
      <c r="B8" s="1">
        <f t="shared" si="0"/>
        <v>2160</v>
      </c>
      <c r="C8" s="1"/>
      <c r="D8" s="1"/>
      <c r="E8" s="1"/>
      <c r="F8" s="1"/>
      <c r="G8" s="1"/>
      <c r="H8" s="1"/>
    </row>
    <row r="9" spans="1:8" x14ac:dyDescent="0.25">
      <c r="A9" s="1">
        <v>6</v>
      </c>
      <c r="B9" s="1">
        <f t="shared" si="0"/>
        <v>2160</v>
      </c>
      <c r="C9" s="1"/>
      <c r="D9" s="1"/>
      <c r="E9" s="1"/>
      <c r="F9" s="1"/>
      <c r="G9" s="1"/>
      <c r="H9" s="1"/>
    </row>
    <row r="10" spans="1:8" x14ac:dyDescent="0.25">
      <c r="A10" s="1">
        <v>7</v>
      </c>
      <c r="B10" s="1">
        <f t="shared" si="0"/>
        <v>2160</v>
      </c>
      <c r="C10" s="1"/>
      <c r="D10" s="1"/>
      <c r="E10" s="1"/>
      <c r="F10" s="1"/>
      <c r="G10" s="1"/>
      <c r="H10" s="1"/>
    </row>
    <row r="11" spans="1:8" x14ac:dyDescent="0.25">
      <c r="A11" s="1">
        <v>8</v>
      </c>
      <c r="B11" s="1">
        <f t="shared" si="0"/>
        <v>2160</v>
      </c>
      <c r="C11" s="1"/>
      <c r="D11" s="1"/>
      <c r="E11" s="1"/>
      <c r="F11" s="1"/>
      <c r="G11" s="1"/>
      <c r="H11" s="1"/>
    </row>
    <row r="12" spans="1:8" x14ac:dyDescent="0.25">
      <c r="A12" s="1">
        <v>9</v>
      </c>
      <c r="B12" s="1">
        <f t="shared" si="0"/>
        <v>2160</v>
      </c>
      <c r="C12" s="1"/>
      <c r="D12" s="1"/>
      <c r="E12" s="1"/>
      <c r="F12" s="1"/>
      <c r="G12" s="1"/>
      <c r="H12" s="1"/>
    </row>
    <row r="13" spans="1:8" x14ac:dyDescent="0.25">
      <c r="A13" s="1">
        <v>10</v>
      </c>
      <c r="B13" s="1">
        <f t="shared" si="0"/>
        <v>2160</v>
      </c>
      <c r="C13" s="1"/>
      <c r="D13" s="1"/>
      <c r="E13" s="1"/>
      <c r="F13" s="1"/>
      <c r="G13" s="1"/>
      <c r="H13" s="1"/>
    </row>
    <row r="14" spans="1:8" x14ac:dyDescent="0.25">
      <c r="A14" s="1">
        <v>11</v>
      </c>
      <c r="B14" s="1">
        <f t="shared" si="0"/>
        <v>2160</v>
      </c>
      <c r="C14" s="1"/>
      <c r="D14" s="1"/>
      <c r="E14" s="1"/>
      <c r="F14" s="1"/>
      <c r="G14" s="1"/>
      <c r="H14" s="1"/>
    </row>
    <row r="15" spans="1:8" x14ac:dyDescent="0.25">
      <c r="A15" s="1">
        <v>12</v>
      </c>
      <c r="B15" s="1">
        <f t="shared" si="0"/>
        <v>2160</v>
      </c>
      <c r="C15" s="1"/>
      <c r="D15" s="1"/>
      <c r="E15" s="1"/>
      <c r="F15" s="1"/>
      <c r="G15" s="1"/>
      <c r="H15" s="1"/>
    </row>
    <row r="16" spans="1:8" x14ac:dyDescent="0.25">
      <c r="A16" s="1">
        <v>13</v>
      </c>
      <c r="B16" s="1">
        <f t="shared" si="0"/>
        <v>2160</v>
      </c>
      <c r="C16" s="1"/>
      <c r="D16" s="1"/>
      <c r="E16" s="1"/>
      <c r="F16" s="1"/>
      <c r="G16" s="1"/>
      <c r="H16" s="1"/>
    </row>
    <row r="17" spans="1:8" x14ac:dyDescent="0.25">
      <c r="A17" s="1">
        <v>14</v>
      </c>
      <c r="B17" s="1">
        <f t="shared" si="0"/>
        <v>2160</v>
      </c>
      <c r="C17" s="1"/>
      <c r="D17" s="1"/>
      <c r="E17" s="1"/>
      <c r="F17" s="1"/>
      <c r="G17" s="1"/>
      <c r="H17" s="1"/>
    </row>
    <row r="18" spans="1:8" x14ac:dyDescent="0.25">
      <c r="A18" s="1">
        <v>15</v>
      </c>
      <c r="B18" s="1">
        <f t="shared" si="0"/>
        <v>2160</v>
      </c>
      <c r="C18" s="1"/>
      <c r="D18" s="1"/>
      <c r="E18" s="1"/>
      <c r="F18" s="1"/>
      <c r="G18" s="1"/>
      <c r="H18" s="1"/>
    </row>
    <row r="19" spans="1:8" x14ac:dyDescent="0.25">
      <c r="A19" s="1">
        <v>16</v>
      </c>
      <c r="B19" s="1">
        <f t="shared" si="0"/>
        <v>2160</v>
      </c>
      <c r="C19" s="1"/>
      <c r="D19" s="1"/>
      <c r="E19" s="1"/>
      <c r="F19" s="1"/>
      <c r="G19" s="1"/>
      <c r="H19" s="1"/>
    </row>
    <row r="20" spans="1:8" x14ac:dyDescent="0.25">
      <c r="A20" s="1">
        <v>17</v>
      </c>
      <c r="B20" s="1">
        <f t="shared" si="0"/>
        <v>2160</v>
      </c>
      <c r="C20" s="1"/>
      <c r="D20" s="1"/>
      <c r="E20" s="1"/>
      <c r="F20" s="1"/>
      <c r="G20" s="1"/>
      <c r="H20" s="1"/>
    </row>
    <row r="21" spans="1:8" x14ac:dyDescent="0.25">
      <c r="A21" s="1">
        <v>18</v>
      </c>
      <c r="B21" s="1">
        <f t="shared" si="0"/>
        <v>2160</v>
      </c>
      <c r="C21" s="1"/>
      <c r="D21" s="1"/>
      <c r="E21" s="1"/>
      <c r="F21" s="1"/>
      <c r="G21" s="1"/>
      <c r="H21" s="1"/>
    </row>
    <row r="22" spans="1:8" x14ac:dyDescent="0.25">
      <c r="A22" s="1">
        <v>19</v>
      </c>
      <c r="B22" s="1">
        <f t="shared" si="0"/>
        <v>2160</v>
      </c>
      <c r="C22" s="1"/>
      <c r="D22" s="1"/>
      <c r="E22" s="1"/>
      <c r="F22" s="1"/>
      <c r="G22" s="1"/>
      <c r="H22" s="1"/>
    </row>
    <row r="23" spans="1:8" x14ac:dyDescent="0.25">
      <c r="A23" s="1">
        <v>20</v>
      </c>
      <c r="B23" s="1">
        <f t="shared" si="0"/>
        <v>2160</v>
      </c>
      <c r="C23" s="1"/>
      <c r="D23" s="1"/>
      <c r="E23" s="1"/>
      <c r="F23" s="1"/>
      <c r="G23" s="1"/>
      <c r="H23" s="1"/>
    </row>
    <row r="24" spans="1:8" x14ac:dyDescent="0.25">
      <c r="A24" s="1">
        <v>21</v>
      </c>
      <c r="B24" s="1">
        <f t="shared" si="0"/>
        <v>2160</v>
      </c>
      <c r="C24" s="1"/>
      <c r="D24" s="1"/>
      <c r="E24" s="1"/>
      <c r="F24" s="1"/>
      <c r="G24" s="1"/>
      <c r="H24" s="1"/>
    </row>
    <row r="25" spans="1:8" x14ac:dyDescent="0.25">
      <c r="A25" s="1">
        <v>22</v>
      </c>
      <c r="B25" s="1">
        <f t="shared" si="0"/>
        <v>2160</v>
      </c>
      <c r="C25" s="1"/>
      <c r="D25" s="1"/>
      <c r="E25" s="1"/>
      <c r="F25" s="1"/>
      <c r="G25" s="1"/>
      <c r="H25" s="1"/>
    </row>
    <row r="26" spans="1:8" x14ac:dyDescent="0.25">
      <c r="A26" s="1">
        <v>23</v>
      </c>
      <c r="B26" s="1">
        <f t="shared" si="0"/>
        <v>2160</v>
      </c>
      <c r="C26" s="1"/>
      <c r="D26" s="1"/>
      <c r="E26" s="1"/>
      <c r="F26" s="1"/>
      <c r="G26" s="1"/>
      <c r="H26" s="1"/>
    </row>
    <row r="27" spans="1:8" x14ac:dyDescent="0.25">
      <c r="A27" s="1">
        <v>24</v>
      </c>
      <c r="B27" s="1">
        <f t="shared" si="0"/>
        <v>2160</v>
      </c>
      <c r="C27" s="1"/>
      <c r="D27" s="1"/>
      <c r="E27" s="1"/>
      <c r="F27" s="1"/>
      <c r="G27" s="1"/>
      <c r="H27" s="1"/>
    </row>
    <row r="28" spans="1:8" x14ac:dyDescent="0.25">
      <c r="A28" s="1">
        <v>25</v>
      </c>
      <c r="B28" s="1">
        <f t="shared" si="0"/>
        <v>2160</v>
      </c>
      <c r="C28" s="1"/>
      <c r="D28" s="1"/>
      <c r="E28" s="1"/>
      <c r="F28" s="1"/>
      <c r="G28" s="1"/>
      <c r="H28" s="1"/>
    </row>
    <row r="29" spans="1:8" x14ac:dyDescent="0.25">
      <c r="A29" s="1">
        <v>26</v>
      </c>
      <c r="B29" s="1">
        <f t="shared" si="0"/>
        <v>2160</v>
      </c>
      <c r="C29" s="1"/>
      <c r="D29" s="1"/>
      <c r="E29" s="1"/>
      <c r="F29" s="1"/>
      <c r="G29" s="1"/>
      <c r="H29" s="1"/>
    </row>
    <row r="30" spans="1:8" x14ac:dyDescent="0.25">
      <c r="A30" s="1">
        <v>27</v>
      </c>
      <c r="B30" s="1">
        <f t="shared" si="0"/>
        <v>2160</v>
      </c>
      <c r="C30" s="1"/>
      <c r="D30" s="1"/>
      <c r="E30" s="1"/>
      <c r="F30" s="1"/>
      <c r="G30" s="1"/>
      <c r="H30" s="1"/>
    </row>
    <row r="31" spans="1:8" x14ac:dyDescent="0.25">
      <c r="A31" s="1">
        <v>28</v>
      </c>
      <c r="B31" s="1">
        <f t="shared" si="0"/>
        <v>2160</v>
      </c>
      <c r="C31" s="1"/>
      <c r="D31" s="1"/>
      <c r="E31" s="1"/>
      <c r="F31" s="1"/>
      <c r="G31" s="1"/>
      <c r="H31" s="1"/>
    </row>
    <row r="32" spans="1:8" x14ac:dyDescent="0.25">
      <c r="A32" s="1">
        <v>29</v>
      </c>
      <c r="B32" s="1">
        <f t="shared" si="0"/>
        <v>2160</v>
      </c>
      <c r="C32" s="1"/>
      <c r="D32" s="1"/>
      <c r="E32" s="1"/>
      <c r="F32" s="1"/>
      <c r="G32" s="1"/>
      <c r="H32" s="1"/>
    </row>
    <row r="33" spans="1:8" x14ac:dyDescent="0.25">
      <c r="A33" s="1">
        <v>30</v>
      </c>
      <c r="B33" s="1">
        <f t="shared" si="0"/>
        <v>2160</v>
      </c>
      <c r="C33" s="1"/>
      <c r="D33" s="1"/>
      <c r="E33" s="1"/>
      <c r="F33" s="1"/>
      <c r="G33" s="1"/>
      <c r="H33" s="1"/>
    </row>
    <row r="34" spans="1:8" x14ac:dyDescent="0.25">
      <c r="A34" s="1">
        <v>31</v>
      </c>
      <c r="B34" s="1">
        <f t="shared" si="0"/>
        <v>2160</v>
      </c>
      <c r="C34" s="1"/>
      <c r="D34" s="1"/>
      <c r="E34" s="1"/>
      <c r="F34" s="1"/>
      <c r="G34" s="1"/>
      <c r="H34" s="1"/>
    </row>
    <row r="35" spans="1:8" x14ac:dyDescent="0.25">
      <c r="A35" s="1">
        <v>32</v>
      </c>
      <c r="B35" s="1">
        <f t="shared" si="0"/>
        <v>2160</v>
      </c>
      <c r="C35" s="1"/>
      <c r="D35" s="1"/>
      <c r="E35" s="1"/>
      <c r="F35" s="1"/>
      <c r="G35" s="1"/>
      <c r="H35" s="1"/>
    </row>
    <row r="36" spans="1:8" x14ac:dyDescent="0.25">
      <c r="A36" s="1">
        <v>33</v>
      </c>
      <c r="B36" s="1">
        <f t="shared" si="0"/>
        <v>2160</v>
      </c>
      <c r="C36" s="1"/>
      <c r="D36" s="1"/>
      <c r="E36" s="1"/>
      <c r="F36" s="1"/>
      <c r="G36" s="1"/>
      <c r="H36" s="1"/>
    </row>
    <row r="37" spans="1:8" x14ac:dyDescent="0.25">
      <c r="A37" s="1">
        <v>34</v>
      </c>
      <c r="B37" s="1">
        <f t="shared" si="0"/>
        <v>2160</v>
      </c>
      <c r="C37" s="1"/>
      <c r="D37" s="1"/>
      <c r="E37" s="1"/>
      <c r="F37" s="1"/>
      <c r="G37" s="1"/>
      <c r="H37" s="1"/>
    </row>
    <row r="38" spans="1:8" x14ac:dyDescent="0.25">
      <c r="A38" s="1">
        <v>35</v>
      </c>
      <c r="B38" s="1">
        <f t="shared" si="0"/>
        <v>2160</v>
      </c>
      <c r="C38" s="1"/>
      <c r="D38" s="1"/>
      <c r="E38" s="1"/>
      <c r="F38" s="1"/>
      <c r="G38" s="1"/>
      <c r="H38" s="1"/>
    </row>
    <row r="39" spans="1:8" x14ac:dyDescent="0.25">
      <c r="A39" s="1">
        <v>36</v>
      </c>
      <c r="B39" s="1">
        <f t="shared" si="0"/>
        <v>2160</v>
      </c>
      <c r="C39" s="1"/>
      <c r="D39" s="1"/>
      <c r="E39" s="1"/>
      <c r="F39" s="1"/>
      <c r="G39" s="1"/>
      <c r="H39" s="1"/>
    </row>
    <row r="40" spans="1:8" x14ac:dyDescent="0.25">
      <c r="A40" s="1">
        <v>37</v>
      </c>
      <c r="B40" s="1">
        <f t="shared" si="0"/>
        <v>2160</v>
      </c>
      <c r="C40" s="1"/>
      <c r="D40" s="1"/>
      <c r="E40" s="1"/>
      <c r="F40" s="1"/>
      <c r="G40" s="1"/>
      <c r="H40" s="1"/>
    </row>
    <row r="41" spans="1:8" x14ac:dyDescent="0.25">
      <c r="A41" s="1">
        <v>38</v>
      </c>
      <c r="B41" s="1">
        <f t="shared" si="0"/>
        <v>2160</v>
      </c>
      <c r="C41" s="1"/>
      <c r="D41" s="1"/>
      <c r="E41" s="1"/>
      <c r="F41" s="1"/>
      <c r="G41" s="1"/>
      <c r="H41" s="1"/>
    </row>
    <row r="42" spans="1:8" x14ac:dyDescent="0.25">
      <c r="A42" s="1">
        <v>39</v>
      </c>
      <c r="B42" s="1">
        <f t="shared" si="0"/>
        <v>2160</v>
      </c>
      <c r="C42" s="1"/>
      <c r="D42" s="1"/>
      <c r="E42" s="1"/>
      <c r="F42" s="1"/>
      <c r="G42" s="1"/>
      <c r="H42" s="1"/>
    </row>
    <row r="43" spans="1:8" x14ac:dyDescent="0.25">
      <c r="A43" s="1">
        <v>40</v>
      </c>
      <c r="B43" s="1">
        <f t="shared" si="0"/>
        <v>2160</v>
      </c>
      <c r="C43" s="1"/>
      <c r="D43" s="1"/>
      <c r="E43" s="1"/>
      <c r="F43" s="1"/>
      <c r="G43" s="1"/>
      <c r="H4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commande jour</vt:lpstr>
      <vt:lpstr>A1</vt:lpstr>
      <vt:lpstr>B1</vt:lpstr>
      <vt:lpstr>C1</vt:lpstr>
      <vt:lpstr>EQ A</vt:lpstr>
      <vt:lpstr>EQ B</vt:lpstr>
      <vt:lpstr>EQ C</vt:lpstr>
      <vt:lpstr>feuille A</vt:lpstr>
      <vt:lpstr>feuille B</vt:lpstr>
      <vt:lpstr>feuille 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WIART Steeve, Cuincy</dc:creator>
  <cp:lastModifiedBy>WIART Steeve, Cuincy</cp:lastModifiedBy>
  <cp:lastPrinted>2016-08-24T13:02:48Z</cp:lastPrinted>
  <dcterms:created xsi:type="dcterms:W3CDTF">2013-12-12T10:52:18Z</dcterms:created>
  <dcterms:modified xsi:type="dcterms:W3CDTF">2023-04-30T16:12:48Z</dcterms:modified>
</cp:coreProperties>
</file>