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CH11028215\OneDrive - Groupe Avril\Documents\Sanders\Mission 1 GTE\"/>
    </mc:Choice>
  </mc:AlternateContent>
  <xr:revisionPtr revIDLastSave="0" documentId="8_{395A41CC-0A5E-488D-B43B-6477D44DBCC6}" xr6:coauthVersionLast="47" xr6:coauthVersionMax="47" xr10:uidLastSave="{00000000-0000-0000-0000-000000000000}"/>
  <bookViews>
    <workbookView xWindow="-110" yWindow="-110" windowWidth="19420" windowHeight="10420" xr2:uid="{F8C46629-1C40-44AC-A711-5DA0C9CEE11E}"/>
  </bookViews>
  <sheets>
    <sheet name="Base de données " sheetId="1" r:id="rId1"/>
    <sheet name="Calcules 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 a="1"/>
  <c r="C5" i="2" s="1"/>
  <c r="C4" i="2" a="1"/>
  <c r="C4" i="2" s="1"/>
  <c r="F4" i="2" a="1"/>
  <c r="F4" i="2" s="1"/>
  <c r="D12" i="1"/>
  <c r="C8" i="1"/>
  <c r="C9" i="1"/>
  <c r="C10" i="1"/>
  <c r="C11" i="1"/>
  <c r="C7" i="1"/>
  <c r="C3" i="1"/>
  <c r="C4" i="1"/>
  <c r="C5" i="1"/>
  <c r="C6" i="1"/>
  <c r="C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<sst xmlns="http://schemas.openxmlformats.org/spreadsheetml/2006/main" count="24" uniqueCount="13">
  <si>
    <t xml:space="preserve">Date début </t>
  </si>
  <si>
    <t xml:space="preserve">Date fin </t>
  </si>
  <si>
    <t xml:space="preserve">Lettre </t>
  </si>
  <si>
    <t>LOT 1</t>
  </si>
  <si>
    <t>LOT 2</t>
  </si>
  <si>
    <t>A</t>
  </si>
  <si>
    <t>B</t>
  </si>
  <si>
    <t xml:space="preserve">%AGE LETTRE A </t>
  </si>
  <si>
    <t>LOT 3</t>
  </si>
  <si>
    <t>Durée moyenne</t>
  </si>
  <si>
    <t xml:space="preserve">NOMBRE MOYEN D'INDIVIDUS PAR LOT </t>
  </si>
  <si>
    <t>Via fin</t>
  </si>
  <si>
    <t xml:space="preserve">Via début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</si>
</sst>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2" borderId="1" xfId="0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5" borderId="1" xfId="0" applyFill="1" applyBorder="1" applyAlignment="1">
      <alignment wrapText="1"/>
    </xf>
    <xf numFmtId="0" fontId="0" fillId="6" borderId="1" xfId="0" applyFill="1" applyBorder="1" applyAlignment="1">
      <alignment wrapText="1"/>
    </xf>
    <xf numFmtId="0" fontId="0" fillId="7" borderId="1" xfId="0" applyFill="1" applyBorder="1"/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56F8C-62AF-4216-8F8E-8566EC8A9800}">
  <dimension ref="A1:E24"/>
  <sheetViews>
    <sheetView tabSelected="1" zoomScale="85" zoomScaleNormal="85" workbookViewId="0">
      <selection activeCell="G8" sqref="G8"/>
    </sheetView>
  </sheetViews>
  <sheetFormatPr baseColWidth="10" defaultRowHeight="14.5" x14ac:dyDescent="0.35"/>
  <sheetData>
    <row r="1" spans="2:5" x14ac:dyDescent="0.35">
      <c r="C1" t="s">
        <v>0</v>
      </c>
      <c r="D1" t="s">
        <v>1</v>
      </c>
      <c r="E1" t="s">
        <v>2</v>
      </c>
    </row>
    <row r="2" spans="2:5" x14ac:dyDescent="0.35">
      <c r="B2" s="4" t="s">
        <v>3</v>
      </c>
      <c r="C2" s="5">
        <f>D$6-441</f>
        <v>44478</v>
      </c>
      <c r="D2" s="5">
        <v>44927</v>
      </c>
      <c r="E2" s="6" t="s">
        <v>5</v>
      </c>
    </row>
    <row r="3" spans="2:5" x14ac:dyDescent="0.35">
      <c r="B3" s="4"/>
      <c r="C3" s="5">
        <f t="shared" ref="C3:C6" si="0">D$6-441</f>
        <v>44478</v>
      </c>
      <c r="D3" s="5">
        <v>44927</v>
      </c>
      <c r="E3" s="6" t="s">
        <v>5</v>
      </c>
    </row>
    <row r="4" spans="2:5" x14ac:dyDescent="0.35">
      <c r="B4" s="4"/>
      <c r="C4" s="5">
        <f t="shared" si="0"/>
        <v>44478</v>
      </c>
      <c r="D4" s="5">
        <v>44927</v>
      </c>
      <c r="E4" s="6" t="s">
        <v>6</v>
      </c>
    </row>
    <row r="5" spans="2:5" x14ac:dyDescent="0.35">
      <c r="B5" s="4"/>
      <c r="C5" s="5">
        <f t="shared" si="0"/>
        <v>44478</v>
      </c>
      <c r="D5" s="5">
        <v>44919</v>
      </c>
      <c r="E5" s="6" t="s">
        <v>5</v>
      </c>
    </row>
    <row r="6" spans="2:5" x14ac:dyDescent="0.35">
      <c r="B6" s="4"/>
      <c r="C6" s="5">
        <f t="shared" si="0"/>
        <v>44478</v>
      </c>
      <c r="D6" s="5">
        <v>44919</v>
      </c>
      <c r="E6" s="6" t="s">
        <v>6</v>
      </c>
    </row>
    <row r="7" spans="2:5" x14ac:dyDescent="0.35">
      <c r="B7" s="7" t="s">
        <v>4</v>
      </c>
      <c r="C7" s="8">
        <f>D$11-441</f>
        <v>44358</v>
      </c>
      <c r="D7" s="8">
        <v>44816</v>
      </c>
      <c r="E7" s="9" t="s">
        <v>6</v>
      </c>
    </row>
    <row r="8" spans="2:5" x14ac:dyDescent="0.35">
      <c r="B8" s="7"/>
      <c r="C8" s="8">
        <f t="shared" ref="C8:C11" si="1">D$11-441</f>
        <v>44358</v>
      </c>
      <c r="D8" s="8">
        <v>44816</v>
      </c>
      <c r="E8" s="9" t="s">
        <v>5</v>
      </c>
    </row>
    <row r="9" spans="2:5" x14ac:dyDescent="0.35">
      <c r="B9" s="7"/>
      <c r="C9" s="8">
        <f t="shared" si="1"/>
        <v>44358</v>
      </c>
      <c r="D9" s="8">
        <v>44816</v>
      </c>
      <c r="E9" s="9" t="s">
        <v>5</v>
      </c>
    </row>
    <row r="10" spans="2:5" x14ac:dyDescent="0.35">
      <c r="B10" s="7"/>
      <c r="C10" s="8">
        <f t="shared" si="1"/>
        <v>44358</v>
      </c>
      <c r="D10" s="8">
        <v>44799</v>
      </c>
      <c r="E10" s="9" t="s">
        <v>6</v>
      </c>
    </row>
    <row r="11" spans="2:5" x14ac:dyDescent="0.35">
      <c r="B11" s="7"/>
      <c r="C11" s="8">
        <f t="shared" si="1"/>
        <v>44358</v>
      </c>
      <c r="D11" s="8">
        <v>44799</v>
      </c>
      <c r="E11" s="9" t="s">
        <v>6</v>
      </c>
    </row>
    <row r="12" spans="2:5" x14ac:dyDescent="0.35">
      <c r="B12" s="10" t="s">
        <v>8</v>
      </c>
      <c r="C12" s="11">
        <v>44426</v>
      </c>
      <c r="D12" s="11">
        <f>C12+441</f>
        <v>44867</v>
      </c>
      <c r="E12" s="12" t="s">
        <v>5</v>
      </c>
    </row>
    <row r="13" spans="2:5" x14ac:dyDescent="0.35">
      <c r="B13" s="10"/>
      <c r="C13" s="11">
        <v>44426</v>
      </c>
      <c r="D13" s="11">
        <v>44867</v>
      </c>
      <c r="E13" s="12" t="s">
        <v>5</v>
      </c>
    </row>
    <row r="14" spans="2:5" x14ac:dyDescent="0.35">
      <c r="B14" s="10"/>
      <c r="C14" s="11">
        <v>44426</v>
      </c>
      <c r="D14" s="11">
        <v>44889</v>
      </c>
      <c r="E14" s="12" t="s">
        <v>6</v>
      </c>
    </row>
    <row r="21" spans="1:2" x14ac:dyDescent="0.35">
      <c r="A21" s="1"/>
      <c r="B21" s="3"/>
    </row>
    <row r="22" spans="1:2" x14ac:dyDescent="0.35">
      <c r="A22" s="1"/>
      <c r="B22" s="3"/>
    </row>
    <row r="23" spans="1:2" x14ac:dyDescent="0.35">
      <c r="A23" s="1"/>
      <c r="B23" s="2"/>
    </row>
    <row r="24" spans="1:2" x14ac:dyDescent="0.35">
      <c r="A24" s="1"/>
      <c r="B24" s="2"/>
    </row>
  </sheetData>
  <mergeCells count="5">
    <mergeCell ref="B2:B6"/>
    <mergeCell ref="B7:B11"/>
    <mergeCell ref="B21:B22"/>
    <mergeCell ref="B23:B24"/>
    <mergeCell ref="B12:B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50D0A-3428-4D5D-A15B-2848F9191DCE}">
  <dimension ref="A3:F5"/>
  <sheetViews>
    <sheetView workbookViewId="0">
      <selection activeCell="E13" sqref="E13"/>
    </sheetView>
  </sheetViews>
  <sheetFormatPr baseColWidth="10" defaultRowHeight="14.5" x14ac:dyDescent="0.35"/>
  <cols>
    <col min="3" max="3" width="20.26953125" customWidth="1"/>
  </cols>
  <sheetData>
    <row r="3" spans="1:6" ht="29" x14ac:dyDescent="0.35">
      <c r="A3" s="13" t="s">
        <v>9</v>
      </c>
      <c r="C3" s="14" t="s">
        <v>10</v>
      </c>
      <c r="D3" s="13"/>
      <c r="E3" s="13"/>
      <c r="F3" s="15" t="s">
        <v>7</v>
      </c>
    </row>
    <row r="4" spans="1:6" x14ac:dyDescent="0.35">
      <c r="A4">
        <v>440</v>
      </c>
      <c r="B4" t="s">
        <v>12</v>
      </c>
      <c r="C4" s="16" t="b" cm="1">
        <f t="array" aca="1" ref="C4" ca="1">IF(AND('Base de données '!C:C&gt;=TODAY()-A4-180,'Base de données '!C:C&lt;=TODAY()-A4),COUNTA('Base de données '!C:C)/SUM(IF(FREQUENCY('Base de données '!C:C,'Base de données '!C:C)&gt;0,1)))</f>
        <v>0</v>
      </c>
      <c r="F4" s="16" t="e" cm="1" vm="1">
        <f t="array" aca="1" ref="F4" ca="1">IF(('Base de données '!C:C)&gt;=(TODAY()-180),COUNTIF('Base de données '!E:E,"A")/COUNTIF('Base de données '!E:E,"&lt;&gt;"))</f>
        <v>#VALUE!</v>
      </c>
    </row>
    <row r="5" spans="1:6" x14ac:dyDescent="0.35">
      <c r="B5" t="s">
        <v>11</v>
      </c>
      <c r="C5" s="17" t="e" cm="1" vm="1">
        <f t="array" aca="1" ref="C5" ca="1">IF('Base de données '!D:D&gt;=(TODAY()-180),COUNTA('Base de données '!C:C)/SUM(IF(FREQUENCY('Base de données '!C:C,'Base de données '!C:C)&gt;0,1)))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</vt:lpstr>
      <vt:lpstr>Calcules </vt:lpstr>
    </vt:vector>
  </TitlesOfParts>
  <Company>Avril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CHAUSSEE THOMAS</dc:creator>
  <cp:lastModifiedBy>CHAUSSEE THOMAS</cp:lastModifiedBy>
  <dcterms:created xsi:type="dcterms:W3CDTF">2023-03-08T10:22:06Z</dcterms:created>
  <dcterms:modified xsi:type="dcterms:W3CDTF">2023-03-08T11:05:28Z</dcterms:modified>
</cp:coreProperties>
</file>