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tables/table25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tables/table14.xml" ContentType="application/vnd.openxmlformats-officedocument.spreadsheetml.table+xml"/>
  <Override PartName="/xl/drawings/drawing8.xml" ContentType="application/vnd.openxmlformats-officedocument.drawing+xml"/>
  <Override PartName="/xl/tables/table23.xml" ContentType="application/vnd.openxmlformats-officedocument.spreadsheetml.table+xml"/>
  <Override PartName="/xl/charts/style6.xml" ContentType="application/vnd.ms-office.chartsty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tables/table12.xml" ContentType="application/vnd.openxmlformats-officedocument.spreadsheetml.table+xml"/>
  <Override PartName="/xl/tables/table21.xml" ContentType="application/vnd.openxmlformats-officedocument.spreadsheetml.table+xml"/>
  <Override PartName="/xl/charts/style4.xml" ContentType="application/vnd.ms-office.chartstyle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tables/table10.xml" ContentType="application/vnd.openxmlformats-officedocument.spreadsheetml.table+xml"/>
  <Override PartName="/xl/charts/style2.xml" ContentType="application/vnd.ms-office.chartstyle+xml"/>
  <Override PartName="/xl/charts/colors13.xml" ContentType="application/vnd.ms-office.chartcolorstyle+xml"/>
  <Override PartName="/xl/charts/colors9.xml" ContentType="application/vnd.ms-office.chartcolorstyle+xml"/>
  <Override PartName="/xl/worksheets/sheet3.xml" ContentType="application/vnd.openxmlformats-officedocument.spreadsheetml.worksheet+xml"/>
  <Override PartName="/xl/drawings/drawing13.xml" ContentType="application/vnd.openxmlformats-officedocument.drawing+xml"/>
  <Override PartName="/xl/charts/style12.xml" ContentType="application/vnd.ms-office.chartstyle+xml"/>
  <Override PartName="/xl/charts/colors11.xml" ContentType="application/vnd.ms-office.chartcolorstyle+xml"/>
  <Override PartName="/xl/charts/colors7.xml" ContentType="application/vnd.ms-office.chartcolorstyle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charts/style10.xml" ContentType="application/vnd.ms-office.chartstyle+xml"/>
  <Override PartName="/xl/charts/colors5.xml" ContentType="application/vnd.ms-office.chartcolorstyle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19.xml" ContentType="application/vnd.openxmlformats-officedocument.spreadsheetml.table+xml"/>
  <Override PartName="/xl/charts/colors3.xml" ContentType="application/vnd.ms-office.chartcolorstyle+xml"/>
  <Override PartName="/xl/tables/table5.xml" ContentType="application/vnd.openxmlformats-officedocument.spreadsheetml.table+xml"/>
  <Override PartName="/xl/tables/table17.xml" ContentType="application/vnd.openxmlformats-officedocument.spreadsheetml.table+xml"/>
  <Override PartName="/xl/charts/chart9.xml" ContentType="application/vnd.openxmlformats-officedocument.drawingml.chart+xml"/>
  <Override PartName="/xl/charts/chart12.xml" ContentType="application/vnd.openxmlformats-officedocument.drawingml.chart+xml"/>
  <Override PartName="/xl/tables/table26.xml" ContentType="application/vnd.openxmlformats-officedocument.spreadsheetml.table+xml"/>
  <Override PartName="/xl/charts/colors1.xml" ContentType="application/vnd.ms-office.chartcolorstyle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charts/chart7.xml" ContentType="application/vnd.openxmlformats-officedocument.drawingml.chart+xml"/>
  <Override PartName="/xl/tables/table15.xml" ContentType="application/vnd.openxmlformats-officedocument.spreadsheetml.table+xml"/>
  <Override PartName="/xl/drawings/drawing9.xml" ContentType="application/vnd.openxmlformats-officedocument.drawing+xml"/>
  <Override PartName="/xl/charts/chart10.xml" ContentType="application/vnd.openxmlformats-officedocument.drawingml.chart+xml"/>
  <Override PartName="/xl/tables/table24.xml" ContentType="application/vnd.openxmlformats-officedocument.spreadsheetml.table+xml"/>
  <Override PartName="/xl/charts/style9.xml" ContentType="application/vnd.ms-office.chartstyle+xml"/>
  <Override PartName="/xl/tables/table1.xml" ContentType="application/vnd.openxmlformats-officedocument.spreadsheetml.table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tables/table13.xml" ContentType="application/vnd.openxmlformats-officedocument.spreadsheetml.table+xml"/>
  <Override PartName="/xl/tables/table22.xml" ContentType="application/vnd.openxmlformats-officedocument.spreadsheetml.table+xml"/>
  <Override PartName="/xl/charts/style7.xml" ContentType="application/vnd.ms-office.chartsty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tables/table20.xml" ContentType="application/vnd.openxmlformats-officedocument.spreadsheetml.table+xml"/>
  <Override PartName="/xl/charts/style5.xml" ContentType="application/vnd.ms-office.chartstyle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olors8.xml" ContentType="application/vnd.ms-office.chartcolorstyle+xml"/>
  <Override PartName="/xl/charts/style3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harts/colors6.xml" ContentType="application/vnd.ms-office.chartcolorstyle+xml"/>
  <Override PartName="/xl/charts/colors12.xml" ContentType="application/vnd.ms-office.chartcolorstyle+xml"/>
  <Override PartName="/xl/charts/style13.xml" ContentType="application/vnd.ms-office.chartstyle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charts/colors4.xml" ContentType="application/vnd.ms-office.chartcolorstyle+xml"/>
  <Override PartName="/xl/charts/colors10.xml" ContentType="application/vnd.ms-office.chartcolorstyle+xml"/>
  <Override PartName="/xl/charts/style11.xml" ContentType="application/vnd.ms-office.chartstyle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charts/chart13.xml" ContentType="application/vnd.openxmlformats-officedocument.drawingml.chart+xml"/>
  <Override PartName="/xl/charts/colors2.xml" ContentType="application/vnd.ms-office.chartcolorstyle+xml"/>
  <Override PartName="/xl/tables/table6.xml" ContentType="application/vnd.openxmlformats-officedocument.spreadsheetml.table+xml"/>
  <Override PartName="/xl/charts/chart8.xml" ContentType="application/vnd.openxmlformats-officedocument.drawingml.chart+xml"/>
  <Override PartName="/xl/tables/table18.xml" ContentType="application/vnd.openxmlformats-officedocument.spreadsheetml.table+xml"/>
  <Override PartName="/xl/charts/chart11.xml" ContentType="application/vnd.openxmlformats-officedocument.drawingml.chart+xml"/>
  <Override PartName="/xl/tables/table27.xml" ContentType="application/vnd.openxmlformats-officedocument.spreadsheetml.table+xml"/>
  <Override PartName="/docProps/core.xml" ContentType="application/vnd.openxmlformats-package.core-properties+xml"/>
  <Override PartName="/xl/charts/chart6.xml" ContentType="application/vnd.openxmlformats-officedocument.drawingml.chart+xml"/>
  <Override PartName="/xl/tables/table16.xml" ContentType="application/vnd.openxmlformats-officedocument.spreadsheetml.table+xml"/>
  <Override PartName="/xl/charts/style8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6440" activeTab="12"/>
  </bookViews>
  <sheets>
    <sheet name="Janvier" sheetId="25" r:id="rId1"/>
    <sheet name="Fevrier" sheetId="24" r:id="rId2"/>
    <sheet name="Mars" sheetId="23" r:id="rId3"/>
    <sheet name="Avril" sheetId="22" r:id="rId4"/>
    <sheet name="Mai" sheetId="21" r:id="rId5"/>
    <sheet name="Juin" sheetId="20" r:id="rId6"/>
    <sheet name="Juillet" sheetId="19" r:id="rId7"/>
    <sheet name="Aout" sheetId="18" r:id="rId8"/>
    <sheet name="Septembre" sheetId="17" r:id="rId9"/>
    <sheet name="Octobre" sheetId="16" r:id="rId10"/>
    <sheet name="Novembre" sheetId="15" r:id="rId11"/>
    <sheet name="Décembre" sheetId="10" r:id="rId12"/>
    <sheet name="Total" sheetId="27" r:id="rId1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0"/>
  <c r="I8" i="15"/>
  <c r="I8" i="16"/>
  <c r="I8" i="17"/>
  <c r="I8" i="18"/>
  <c r="I8" i="19"/>
  <c r="I8" i="20"/>
  <c r="I8" i="21"/>
  <c r="I8" i="22"/>
  <c r="I8" i="23"/>
  <c r="I8" i="24"/>
  <c r="I8" i="25"/>
  <c r="H35" i="27"/>
  <c r="I8"/>
  <c r="H33"/>
  <c r="H3" i="15"/>
  <c r="I6" i="24"/>
  <c r="H6"/>
  <c r="I5"/>
  <c r="H5"/>
  <c r="I4"/>
  <c r="H4"/>
  <c r="I3"/>
  <c r="H3"/>
  <c r="I6" i="25"/>
  <c r="H6"/>
  <c r="I5"/>
  <c r="H5"/>
  <c r="I4"/>
  <c r="H4"/>
  <c r="I3"/>
  <c r="H3"/>
  <c r="I6" i="23"/>
  <c r="H6"/>
  <c r="I5"/>
  <c r="H5"/>
  <c r="I4"/>
  <c r="H4"/>
  <c r="I3"/>
  <c r="H3"/>
  <c r="I6" i="22"/>
  <c r="H6"/>
  <c r="I5"/>
  <c r="H5"/>
  <c r="I4"/>
  <c r="H4"/>
  <c r="I3"/>
  <c r="H3"/>
  <c r="I6" i="21"/>
  <c r="H6"/>
  <c r="I5"/>
  <c r="H5"/>
  <c r="I4"/>
  <c r="H4"/>
  <c r="I3"/>
  <c r="H3"/>
  <c r="I6" i="20"/>
  <c r="H6"/>
  <c r="I5"/>
  <c r="H5"/>
  <c r="I4"/>
  <c r="H4"/>
  <c r="I3"/>
  <c r="H3"/>
  <c r="I6" i="19"/>
  <c r="H6"/>
  <c r="I5"/>
  <c r="H5"/>
  <c r="I4"/>
  <c r="H4"/>
  <c r="I3"/>
  <c r="H3"/>
  <c r="I6" i="18"/>
  <c r="H6"/>
  <c r="I5"/>
  <c r="H5"/>
  <c r="I4"/>
  <c r="H4"/>
  <c r="I3"/>
  <c r="H3"/>
  <c r="I6" i="17"/>
  <c r="H6"/>
  <c r="I5"/>
  <c r="H5"/>
  <c r="I4"/>
  <c r="H4"/>
  <c r="I3"/>
  <c r="H3"/>
  <c r="I6" i="16"/>
  <c r="H6"/>
  <c r="I5"/>
  <c r="H5"/>
  <c r="I4"/>
  <c r="H4"/>
  <c r="I3"/>
  <c r="H3"/>
  <c r="I6" i="15"/>
  <c r="H6"/>
  <c r="I5"/>
  <c r="H5"/>
  <c r="I4"/>
  <c r="H4"/>
  <c r="I3"/>
  <c r="I6" i="10"/>
  <c r="I5"/>
  <c r="H6"/>
  <c r="H5"/>
  <c r="I4"/>
  <c r="I3"/>
  <c r="H3"/>
  <c r="H4"/>
  <c r="H38" i="27" l="1"/>
  <c r="H4"/>
  <c r="I6"/>
  <c r="H5"/>
  <c r="I5"/>
  <c r="H3"/>
  <c r="I4"/>
  <c r="I3"/>
  <c r="H6"/>
</calcChain>
</file>

<file path=xl/sharedStrings.xml><?xml version="1.0" encoding="utf-8"?>
<sst xmlns="http://schemas.openxmlformats.org/spreadsheetml/2006/main" count="427" uniqueCount="39">
  <si>
    <t>Nom</t>
  </si>
  <si>
    <t>Type de règlement</t>
  </si>
  <si>
    <t>Montant</t>
  </si>
  <si>
    <t>Remarques</t>
  </si>
  <si>
    <t>Totaux</t>
  </si>
  <si>
    <t>Nombre</t>
  </si>
  <si>
    <t>a</t>
  </si>
  <si>
    <t>Chèques</t>
  </si>
  <si>
    <t>b</t>
  </si>
  <si>
    <t>Espèce</t>
  </si>
  <si>
    <t>c</t>
  </si>
  <si>
    <t>/</t>
  </si>
  <si>
    <t>d</t>
  </si>
  <si>
    <t>e</t>
  </si>
  <si>
    <t>f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</si>
  <si>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</si>
  <si>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</si>
  <si>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</si>
  <si>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</si>
  <si>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</si>
  <si>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</si>
  <si>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</si>
  <si>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</si>
  <si>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</si>
  <si>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</si>
  <si>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</si>
  <si>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</si>
  <si>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Ctrl + F 
pour rechercher</t>
  </si>
  <si>
    <t>g</t>
  </si>
  <si>
    <t>Sécu</t>
  </si>
  <si>
    <t>Total 2023</t>
  </si>
  <si>
    <t xml:space="preserve">Charges </t>
  </si>
  <si>
    <t>Montant / mois</t>
  </si>
  <si>
    <t>h</t>
  </si>
  <si>
    <t>i</t>
  </si>
  <si>
    <t>j</t>
  </si>
  <si>
    <t xml:space="preserve">Total annuel </t>
  </si>
  <si>
    <t>Total chiffre d'affaire</t>
  </si>
  <si>
    <t xml:space="preserve">Bénéfices </t>
  </si>
</sst>
</file>

<file path=xl/styles.xml><?xml version="1.0" encoding="utf-8"?>
<styleSheet xmlns="http://schemas.openxmlformats.org/spreadsheetml/2006/main">
  <numFmts count="1">
    <numFmt numFmtId="164" formatCode="dd/mm/yy"/>
  </numFmts>
  <fonts count="20">
    <font>
      <sz val="10"/>
      <color theme="1"/>
      <name val="Liberation Sans"/>
      <family val="2"/>
    </font>
    <font>
      <sz val="10"/>
      <color theme="1"/>
      <name val="Liberation Sans"/>
      <family val="2"/>
    </font>
    <font>
      <b/>
      <sz val="10"/>
      <color theme="1"/>
      <name val="Liberation Sans"/>
      <family val="2"/>
    </font>
    <font>
      <b/>
      <sz val="10"/>
      <color rgb="FFFFFFFF"/>
      <name val="Liberation Sans"/>
      <family val="2"/>
    </font>
    <font>
      <sz val="10"/>
      <color rgb="FFCC0000"/>
      <name val="Liberation Sans"/>
      <family val="2"/>
    </font>
    <font>
      <i/>
      <sz val="10"/>
      <color rgb="FF808080"/>
      <name val="Liberation Sans"/>
      <family val="2"/>
    </font>
    <font>
      <sz val="10"/>
      <color rgb="FF006600"/>
      <name val="Liberation Sans"/>
      <family val="2"/>
    </font>
    <font>
      <b/>
      <sz val="24"/>
      <color rgb="FF000000"/>
      <name val="Liberation Sans"/>
      <family val="2"/>
    </font>
    <font>
      <b/>
      <sz val="18"/>
      <color rgb="FF000000"/>
      <name val="Liberation Sans"/>
      <family val="2"/>
    </font>
    <font>
      <b/>
      <sz val="12"/>
      <color rgb="FF000000"/>
      <name val="Liberation Sans"/>
      <family val="2"/>
    </font>
    <font>
      <u/>
      <sz val="10"/>
      <color rgb="FF0000EE"/>
      <name val="Liberation Sans"/>
      <family val="2"/>
    </font>
    <font>
      <sz val="10"/>
      <color rgb="FF996600"/>
      <name val="Liberation Sans"/>
      <family val="2"/>
    </font>
    <font>
      <sz val="10"/>
      <color rgb="FF333333"/>
      <name val="Liberation Sans"/>
      <family val="2"/>
    </font>
    <font>
      <b/>
      <i/>
      <u/>
      <sz val="10"/>
      <color theme="1"/>
      <name val="Liberation Sans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2"/>
      <color theme="1"/>
      <name val="Liberation Sans"/>
      <family val="2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19">
    <xf numFmtId="0" fontId="0" fillId="0" borderId="0"/>
    <xf numFmtId="0" fontId="12" fillId="8" borderId="1"/>
    <xf numFmtId="0" fontId="2" fillId="0" borderId="0"/>
    <xf numFmtId="0" fontId="3" fillId="2" borderId="0"/>
    <xf numFmtId="0" fontId="3" fillId="3" borderId="0"/>
    <xf numFmtId="0" fontId="2" fillId="4" borderId="0"/>
    <xf numFmtId="0" fontId="4" fillId="5" borderId="0"/>
    <xf numFmtId="0" fontId="3" fillId="6" borderId="0"/>
    <xf numFmtId="0" fontId="5" fillId="0" borderId="0"/>
    <xf numFmtId="0" fontId="6" fillId="7" borderId="0"/>
    <xf numFmtId="0" fontId="7" fillId="0" borderId="0"/>
    <xf numFmtId="0" fontId="8" fillId="0" borderId="0"/>
    <xf numFmtId="0" fontId="9" fillId="0" borderId="0"/>
    <xf numFmtId="0" fontId="10" fillId="0" borderId="0"/>
    <xf numFmtId="0" fontId="11" fillId="8" borderId="0"/>
    <xf numFmtId="0" fontId="13" fillId="0" borderId="0"/>
    <xf numFmtId="0" fontId="1" fillId="0" borderId="0"/>
    <xf numFmtId="0" fontId="1" fillId="0" borderId="0"/>
    <xf numFmtId="0" fontId="4" fillId="0" borderId="0"/>
  </cellStyleXfs>
  <cellXfs count="13">
    <xf numFmtId="0" fontId="0" fillId="0" borderId="0" xfId="0"/>
    <xf numFmtId="164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8" fillId="9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6" fillId="0" borderId="0" xfId="0" applyNumberFormat="1" applyFont="1" applyAlignment="1">
      <alignment horizontal="center" vertical="center"/>
    </xf>
    <xf numFmtId="0" fontId="17" fillId="9" borderId="0" xfId="0" applyNumberFormat="1" applyFont="1" applyFill="1" applyAlignment="1">
      <alignment horizontal="center" vertical="center"/>
    </xf>
    <xf numFmtId="0" fontId="17" fillId="9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</cellXfs>
  <cellStyles count="19">
    <cellStyle name="Accent" xfId="2"/>
    <cellStyle name="Accent 1" xfId="3"/>
    <cellStyle name="Accent 2" xfId="4"/>
    <cellStyle name="Accent 3" xfId="5"/>
    <cellStyle name="Bad" xfId="6"/>
    <cellStyle name="Commentaire" xfId="1" builtinId="10" customBuiltin="1"/>
    <cellStyle name="Error" xfId="7"/>
    <cellStyle name="Footnote" xfId="8"/>
    <cellStyle name="Good" xfId="9"/>
    <cellStyle name="Heading" xfId="10"/>
    <cellStyle name="Heading 1" xfId="11"/>
    <cellStyle name="Heading 2" xfId="12"/>
    <cellStyle name="Hyperlink" xfId="13"/>
    <cellStyle name="Neutral" xfId="14"/>
    <cellStyle name="Normal" xfId="0" builtinId="0" customBuiltin="1"/>
    <cellStyle name="Result" xfId="15"/>
    <cellStyle name="Status" xfId="16"/>
    <cellStyle name="Text" xfId="17"/>
    <cellStyle name="Warning" xfId="18"/>
  </cellStyles>
  <dxfs count="1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tx>
            <c:strRef>
              <c:f>Janvier!$G$3:$G$6</c:f>
              <c:strCache>
                <c:ptCount val="1"/>
                <c:pt idx="0">
                  <c:v>Chèques Espèce / Sécu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Janvier!$G$3:$G$6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Janvier!$G$3:$G$6</c15:sqref>
                  </c15:fullRef>
                </c:ext>
              </c:extLst>
            </c:strRef>
          </c:cat>
          <c:val>
            <c:numRef>
              <c:f>Janvier!$H$3:$H$6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Janvier!$H$3:$H$6</c15:sqref>
                  </c15:fullRef>
                </c:ext>
              </c:extLst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B05F-45B4-BB57-A5F3044A057D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>
        <c:manualLayout>
          <c:xMode val="edge"/>
          <c:yMode val="edge"/>
          <c:x val="1.7621145374449341E-2"/>
          <c:y val="0.28742927562847792"/>
          <c:w val="0.21250083827627275"/>
          <c:h val="0.4168050454175557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05B-48E9-A45B-D171F90BA771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05B-48E9-A45B-D171F90BA771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05B-48E9-A45B-D171F90BA771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05B-48E9-A45B-D171F90BA77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Fevrier!$G$3:$G$6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Fevrier!$H$3:$H$6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C05B-48E9-A45B-D171F90BA771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BD8E-49DB-A3E7-1333BA78FB4A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BD8E-49DB-A3E7-1333BA78FB4A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BD8E-49DB-A3E7-1333BA78FB4A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BD8E-49DB-A3E7-1333BA78FB4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Mars!$G$3:$G$6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Mars!$H$3:$H$6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BD8E-49DB-A3E7-1333BA78FB4A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E07-4A03-BDF9-FA7E38F6B970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E07-4A03-BDF9-FA7E38F6B970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E07-4A03-BDF9-FA7E38F6B970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6E07-4A03-BDF9-FA7E38F6B97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Avril!$G$3:$G$6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Avril!$H$3:$H$6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6E07-4A03-BDF9-FA7E38F6B970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034-4C92-9011-A8D5D6A0532F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2034-4C92-9011-A8D5D6A0532F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2034-4C92-9011-A8D5D6A0532F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2034-4C92-9011-A8D5D6A0532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Mai!$G$3:$G$6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Mai!$H$3:$H$6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2034-4C92-9011-A8D5D6A0532F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C26-41A8-A5B9-94EE6F7D94E7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C26-41A8-A5B9-94EE6F7D94E7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C26-41A8-A5B9-94EE6F7D94E7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3C26-41A8-A5B9-94EE6F7D94E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Juin!$G$3:$G$6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Juin!$H$3:$H$6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3C26-41A8-A5B9-94EE6F7D94E7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6FE-4A1F-8633-2F2A163F02BB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6FE-4A1F-8633-2F2A163F02BB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76FE-4A1F-8633-2F2A163F02BB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76FE-4A1F-8633-2F2A163F02B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Juillet!$G$3:$G$6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Juillet!$H$3:$H$6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76FE-4A1F-8633-2F2A163F02BB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859-4011-B466-05FEBD50AEA3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859-4011-B466-05FEBD50AEA3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859-4011-B466-05FEBD50AEA3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859-4011-B466-05FEBD50AEA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Aout!$G$3:$G$6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Aout!$H$3:$H$6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C859-4011-B466-05FEBD50AEA3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969-47A9-AD6B-936CD73D8DCA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969-47A9-AD6B-936CD73D8DCA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969-47A9-AD6B-936CD73D8DCA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969-47A9-AD6B-936CD73D8DC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Septembre!$G$3:$G$6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Septembre!$H$3:$H$6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969-47A9-AD6B-936CD73D8DCA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5C7-4FA6-A45B-D3CEFAC9F51B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5C7-4FA6-A45B-D3CEFAC9F51B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5C7-4FA6-A45B-D3CEFAC9F51B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65C7-4FA6-A45B-D3CEFAC9F51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Octobre!$G$3:$G$6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Octobre!$H$3:$H$6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65C7-4FA6-A45B-D3CEFAC9F51B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8B9-446C-9792-47B987A805FD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8B9-446C-9792-47B987A805FD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8B9-446C-9792-47B987A805FD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8B9-446C-9792-47B987A805F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Novembre!$G$3:$G$6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Novembre!$H$3:$H$6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98B9-446C-9792-47B987A805FD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Décembre!$G$3:$G$6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Décembre!$H$3:$H$6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0BD-49B6-8164-83169416FE1A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paiements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22A-4F02-9738-3C58E6EDCB94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22A-4F02-9738-3C58E6EDCB94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22A-4F02-9738-3C58E6EDCB94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22A-4F02-9738-3C58E6EDCB9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Total!$G$3:$G$6</c:f>
              <c:strCache>
                <c:ptCount val="4"/>
                <c:pt idx="0">
                  <c:v>Chèques</c:v>
                </c:pt>
                <c:pt idx="1">
                  <c:v>Espèce</c:v>
                </c:pt>
                <c:pt idx="2">
                  <c:v>/</c:v>
                </c:pt>
                <c:pt idx="3">
                  <c:v>Sécu</c:v>
                </c:pt>
              </c:strCache>
            </c:strRef>
          </c:cat>
          <c:val>
            <c:numRef>
              <c:f>Total!$I$3:$I$6</c:f>
              <c:numCache>
                <c:formatCode>General</c:formatCode>
                <c:ptCount val="4"/>
                <c:pt idx="0">
                  <c:v>12</c:v>
                </c:pt>
                <c:pt idx="1">
                  <c:v>24</c:v>
                </c:pt>
                <c:pt idx="2">
                  <c:v>36</c:v>
                </c:pt>
                <c:pt idx="3">
                  <c:v>48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422A-4F02-9738-3C58E6EDCB94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C8B9BFE7-7F0D-47C0-849B-838E50A20CD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9</xdr:row>
      <xdr:rowOff>0</xdr:rowOff>
    </xdr:from>
    <xdr:to>
      <xdr:col>9</xdr:col>
      <xdr:colOff>9525</xdr:colOff>
      <xdr:row>17</xdr:row>
      <xdr:rowOff>319088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F72EE085-1290-4A79-83C5-060FE4ADE68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EFB84CEA-9CC8-49B8-B3F8-3D9E8FC42D0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5AB06AA2-B597-4123-ABC3-3C3F8D9BCD9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E4007AB7-CB61-4B72-8C20-145E101F9E0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A1DE085F-F2A3-42E5-88D9-A25722568A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383AF3B5-A8C6-4FFD-9719-89279AB2A26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FB24C426-BF93-4FE0-A472-41911BAA409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B11850EA-A494-4507-819B-0A80214B82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4F2AEA8C-83C6-4CF3-8096-E55082929F9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97D5FA21-4953-4187-9000-FA4DC18ECB3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646D59CD-3109-4310-71E3-6F904739279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319087</xdr:rowOff>
    </xdr:from>
    <xdr:to>
      <xdr:col>9</xdr:col>
      <xdr:colOff>9525</xdr:colOff>
      <xdr:row>17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338E1E8E-4B74-4789-A777-47BDA922AA1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45" name="Tableau12830323446" displayName="Tableau12830323446" ref="B2:E100" totalsRowShown="0" headerRowDxfId="133" dataDxfId="132">
  <autoFilter ref="B2:E100"/>
  <sortState ref="B3:E100">
    <sortCondition ref="B2:B100"/>
  </sortState>
  <tableColumns count="4">
    <tableColumn id="1" name="Nom" dataDxfId="131"/>
    <tableColumn id="2" name="Type de règlement" dataDxfId="130"/>
    <tableColumn id="3" name="Montant" dataDxfId="129"/>
    <tableColumn id="4" name="Remarques" dataDxfId="12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46" name="Tableau32931333547" displayName="Tableau32931333547" ref="G2:I6" totalsRowShown="0" dataDxfId="127">
  <autoFilter ref="G2:I6"/>
  <tableColumns count="3">
    <tableColumn id="1" name="Totaux" dataDxfId="126"/>
    <tableColumn id="2" name="Nombre" dataDxfId="125">
      <calculatedColumnFormula>COUNTIF(C:C,Tableau1[[#This Row],[Type de règlement]])</calculatedColumnFormula>
    </tableColumn>
    <tableColumn id="3" name="Montant" dataDxfId="12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7" name="Tableau12830323448" displayName="Tableau12830323448" ref="B2:E100" totalsRowShown="0" headerRowDxfId="123" dataDxfId="122">
  <autoFilter ref="B2:E100"/>
  <sortState ref="B3:E100">
    <sortCondition ref="B2:B100"/>
  </sortState>
  <tableColumns count="4">
    <tableColumn id="1" name="Nom" dataDxfId="121"/>
    <tableColumn id="2" name="Type de règlement" dataDxfId="120"/>
    <tableColumn id="3" name="Montant" dataDxfId="119"/>
    <tableColumn id="4" name="Remarques" dataDxfId="118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8" name="Tableau32931333549" displayName="Tableau32931333549" ref="G2:I6" totalsRowShown="0" dataDxfId="117">
  <autoFilter ref="G2:I6"/>
  <tableColumns count="3">
    <tableColumn id="1" name="Totaux" dataDxfId="116"/>
    <tableColumn id="2" name="Nombre" dataDxfId="115">
      <calculatedColumnFormula>COUNTIF(C:C,Tableau1[[#This Row],[Type de règlement]])</calculatedColumnFormula>
    </tableColumn>
    <tableColumn id="3" name="Montant" dataDxfId="11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43" name="Tableau12830323444" displayName="Tableau12830323444" ref="B2:E100" totalsRowShown="0" headerRowDxfId="113" dataDxfId="112">
  <autoFilter ref="B2:E100"/>
  <sortState ref="B3:E100">
    <sortCondition ref="B2:B100"/>
  </sortState>
  <tableColumns count="4">
    <tableColumn id="1" name="Nom" dataDxfId="111"/>
    <tableColumn id="2" name="Type de règlement" dataDxfId="110"/>
    <tableColumn id="3" name="Montant" dataDxfId="109"/>
    <tableColumn id="4" name="Remarques" dataDxfId="108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44" name="Tableau32931333545" displayName="Tableau32931333545" ref="G2:I6" totalsRowShown="0" dataDxfId="107">
  <autoFilter ref="G2:I6"/>
  <tableColumns count="3">
    <tableColumn id="1" name="Totaux" dataDxfId="106"/>
    <tableColumn id="2" name="Nombre" dataDxfId="105">
      <calculatedColumnFormula>COUNTIF(C:C,Tableau1[[#This Row],[Type de règlement]])</calculatedColumnFormula>
    </tableColumn>
    <tableColumn id="3" name="Montant" dataDxfId="10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41" name="Tableau12830323442" displayName="Tableau12830323442" ref="B2:E100" totalsRowShown="0" headerRowDxfId="103" dataDxfId="102">
  <autoFilter ref="B2:E100"/>
  <sortState ref="B3:E100">
    <sortCondition ref="B2:B100"/>
  </sortState>
  <tableColumns count="4">
    <tableColumn id="1" name="Nom" dataDxfId="101"/>
    <tableColumn id="2" name="Type de règlement" dataDxfId="100"/>
    <tableColumn id="3" name="Montant" dataDxfId="99"/>
    <tableColumn id="4" name="Remarques" dataDxfId="98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42" name="Tableau32931333543" displayName="Tableau32931333543" ref="G2:I6" totalsRowShown="0" dataDxfId="97">
  <autoFilter ref="G2:I6"/>
  <tableColumns count="3">
    <tableColumn id="1" name="Totaux" dataDxfId="96"/>
    <tableColumn id="2" name="Nombre" dataDxfId="95">
      <calculatedColumnFormula>COUNTIF(C:C,Tableau1[[#This Row],[Type de règlement]])</calculatedColumnFormula>
    </tableColumn>
    <tableColumn id="3" name="Montant" dataDxfId="9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39" name="Tableau12830323440" displayName="Tableau12830323440" ref="B2:E100" totalsRowShown="0" headerRowDxfId="93" dataDxfId="92">
  <autoFilter ref="B2:E100"/>
  <sortState ref="B3:E100">
    <sortCondition ref="B2:B100"/>
  </sortState>
  <tableColumns count="4">
    <tableColumn id="1" name="Nom" dataDxfId="91"/>
    <tableColumn id="2" name="Type de règlement" dataDxfId="90"/>
    <tableColumn id="3" name="Montant" dataDxfId="89"/>
    <tableColumn id="4" name="Remarques" dataDxfId="88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40" name="Tableau32931333541" displayName="Tableau32931333541" ref="G2:I6" totalsRowShown="0" dataDxfId="87">
  <autoFilter ref="G2:I6"/>
  <tableColumns count="3">
    <tableColumn id="1" name="Totaux" dataDxfId="86"/>
    <tableColumn id="2" name="Nombre" dataDxfId="85">
      <calculatedColumnFormula>COUNTIF(C:C,Tableau1[[#This Row],[Type de règlement]])</calculatedColumnFormula>
    </tableColumn>
    <tableColumn id="3" name="Montant" dataDxfId="8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37" name="Tableau12830323438" displayName="Tableau12830323438" ref="B2:E100" totalsRowShown="0" headerRowDxfId="83" dataDxfId="82">
  <autoFilter ref="B2:E100"/>
  <sortState ref="B3:E100">
    <sortCondition ref="B2:B100"/>
  </sortState>
  <tableColumns count="4">
    <tableColumn id="1" name="Nom" dataDxfId="81"/>
    <tableColumn id="2" name="Type de règlement" dataDxfId="80"/>
    <tableColumn id="3" name="Montant" dataDxfId="79"/>
    <tableColumn id="4" name="Remarques" dataDxfId="78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38" name="Tableau32931333539" displayName="Tableau32931333539" ref="G2:I6" totalsRowShown="0" dataDxfId="77">
  <autoFilter ref="G2:I6"/>
  <tableColumns count="3">
    <tableColumn id="1" name="Totaux" dataDxfId="76"/>
    <tableColumn id="2" name="Nombre" dataDxfId="75">
      <calculatedColumnFormula>COUNTIF(C:C,Tableau1[[#This Row],[Type de règlement]])</calculatedColumnFormula>
    </tableColumn>
    <tableColumn id="3" name="Montant" dataDxfId="7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35" name="Tableau12830323436" displayName="Tableau12830323436" ref="B2:E100" totalsRowShown="0" headerRowDxfId="73" dataDxfId="72">
  <autoFilter ref="B2:E100"/>
  <sortState ref="B3:E100">
    <sortCondition ref="B2:B100"/>
  </sortState>
  <tableColumns count="4">
    <tableColumn id="1" name="Nom" dataDxfId="71"/>
    <tableColumn id="2" name="Type de règlement" dataDxfId="70"/>
    <tableColumn id="3" name="Montant" dataDxfId="69"/>
    <tableColumn id="4" name="Remarques" dataDxfId="68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36" name="Tableau32931333537" displayName="Tableau32931333537" ref="G2:I6" totalsRowShown="0" dataDxfId="67">
  <autoFilter ref="G2:I6"/>
  <tableColumns count="3">
    <tableColumn id="1" name="Totaux" dataDxfId="66"/>
    <tableColumn id="2" name="Nombre" dataDxfId="65">
      <calculatedColumnFormula>COUNTIF(C:C,Tableau1[[#This Row],[Type de règlement]])</calculatedColumnFormula>
    </tableColumn>
    <tableColumn id="3" name="Montant" dataDxfId="6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id="33" name="Tableau128303234" displayName="Tableau128303234" ref="B2:E100" totalsRowShown="0" headerRowDxfId="63" dataDxfId="62">
  <autoFilter ref="B2:E100"/>
  <sortState ref="B3:E100">
    <sortCondition ref="B2:B100"/>
  </sortState>
  <tableColumns count="4">
    <tableColumn id="1" name="Nom" dataDxfId="61"/>
    <tableColumn id="2" name="Type de règlement" dataDxfId="60"/>
    <tableColumn id="3" name="Montant" dataDxfId="59"/>
    <tableColumn id="4" name="Remarques" dataDxfId="58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34" name="Tableau329313335" displayName="Tableau329313335" ref="G2:I6" totalsRowShown="0" dataDxfId="57">
  <autoFilter ref="G2:I6"/>
  <tableColumns count="3">
    <tableColumn id="1" name="Totaux" dataDxfId="56"/>
    <tableColumn id="2" name="Nombre" dataDxfId="55">
      <calculatedColumnFormula>COUNTIF(C:C,Tableau1[[#This Row],[Type de règlement]])</calculatedColumnFormula>
    </tableColumn>
    <tableColumn id="3" name="Montant" dataDxfId="5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id="31" name="Tableau1283032" displayName="Tableau1283032" ref="B2:E100" totalsRowShown="0" headerRowDxfId="53" dataDxfId="52">
  <autoFilter ref="B2:E100"/>
  <sortState ref="B3:E100">
    <sortCondition ref="B2:B100"/>
  </sortState>
  <tableColumns count="4">
    <tableColumn id="1" name="Nom" dataDxfId="51"/>
    <tableColumn id="2" name="Type de règlement" dataDxfId="50"/>
    <tableColumn id="3" name="Montant" dataDxfId="49"/>
    <tableColumn id="4" name="Remarques" dataDxfId="48"/>
  </tableColumns>
  <tableStyleInfo name="TableStyleLight8" showFirstColumn="0" showLastColumn="0" showRowStripes="1" showColumnStripes="0"/>
</table>
</file>

<file path=xl/tables/table18.xml><?xml version="1.0" encoding="utf-8"?>
<table xmlns="http://schemas.openxmlformats.org/spreadsheetml/2006/main" id="32" name="Tableau3293133" displayName="Tableau3293133" ref="G2:I6" totalsRowShown="0" dataDxfId="47">
  <autoFilter ref="G2:I6"/>
  <tableColumns count="3">
    <tableColumn id="1" name="Totaux" dataDxfId="46"/>
    <tableColumn id="2" name="Nombre" dataDxfId="45">
      <calculatedColumnFormula>COUNTIF(C:C,Tableau1[[#This Row],[Type de règlement]])</calculatedColumnFormula>
    </tableColumn>
    <tableColumn id="3" name="Montant" dataDxfId="4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19.xml><?xml version="1.0" encoding="utf-8"?>
<table xmlns="http://schemas.openxmlformats.org/spreadsheetml/2006/main" id="29" name="Tableau12830" displayName="Tableau12830" ref="B2:E100" totalsRowShown="0" headerRowDxfId="43" dataDxfId="42">
  <autoFilter ref="B2:E100"/>
  <sortState ref="B3:E100">
    <sortCondition ref="B2:B100"/>
  </sortState>
  <tableColumns count="4">
    <tableColumn id="1" name="Nom" dataDxfId="41"/>
    <tableColumn id="2" name="Type de règlement" dataDxfId="40"/>
    <tableColumn id="3" name="Montant" dataDxfId="39"/>
    <tableColumn id="4" name="Remarques" dataDxfId="38"/>
  </tableColumns>
  <tableStyleInfo name="TableStyleLight8" showFirstColumn="0" showLastColumn="0" showRowStripes="1" showColumnStripes="0"/>
</table>
</file>

<file path=xl/tables/table20.xml><?xml version="1.0" encoding="utf-8"?>
<table xmlns="http://schemas.openxmlformats.org/spreadsheetml/2006/main" id="30" name="Tableau32931" displayName="Tableau32931" ref="G2:I6" totalsRowShown="0" dataDxfId="37">
  <autoFilter ref="G2:I6"/>
  <tableColumns count="3">
    <tableColumn id="1" name="Totaux" dataDxfId="36"/>
    <tableColumn id="2" name="Nombre" dataDxfId="35">
      <calculatedColumnFormula>COUNTIF(C:C,Tableau1[[#This Row],[Type de règlement]])</calculatedColumnFormula>
    </tableColumn>
    <tableColumn id="3" name="Montant" dataDxfId="3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21.xml><?xml version="1.0" encoding="utf-8"?>
<table xmlns="http://schemas.openxmlformats.org/spreadsheetml/2006/main" id="27" name="Tableau128" displayName="Tableau128" ref="B2:E100" totalsRowShown="0" headerRowDxfId="33" dataDxfId="32">
  <autoFilter ref="B2:E100"/>
  <sortState ref="B3:E100">
    <sortCondition ref="B2:B100"/>
  </sortState>
  <tableColumns count="4">
    <tableColumn id="1" name="Nom" dataDxfId="31"/>
    <tableColumn id="2" name="Type de règlement" dataDxfId="30"/>
    <tableColumn id="3" name="Montant" dataDxfId="29"/>
    <tableColumn id="4" name="Remarques" dataDxfId="28"/>
  </tableColumns>
  <tableStyleInfo name="TableStyleLight8" showFirstColumn="0" showLastColumn="0" showRowStripes="1" showColumnStripes="0"/>
</table>
</file>

<file path=xl/tables/table22.xml><?xml version="1.0" encoding="utf-8"?>
<table xmlns="http://schemas.openxmlformats.org/spreadsheetml/2006/main" id="28" name="Tableau329" displayName="Tableau329" ref="G2:I6" totalsRowShown="0" dataDxfId="27">
  <autoFilter ref="G2:I6"/>
  <tableColumns count="3">
    <tableColumn id="1" name="Totaux" dataDxfId="26"/>
    <tableColumn id="2" name="Nombre" dataDxfId="25">
      <calculatedColumnFormula>COUNTIF(C:C,Tableau1[[#This Row],[Type de règlement]])</calculatedColumnFormula>
    </tableColumn>
    <tableColumn id="3" name="Montant" dataDxfId="2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23.xml><?xml version="1.0" encoding="utf-8"?>
<table xmlns="http://schemas.openxmlformats.org/spreadsheetml/2006/main" id="1" name="Tableau1" displayName="Tableau1" ref="B2:E100" totalsRowShown="0" headerRowDxfId="23" dataDxfId="22">
  <autoFilter ref="B2:E100"/>
  <sortState ref="B3:E100">
    <sortCondition ref="B2:B100"/>
  </sortState>
  <tableColumns count="4">
    <tableColumn id="1" name="Nom" dataDxfId="21"/>
    <tableColumn id="2" name="Type de règlement" dataDxfId="20"/>
    <tableColumn id="3" name="Montant" dataDxfId="19"/>
    <tableColumn id="4" name="Remarques" dataDxfId="18"/>
  </tableColumns>
  <tableStyleInfo name="TableStyleLight8" showFirstColumn="0" showLastColumn="0" showRowStripes="1" showColumnStripes="0"/>
</table>
</file>

<file path=xl/tables/table24.xml><?xml version="1.0" encoding="utf-8"?>
<table xmlns="http://schemas.openxmlformats.org/spreadsheetml/2006/main" id="3" name="Tableau3" displayName="Tableau3" ref="G2:I6" totalsRowShown="0" dataDxfId="17">
  <autoFilter ref="G2:I6"/>
  <tableColumns count="3">
    <tableColumn id="1" name="Totaux" dataDxfId="16"/>
    <tableColumn id="2" name="Nombre" dataDxfId="15">
      <calculatedColumnFormula>COUNTIF(C:C,Tableau1[[#This Row],[Type de règlement]])</calculatedColumnFormula>
    </tableColumn>
    <tableColumn id="3" name="Montant" dataDxfId="14">
      <calculatedColumnFormula>SUMIF(C:C,Tableau1[[#This Row],[Type de règlement]],D:D)</calculatedColumnFormula>
    </tableColumn>
  </tableColumns>
  <tableStyleInfo name="TableStyleLight8" showFirstColumn="0" showLastColumn="0" showRowStripes="1" showColumnStripes="0"/>
</table>
</file>

<file path=xl/tables/table25.xml><?xml version="1.0" encoding="utf-8"?>
<table xmlns="http://schemas.openxmlformats.org/spreadsheetml/2006/main" id="2" name="Tableau13" displayName="Tableau13" ref="B2:E500" totalsRowShown="0" headerRowDxfId="13" dataDxfId="12">
  <autoFilter ref="B2:E500"/>
  <sortState ref="B3:E100">
    <sortCondition ref="B2:B100"/>
  </sortState>
  <tableColumns count="4">
    <tableColumn id="1" name="Nom" dataDxfId="11"/>
    <tableColumn id="2" name="Type de règlement" dataDxfId="10"/>
    <tableColumn id="3" name="Montant" dataDxfId="9"/>
    <tableColumn id="4" name="Remarques" dataDxfId="8"/>
  </tableColumns>
  <tableStyleInfo name="TableStyleLight8" showFirstColumn="0" showLastColumn="0" showRowStripes="1" showColumnStripes="0"/>
</table>
</file>

<file path=xl/tables/table26.xml><?xml version="1.0" encoding="utf-8"?>
<table xmlns="http://schemas.openxmlformats.org/spreadsheetml/2006/main" id="26" name="Tableau327" displayName="Tableau327" ref="G2:I6" totalsRowShown="0" dataDxfId="7">
  <autoFilter ref="G2:I6"/>
  <tableColumns count="3">
    <tableColumn id="1" name="Totaux" dataDxfId="6"/>
    <tableColumn id="2" name="Nombre" dataDxfId="5">
      <calculatedColumnFormula>COUNTIF(C:C,Tableau13[[#This Row],[Type de règlement]])</calculatedColumnFormula>
    </tableColumn>
    <tableColumn id="3" name="Montant" dataDxfId="4">
      <calculatedColumnFormula>SUMIF(C:C,Tableau13[[#This Row],[Type de règlement]],D:D)</calculatedColumnFormula>
    </tableColumn>
  </tableColumns>
  <tableStyleInfo name="TableStyleLight8" showFirstColumn="0" showLastColumn="0" showRowStripes="1" showColumnStripes="0"/>
</table>
</file>

<file path=xl/tables/table27.xml><?xml version="1.0" encoding="utf-8"?>
<table xmlns="http://schemas.openxmlformats.org/spreadsheetml/2006/main" id="49" name="Tableau49" displayName="Tableau49" ref="G21:H32" totalsRowShown="0" headerRowDxfId="3" dataDxfId="2">
  <autoFilter ref="G21:H32"/>
  <tableColumns count="2">
    <tableColumn id="1" name="Charges " dataDxfId="1"/>
    <tableColumn id="2" name="Montant / moi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table" Target="../tables/table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table" Target="../tables/table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table" Target="../tables/table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table" Target="../tables/table2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table" Target="../tables/table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table" Target="../tables/table24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5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5" Type="http://schemas.openxmlformats.org/officeDocument/2006/relationships/table" Target="../tables/table27.xml"/><Relationship Id="rId4" Type="http://schemas.openxmlformats.org/officeDocument/2006/relationships/table" Target="../tables/table2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I7" sqref="I7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15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9"/>
      <c r="I7" s="10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8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:H4" calculatedColumn="1"/>
  </ignoredErrors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G8" sqref="G8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16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4"/>
      <c r="I7" s="11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I9" sqref="I9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17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4"/>
      <c r="I7" s="11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I7" sqref="I7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18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9"/>
      <c r="I7" s="10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I7" sqref="I7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19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4"/>
      <c r="I7" s="11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J11" sqref="J11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20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4"/>
      <c r="I7" s="11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H21" sqref="H21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21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4"/>
      <c r="I7" s="7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I7" sqref="I7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22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4"/>
      <c r="I7" s="11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K11" sqref="K11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23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4"/>
      <c r="I7" s="7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10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J12" sqref="J12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24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4"/>
      <c r="I7" s="11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11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I7" sqref="I7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25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4"/>
      <c r="I7" s="11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12.xml><?xml version="1.0" encoding="utf-8"?>
<worksheet xmlns="http://schemas.openxmlformats.org/spreadsheetml/2006/main" xmlns:r="http://schemas.openxmlformats.org/officeDocument/2006/relationships">
  <dimension ref="A1:M185"/>
  <sheetViews>
    <sheetView workbookViewId="0">
      <selection activeCell="K11" sqref="K11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3" width="21.5703125" customWidth="1"/>
  </cols>
  <sheetData>
    <row r="1" spans="1:13" ht="43.9" customHeight="1">
      <c r="A1" s="1" t="s">
        <v>26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</row>
    <row r="2" spans="1:13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K2" s="4"/>
      <c r="L2" s="4"/>
      <c r="M2" s="4"/>
    </row>
    <row r="3" spans="1:13" ht="25.5" customHeight="1">
      <c r="B3" s="4" t="s">
        <v>6</v>
      </c>
      <c r="C3" s="4" t="s">
        <v>7</v>
      </c>
      <c r="D3" s="4">
        <v>1</v>
      </c>
      <c r="E3" s="4"/>
      <c r="F3" s="4"/>
      <c r="G3" s="4" t="s">
        <v>7</v>
      </c>
      <c r="H3" s="4">
        <f>COUNTIF(C3:C100,"Chèques")</f>
        <v>1</v>
      </c>
      <c r="I3" s="4">
        <f>SUMIF(C:C,"Chèques",D:D)</f>
        <v>1</v>
      </c>
      <c r="J3" s="4"/>
      <c r="K3" s="4"/>
      <c r="L3" s="4"/>
      <c r="M3" s="4"/>
    </row>
    <row r="4" spans="1:13" ht="25.5" customHeight="1">
      <c r="B4" s="4" t="s">
        <v>8</v>
      </c>
      <c r="C4" s="4" t="s">
        <v>9</v>
      </c>
      <c r="D4" s="4">
        <v>1</v>
      </c>
      <c r="E4" s="4"/>
      <c r="F4" s="4"/>
      <c r="G4" s="4" t="s">
        <v>9</v>
      </c>
      <c r="H4" s="4">
        <f>COUNTIF(C3:C100,"Espèce")</f>
        <v>2</v>
      </c>
      <c r="I4" s="4">
        <f>SUMIF(C:C,"Espèce",D:D)</f>
        <v>2</v>
      </c>
      <c r="J4" s="4"/>
      <c r="K4" s="4"/>
      <c r="L4" s="4"/>
      <c r="M4" s="4"/>
    </row>
    <row r="5" spans="1:13" ht="25.5" customHeight="1">
      <c r="B5" s="4" t="s">
        <v>10</v>
      </c>
      <c r="C5" s="4" t="s">
        <v>9</v>
      </c>
      <c r="D5" s="4">
        <v>1</v>
      </c>
      <c r="E5" s="4"/>
      <c r="F5" s="4"/>
      <c r="G5" s="4" t="s">
        <v>11</v>
      </c>
      <c r="H5" s="4">
        <f>COUNTIF(C3:C100,"/")</f>
        <v>3</v>
      </c>
      <c r="I5" s="4">
        <f>SUMIF(C:C,"/",D:D)</f>
        <v>3</v>
      </c>
      <c r="J5" s="4"/>
      <c r="K5" s="4"/>
      <c r="L5" s="4"/>
      <c r="M5" s="4"/>
    </row>
    <row r="6" spans="1:13" ht="25.5" customHeight="1">
      <c r="B6" s="4" t="s">
        <v>12</v>
      </c>
      <c r="C6" s="4" t="s">
        <v>11</v>
      </c>
      <c r="D6" s="4">
        <v>1</v>
      </c>
      <c r="E6" s="4"/>
      <c r="F6" s="4"/>
      <c r="G6" s="4" t="s">
        <v>29</v>
      </c>
      <c r="H6" s="4">
        <f>COUNTIF(C3:C100,"Sécu")</f>
        <v>4</v>
      </c>
      <c r="I6" s="4">
        <f>SUMIF(C:C,"Sécu",D:D)</f>
        <v>4</v>
      </c>
      <c r="J6" s="4"/>
      <c r="K6" s="4"/>
      <c r="L6" s="4"/>
      <c r="M6" s="4"/>
    </row>
    <row r="7" spans="1:13" ht="25.5" customHeight="1">
      <c r="B7" s="4" t="s">
        <v>13</v>
      </c>
      <c r="C7" s="4" t="s">
        <v>11</v>
      </c>
      <c r="D7" s="4">
        <v>1</v>
      </c>
      <c r="E7" s="4"/>
      <c r="F7" s="4"/>
      <c r="G7" s="4"/>
      <c r="H7" s="4"/>
      <c r="I7" s="11" t="s">
        <v>37</v>
      </c>
      <c r="J7" s="4"/>
      <c r="K7" s="4"/>
      <c r="L7" s="4"/>
      <c r="M7" s="4"/>
    </row>
    <row r="8" spans="1:13" ht="25.5" customHeight="1">
      <c r="B8" s="4" t="s">
        <v>14</v>
      </c>
      <c r="C8" s="4" t="s">
        <v>11</v>
      </c>
      <c r="D8" s="4">
        <v>1</v>
      </c>
      <c r="E8" s="4"/>
      <c r="F8" s="4"/>
      <c r="G8" s="4"/>
      <c r="H8" s="4"/>
      <c r="I8" s="2">
        <f>SUM(I3+I4+I6)</f>
        <v>7</v>
      </c>
      <c r="J8" s="4"/>
      <c r="K8" s="4"/>
      <c r="L8" s="4"/>
      <c r="M8" s="4"/>
    </row>
    <row r="9" spans="1:13" ht="25.5" customHeight="1">
      <c r="B9" s="4" t="s">
        <v>28</v>
      </c>
      <c r="C9" s="4" t="s">
        <v>29</v>
      </c>
      <c r="D9" s="4">
        <v>1</v>
      </c>
      <c r="E9" s="4"/>
      <c r="F9" s="4"/>
      <c r="G9" s="4"/>
      <c r="H9" s="4"/>
      <c r="I9" s="4"/>
      <c r="J9" s="4"/>
      <c r="K9" s="4"/>
      <c r="L9" s="4"/>
      <c r="M9" s="4"/>
    </row>
    <row r="10" spans="1:13" ht="25.5" customHeight="1">
      <c r="B10" s="4" t="s">
        <v>33</v>
      </c>
      <c r="C10" s="4" t="s">
        <v>29</v>
      </c>
      <c r="D10" s="4">
        <v>1</v>
      </c>
      <c r="E10" s="4"/>
      <c r="F10" s="4"/>
      <c r="G10" s="4"/>
      <c r="H10" s="4"/>
      <c r="I10" s="4"/>
      <c r="J10" s="4"/>
      <c r="K10" s="4"/>
      <c r="L10" s="4"/>
      <c r="M10" s="4"/>
    </row>
    <row r="11" spans="1:13" ht="25.5" customHeight="1">
      <c r="B11" s="4" t="s">
        <v>34</v>
      </c>
      <c r="C11" s="4" t="s">
        <v>29</v>
      </c>
      <c r="D11" s="4">
        <v>1</v>
      </c>
      <c r="E11" s="4"/>
      <c r="F11" s="4"/>
      <c r="G11" s="4"/>
      <c r="H11" s="4"/>
      <c r="I11" s="4"/>
      <c r="J11" s="4"/>
      <c r="K11" s="4"/>
      <c r="L11" s="4"/>
      <c r="M11" s="4"/>
    </row>
    <row r="12" spans="1:13" ht="25.5" customHeight="1">
      <c r="B12" s="4" t="s">
        <v>35</v>
      </c>
      <c r="C12" s="4" t="s">
        <v>29</v>
      </c>
      <c r="D12" s="4">
        <v>1</v>
      </c>
      <c r="E12" s="4"/>
      <c r="F12" s="4"/>
      <c r="G12" s="4"/>
      <c r="H12" s="4"/>
      <c r="I12" s="4"/>
      <c r="J12" s="4"/>
      <c r="K12" s="4"/>
      <c r="L12" s="4"/>
      <c r="M12" s="4"/>
    </row>
    <row r="13" spans="1:13" ht="25.5" customHeigh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25.5" customHeight="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ht="25.5" customHeight="1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ht="25.5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ht="25.5" customHeight="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ht="25.5" customHeight="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ht="25.5" customHeight="1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2:13" ht="25.5" customHeight="1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2:13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2:13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2:13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2:13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2:13" ht="25.5" customHeight="1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2:13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2:13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2:13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2:13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2:13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2:13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2:13" ht="25.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2:13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2:13" ht="25.5" customHeight="1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2:13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2:13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2:13" ht="25.5" customHeight="1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2:13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2:13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2:13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2:13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2:13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2:13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2:13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2:13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2:13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2:13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2:13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2:13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2:13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2:13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2:13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2:13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2:13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2:13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2:13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2:13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2:13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2:13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2:13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2:13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2:13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2:13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2:13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2:13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2:13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2:13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2:13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2:13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2:13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2:13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2:13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2:13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2:13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2:13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2:13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2:13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2:13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2:13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2:13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2:13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2:13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2:13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2:13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2:13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2:13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2:13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2:13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2:13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2:13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2:13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2:13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2:13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2:13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2:13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2:1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2:13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2:13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2:13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2:13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2:13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2:13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2:13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2:13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2:13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2:13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2:13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2:13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2:13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2:13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2:13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2:13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2:13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2:13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2:13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2:13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2:13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2:13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2:13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2:13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2:13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2:1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</sheetData>
  <dataValidations count="1">
    <dataValidation type="list" allowBlank="1" showInputMessage="1" showErrorMessage="1" sqref="C3:C1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ignoredErrors>
    <ignoredError sqref="H3" calculatedColumn="1"/>
  </ignoredErrors>
  <drawing r:id="rId2"/>
  <tableParts count="2">
    <tablePart r:id="rId3"/>
    <tablePart r:id="rId4"/>
  </tableParts>
</worksheet>
</file>

<file path=xl/worksheets/sheet13.xml><?xml version="1.0" encoding="utf-8"?>
<worksheet xmlns="http://schemas.openxmlformats.org/spreadsheetml/2006/main" xmlns:r="http://schemas.openxmlformats.org/officeDocument/2006/relationships">
  <dimension ref="A1:O500"/>
  <sheetViews>
    <sheetView tabSelected="1" workbookViewId="0">
      <selection activeCell="D7" sqref="D7"/>
    </sheetView>
  </sheetViews>
  <sheetFormatPr baseColWidth="10" defaultRowHeight="12.75"/>
  <cols>
    <col min="1" max="1" width="18.28515625" customWidth="1"/>
    <col min="2" max="2" width="21.5703125" customWidth="1"/>
    <col min="3" max="3" width="26.140625" customWidth="1"/>
    <col min="4" max="15" width="21.5703125" customWidth="1"/>
  </cols>
  <sheetData>
    <row r="1" spans="1:15" ht="43.9" customHeight="1">
      <c r="A1" s="1" t="s">
        <v>30</v>
      </c>
      <c r="B1" s="6" t="s">
        <v>27</v>
      </c>
      <c r="C1" s="2"/>
      <c r="D1" s="2"/>
      <c r="E1" s="2"/>
      <c r="F1" s="2"/>
      <c r="G1" s="2"/>
      <c r="H1" s="3"/>
      <c r="I1" s="3"/>
      <c r="J1" s="4"/>
      <c r="K1" s="4"/>
      <c r="L1" s="4"/>
      <c r="M1" s="4"/>
      <c r="N1" s="4"/>
      <c r="O1" s="4"/>
    </row>
    <row r="2" spans="1:15" ht="25.5" customHeight="1">
      <c r="B2" s="2" t="s">
        <v>0</v>
      </c>
      <c r="C2" s="3" t="s">
        <v>1</v>
      </c>
      <c r="D2" s="3" t="s">
        <v>2</v>
      </c>
      <c r="E2" s="3" t="s">
        <v>3</v>
      </c>
      <c r="F2" s="2"/>
      <c r="G2" s="2" t="s">
        <v>4</v>
      </c>
      <c r="H2" s="3" t="s">
        <v>5</v>
      </c>
      <c r="I2" s="3" t="s">
        <v>2</v>
      </c>
      <c r="J2" s="4"/>
      <c r="M2" s="4"/>
      <c r="N2" s="4"/>
      <c r="O2" s="4"/>
    </row>
    <row r="3" spans="1:15" ht="25.5" customHeight="1">
      <c r="B3" s="4"/>
      <c r="C3" s="4"/>
      <c r="D3" s="4"/>
      <c r="E3" s="4"/>
      <c r="F3" s="4"/>
      <c r="G3" s="4" t="s">
        <v>7</v>
      </c>
      <c r="H3" s="8">
        <f>SUM(Janvier:Décembre!H3)</f>
        <v>12</v>
      </c>
      <c r="I3" s="4">
        <f>SUM(Janvier:Décembre!I3)</f>
        <v>12</v>
      </c>
      <c r="J3" s="4"/>
      <c r="M3" s="4"/>
      <c r="N3" s="4"/>
      <c r="O3" s="4"/>
    </row>
    <row r="4" spans="1:15" ht="25.5" customHeight="1">
      <c r="B4" s="4"/>
      <c r="C4" s="4"/>
      <c r="D4" s="4"/>
      <c r="E4" s="4"/>
      <c r="F4" s="4"/>
      <c r="G4" s="4" t="s">
        <v>9</v>
      </c>
      <c r="H4" s="8">
        <f>SUM(Janvier:Décembre!H4)</f>
        <v>24</v>
      </c>
      <c r="I4" s="4">
        <f>SUM(Janvier:Décembre!I4)</f>
        <v>24</v>
      </c>
      <c r="J4" s="4"/>
      <c r="M4" s="4"/>
      <c r="N4" s="4"/>
      <c r="O4" s="4"/>
    </row>
    <row r="5" spans="1:15" ht="25.5" customHeight="1">
      <c r="B5" s="4"/>
      <c r="C5" s="4"/>
      <c r="D5" s="4"/>
      <c r="E5" s="4"/>
      <c r="F5" s="4"/>
      <c r="G5" s="4" t="s">
        <v>11</v>
      </c>
      <c r="H5" s="8">
        <f>SUM(Janvier:Décembre!H5)</f>
        <v>36</v>
      </c>
      <c r="I5" s="4">
        <f>SUM(Janvier:Décembre!I5)</f>
        <v>36</v>
      </c>
      <c r="J5" s="4"/>
      <c r="M5" s="4"/>
      <c r="N5" s="4"/>
      <c r="O5" s="4"/>
    </row>
    <row r="6" spans="1:15" ht="25.5" customHeight="1">
      <c r="B6" s="4"/>
      <c r="C6" s="4"/>
      <c r="D6" s="4"/>
      <c r="E6" s="4"/>
      <c r="F6" s="4"/>
      <c r="G6" s="4" t="s">
        <v>29</v>
      </c>
      <c r="H6" s="8">
        <f>SUM(Janvier:Décembre!H6)</f>
        <v>48</v>
      </c>
      <c r="I6" s="4">
        <f>SUM(Janvier:Décembre!I6)</f>
        <v>48</v>
      </c>
      <c r="J6" s="4"/>
      <c r="M6" s="4"/>
      <c r="N6" s="4"/>
      <c r="O6" s="4"/>
    </row>
    <row r="7" spans="1:15" ht="25.5" customHeight="1">
      <c r="B7" s="4"/>
      <c r="C7" s="4"/>
      <c r="D7" s="4"/>
      <c r="E7" s="4"/>
      <c r="F7" s="4"/>
      <c r="G7" s="4"/>
      <c r="H7" s="9"/>
      <c r="I7" s="10" t="s">
        <v>37</v>
      </c>
      <c r="J7" s="4"/>
      <c r="M7" s="4"/>
      <c r="N7" s="4"/>
      <c r="O7" s="4"/>
    </row>
    <row r="8" spans="1:15" ht="25.5" customHeight="1">
      <c r="B8" s="4"/>
      <c r="C8" s="4"/>
      <c r="D8" s="4"/>
      <c r="E8" s="4"/>
      <c r="F8" s="4"/>
      <c r="G8" s="4"/>
      <c r="H8" s="4"/>
      <c r="I8" s="12">
        <f>SUM(I3,I4,I6)</f>
        <v>84</v>
      </c>
      <c r="J8" s="4"/>
      <c r="M8" s="4"/>
      <c r="N8" s="4"/>
      <c r="O8" s="4"/>
    </row>
    <row r="9" spans="1:15" ht="25.5" customHeight="1">
      <c r="B9" s="4"/>
      <c r="C9" s="4"/>
      <c r="D9" s="4"/>
      <c r="E9" s="4"/>
      <c r="F9" s="4"/>
      <c r="G9" s="4"/>
      <c r="H9" s="4"/>
      <c r="I9" s="4"/>
      <c r="J9" s="4"/>
      <c r="M9" s="4"/>
      <c r="N9" s="4"/>
      <c r="O9" s="4"/>
    </row>
    <row r="10" spans="1:15" ht="25.5" customHeight="1">
      <c r="B10" s="4"/>
      <c r="C10" s="4"/>
      <c r="D10" s="4"/>
      <c r="E10" s="4"/>
      <c r="F10" s="4"/>
      <c r="G10" s="4"/>
      <c r="H10" s="4"/>
      <c r="I10" s="4"/>
      <c r="J10" s="4"/>
      <c r="M10" s="4"/>
      <c r="N10" s="4"/>
      <c r="O10" s="4"/>
    </row>
    <row r="11" spans="1:15" ht="25.5" customHeight="1">
      <c r="B11" s="4"/>
      <c r="C11" s="4"/>
      <c r="D11" s="4"/>
      <c r="E11" s="4"/>
      <c r="F11" s="4"/>
      <c r="G11" s="4"/>
      <c r="H11" s="4"/>
      <c r="I11" s="4"/>
      <c r="J11" s="4"/>
      <c r="M11" s="4"/>
      <c r="N11" s="4"/>
      <c r="O11" s="4"/>
    </row>
    <row r="12" spans="1:15" ht="25.5" customHeight="1">
      <c r="B12" s="4"/>
      <c r="C12" s="4"/>
      <c r="D12" s="4"/>
      <c r="E12" s="4"/>
      <c r="F12" s="4"/>
      <c r="G12" s="4"/>
      <c r="H12" s="4"/>
      <c r="I12" s="4"/>
      <c r="J12" s="4"/>
      <c r="M12" s="4"/>
      <c r="N12" s="4"/>
      <c r="O12" s="4"/>
    </row>
    <row r="13" spans="1:15" ht="25.5" customHeight="1">
      <c r="B13" s="4"/>
      <c r="C13" s="4"/>
      <c r="D13" s="4"/>
      <c r="E13" s="4"/>
      <c r="F13" s="4"/>
      <c r="G13" s="4"/>
      <c r="H13" s="4"/>
      <c r="I13" s="4"/>
      <c r="J13" s="4"/>
      <c r="M13" s="4"/>
      <c r="N13" s="4"/>
      <c r="O13" s="4"/>
    </row>
    <row r="14" spans="1:15" ht="25.5" customHeight="1">
      <c r="B14" s="4"/>
      <c r="C14" s="4"/>
      <c r="D14" s="4"/>
      <c r="E14" s="4"/>
      <c r="F14" s="4"/>
      <c r="G14" s="4"/>
      <c r="H14" s="4"/>
      <c r="I14" s="4"/>
      <c r="J14" s="4"/>
      <c r="M14" s="4"/>
      <c r="N14" s="4"/>
      <c r="O14" s="4"/>
    </row>
    <row r="15" spans="1:15" ht="25.5" customHeight="1">
      <c r="B15" s="4"/>
      <c r="C15" s="4"/>
      <c r="D15" s="4"/>
      <c r="E15" s="4"/>
      <c r="F15" s="4"/>
      <c r="G15" s="4"/>
      <c r="H15" s="4"/>
      <c r="I15" s="4"/>
      <c r="J15" s="4"/>
      <c r="M15" s="4"/>
      <c r="N15" s="4"/>
      <c r="O15" s="4"/>
    </row>
    <row r="16" spans="1:15" ht="25.5" customHeight="1">
      <c r="B16" s="4"/>
      <c r="C16" s="4"/>
      <c r="D16" s="4"/>
      <c r="E16" s="4"/>
      <c r="F16" s="4"/>
      <c r="G16" s="4"/>
      <c r="H16" s="4"/>
      <c r="I16" s="4"/>
      <c r="J16" s="4"/>
      <c r="M16" s="4"/>
      <c r="N16" s="4"/>
      <c r="O16" s="4"/>
    </row>
    <row r="17" spans="2:15" ht="25.5" customHeight="1">
      <c r="B17" s="4"/>
      <c r="C17" s="4"/>
      <c r="D17" s="4"/>
      <c r="E17" s="4"/>
      <c r="F17" s="4"/>
      <c r="G17" s="4"/>
      <c r="H17" s="4"/>
      <c r="I17" s="4"/>
      <c r="J17" s="4"/>
      <c r="M17" s="4"/>
      <c r="N17" s="4"/>
      <c r="O17" s="4"/>
    </row>
    <row r="18" spans="2:15" ht="25.5" customHeight="1">
      <c r="B18" s="4"/>
      <c r="C18" s="4"/>
      <c r="D18" s="4"/>
      <c r="E18" s="4"/>
      <c r="F18" s="4"/>
      <c r="G18" s="4"/>
      <c r="H18" s="4"/>
      <c r="I18" s="4"/>
      <c r="J18" s="4"/>
      <c r="M18" s="4"/>
      <c r="N18" s="4"/>
      <c r="O18" s="4"/>
    </row>
    <row r="19" spans="2:15" ht="25.5" customHeight="1">
      <c r="B19" s="4"/>
      <c r="C19" s="4"/>
      <c r="D19" s="4"/>
      <c r="E19" s="4"/>
      <c r="F19" s="4"/>
      <c r="G19" s="4"/>
      <c r="H19" s="4"/>
      <c r="I19" s="4"/>
      <c r="J19" s="4"/>
      <c r="M19" s="4"/>
      <c r="N19" s="4"/>
      <c r="O19" s="4"/>
    </row>
    <row r="20" spans="2:15" ht="25.5" customHeight="1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</row>
    <row r="21" spans="2:15" ht="25.5" customHeight="1">
      <c r="B21" s="4"/>
      <c r="C21" s="4"/>
      <c r="D21" s="4"/>
      <c r="E21" s="4"/>
      <c r="F21" s="4"/>
      <c r="G21" s="4" t="s">
        <v>31</v>
      </c>
      <c r="H21" s="4" t="s">
        <v>32</v>
      </c>
      <c r="I21" s="4"/>
      <c r="J21" s="4"/>
      <c r="K21" s="4"/>
      <c r="L21" s="4"/>
      <c r="M21" s="4"/>
      <c r="N21" s="4"/>
      <c r="O21" s="4"/>
    </row>
    <row r="22" spans="2:15" ht="25.5" customHeight="1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</row>
    <row r="23" spans="2:15" ht="25.5" customHeight="1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</row>
    <row r="24" spans="2:15" ht="25.5" customHeight="1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</row>
    <row r="25" spans="2:15" ht="25.5" customHeight="1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</row>
    <row r="26" spans="2:15" ht="25.5" customHeight="1">
      <c r="B26" s="4"/>
      <c r="C26" s="4"/>
      <c r="D26" s="4"/>
      <c r="E26" s="4"/>
      <c r="F26" s="4"/>
      <c r="G26" s="4"/>
      <c r="H26" s="4"/>
      <c r="I26" s="4"/>
      <c r="J26" s="4"/>
      <c r="M26" s="4"/>
      <c r="N26" s="4"/>
      <c r="O26" s="4"/>
    </row>
    <row r="27" spans="2:15" ht="25.5" customHeight="1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</row>
    <row r="28" spans="2:15" ht="25.5" customHeight="1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</row>
    <row r="29" spans="2:15" ht="25.5" customHeight="1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</row>
    <row r="30" spans="2:15" ht="25.5" customHeight="1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</row>
    <row r="31" spans="2:15" ht="25.5" customHeight="1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</row>
    <row r="32" spans="2:15" ht="25.5" customHeight="1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</row>
    <row r="33" spans="2:15" ht="25.5" customHeight="1">
      <c r="B33" s="4"/>
      <c r="C33" s="4"/>
      <c r="D33" s="4"/>
      <c r="E33" s="4"/>
      <c r="F33" s="4"/>
      <c r="G33" s="11" t="s">
        <v>36</v>
      </c>
      <c r="H33" s="2">
        <f>SUM(H22:H32)*12</f>
        <v>0</v>
      </c>
      <c r="I33" s="4"/>
      <c r="J33" s="4"/>
      <c r="K33" s="4"/>
      <c r="L33" s="4"/>
      <c r="M33" s="4"/>
      <c r="N33" s="4"/>
      <c r="O33" s="4"/>
    </row>
    <row r="34" spans="2:15" ht="25.5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</row>
    <row r="35" spans="2:15" ht="25.5" customHeight="1">
      <c r="B35" s="4"/>
      <c r="C35" s="4"/>
      <c r="D35" s="4"/>
      <c r="E35" s="4"/>
      <c r="F35" s="4"/>
      <c r="G35" s="10" t="s">
        <v>37</v>
      </c>
      <c r="H35" s="12">
        <f>SUM(I3,I4,I6)</f>
        <v>84</v>
      </c>
      <c r="I35" s="4"/>
      <c r="J35" s="4"/>
      <c r="K35" s="4"/>
      <c r="L35" s="4"/>
      <c r="M35" s="4"/>
      <c r="N35" s="4"/>
      <c r="O35" s="4"/>
    </row>
    <row r="36" spans="2:15" ht="25.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</row>
    <row r="37" spans="2:15" ht="25.5" customHeight="1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</row>
    <row r="38" spans="2:15" ht="25.5" customHeight="1">
      <c r="B38" s="4"/>
      <c r="C38" s="4"/>
      <c r="D38" s="4"/>
      <c r="E38" s="4"/>
      <c r="F38" s="4"/>
      <c r="G38" s="11" t="s">
        <v>38</v>
      </c>
      <c r="H38" s="2">
        <f>SUM(I8-H33)</f>
        <v>84</v>
      </c>
      <c r="I38" s="4"/>
      <c r="J38" s="4"/>
      <c r="K38" s="4"/>
      <c r="L38" s="4"/>
      <c r="M38" s="4"/>
      <c r="N38" s="4"/>
      <c r="O38" s="4"/>
    </row>
    <row r="39" spans="2:15" ht="25.5" customHeight="1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</row>
    <row r="40" spans="2:15" ht="25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2:15" ht="25.5" customHeight="1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2:15" ht="25.5" customHeight="1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  <row r="43" spans="2:15" ht="25.5" customHeight="1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</row>
    <row r="44" spans="2:15" ht="25.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</row>
    <row r="45" spans="2:15" ht="25.5" customHeight="1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</row>
    <row r="46" spans="2:15" ht="25.5" customHeight="1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</row>
    <row r="47" spans="2:15" ht="25.5" customHeight="1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</row>
    <row r="48" spans="2:15" ht="25.5" customHeight="1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</row>
    <row r="49" spans="2:15" ht="25.5" customHeight="1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</row>
    <row r="50" spans="2:15" ht="25.5" customHeight="1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</row>
    <row r="51" spans="2:15" ht="25.5" customHeight="1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</row>
    <row r="52" spans="2:15" ht="25.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</row>
    <row r="53" spans="2:15" ht="25.5" customHeight="1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</row>
    <row r="54" spans="2:15" ht="25.5" customHeight="1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</row>
    <row r="55" spans="2:15" ht="25.5" customHeight="1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</row>
    <row r="56" spans="2:15" ht="25.5" customHeight="1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</row>
    <row r="57" spans="2:15" ht="25.5" customHeight="1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</row>
    <row r="58" spans="2:15" ht="25.5" customHeight="1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</row>
    <row r="59" spans="2:15" ht="25.5" customHeight="1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</row>
    <row r="60" spans="2:15" ht="25.5" customHeight="1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</row>
    <row r="61" spans="2:15" ht="25.5" customHeight="1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</row>
    <row r="62" spans="2:15" ht="25.5" customHeight="1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</row>
    <row r="63" spans="2:15" ht="25.5" customHeight="1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</row>
    <row r="64" spans="2:15" ht="25.5" customHeight="1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</row>
    <row r="65" spans="2:15" ht="25.5" customHeight="1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</row>
    <row r="66" spans="2:15" ht="25.5" customHeight="1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</row>
    <row r="67" spans="2:15" ht="25.5" customHeight="1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</row>
    <row r="68" spans="2:15" ht="25.5" customHeight="1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</row>
    <row r="69" spans="2:15" ht="25.5" customHeight="1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</row>
    <row r="70" spans="2:15" ht="25.5" customHeight="1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</row>
    <row r="71" spans="2:15" ht="25.5" customHeight="1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</row>
    <row r="72" spans="2:15" ht="25.5" customHeight="1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</row>
    <row r="73" spans="2:15" ht="25.5" customHeight="1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</row>
    <row r="74" spans="2:15" ht="25.5" customHeight="1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</row>
    <row r="75" spans="2:15" ht="25.5" customHeigh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</row>
    <row r="76" spans="2:15" ht="25.5" customHeight="1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</row>
    <row r="77" spans="2:15" ht="25.5" customHeigh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</row>
    <row r="78" spans="2:15" ht="25.5" customHeigh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</row>
    <row r="79" spans="2:15" ht="25.5" customHeigh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</row>
    <row r="80" spans="2:15" ht="25.5" customHeigh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</row>
    <row r="81" spans="2:15" ht="25.5" customHeight="1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</row>
    <row r="82" spans="2:15" ht="25.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</row>
    <row r="83" spans="2:15" ht="25.5" customHeight="1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</row>
    <row r="84" spans="2:15" ht="25.5" customHeight="1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</row>
    <row r="85" spans="2:15" ht="25.5" customHeight="1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</row>
    <row r="86" spans="2:15" ht="25.5" customHeight="1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</row>
    <row r="87" spans="2:15" ht="25.5" customHeight="1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</row>
    <row r="88" spans="2:15" ht="25.5" customHeight="1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</row>
    <row r="89" spans="2:15" ht="25.5" customHeight="1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</row>
    <row r="90" spans="2:15" ht="25.5" customHeight="1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</row>
    <row r="91" spans="2:15" ht="25.5" customHeight="1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</row>
    <row r="92" spans="2:15" ht="25.5" customHeight="1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</row>
    <row r="93" spans="2:15" ht="25.5" customHeight="1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</row>
    <row r="94" spans="2:15" ht="25.5" customHeight="1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</row>
    <row r="95" spans="2:15" ht="25.5" customHeight="1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</row>
    <row r="96" spans="2:15" ht="25.5" customHeight="1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</row>
    <row r="97" spans="2:15" ht="25.5" customHeight="1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</row>
    <row r="98" spans="2:15" ht="25.5" customHeight="1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</row>
    <row r="99" spans="2:15" ht="25.5" customHeight="1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</row>
    <row r="100" spans="2:15" ht="25.5" customHeight="1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</row>
    <row r="101" spans="2:15" ht="25.5" customHeight="1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</row>
    <row r="102" spans="2:15" ht="25.5" customHeight="1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</row>
    <row r="103" spans="2:15" ht="25.5" customHeight="1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</row>
    <row r="104" spans="2:15" ht="25.5" customHeight="1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</row>
    <row r="105" spans="2:15" ht="25.5" customHeight="1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</row>
    <row r="106" spans="2:15" ht="25.5" customHeight="1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</row>
    <row r="107" spans="2:15" ht="25.5" customHeight="1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</row>
    <row r="108" spans="2:15" ht="25.5" customHeight="1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</row>
    <row r="109" spans="2:15" ht="25.5" customHeight="1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</row>
    <row r="110" spans="2:15" ht="25.5" customHeight="1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</row>
    <row r="111" spans="2:15" ht="25.5" customHeight="1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</row>
    <row r="112" spans="2:15" ht="25.5" customHeight="1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</row>
    <row r="113" spans="2:15" ht="25.5" customHeight="1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</row>
    <row r="114" spans="2:15" ht="25.5" customHeight="1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</row>
    <row r="115" spans="2:15" ht="25.5" customHeight="1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</row>
    <row r="116" spans="2:15" ht="25.5" customHeight="1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</row>
    <row r="117" spans="2:15" ht="25.5" customHeight="1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</row>
    <row r="118" spans="2:15" ht="25.5" customHeight="1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</row>
    <row r="119" spans="2:15" ht="25.5" customHeight="1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</row>
    <row r="120" spans="2:15" ht="25.5" customHeight="1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</row>
    <row r="121" spans="2:15" ht="25.5" customHeight="1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</row>
    <row r="122" spans="2:15" ht="25.5" customHeight="1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</row>
    <row r="123" spans="2:15" ht="25.5" customHeight="1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</row>
    <row r="124" spans="2:15" ht="25.5" customHeight="1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</row>
    <row r="125" spans="2:15" ht="25.5" customHeight="1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</row>
    <row r="126" spans="2:15" ht="25.5" customHeight="1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</row>
    <row r="127" spans="2:15" ht="25.5" customHeight="1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</row>
    <row r="128" spans="2:15" ht="25.5" customHeight="1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</row>
    <row r="129" spans="2:15" ht="25.5" customHeight="1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</row>
    <row r="130" spans="2:15" ht="25.5" customHeight="1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</row>
    <row r="131" spans="2:15" ht="25.5" customHeight="1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</row>
    <row r="132" spans="2:15" ht="25.5" customHeight="1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</row>
    <row r="133" spans="2:15" ht="25.5" customHeight="1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</row>
    <row r="134" spans="2:15" ht="25.5" customHeight="1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</row>
    <row r="135" spans="2:15" ht="25.5" customHeight="1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</row>
    <row r="136" spans="2:15" ht="25.5" customHeight="1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</row>
    <row r="137" spans="2:15" ht="25.5" customHeight="1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</row>
    <row r="138" spans="2:15" ht="25.5" customHeight="1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</row>
    <row r="139" spans="2:15" ht="25.5" customHeight="1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</row>
    <row r="140" spans="2:15" ht="25.5" customHeight="1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</row>
    <row r="141" spans="2:15" ht="25.5" customHeight="1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</row>
    <row r="142" spans="2:15" ht="25.5" customHeight="1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</row>
    <row r="143" spans="2:15" ht="25.5" customHeight="1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</row>
    <row r="144" spans="2:15" ht="25.5" customHeight="1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</row>
    <row r="145" spans="2:15" ht="25.5" customHeight="1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</row>
    <row r="146" spans="2:15" ht="25.5" customHeight="1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</row>
    <row r="147" spans="2:15" ht="25.5" customHeight="1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</row>
    <row r="148" spans="2:15" ht="25.5" customHeight="1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</row>
    <row r="149" spans="2:15" ht="25.5" customHeight="1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</row>
    <row r="150" spans="2:15" ht="25.5" customHeight="1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</row>
    <row r="151" spans="2:15" ht="25.5" customHeight="1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</row>
    <row r="152" spans="2:15" ht="25.5" customHeight="1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</row>
    <row r="153" spans="2:15" ht="25.5" customHeight="1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</row>
    <row r="154" spans="2:15" ht="25.5" customHeight="1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</row>
    <row r="155" spans="2:15" ht="25.5" customHeight="1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</row>
    <row r="156" spans="2:15" ht="25.5" customHeight="1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</row>
    <row r="157" spans="2:15" ht="25.5" customHeight="1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</row>
    <row r="158" spans="2:15" ht="25.5" customHeight="1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</row>
    <row r="159" spans="2:15" ht="25.5" customHeight="1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</row>
    <row r="160" spans="2:15" ht="25.5" customHeight="1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</row>
    <row r="161" spans="2:15" ht="25.5" customHeight="1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</row>
    <row r="162" spans="2:15" ht="25.5" customHeight="1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</row>
    <row r="163" spans="2:15" ht="25.5" customHeight="1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</row>
    <row r="164" spans="2:15" ht="25.5" customHeight="1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</row>
    <row r="165" spans="2:15" ht="25.5" customHeight="1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</row>
    <row r="166" spans="2:15" ht="25.5" customHeight="1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</row>
    <row r="167" spans="2:15" ht="25.5" customHeight="1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</row>
    <row r="168" spans="2:15" ht="25.5" customHeight="1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</row>
    <row r="169" spans="2:15" ht="25.5" customHeight="1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</row>
    <row r="170" spans="2:15" ht="25.5" customHeight="1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</row>
    <row r="171" spans="2:15" ht="25.5" customHeight="1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</row>
    <row r="172" spans="2:15" ht="25.5" customHeight="1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</row>
    <row r="173" spans="2:15" ht="25.5" customHeight="1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</row>
    <row r="174" spans="2:15" ht="25.5" customHeight="1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</row>
    <row r="175" spans="2:15" ht="25.5" customHeight="1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</row>
    <row r="176" spans="2:15" ht="25.5" customHeight="1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</row>
    <row r="177" spans="2:15" ht="25.5" customHeight="1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</row>
    <row r="178" spans="2:15" ht="25.5" customHeight="1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</row>
    <row r="179" spans="2:15" ht="25.5" customHeight="1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</row>
    <row r="180" spans="2:15" ht="25.5" customHeight="1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</row>
    <row r="181" spans="2:15" ht="25.5" customHeight="1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</row>
    <row r="182" spans="2:15" ht="25.5" customHeight="1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</row>
    <row r="183" spans="2:15" ht="25.5" customHeight="1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</row>
    <row r="184" spans="2:15" ht="25.5" customHeight="1">
      <c r="B184" s="4"/>
      <c r="C184" s="4"/>
      <c r="D184" s="4"/>
      <c r="E184" s="4"/>
      <c r="F184" s="5"/>
      <c r="G184" s="5"/>
      <c r="H184" s="5"/>
      <c r="I184" s="5"/>
      <c r="J184" s="5"/>
      <c r="K184" s="5"/>
      <c r="L184" s="5"/>
      <c r="M184" s="5"/>
      <c r="N184" s="5"/>
      <c r="O184" s="5"/>
    </row>
    <row r="185" spans="2:15" ht="25.5" customHeight="1">
      <c r="B185" s="4"/>
      <c r="C185" s="4"/>
      <c r="D185" s="4"/>
      <c r="E185" s="4"/>
      <c r="F185" s="5"/>
      <c r="G185" s="5"/>
      <c r="H185" s="5"/>
      <c r="I185" s="5"/>
      <c r="J185" s="5"/>
      <c r="K185" s="5"/>
      <c r="L185" s="5"/>
      <c r="M185" s="5"/>
      <c r="N185" s="5"/>
      <c r="O185" s="5"/>
    </row>
    <row r="186" spans="2:15" ht="25.5" customHeight="1">
      <c r="B186" s="4"/>
      <c r="C186" s="4"/>
      <c r="D186" s="4"/>
      <c r="E186" s="4"/>
    </row>
    <row r="187" spans="2:15" ht="25.5" customHeight="1">
      <c r="B187" s="4"/>
      <c r="C187" s="4"/>
      <c r="D187" s="4"/>
      <c r="E187" s="4"/>
    </row>
    <row r="188" spans="2:15" ht="25.5" customHeight="1">
      <c r="B188" s="4"/>
      <c r="C188" s="4"/>
      <c r="D188" s="4"/>
      <c r="E188" s="4"/>
    </row>
    <row r="189" spans="2:15" ht="25.5" customHeight="1">
      <c r="B189" s="4"/>
      <c r="C189" s="4"/>
      <c r="D189" s="4"/>
      <c r="E189" s="4"/>
    </row>
    <row r="190" spans="2:15" ht="25.5" customHeight="1">
      <c r="B190" s="4"/>
      <c r="C190" s="4"/>
      <c r="D190" s="4"/>
      <c r="E190" s="4"/>
    </row>
    <row r="191" spans="2:15" ht="25.5" customHeight="1">
      <c r="B191" s="4"/>
      <c r="C191" s="4"/>
      <c r="D191" s="4"/>
      <c r="E191" s="4"/>
    </row>
    <row r="192" spans="2:15" ht="25.5" customHeight="1">
      <c r="B192" s="4"/>
      <c r="C192" s="4"/>
      <c r="D192" s="4"/>
      <c r="E192" s="4"/>
    </row>
    <row r="193" spans="2:5" ht="25.5" customHeight="1">
      <c r="B193" s="4"/>
      <c r="C193" s="4"/>
      <c r="D193" s="4"/>
      <c r="E193" s="4"/>
    </row>
    <row r="194" spans="2:5" ht="25.5" customHeight="1">
      <c r="B194" s="4"/>
      <c r="C194" s="4"/>
      <c r="D194" s="4"/>
      <c r="E194" s="4"/>
    </row>
    <row r="195" spans="2:5" ht="25.5" customHeight="1">
      <c r="B195" s="4"/>
      <c r="C195" s="4"/>
      <c r="D195" s="4"/>
      <c r="E195" s="4"/>
    </row>
    <row r="196" spans="2:5" ht="25.5" customHeight="1">
      <c r="B196" s="4"/>
      <c r="C196" s="4"/>
      <c r="D196" s="4"/>
      <c r="E196" s="4"/>
    </row>
    <row r="197" spans="2:5" ht="25.5" customHeight="1">
      <c r="B197" s="4"/>
      <c r="C197" s="4"/>
      <c r="D197" s="4"/>
      <c r="E197" s="4"/>
    </row>
    <row r="198" spans="2:5" ht="25.5" customHeight="1">
      <c r="B198" s="4"/>
      <c r="C198" s="4"/>
      <c r="D198" s="4"/>
      <c r="E198" s="4"/>
    </row>
    <row r="199" spans="2:5" ht="25.5" customHeight="1">
      <c r="B199" s="4"/>
      <c r="C199" s="4"/>
      <c r="D199" s="4"/>
      <c r="E199" s="4"/>
    </row>
    <row r="200" spans="2:5" ht="25.5" customHeight="1">
      <c r="B200" s="4"/>
      <c r="C200" s="4"/>
      <c r="D200" s="4"/>
      <c r="E200" s="4"/>
    </row>
    <row r="201" spans="2:5" ht="25.5" customHeight="1">
      <c r="B201" s="4"/>
      <c r="C201" s="4"/>
      <c r="D201" s="4"/>
      <c r="E201" s="4"/>
    </row>
    <row r="202" spans="2:5" ht="25.5" customHeight="1">
      <c r="B202" s="4"/>
      <c r="C202" s="4"/>
      <c r="D202" s="4"/>
      <c r="E202" s="4"/>
    </row>
    <row r="203" spans="2:5" ht="25.5" customHeight="1">
      <c r="B203" s="4"/>
      <c r="C203" s="4"/>
      <c r="D203" s="4"/>
      <c r="E203" s="4"/>
    </row>
    <row r="204" spans="2:5" ht="25.5" customHeight="1">
      <c r="B204" s="4"/>
      <c r="C204" s="4"/>
      <c r="D204" s="4"/>
      <c r="E204" s="4"/>
    </row>
    <row r="205" spans="2:5" ht="25.5" customHeight="1">
      <c r="B205" s="4"/>
      <c r="C205" s="4"/>
      <c r="D205" s="4"/>
      <c r="E205" s="4"/>
    </row>
    <row r="206" spans="2:5" ht="25.5" customHeight="1">
      <c r="B206" s="4"/>
      <c r="C206" s="4"/>
      <c r="D206" s="4"/>
      <c r="E206" s="4"/>
    </row>
    <row r="207" spans="2:5" ht="25.5" customHeight="1">
      <c r="B207" s="4"/>
      <c r="C207" s="4"/>
      <c r="D207" s="4"/>
      <c r="E207" s="4"/>
    </row>
    <row r="208" spans="2:5" ht="25.5" customHeight="1">
      <c r="B208" s="4"/>
      <c r="C208" s="4"/>
      <c r="D208" s="4"/>
      <c r="E208" s="4"/>
    </row>
    <row r="209" spans="2:5" ht="25.5" customHeight="1">
      <c r="B209" s="4"/>
      <c r="C209" s="4"/>
      <c r="D209" s="4"/>
      <c r="E209" s="4"/>
    </row>
    <row r="210" spans="2:5" ht="25.5" customHeight="1">
      <c r="B210" s="4"/>
      <c r="C210" s="4"/>
      <c r="D210" s="4"/>
      <c r="E210" s="4"/>
    </row>
    <row r="211" spans="2:5" ht="25.5" customHeight="1">
      <c r="B211" s="4"/>
      <c r="C211" s="4"/>
      <c r="D211" s="4"/>
      <c r="E211" s="4"/>
    </row>
    <row r="212" spans="2:5" ht="25.5" customHeight="1">
      <c r="B212" s="4"/>
      <c r="C212" s="4"/>
      <c r="D212" s="4"/>
      <c r="E212" s="4"/>
    </row>
    <row r="213" spans="2:5" ht="25.5" customHeight="1">
      <c r="B213" s="4"/>
      <c r="C213" s="4"/>
      <c r="D213" s="4"/>
      <c r="E213" s="4"/>
    </row>
    <row r="214" spans="2:5" ht="25.5" customHeight="1">
      <c r="B214" s="4"/>
      <c r="C214" s="4"/>
      <c r="D214" s="4"/>
      <c r="E214" s="4"/>
    </row>
    <row r="215" spans="2:5" ht="25.5" customHeight="1">
      <c r="B215" s="4"/>
      <c r="C215" s="4"/>
      <c r="D215" s="4"/>
      <c r="E215" s="4"/>
    </row>
    <row r="216" spans="2:5" ht="25.5" customHeight="1">
      <c r="B216" s="4"/>
      <c r="C216" s="4"/>
      <c r="D216" s="4"/>
      <c r="E216" s="4"/>
    </row>
    <row r="217" spans="2:5" ht="25.5" customHeight="1">
      <c r="B217" s="4"/>
      <c r="C217" s="4"/>
      <c r="D217" s="4"/>
      <c r="E217" s="4"/>
    </row>
    <row r="218" spans="2:5" ht="25.5" customHeight="1">
      <c r="B218" s="4"/>
      <c r="C218" s="4"/>
      <c r="D218" s="4"/>
      <c r="E218" s="4"/>
    </row>
    <row r="219" spans="2:5" ht="25.5" customHeight="1">
      <c r="B219" s="4"/>
      <c r="C219" s="4"/>
      <c r="D219" s="4"/>
      <c r="E219" s="4"/>
    </row>
    <row r="220" spans="2:5" ht="25.5" customHeight="1">
      <c r="B220" s="4"/>
      <c r="C220" s="4"/>
      <c r="D220" s="4"/>
      <c r="E220" s="4"/>
    </row>
    <row r="221" spans="2:5" ht="25.5" customHeight="1">
      <c r="B221" s="4"/>
      <c r="C221" s="4"/>
      <c r="D221" s="4"/>
      <c r="E221" s="4"/>
    </row>
    <row r="222" spans="2:5" ht="25.5" customHeight="1">
      <c r="B222" s="4"/>
      <c r="C222" s="4"/>
      <c r="D222" s="4"/>
      <c r="E222" s="4"/>
    </row>
    <row r="223" spans="2:5" ht="25.5" customHeight="1">
      <c r="B223" s="4"/>
      <c r="C223" s="4"/>
      <c r="D223" s="4"/>
      <c r="E223" s="4"/>
    </row>
    <row r="224" spans="2:5" ht="25.5" customHeight="1">
      <c r="B224" s="4"/>
      <c r="C224" s="4"/>
      <c r="D224" s="4"/>
      <c r="E224" s="4"/>
    </row>
    <row r="225" spans="2:5" ht="25.5" customHeight="1">
      <c r="B225" s="4"/>
      <c r="C225" s="4"/>
      <c r="D225" s="4"/>
      <c r="E225" s="4"/>
    </row>
    <row r="226" spans="2:5" ht="25.5" customHeight="1">
      <c r="B226" s="4"/>
      <c r="C226" s="4"/>
      <c r="D226" s="4"/>
      <c r="E226" s="4"/>
    </row>
    <row r="227" spans="2:5" ht="25.5" customHeight="1">
      <c r="B227" s="4"/>
      <c r="C227" s="4"/>
      <c r="D227" s="4"/>
      <c r="E227" s="4"/>
    </row>
    <row r="228" spans="2:5" ht="25.5" customHeight="1">
      <c r="B228" s="4"/>
      <c r="C228" s="4"/>
      <c r="D228" s="4"/>
      <c r="E228" s="4"/>
    </row>
    <row r="229" spans="2:5" ht="25.5" customHeight="1">
      <c r="B229" s="4"/>
      <c r="C229" s="4"/>
      <c r="D229" s="4"/>
      <c r="E229" s="4"/>
    </row>
    <row r="230" spans="2:5" ht="25.5" customHeight="1">
      <c r="B230" s="4"/>
      <c r="C230" s="4"/>
      <c r="D230" s="4"/>
      <c r="E230" s="4"/>
    </row>
    <row r="231" spans="2:5" ht="25.5" customHeight="1">
      <c r="B231" s="4"/>
      <c r="C231" s="4"/>
      <c r="D231" s="4"/>
      <c r="E231" s="4"/>
    </row>
    <row r="232" spans="2:5" ht="25.5" customHeight="1">
      <c r="B232" s="4"/>
      <c r="C232" s="4"/>
      <c r="D232" s="4"/>
      <c r="E232" s="4"/>
    </row>
    <row r="233" spans="2:5" ht="25.5" customHeight="1">
      <c r="B233" s="4"/>
      <c r="C233" s="4"/>
      <c r="D233" s="4"/>
      <c r="E233" s="4"/>
    </row>
    <row r="234" spans="2:5" ht="25.5" customHeight="1">
      <c r="B234" s="4"/>
      <c r="C234" s="4"/>
      <c r="D234" s="4"/>
      <c r="E234" s="4"/>
    </row>
    <row r="235" spans="2:5" ht="25.5" customHeight="1">
      <c r="B235" s="4"/>
      <c r="C235" s="4"/>
      <c r="D235" s="4"/>
      <c r="E235" s="4"/>
    </row>
    <row r="236" spans="2:5" ht="25.5" customHeight="1">
      <c r="B236" s="4"/>
      <c r="C236" s="4"/>
      <c r="D236" s="4"/>
      <c r="E236" s="4"/>
    </row>
    <row r="237" spans="2:5" ht="25.5" customHeight="1">
      <c r="B237" s="4"/>
      <c r="C237" s="4"/>
      <c r="D237" s="4"/>
      <c r="E237" s="4"/>
    </row>
    <row r="238" spans="2:5" ht="25.5" customHeight="1">
      <c r="B238" s="4"/>
      <c r="C238" s="4"/>
      <c r="D238" s="4"/>
      <c r="E238" s="4"/>
    </row>
    <row r="239" spans="2:5" ht="25.5" customHeight="1">
      <c r="B239" s="4"/>
      <c r="C239" s="4"/>
      <c r="D239" s="4"/>
      <c r="E239" s="4"/>
    </row>
    <row r="240" spans="2:5" ht="25.5" customHeight="1">
      <c r="B240" s="4"/>
      <c r="C240" s="4"/>
      <c r="D240" s="4"/>
      <c r="E240" s="4"/>
    </row>
    <row r="241" spans="2:5" ht="25.5" customHeight="1">
      <c r="B241" s="4"/>
      <c r="C241" s="4"/>
      <c r="D241" s="4"/>
      <c r="E241" s="4"/>
    </row>
    <row r="242" spans="2:5" ht="25.5" customHeight="1">
      <c r="B242" s="4"/>
      <c r="C242" s="4"/>
      <c r="D242" s="4"/>
      <c r="E242" s="4"/>
    </row>
    <row r="243" spans="2:5" ht="25.5" customHeight="1">
      <c r="B243" s="4"/>
      <c r="C243" s="4"/>
      <c r="D243" s="4"/>
      <c r="E243" s="4"/>
    </row>
    <row r="244" spans="2:5" ht="25.5" customHeight="1">
      <c r="B244" s="4"/>
      <c r="C244" s="4"/>
      <c r="D244" s="4"/>
      <c r="E244" s="4"/>
    </row>
    <row r="245" spans="2:5" ht="25.5" customHeight="1">
      <c r="B245" s="4"/>
      <c r="C245" s="4"/>
      <c r="D245" s="4"/>
      <c r="E245" s="4"/>
    </row>
    <row r="246" spans="2:5" ht="25.5" customHeight="1">
      <c r="B246" s="4"/>
      <c r="C246" s="4"/>
      <c r="D246" s="4"/>
      <c r="E246" s="4"/>
    </row>
    <row r="247" spans="2:5" ht="25.5" customHeight="1">
      <c r="B247" s="4"/>
      <c r="C247" s="4"/>
      <c r="D247" s="4"/>
      <c r="E247" s="4"/>
    </row>
    <row r="248" spans="2:5" ht="25.5" customHeight="1">
      <c r="B248" s="4"/>
      <c r="C248" s="4"/>
      <c r="D248" s="4"/>
      <c r="E248" s="4"/>
    </row>
    <row r="249" spans="2:5" ht="25.5" customHeight="1">
      <c r="B249" s="4"/>
      <c r="C249" s="4"/>
      <c r="D249" s="4"/>
      <c r="E249" s="4"/>
    </row>
    <row r="250" spans="2:5" ht="25.5" customHeight="1">
      <c r="B250" s="4"/>
      <c r="C250" s="4"/>
      <c r="D250" s="4"/>
      <c r="E250" s="4"/>
    </row>
    <row r="251" spans="2:5" ht="25.5" customHeight="1">
      <c r="B251" s="4"/>
      <c r="C251" s="4"/>
      <c r="D251" s="4"/>
      <c r="E251" s="4"/>
    </row>
    <row r="252" spans="2:5" ht="25.5" customHeight="1">
      <c r="B252" s="4"/>
      <c r="C252" s="4"/>
      <c r="D252" s="4"/>
      <c r="E252" s="4"/>
    </row>
    <row r="253" spans="2:5" ht="25.5" customHeight="1">
      <c r="B253" s="4"/>
      <c r="C253" s="4"/>
      <c r="D253" s="4"/>
      <c r="E253" s="4"/>
    </row>
    <row r="254" spans="2:5" ht="25.5" customHeight="1">
      <c r="B254" s="4"/>
      <c r="C254" s="4"/>
      <c r="D254" s="4"/>
      <c r="E254" s="4"/>
    </row>
    <row r="255" spans="2:5" ht="25.5" customHeight="1">
      <c r="B255" s="4"/>
      <c r="C255" s="4"/>
      <c r="D255" s="4"/>
      <c r="E255" s="4"/>
    </row>
    <row r="256" spans="2:5" ht="25.5" customHeight="1">
      <c r="B256" s="4"/>
      <c r="C256" s="4"/>
      <c r="D256" s="4"/>
      <c r="E256" s="4"/>
    </row>
    <row r="257" spans="2:5" ht="25.5" customHeight="1">
      <c r="B257" s="4"/>
      <c r="C257" s="4"/>
      <c r="D257" s="4"/>
      <c r="E257" s="4"/>
    </row>
    <row r="258" spans="2:5" ht="25.5" customHeight="1">
      <c r="B258" s="4"/>
      <c r="C258" s="4"/>
      <c r="D258" s="4"/>
      <c r="E258" s="4"/>
    </row>
    <row r="259" spans="2:5" ht="25.5" customHeight="1">
      <c r="B259" s="4"/>
      <c r="C259" s="4"/>
      <c r="D259" s="4"/>
      <c r="E259" s="4"/>
    </row>
    <row r="260" spans="2:5" ht="25.5" customHeight="1">
      <c r="B260" s="4"/>
      <c r="C260" s="4"/>
      <c r="D260" s="4"/>
      <c r="E260" s="4"/>
    </row>
    <row r="261" spans="2:5" ht="25.5" customHeight="1">
      <c r="B261" s="4"/>
      <c r="C261" s="4"/>
      <c r="D261" s="4"/>
      <c r="E261" s="4"/>
    </row>
    <row r="262" spans="2:5" ht="25.5" customHeight="1">
      <c r="B262" s="4"/>
      <c r="C262" s="4"/>
      <c r="D262" s="4"/>
      <c r="E262" s="4"/>
    </row>
    <row r="263" spans="2:5" ht="25.5" customHeight="1">
      <c r="B263" s="4"/>
      <c r="C263" s="4"/>
      <c r="D263" s="4"/>
      <c r="E263" s="4"/>
    </row>
    <row r="264" spans="2:5" ht="25.5" customHeight="1">
      <c r="B264" s="4"/>
      <c r="C264" s="4"/>
      <c r="D264" s="4"/>
      <c r="E264" s="4"/>
    </row>
    <row r="265" spans="2:5" ht="25.5" customHeight="1">
      <c r="B265" s="4"/>
      <c r="C265" s="4"/>
      <c r="D265" s="4"/>
      <c r="E265" s="4"/>
    </row>
    <row r="266" spans="2:5" ht="25.5" customHeight="1">
      <c r="B266" s="4"/>
      <c r="C266" s="4"/>
      <c r="D266" s="4"/>
      <c r="E266" s="4"/>
    </row>
    <row r="267" spans="2:5" ht="25.5" customHeight="1">
      <c r="B267" s="4"/>
      <c r="C267" s="4"/>
      <c r="D267" s="4"/>
      <c r="E267" s="4"/>
    </row>
    <row r="268" spans="2:5" ht="25.5" customHeight="1">
      <c r="B268" s="4"/>
      <c r="C268" s="4"/>
      <c r="D268" s="4"/>
      <c r="E268" s="4"/>
    </row>
    <row r="269" spans="2:5" ht="25.5" customHeight="1">
      <c r="B269" s="4"/>
      <c r="C269" s="4"/>
      <c r="D269" s="4"/>
      <c r="E269" s="4"/>
    </row>
    <row r="270" spans="2:5" ht="25.5" customHeight="1">
      <c r="B270" s="4"/>
      <c r="C270" s="4"/>
      <c r="D270" s="4"/>
      <c r="E270" s="4"/>
    </row>
    <row r="271" spans="2:5" ht="25.5" customHeight="1">
      <c r="B271" s="4"/>
      <c r="C271" s="4"/>
      <c r="D271" s="4"/>
      <c r="E271" s="4"/>
    </row>
    <row r="272" spans="2:5" ht="25.5" customHeight="1">
      <c r="B272" s="4"/>
      <c r="C272" s="4"/>
      <c r="D272" s="4"/>
      <c r="E272" s="4"/>
    </row>
    <row r="273" spans="2:5" ht="25.5" customHeight="1">
      <c r="B273" s="4"/>
      <c r="C273" s="4"/>
      <c r="D273" s="4"/>
      <c r="E273" s="4"/>
    </row>
    <row r="274" spans="2:5" ht="25.5" customHeight="1">
      <c r="B274" s="4"/>
      <c r="C274" s="4"/>
      <c r="D274" s="4"/>
      <c r="E274" s="4"/>
    </row>
    <row r="275" spans="2:5" ht="25.5" customHeight="1">
      <c r="B275" s="4"/>
      <c r="C275" s="4"/>
      <c r="D275" s="4"/>
      <c r="E275" s="4"/>
    </row>
    <row r="276" spans="2:5" ht="25.5" customHeight="1">
      <c r="B276" s="4"/>
      <c r="C276" s="4"/>
      <c r="D276" s="4"/>
      <c r="E276" s="4"/>
    </row>
    <row r="277" spans="2:5" ht="25.5" customHeight="1">
      <c r="B277" s="4"/>
      <c r="C277" s="4"/>
      <c r="D277" s="4"/>
      <c r="E277" s="4"/>
    </row>
    <row r="278" spans="2:5" ht="25.5" customHeight="1">
      <c r="B278" s="4"/>
      <c r="C278" s="4"/>
      <c r="D278" s="4"/>
      <c r="E278" s="4"/>
    </row>
    <row r="279" spans="2:5" ht="25.5" customHeight="1">
      <c r="B279" s="4"/>
      <c r="C279" s="4"/>
      <c r="D279" s="4"/>
      <c r="E279" s="4"/>
    </row>
    <row r="280" spans="2:5" ht="25.5" customHeight="1">
      <c r="B280" s="4"/>
      <c r="C280" s="4"/>
      <c r="D280" s="4"/>
      <c r="E280" s="4"/>
    </row>
    <row r="281" spans="2:5" ht="25.5" customHeight="1">
      <c r="B281" s="4"/>
      <c r="C281" s="4"/>
      <c r="D281" s="4"/>
      <c r="E281" s="4"/>
    </row>
    <row r="282" spans="2:5" ht="25.5" customHeight="1">
      <c r="B282" s="4"/>
      <c r="C282" s="4"/>
      <c r="D282" s="4"/>
      <c r="E282" s="4"/>
    </row>
    <row r="283" spans="2:5" ht="25.5" customHeight="1">
      <c r="B283" s="4"/>
      <c r="C283" s="4"/>
      <c r="D283" s="4"/>
      <c r="E283" s="4"/>
    </row>
    <row r="284" spans="2:5" ht="25.5" customHeight="1">
      <c r="B284" s="4"/>
      <c r="C284" s="4"/>
      <c r="D284" s="4"/>
      <c r="E284" s="4"/>
    </row>
    <row r="285" spans="2:5" ht="25.5" customHeight="1">
      <c r="B285" s="4"/>
      <c r="C285" s="4"/>
      <c r="D285" s="4"/>
      <c r="E285" s="4"/>
    </row>
    <row r="286" spans="2:5" ht="25.5" customHeight="1">
      <c r="B286" s="4"/>
      <c r="C286" s="4"/>
      <c r="D286" s="4"/>
      <c r="E286" s="4"/>
    </row>
    <row r="287" spans="2:5" ht="25.5" customHeight="1">
      <c r="B287" s="4"/>
      <c r="C287" s="4"/>
      <c r="D287" s="4"/>
      <c r="E287" s="4"/>
    </row>
    <row r="288" spans="2:5" ht="25.5" customHeight="1">
      <c r="B288" s="4"/>
      <c r="C288" s="4"/>
      <c r="D288" s="4"/>
      <c r="E288" s="4"/>
    </row>
    <row r="289" spans="2:5" ht="25.5" customHeight="1">
      <c r="B289" s="4"/>
      <c r="C289" s="4"/>
      <c r="D289" s="4"/>
      <c r="E289" s="4"/>
    </row>
    <row r="290" spans="2:5" ht="25.5" customHeight="1">
      <c r="B290" s="4"/>
      <c r="C290" s="4"/>
      <c r="D290" s="4"/>
      <c r="E290" s="4"/>
    </row>
    <row r="291" spans="2:5" ht="25.5" customHeight="1">
      <c r="B291" s="4"/>
      <c r="C291" s="4"/>
      <c r="D291" s="4"/>
      <c r="E291" s="4"/>
    </row>
    <row r="292" spans="2:5" ht="25.5" customHeight="1">
      <c r="B292" s="4"/>
      <c r="C292" s="4"/>
      <c r="D292" s="4"/>
      <c r="E292" s="4"/>
    </row>
    <row r="293" spans="2:5" ht="25.5" customHeight="1">
      <c r="B293" s="4"/>
      <c r="C293" s="4"/>
      <c r="D293" s="4"/>
      <c r="E293" s="4"/>
    </row>
    <row r="294" spans="2:5" ht="25.5" customHeight="1">
      <c r="B294" s="4"/>
      <c r="C294" s="4"/>
      <c r="D294" s="4"/>
      <c r="E294" s="4"/>
    </row>
    <row r="295" spans="2:5" ht="25.5" customHeight="1">
      <c r="B295" s="4"/>
      <c r="C295" s="4"/>
      <c r="D295" s="4"/>
      <c r="E295" s="4"/>
    </row>
    <row r="296" spans="2:5" ht="25.5" customHeight="1">
      <c r="B296" s="4"/>
      <c r="C296" s="4"/>
      <c r="D296" s="4"/>
      <c r="E296" s="4"/>
    </row>
    <row r="297" spans="2:5" ht="25.5" customHeight="1">
      <c r="B297" s="4"/>
      <c r="C297" s="4"/>
      <c r="D297" s="4"/>
      <c r="E297" s="4"/>
    </row>
    <row r="298" spans="2:5" ht="25.5" customHeight="1">
      <c r="B298" s="4"/>
      <c r="C298" s="4"/>
      <c r="D298" s="4"/>
      <c r="E298" s="4"/>
    </row>
    <row r="299" spans="2:5" ht="25.5" customHeight="1">
      <c r="B299" s="4"/>
      <c r="C299" s="4"/>
      <c r="D299" s="4"/>
      <c r="E299" s="4"/>
    </row>
    <row r="300" spans="2:5" ht="25.5" customHeight="1">
      <c r="B300" s="4"/>
      <c r="C300" s="4"/>
      <c r="D300" s="4"/>
      <c r="E300" s="4"/>
    </row>
    <row r="301" spans="2:5" ht="25.5" customHeight="1">
      <c r="B301" s="4"/>
      <c r="C301" s="4"/>
      <c r="D301" s="4"/>
      <c r="E301" s="4"/>
    </row>
    <row r="302" spans="2:5" ht="25.5" customHeight="1">
      <c r="B302" s="4"/>
      <c r="C302" s="4"/>
      <c r="D302" s="4"/>
      <c r="E302" s="4"/>
    </row>
    <row r="303" spans="2:5" ht="25.5" customHeight="1">
      <c r="B303" s="4"/>
      <c r="C303" s="4"/>
      <c r="D303" s="4"/>
      <c r="E303" s="4"/>
    </row>
    <row r="304" spans="2:5" ht="25.5" customHeight="1">
      <c r="B304" s="4"/>
      <c r="C304" s="4"/>
      <c r="D304" s="4"/>
      <c r="E304" s="4"/>
    </row>
    <row r="305" spans="2:5" ht="25.5" customHeight="1">
      <c r="B305" s="4"/>
      <c r="C305" s="4"/>
      <c r="D305" s="4"/>
      <c r="E305" s="4"/>
    </row>
    <row r="306" spans="2:5" ht="25.5" customHeight="1">
      <c r="B306" s="4"/>
      <c r="C306" s="4"/>
      <c r="D306" s="4"/>
      <c r="E306" s="4"/>
    </row>
    <row r="307" spans="2:5" ht="25.5" customHeight="1">
      <c r="B307" s="4"/>
      <c r="C307" s="4"/>
      <c r="D307" s="4"/>
      <c r="E307" s="4"/>
    </row>
    <row r="308" spans="2:5" ht="25.5" customHeight="1">
      <c r="B308" s="4"/>
      <c r="C308" s="4"/>
      <c r="D308" s="4"/>
      <c r="E308" s="4"/>
    </row>
    <row r="309" spans="2:5" ht="25.5" customHeight="1">
      <c r="B309" s="4"/>
      <c r="C309" s="4"/>
      <c r="D309" s="4"/>
      <c r="E309" s="4"/>
    </row>
    <row r="310" spans="2:5" ht="25.5" customHeight="1">
      <c r="B310" s="4"/>
      <c r="C310" s="4"/>
      <c r="D310" s="4"/>
      <c r="E310" s="4"/>
    </row>
    <row r="311" spans="2:5" ht="25.5" customHeight="1">
      <c r="B311" s="4"/>
      <c r="C311" s="4"/>
      <c r="D311" s="4"/>
      <c r="E311" s="4"/>
    </row>
    <row r="312" spans="2:5" ht="25.5" customHeight="1">
      <c r="B312" s="4"/>
      <c r="C312" s="4"/>
      <c r="D312" s="4"/>
      <c r="E312" s="4"/>
    </row>
    <row r="313" spans="2:5" ht="25.5" customHeight="1">
      <c r="B313" s="4"/>
      <c r="C313" s="4"/>
      <c r="D313" s="4"/>
      <c r="E313" s="4"/>
    </row>
    <row r="314" spans="2:5" ht="25.5" customHeight="1">
      <c r="B314" s="4"/>
      <c r="C314" s="4"/>
      <c r="D314" s="4"/>
      <c r="E314" s="4"/>
    </row>
    <row r="315" spans="2:5" ht="25.5" customHeight="1">
      <c r="B315" s="4"/>
      <c r="C315" s="4"/>
      <c r="D315" s="4"/>
      <c r="E315" s="4"/>
    </row>
    <row r="316" spans="2:5" ht="25.5" customHeight="1">
      <c r="B316" s="4"/>
      <c r="C316" s="4"/>
      <c r="D316" s="4"/>
      <c r="E316" s="4"/>
    </row>
    <row r="317" spans="2:5" ht="25.5" customHeight="1">
      <c r="B317" s="4"/>
      <c r="C317" s="4"/>
      <c r="D317" s="4"/>
      <c r="E317" s="4"/>
    </row>
    <row r="318" spans="2:5" ht="25.5" customHeight="1">
      <c r="B318" s="4"/>
      <c r="C318" s="4"/>
      <c r="D318" s="4"/>
      <c r="E318" s="4"/>
    </row>
    <row r="319" spans="2:5" ht="25.5" customHeight="1">
      <c r="B319" s="4"/>
      <c r="C319" s="4"/>
      <c r="D319" s="4"/>
      <c r="E319" s="4"/>
    </row>
    <row r="320" spans="2:5" ht="25.5" customHeight="1">
      <c r="B320" s="4"/>
      <c r="C320" s="4"/>
      <c r="D320" s="4"/>
      <c r="E320" s="4"/>
    </row>
    <row r="321" spans="2:5" ht="25.5" customHeight="1">
      <c r="B321" s="4"/>
      <c r="C321" s="4"/>
      <c r="D321" s="4"/>
      <c r="E321" s="4"/>
    </row>
    <row r="322" spans="2:5" ht="25.5" customHeight="1">
      <c r="B322" s="4"/>
      <c r="C322" s="4"/>
      <c r="D322" s="4"/>
      <c r="E322" s="4"/>
    </row>
    <row r="323" spans="2:5" ht="25.5" customHeight="1">
      <c r="B323" s="4"/>
      <c r="C323" s="4"/>
      <c r="D323" s="4"/>
      <c r="E323" s="4"/>
    </row>
    <row r="324" spans="2:5" ht="25.5" customHeight="1">
      <c r="B324" s="4"/>
      <c r="C324" s="4"/>
      <c r="D324" s="4"/>
      <c r="E324" s="4"/>
    </row>
    <row r="325" spans="2:5" ht="25.5" customHeight="1">
      <c r="B325" s="4"/>
      <c r="C325" s="4"/>
      <c r="D325" s="4"/>
      <c r="E325" s="4"/>
    </row>
    <row r="326" spans="2:5" ht="25.5" customHeight="1">
      <c r="B326" s="4"/>
      <c r="C326" s="4"/>
      <c r="D326" s="4"/>
      <c r="E326" s="4"/>
    </row>
    <row r="327" spans="2:5" ht="25.5" customHeight="1">
      <c r="B327" s="4"/>
      <c r="C327" s="4"/>
      <c r="D327" s="4"/>
      <c r="E327" s="4"/>
    </row>
    <row r="328" spans="2:5" ht="25.5" customHeight="1">
      <c r="B328" s="4"/>
      <c r="C328" s="4"/>
      <c r="D328" s="4"/>
      <c r="E328" s="4"/>
    </row>
    <row r="329" spans="2:5" ht="25.5" customHeight="1">
      <c r="B329" s="4"/>
      <c r="C329" s="4"/>
      <c r="D329" s="4"/>
      <c r="E329" s="4"/>
    </row>
    <row r="330" spans="2:5" ht="25.5" customHeight="1">
      <c r="B330" s="4"/>
      <c r="C330" s="4"/>
      <c r="D330" s="4"/>
      <c r="E330" s="4"/>
    </row>
    <row r="331" spans="2:5" ht="25.5" customHeight="1">
      <c r="B331" s="4"/>
      <c r="C331" s="4"/>
      <c r="D331" s="4"/>
      <c r="E331" s="4"/>
    </row>
    <row r="332" spans="2:5" ht="25.5" customHeight="1">
      <c r="B332" s="4"/>
      <c r="C332" s="4"/>
      <c r="D332" s="4"/>
      <c r="E332" s="4"/>
    </row>
    <row r="333" spans="2:5" ht="25.5" customHeight="1">
      <c r="B333" s="4"/>
      <c r="C333" s="4"/>
      <c r="D333" s="4"/>
      <c r="E333" s="4"/>
    </row>
    <row r="334" spans="2:5" ht="25.5" customHeight="1">
      <c r="B334" s="4"/>
      <c r="C334" s="4"/>
      <c r="D334" s="4"/>
      <c r="E334" s="4"/>
    </row>
    <row r="335" spans="2:5" ht="25.5" customHeight="1">
      <c r="B335" s="4"/>
      <c r="C335" s="4"/>
      <c r="D335" s="4"/>
      <c r="E335" s="4"/>
    </row>
    <row r="336" spans="2:5" ht="25.5" customHeight="1">
      <c r="B336" s="4"/>
      <c r="C336" s="4"/>
      <c r="D336" s="4"/>
      <c r="E336" s="4"/>
    </row>
    <row r="337" spans="2:5" ht="25.5" customHeight="1">
      <c r="B337" s="4"/>
      <c r="C337" s="4"/>
      <c r="D337" s="4"/>
      <c r="E337" s="4"/>
    </row>
    <row r="338" spans="2:5" ht="25.5" customHeight="1">
      <c r="B338" s="4"/>
      <c r="C338" s="4"/>
      <c r="D338" s="4"/>
      <c r="E338" s="4"/>
    </row>
    <row r="339" spans="2:5" ht="25.5" customHeight="1">
      <c r="B339" s="4"/>
      <c r="C339" s="4"/>
      <c r="D339" s="4"/>
      <c r="E339" s="4"/>
    </row>
    <row r="340" spans="2:5" ht="25.5" customHeight="1">
      <c r="B340" s="4"/>
      <c r="C340" s="4"/>
      <c r="D340" s="4"/>
      <c r="E340" s="4"/>
    </row>
    <row r="341" spans="2:5" ht="25.5" customHeight="1">
      <c r="B341" s="4"/>
      <c r="C341" s="4"/>
      <c r="D341" s="4"/>
      <c r="E341" s="4"/>
    </row>
    <row r="342" spans="2:5" ht="25.5" customHeight="1">
      <c r="B342" s="4"/>
      <c r="C342" s="4"/>
      <c r="D342" s="4"/>
      <c r="E342" s="4"/>
    </row>
    <row r="343" spans="2:5" ht="25.5" customHeight="1">
      <c r="B343" s="4"/>
      <c r="C343" s="4"/>
      <c r="D343" s="4"/>
      <c r="E343" s="4"/>
    </row>
    <row r="344" spans="2:5" ht="25.5" customHeight="1">
      <c r="B344" s="4"/>
      <c r="C344" s="4"/>
      <c r="D344" s="4"/>
      <c r="E344" s="4"/>
    </row>
    <row r="345" spans="2:5" ht="25.5" customHeight="1">
      <c r="B345" s="4"/>
      <c r="C345" s="4"/>
      <c r="D345" s="4"/>
      <c r="E345" s="4"/>
    </row>
    <row r="346" spans="2:5" ht="25.5" customHeight="1">
      <c r="B346" s="4"/>
      <c r="C346" s="4"/>
      <c r="D346" s="4"/>
      <c r="E346" s="4"/>
    </row>
    <row r="347" spans="2:5" ht="25.5" customHeight="1">
      <c r="B347" s="4"/>
      <c r="C347" s="4"/>
      <c r="D347" s="4"/>
      <c r="E347" s="4"/>
    </row>
    <row r="348" spans="2:5" ht="25.5" customHeight="1">
      <c r="B348" s="4"/>
      <c r="C348" s="4"/>
      <c r="D348" s="4"/>
      <c r="E348" s="4"/>
    </row>
    <row r="349" spans="2:5" ht="25.5" customHeight="1">
      <c r="B349" s="4"/>
      <c r="C349" s="4"/>
      <c r="D349" s="4"/>
      <c r="E349" s="4"/>
    </row>
    <row r="350" spans="2:5" ht="25.5" customHeight="1">
      <c r="B350" s="4"/>
      <c r="C350" s="4"/>
      <c r="D350" s="4"/>
      <c r="E350" s="4"/>
    </row>
    <row r="351" spans="2:5" ht="25.5" customHeight="1">
      <c r="B351" s="4"/>
      <c r="C351" s="4"/>
      <c r="D351" s="4"/>
      <c r="E351" s="4"/>
    </row>
    <row r="352" spans="2:5" ht="25.5" customHeight="1">
      <c r="B352" s="4"/>
      <c r="C352" s="4"/>
      <c r="D352" s="4"/>
      <c r="E352" s="4"/>
    </row>
    <row r="353" spans="2:5" ht="25.5" customHeight="1">
      <c r="B353" s="4"/>
      <c r="C353" s="4"/>
      <c r="D353" s="4"/>
      <c r="E353" s="4"/>
    </row>
    <row r="354" spans="2:5" ht="25.5" customHeight="1">
      <c r="B354" s="4"/>
      <c r="C354" s="4"/>
      <c r="D354" s="4"/>
      <c r="E354" s="4"/>
    </row>
    <row r="355" spans="2:5" ht="25.5" customHeight="1">
      <c r="B355" s="4"/>
      <c r="C355" s="4"/>
      <c r="D355" s="4"/>
      <c r="E355" s="4"/>
    </row>
    <row r="356" spans="2:5" ht="25.5" customHeight="1">
      <c r="B356" s="4"/>
      <c r="C356" s="4"/>
      <c r="D356" s="4"/>
      <c r="E356" s="4"/>
    </row>
    <row r="357" spans="2:5" ht="25.5" customHeight="1">
      <c r="B357" s="4"/>
      <c r="C357" s="4"/>
      <c r="D357" s="4"/>
      <c r="E357" s="4"/>
    </row>
    <row r="358" spans="2:5" ht="25.5" customHeight="1">
      <c r="B358" s="4"/>
      <c r="C358" s="4"/>
      <c r="D358" s="4"/>
      <c r="E358" s="4"/>
    </row>
    <row r="359" spans="2:5" ht="25.5" customHeight="1">
      <c r="B359" s="4"/>
      <c r="C359" s="4"/>
      <c r="D359" s="4"/>
      <c r="E359" s="4"/>
    </row>
    <row r="360" spans="2:5" ht="25.5" customHeight="1">
      <c r="B360" s="4"/>
      <c r="C360" s="4"/>
      <c r="D360" s="4"/>
      <c r="E360" s="4"/>
    </row>
    <row r="361" spans="2:5" ht="25.5" customHeight="1">
      <c r="B361" s="4"/>
      <c r="C361" s="4"/>
      <c r="D361" s="4"/>
      <c r="E361" s="4"/>
    </row>
    <row r="362" spans="2:5" ht="25.5" customHeight="1">
      <c r="B362" s="4"/>
      <c r="C362" s="4"/>
      <c r="D362" s="4"/>
      <c r="E362" s="4"/>
    </row>
    <row r="363" spans="2:5" ht="25.5" customHeight="1">
      <c r="B363" s="4"/>
      <c r="C363" s="4"/>
      <c r="D363" s="4"/>
      <c r="E363" s="4"/>
    </row>
    <row r="364" spans="2:5" ht="25.5" customHeight="1">
      <c r="B364" s="4"/>
      <c r="C364" s="4"/>
      <c r="D364" s="4"/>
      <c r="E364" s="4"/>
    </row>
    <row r="365" spans="2:5" ht="25.5" customHeight="1">
      <c r="B365" s="4"/>
      <c r="C365" s="4"/>
      <c r="D365" s="4"/>
      <c r="E365" s="4"/>
    </row>
    <row r="366" spans="2:5" ht="25.5" customHeight="1">
      <c r="B366" s="4"/>
      <c r="C366" s="4"/>
      <c r="D366" s="4"/>
      <c r="E366" s="4"/>
    </row>
    <row r="367" spans="2:5" ht="25.5" customHeight="1">
      <c r="B367" s="4"/>
      <c r="C367" s="4"/>
      <c r="D367" s="4"/>
      <c r="E367" s="4"/>
    </row>
    <row r="368" spans="2:5" ht="25.5" customHeight="1">
      <c r="B368" s="4"/>
      <c r="C368" s="4"/>
      <c r="D368" s="4"/>
      <c r="E368" s="4"/>
    </row>
    <row r="369" spans="2:5" ht="25.5" customHeight="1">
      <c r="B369" s="4"/>
      <c r="C369" s="4"/>
      <c r="D369" s="4"/>
      <c r="E369" s="4"/>
    </row>
    <row r="370" spans="2:5" ht="25.5" customHeight="1">
      <c r="B370" s="4"/>
      <c r="C370" s="4"/>
      <c r="D370" s="4"/>
      <c r="E370" s="4"/>
    </row>
    <row r="371" spans="2:5" ht="25.5" customHeight="1">
      <c r="B371" s="4"/>
      <c r="C371" s="4"/>
      <c r="D371" s="4"/>
      <c r="E371" s="4"/>
    </row>
    <row r="372" spans="2:5" ht="25.5" customHeight="1">
      <c r="B372" s="4"/>
      <c r="C372" s="4"/>
      <c r="D372" s="4"/>
      <c r="E372" s="4"/>
    </row>
    <row r="373" spans="2:5" ht="25.5" customHeight="1">
      <c r="B373" s="4"/>
      <c r="C373" s="4"/>
      <c r="D373" s="4"/>
      <c r="E373" s="4"/>
    </row>
    <row r="374" spans="2:5" ht="25.5" customHeight="1">
      <c r="B374" s="4"/>
      <c r="C374" s="4"/>
      <c r="D374" s="4"/>
      <c r="E374" s="4"/>
    </row>
    <row r="375" spans="2:5" ht="25.5" customHeight="1">
      <c r="B375" s="4"/>
      <c r="C375" s="4"/>
      <c r="D375" s="4"/>
      <c r="E375" s="4"/>
    </row>
    <row r="376" spans="2:5" ht="25.5" customHeight="1">
      <c r="B376" s="4"/>
      <c r="C376" s="4"/>
      <c r="D376" s="4"/>
      <c r="E376" s="4"/>
    </row>
    <row r="377" spans="2:5" ht="25.5" customHeight="1">
      <c r="B377" s="4"/>
      <c r="C377" s="4"/>
      <c r="D377" s="4"/>
      <c r="E377" s="4"/>
    </row>
    <row r="378" spans="2:5" ht="25.5" customHeight="1">
      <c r="B378" s="4"/>
      <c r="C378" s="4"/>
      <c r="D378" s="4"/>
      <c r="E378" s="4"/>
    </row>
    <row r="379" spans="2:5" ht="25.5" customHeight="1">
      <c r="B379" s="4"/>
      <c r="C379" s="4"/>
      <c r="D379" s="4"/>
      <c r="E379" s="4"/>
    </row>
    <row r="380" spans="2:5" ht="25.5" customHeight="1">
      <c r="B380" s="4"/>
      <c r="C380" s="4"/>
      <c r="D380" s="4"/>
      <c r="E380" s="4"/>
    </row>
    <row r="381" spans="2:5" ht="25.5" customHeight="1">
      <c r="B381" s="4"/>
      <c r="C381" s="4"/>
      <c r="D381" s="4"/>
      <c r="E381" s="4"/>
    </row>
    <row r="382" spans="2:5" ht="25.5" customHeight="1">
      <c r="B382" s="4"/>
      <c r="C382" s="4"/>
      <c r="D382" s="4"/>
      <c r="E382" s="4"/>
    </row>
    <row r="383" spans="2:5" ht="25.5" customHeight="1">
      <c r="B383" s="4"/>
      <c r="C383" s="4"/>
      <c r="D383" s="4"/>
      <c r="E383" s="4"/>
    </row>
    <row r="384" spans="2:5" ht="25.5" customHeight="1">
      <c r="B384" s="4"/>
      <c r="C384" s="4"/>
      <c r="D384" s="4"/>
      <c r="E384" s="4"/>
    </row>
    <row r="385" spans="2:5" ht="25.5" customHeight="1">
      <c r="B385" s="4"/>
      <c r="C385" s="4"/>
      <c r="D385" s="4"/>
      <c r="E385" s="4"/>
    </row>
    <row r="386" spans="2:5" ht="25.5" customHeight="1">
      <c r="B386" s="4"/>
      <c r="C386" s="4"/>
      <c r="D386" s="4"/>
      <c r="E386" s="4"/>
    </row>
    <row r="387" spans="2:5" ht="25.5" customHeight="1">
      <c r="B387" s="4"/>
      <c r="C387" s="4"/>
      <c r="D387" s="4"/>
      <c r="E387" s="4"/>
    </row>
    <row r="388" spans="2:5" ht="25.5" customHeight="1">
      <c r="B388" s="4"/>
      <c r="C388" s="4"/>
      <c r="D388" s="4"/>
      <c r="E388" s="4"/>
    </row>
    <row r="389" spans="2:5" ht="25.5" customHeight="1">
      <c r="B389" s="4"/>
      <c r="C389" s="4"/>
      <c r="D389" s="4"/>
      <c r="E389" s="4"/>
    </row>
    <row r="390" spans="2:5" ht="25.5" customHeight="1">
      <c r="B390" s="4"/>
      <c r="C390" s="4"/>
      <c r="D390" s="4"/>
      <c r="E390" s="4"/>
    </row>
    <row r="391" spans="2:5" ht="25.5" customHeight="1">
      <c r="B391" s="4"/>
      <c r="C391" s="4"/>
      <c r="D391" s="4"/>
      <c r="E391" s="4"/>
    </row>
    <row r="392" spans="2:5" ht="25.5" customHeight="1">
      <c r="B392" s="4"/>
      <c r="C392" s="4"/>
      <c r="D392" s="4"/>
      <c r="E392" s="4"/>
    </row>
    <row r="393" spans="2:5" ht="25.5" customHeight="1">
      <c r="B393" s="4"/>
      <c r="C393" s="4"/>
      <c r="D393" s="4"/>
      <c r="E393" s="4"/>
    </row>
    <row r="394" spans="2:5" ht="25.5" customHeight="1">
      <c r="B394" s="4"/>
      <c r="C394" s="4"/>
      <c r="D394" s="4"/>
      <c r="E394" s="4"/>
    </row>
    <row r="395" spans="2:5" ht="25.5" customHeight="1">
      <c r="B395" s="4"/>
      <c r="C395" s="4"/>
      <c r="D395" s="4"/>
      <c r="E395" s="4"/>
    </row>
    <row r="396" spans="2:5" ht="25.5" customHeight="1">
      <c r="B396" s="4"/>
      <c r="C396" s="4"/>
      <c r="D396" s="4"/>
      <c r="E396" s="4"/>
    </row>
    <row r="397" spans="2:5" ht="25.5" customHeight="1">
      <c r="B397" s="4"/>
      <c r="C397" s="4"/>
      <c r="D397" s="4"/>
      <c r="E397" s="4"/>
    </row>
    <row r="398" spans="2:5" ht="25.5" customHeight="1">
      <c r="B398" s="4"/>
      <c r="C398" s="4"/>
      <c r="D398" s="4"/>
      <c r="E398" s="4"/>
    </row>
    <row r="399" spans="2:5" ht="25.5" customHeight="1">
      <c r="B399" s="4"/>
      <c r="C399" s="4"/>
      <c r="D399" s="4"/>
      <c r="E399" s="4"/>
    </row>
    <row r="400" spans="2:5" ht="25.5" customHeight="1">
      <c r="B400" s="4"/>
      <c r="C400" s="4"/>
      <c r="D400" s="4"/>
      <c r="E400" s="4"/>
    </row>
    <row r="401" spans="2:5" ht="25.5" customHeight="1">
      <c r="B401" s="4"/>
      <c r="C401" s="4"/>
      <c r="D401" s="4"/>
      <c r="E401" s="4"/>
    </row>
    <row r="402" spans="2:5" ht="25.5" customHeight="1">
      <c r="B402" s="4"/>
      <c r="C402" s="4"/>
      <c r="D402" s="4"/>
      <c r="E402" s="4"/>
    </row>
    <row r="403" spans="2:5" ht="25.5" customHeight="1">
      <c r="B403" s="4"/>
      <c r="C403" s="4"/>
      <c r="D403" s="4"/>
      <c r="E403" s="4"/>
    </row>
    <row r="404" spans="2:5" ht="25.5" customHeight="1">
      <c r="B404" s="4"/>
      <c r="C404" s="4"/>
      <c r="D404" s="4"/>
      <c r="E404" s="4"/>
    </row>
    <row r="405" spans="2:5" ht="25.5" customHeight="1">
      <c r="B405" s="4"/>
      <c r="C405" s="4"/>
      <c r="D405" s="4"/>
      <c r="E405" s="4"/>
    </row>
    <row r="406" spans="2:5" ht="25.5" customHeight="1">
      <c r="B406" s="4"/>
      <c r="C406" s="4"/>
      <c r="D406" s="4"/>
      <c r="E406" s="4"/>
    </row>
    <row r="407" spans="2:5" ht="25.5" customHeight="1">
      <c r="B407" s="4"/>
      <c r="C407" s="4"/>
      <c r="D407" s="4"/>
      <c r="E407" s="4"/>
    </row>
    <row r="408" spans="2:5" ht="25.5" customHeight="1">
      <c r="B408" s="4"/>
      <c r="C408" s="4"/>
      <c r="D408" s="4"/>
      <c r="E408" s="4"/>
    </row>
    <row r="409" spans="2:5" ht="25.5" customHeight="1">
      <c r="B409" s="4"/>
      <c r="C409" s="4"/>
      <c r="D409" s="4"/>
      <c r="E409" s="4"/>
    </row>
    <row r="410" spans="2:5" ht="25.5" customHeight="1">
      <c r="B410" s="4"/>
      <c r="C410" s="4"/>
      <c r="D410" s="4"/>
      <c r="E410" s="4"/>
    </row>
    <row r="411" spans="2:5" ht="25.5" customHeight="1">
      <c r="B411" s="4"/>
      <c r="C411" s="4"/>
      <c r="D411" s="4"/>
      <c r="E411" s="4"/>
    </row>
    <row r="412" spans="2:5" ht="25.5" customHeight="1">
      <c r="B412" s="4"/>
      <c r="C412" s="4"/>
      <c r="D412" s="4"/>
      <c r="E412" s="4"/>
    </row>
    <row r="413" spans="2:5" ht="25.5" customHeight="1">
      <c r="B413" s="4"/>
      <c r="C413" s="4"/>
      <c r="D413" s="4"/>
      <c r="E413" s="4"/>
    </row>
    <row r="414" spans="2:5" ht="25.5" customHeight="1">
      <c r="B414" s="4"/>
      <c r="C414" s="4"/>
      <c r="D414" s="4"/>
      <c r="E414" s="4"/>
    </row>
    <row r="415" spans="2:5" ht="25.5" customHeight="1">
      <c r="B415" s="4"/>
      <c r="C415" s="4"/>
      <c r="D415" s="4"/>
      <c r="E415" s="4"/>
    </row>
    <row r="416" spans="2:5" ht="25.5" customHeight="1">
      <c r="B416" s="4"/>
      <c r="C416" s="4"/>
      <c r="D416" s="4"/>
      <c r="E416" s="4"/>
    </row>
    <row r="417" spans="2:5" ht="25.5" customHeight="1">
      <c r="B417" s="4"/>
      <c r="C417" s="4"/>
      <c r="D417" s="4"/>
      <c r="E417" s="4"/>
    </row>
    <row r="418" spans="2:5" ht="25.5" customHeight="1">
      <c r="B418" s="4"/>
      <c r="C418" s="4"/>
      <c r="D418" s="4"/>
      <c r="E418" s="4"/>
    </row>
    <row r="419" spans="2:5" ht="25.5" customHeight="1">
      <c r="B419" s="4"/>
      <c r="C419" s="4"/>
      <c r="D419" s="4"/>
      <c r="E419" s="4"/>
    </row>
    <row r="420" spans="2:5" ht="25.5" customHeight="1">
      <c r="B420" s="4"/>
      <c r="C420" s="4"/>
      <c r="D420" s="4"/>
      <c r="E420" s="4"/>
    </row>
    <row r="421" spans="2:5" ht="25.5" customHeight="1">
      <c r="B421" s="4"/>
      <c r="C421" s="4"/>
      <c r="D421" s="4"/>
      <c r="E421" s="4"/>
    </row>
    <row r="422" spans="2:5" ht="25.5" customHeight="1">
      <c r="B422" s="4"/>
      <c r="C422" s="4"/>
      <c r="D422" s="4"/>
      <c r="E422" s="4"/>
    </row>
    <row r="423" spans="2:5" ht="25.5" customHeight="1">
      <c r="B423" s="4"/>
      <c r="C423" s="4"/>
      <c r="D423" s="4"/>
      <c r="E423" s="4"/>
    </row>
    <row r="424" spans="2:5" ht="25.5" customHeight="1">
      <c r="B424" s="4"/>
      <c r="C424" s="4"/>
      <c r="D424" s="4"/>
      <c r="E424" s="4"/>
    </row>
    <row r="425" spans="2:5" ht="25.5" customHeight="1">
      <c r="B425" s="4"/>
      <c r="C425" s="4"/>
      <c r="D425" s="4"/>
      <c r="E425" s="4"/>
    </row>
    <row r="426" spans="2:5" ht="25.5" customHeight="1">
      <c r="B426" s="4"/>
      <c r="C426" s="4"/>
      <c r="D426" s="4"/>
      <c r="E426" s="4"/>
    </row>
    <row r="427" spans="2:5" ht="25.5" customHeight="1">
      <c r="B427" s="4"/>
      <c r="C427" s="4"/>
      <c r="D427" s="4"/>
      <c r="E427" s="4"/>
    </row>
    <row r="428" spans="2:5" ht="25.5" customHeight="1">
      <c r="B428" s="4"/>
      <c r="C428" s="4"/>
      <c r="D428" s="4"/>
      <c r="E428" s="4"/>
    </row>
    <row r="429" spans="2:5" ht="25.5" customHeight="1">
      <c r="B429" s="4"/>
      <c r="C429" s="4"/>
      <c r="D429" s="4"/>
      <c r="E429" s="4"/>
    </row>
    <row r="430" spans="2:5" ht="25.5" customHeight="1">
      <c r="B430" s="4"/>
      <c r="C430" s="4"/>
      <c r="D430" s="4"/>
      <c r="E430" s="4"/>
    </row>
    <row r="431" spans="2:5" ht="25.5" customHeight="1">
      <c r="B431" s="4"/>
      <c r="C431" s="4"/>
      <c r="D431" s="4"/>
      <c r="E431" s="4"/>
    </row>
    <row r="432" spans="2:5" ht="25.5" customHeight="1">
      <c r="B432" s="4"/>
      <c r="C432" s="4"/>
      <c r="D432" s="4"/>
      <c r="E432" s="4"/>
    </row>
    <row r="433" spans="2:5" ht="25.5" customHeight="1">
      <c r="B433" s="4"/>
      <c r="C433" s="4"/>
      <c r="D433" s="4"/>
      <c r="E433" s="4"/>
    </row>
    <row r="434" spans="2:5" ht="25.5" customHeight="1">
      <c r="B434" s="4"/>
      <c r="C434" s="4"/>
      <c r="D434" s="4"/>
      <c r="E434" s="4"/>
    </row>
    <row r="435" spans="2:5" ht="25.5" customHeight="1">
      <c r="B435" s="4"/>
      <c r="C435" s="4"/>
      <c r="D435" s="4"/>
      <c r="E435" s="4"/>
    </row>
    <row r="436" spans="2:5" ht="25.5" customHeight="1">
      <c r="B436" s="4"/>
      <c r="C436" s="4"/>
      <c r="D436" s="4"/>
      <c r="E436" s="4"/>
    </row>
    <row r="437" spans="2:5" ht="25.5" customHeight="1">
      <c r="B437" s="4"/>
      <c r="C437" s="4"/>
      <c r="D437" s="4"/>
      <c r="E437" s="4"/>
    </row>
    <row r="438" spans="2:5" ht="25.5" customHeight="1">
      <c r="B438" s="4"/>
      <c r="C438" s="4"/>
      <c r="D438" s="4"/>
      <c r="E438" s="4"/>
    </row>
    <row r="439" spans="2:5" ht="25.5" customHeight="1">
      <c r="B439" s="4"/>
      <c r="C439" s="4"/>
      <c r="D439" s="4"/>
      <c r="E439" s="4"/>
    </row>
    <row r="440" spans="2:5" ht="25.5" customHeight="1">
      <c r="B440" s="4"/>
      <c r="C440" s="4"/>
      <c r="D440" s="4"/>
      <c r="E440" s="4"/>
    </row>
    <row r="441" spans="2:5" ht="25.5" customHeight="1">
      <c r="B441" s="4"/>
      <c r="C441" s="4"/>
      <c r="D441" s="4"/>
      <c r="E441" s="4"/>
    </row>
    <row r="442" spans="2:5" ht="25.5" customHeight="1">
      <c r="B442" s="4"/>
      <c r="C442" s="4"/>
      <c r="D442" s="4"/>
      <c r="E442" s="4"/>
    </row>
    <row r="443" spans="2:5" ht="25.5" customHeight="1">
      <c r="B443" s="4"/>
      <c r="C443" s="4"/>
      <c r="D443" s="4"/>
      <c r="E443" s="4"/>
    </row>
    <row r="444" spans="2:5" ht="25.5" customHeight="1">
      <c r="B444" s="4"/>
      <c r="C444" s="4"/>
      <c r="D444" s="4"/>
      <c r="E444" s="4"/>
    </row>
    <row r="445" spans="2:5" ht="25.5" customHeight="1">
      <c r="B445" s="4"/>
      <c r="C445" s="4"/>
      <c r="D445" s="4"/>
      <c r="E445" s="4"/>
    </row>
    <row r="446" spans="2:5" ht="25.5" customHeight="1">
      <c r="B446" s="4"/>
      <c r="C446" s="4"/>
      <c r="D446" s="4"/>
      <c r="E446" s="4"/>
    </row>
    <row r="447" spans="2:5" ht="25.5" customHeight="1">
      <c r="B447" s="4"/>
      <c r="C447" s="4"/>
      <c r="D447" s="4"/>
      <c r="E447" s="4"/>
    </row>
    <row r="448" spans="2:5" ht="25.5" customHeight="1">
      <c r="B448" s="4"/>
      <c r="C448" s="4"/>
      <c r="D448" s="4"/>
      <c r="E448" s="4"/>
    </row>
    <row r="449" spans="2:5" ht="25.5" customHeight="1">
      <c r="B449" s="4"/>
      <c r="C449" s="4"/>
      <c r="D449" s="4"/>
      <c r="E449" s="4"/>
    </row>
    <row r="450" spans="2:5" ht="25.5" customHeight="1">
      <c r="B450" s="4"/>
      <c r="C450" s="4"/>
      <c r="D450" s="4"/>
      <c r="E450" s="4"/>
    </row>
    <row r="451" spans="2:5" ht="25.5" customHeight="1">
      <c r="B451" s="4"/>
      <c r="C451" s="4"/>
      <c r="D451" s="4"/>
      <c r="E451" s="4"/>
    </row>
    <row r="452" spans="2:5" ht="25.5" customHeight="1">
      <c r="B452" s="4"/>
      <c r="C452" s="4"/>
      <c r="D452" s="4"/>
      <c r="E452" s="4"/>
    </row>
    <row r="453" spans="2:5" ht="25.5" customHeight="1">
      <c r="B453" s="4"/>
      <c r="C453" s="4"/>
      <c r="D453" s="4"/>
      <c r="E453" s="4"/>
    </row>
    <row r="454" spans="2:5" ht="25.5" customHeight="1">
      <c r="B454" s="4"/>
      <c r="C454" s="4"/>
      <c r="D454" s="4"/>
      <c r="E454" s="4"/>
    </row>
    <row r="455" spans="2:5" ht="25.5" customHeight="1">
      <c r="B455" s="4"/>
      <c r="C455" s="4"/>
      <c r="D455" s="4"/>
      <c r="E455" s="4"/>
    </row>
    <row r="456" spans="2:5" ht="25.5" customHeight="1">
      <c r="B456" s="4"/>
      <c r="C456" s="4"/>
      <c r="D456" s="4"/>
      <c r="E456" s="4"/>
    </row>
    <row r="457" spans="2:5" ht="25.5" customHeight="1">
      <c r="B457" s="4"/>
      <c r="C457" s="4"/>
      <c r="D457" s="4"/>
      <c r="E457" s="4"/>
    </row>
    <row r="458" spans="2:5" ht="25.5" customHeight="1">
      <c r="B458" s="4"/>
      <c r="C458" s="4"/>
      <c r="D458" s="4"/>
      <c r="E458" s="4"/>
    </row>
    <row r="459" spans="2:5" ht="25.5" customHeight="1">
      <c r="B459" s="4"/>
      <c r="C459" s="4"/>
      <c r="D459" s="4"/>
      <c r="E459" s="4"/>
    </row>
    <row r="460" spans="2:5" ht="25.5" customHeight="1">
      <c r="B460" s="4"/>
      <c r="C460" s="4"/>
      <c r="D460" s="4"/>
      <c r="E460" s="4"/>
    </row>
    <row r="461" spans="2:5" ht="25.5" customHeight="1">
      <c r="B461" s="4"/>
      <c r="C461" s="4"/>
      <c r="D461" s="4"/>
      <c r="E461" s="4"/>
    </row>
    <row r="462" spans="2:5" ht="25.5" customHeight="1">
      <c r="B462" s="4"/>
      <c r="C462" s="4"/>
      <c r="D462" s="4"/>
      <c r="E462" s="4"/>
    </row>
    <row r="463" spans="2:5" ht="25.5" customHeight="1">
      <c r="B463" s="4"/>
      <c r="C463" s="4"/>
      <c r="D463" s="4"/>
      <c r="E463" s="4"/>
    </row>
    <row r="464" spans="2:5" ht="25.5" customHeight="1">
      <c r="B464" s="4"/>
      <c r="C464" s="4"/>
      <c r="D464" s="4"/>
      <c r="E464" s="4"/>
    </row>
    <row r="465" spans="2:5" ht="25.5" customHeight="1">
      <c r="B465" s="4"/>
      <c r="C465" s="4"/>
      <c r="D465" s="4"/>
      <c r="E465" s="4"/>
    </row>
    <row r="466" spans="2:5" ht="25.5" customHeight="1">
      <c r="B466" s="4"/>
      <c r="C466" s="4"/>
      <c r="D466" s="4"/>
      <c r="E466" s="4"/>
    </row>
    <row r="467" spans="2:5" ht="25.5" customHeight="1">
      <c r="B467" s="4"/>
      <c r="C467" s="4"/>
      <c r="D467" s="4"/>
      <c r="E467" s="4"/>
    </row>
    <row r="468" spans="2:5" ht="25.5" customHeight="1">
      <c r="B468" s="4"/>
      <c r="C468" s="4"/>
      <c r="D468" s="4"/>
      <c r="E468" s="4"/>
    </row>
    <row r="469" spans="2:5" ht="25.5" customHeight="1">
      <c r="B469" s="4"/>
      <c r="C469" s="4"/>
      <c r="D469" s="4"/>
      <c r="E469" s="4"/>
    </row>
    <row r="470" spans="2:5" ht="25.5" customHeight="1">
      <c r="B470" s="4"/>
      <c r="C470" s="4"/>
      <c r="D470" s="4"/>
      <c r="E470" s="4"/>
    </row>
    <row r="471" spans="2:5" ht="25.5" customHeight="1">
      <c r="B471" s="4"/>
      <c r="C471" s="4"/>
      <c r="D471" s="4"/>
      <c r="E471" s="4"/>
    </row>
    <row r="472" spans="2:5" ht="25.5" customHeight="1">
      <c r="B472" s="4"/>
      <c r="C472" s="4"/>
      <c r="D472" s="4"/>
      <c r="E472" s="4"/>
    </row>
    <row r="473" spans="2:5" ht="25.5" customHeight="1">
      <c r="B473" s="4"/>
      <c r="C473" s="4"/>
      <c r="D473" s="4"/>
      <c r="E473" s="4"/>
    </row>
    <row r="474" spans="2:5" ht="25.5" customHeight="1">
      <c r="B474" s="4"/>
      <c r="C474" s="4"/>
      <c r="D474" s="4"/>
      <c r="E474" s="4"/>
    </row>
    <row r="475" spans="2:5" ht="25.5" customHeight="1">
      <c r="B475" s="4"/>
      <c r="C475" s="4"/>
      <c r="D475" s="4"/>
      <c r="E475" s="4"/>
    </row>
    <row r="476" spans="2:5" ht="25.5" customHeight="1">
      <c r="B476" s="4"/>
      <c r="C476" s="4"/>
      <c r="D476" s="4"/>
      <c r="E476" s="4"/>
    </row>
    <row r="477" spans="2:5" ht="25.5" customHeight="1">
      <c r="B477" s="4"/>
      <c r="C477" s="4"/>
      <c r="D477" s="4"/>
      <c r="E477" s="4"/>
    </row>
    <row r="478" spans="2:5" ht="25.5" customHeight="1">
      <c r="B478" s="4"/>
      <c r="C478" s="4"/>
      <c r="D478" s="4"/>
      <c r="E478" s="4"/>
    </row>
    <row r="479" spans="2:5" ht="25.5" customHeight="1">
      <c r="B479" s="4"/>
      <c r="C479" s="4"/>
      <c r="D479" s="4"/>
      <c r="E479" s="4"/>
    </row>
    <row r="480" spans="2:5" ht="25.5" customHeight="1">
      <c r="B480" s="4"/>
      <c r="C480" s="4"/>
      <c r="D480" s="4"/>
      <c r="E480" s="4"/>
    </row>
    <row r="481" spans="2:5" ht="25.5" customHeight="1">
      <c r="B481" s="4"/>
      <c r="C481" s="4"/>
      <c r="D481" s="4"/>
      <c r="E481" s="4"/>
    </row>
    <row r="482" spans="2:5" ht="25.5" customHeight="1">
      <c r="B482" s="4"/>
      <c r="C482" s="4"/>
      <c r="D482" s="4"/>
      <c r="E482" s="4"/>
    </row>
    <row r="483" spans="2:5" ht="25.5" customHeight="1">
      <c r="B483" s="4"/>
      <c r="C483" s="4"/>
      <c r="D483" s="4"/>
      <c r="E483" s="4"/>
    </row>
    <row r="484" spans="2:5" ht="25.5" customHeight="1">
      <c r="B484" s="4"/>
      <c r="C484" s="4"/>
      <c r="D484" s="4"/>
      <c r="E484" s="4"/>
    </row>
    <row r="485" spans="2:5" ht="25.5" customHeight="1">
      <c r="B485" s="4"/>
      <c r="C485" s="4"/>
      <c r="D485" s="4"/>
      <c r="E485" s="4"/>
    </row>
    <row r="486" spans="2:5" ht="25.5" customHeight="1">
      <c r="B486" s="4"/>
      <c r="C486" s="4"/>
      <c r="D486" s="4"/>
      <c r="E486" s="4"/>
    </row>
    <row r="487" spans="2:5" ht="25.5" customHeight="1">
      <c r="B487" s="4"/>
      <c r="C487" s="4"/>
      <c r="D487" s="4"/>
      <c r="E487" s="4"/>
    </row>
    <row r="488" spans="2:5" ht="25.5" customHeight="1">
      <c r="B488" s="4"/>
      <c r="C488" s="4"/>
      <c r="D488" s="4"/>
      <c r="E488" s="4"/>
    </row>
    <row r="489" spans="2:5" ht="25.5" customHeight="1">
      <c r="B489" s="4"/>
      <c r="C489" s="4"/>
      <c r="D489" s="4"/>
      <c r="E489" s="4"/>
    </row>
    <row r="490" spans="2:5" ht="25.5" customHeight="1">
      <c r="B490" s="4"/>
      <c r="C490" s="4"/>
      <c r="D490" s="4"/>
      <c r="E490" s="4"/>
    </row>
    <row r="491" spans="2:5" ht="25.5" customHeight="1">
      <c r="B491" s="4"/>
      <c r="C491" s="4"/>
      <c r="D491" s="4"/>
      <c r="E491" s="4"/>
    </row>
    <row r="492" spans="2:5" ht="25.5" customHeight="1">
      <c r="B492" s="4"/>
      <c r="C492" s="4"/>
      <c r="D492" s="4"/>
      <c r="E492" s="4"/>
    </row>
    <row r="493" spans="2:5" ht="25.5" customHeight="1">
      <c r="B493" s="4"/>
      <c r="C493" s="4"/>
      <c r="D493" s="4"/>
      <c r="E493" s="4"/>
    </row>
    <row r="494" spans="2:5" ht="25.5" customHeight="1">
      <c r="B494" s="4"/>
      <c r="C494" s="4"/>
      <c r="D494" s="4"/>
      <c r="E494" s="4"/>
    </row>
    <row r="495" spans="2:5" ht="25.5" customHeight="1">
      <c r="B495" s="4"/>
      <c r="C495" s="4"/>
      <c r="D495" s="4"/>
      <c r="E495" s="4"/>
    </row>
    <row r="496" spans="2:5" ht="25.5" customHeight="1">
      <c r="B496" s="4"/>
      <c r="C496" s="4"/>
      <c r="D496" s="4"/>
      <c r="E496" s="4"/>
    </row>
    <row r="497" spans="2:5" ht="25.5" customHeight="1">
      <c r="B497" s="4"/>
      <c r="C497" s="4"/>
      <c r="D497" s="4"/>
      <c r="E497" s="4"/>
    </row>
    <row r="498" spans="2:5" ht="25.5" customHeight="1">
      <c r="B498" s="4"/>
      <c r="C498" s="4"/>
      <c r="D498" s="4"/>
      <c r="E498" s="4"/>
    </row>
    <row r="499" spans="2:5" ht="25.5" customHeight="1">
      <c r="B499" s="4"/>
      <c r="C499" s="4"/>
      <c r="D499" s="4"/>
      <c r="E499" s="4"/>
    </row>
    <row r="500" spans="2:5" ht="25.5" customHeight="1">
      <c r="B500" s="4"/>
      <c r="C500" s="4"/>
      <c r="D500" s="4"/>
      <c r="E500" s="4"/>
    </row>
  </sheetData>
  <dataValidations count="1">
    <dataValidation type="list" allowBlank="1" showInputMessage="1" showErrorMessage="1" sqref="C10:C500">
      <formula1>$G$3:$G$6</formula1>
    </dataValidation>
  </dataValidations>
  <pageMargins left="0" right="0" top="0.39370078740157483" bottom="0.39370078740157483" header="0" footer="0"/>
  <pageSetup paperSize="9" orientation="portrait" r:id="rId1"/>
  <headerFooter>
    <oddHeader>&amp;C&amp;A</oddHeader>
    <oddFooter>&amp;CPage &amp;P</oddFooter>
  </headerFooter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Total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</cp:lastModifiedBy>
  <cp:revision>1</cp:revision>
  <dcterms:created xsi:type="dcterms:W3CDTF">2023-03-02T14:59:32Z</dcterms:created>
  <dcterms:modified xsi:type="dcterms:W3CDTF">2023-03-05T17:20:28Z</dcterms:modified>
</cp:coreProperties>
</file>