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29505" windowWidth="14805" windowHeight="8010" tabRatio="732" activeTab="12"/>
  </bookViews>
  <sheets>
    <sheet name="NOM1" sheetId="4" r:id="rId1"/>
    <sheet name="NOM2" sheetId="3" r:id="rId2"/>
    <sheet name="NOM3" sheetId="1" r:id="rId3"/>
    <sheet name="NOM4" sheetId="2" r:id="rId4"/>
    <sheet name="NOM5" sheetId="5" r:id="rId5"/>
    <sheet name="NOM6" sheetId="6" r:id="rId6"/>
    <sheet name="NOM7" sheetId="7" r:id="rId7"/>
    <sheet name="NOM8" sheetId="8" r:id="rId8"/>
    <sheet name="NOM9" sheetId="9" r:id="rId9"/>
    <sheet name="NOM10" sheetId="10" r:id="rId10"/>
    <sheet name="Publipostage_Dt_Image" sheetId="11" r:id="rId11"/>
    <sheet name="RECAP" sheetId="14" r:id="rId12"/>
    <sheet name="adresse_struct" sheetId="12" r:id="rId13"/>
  </sheets>
  <definedNames>
    <definedName name="AVM">Tableau8[[Salarié]:[Lieu naissance]]</definedName>
    <definedName name="BLM">Tableau2[[Salarié]:[Lieu naissance]]</definedName>
    <definedName name="CGR">Tableau1[[Salarié]:[Lieu naissance]]</definedName>
    <definedName name="IRIS">Tableau11[[Salarié]:[Lieu naissance]]</definedName>
    <definedName name="KASTELL_DU">Tableau7[[Salarié]:[Lieu naissance]]</definedName>
    <definedName name="RDV">Tableau5[[NOM du salarié]:[Lieu naissance]]</definedName>
    <definedName name="SLC">Tableau4[[NOM du salarié]:[Lieu naissance]]</definedName>
    <definedName name="SPEED_LM">Tableau9[[Salarié]:[Lieu naissance]]</definedName>
    <definedName name="STAL_DU">Tableau6[[NOM du salarié]:[Lieu naissance]]</definedName>
    <definedName name="structure">adresse_struct!$A$2:$D$11</definedName>
    <definedName name="VOS">Tableau3[[Salarié]:[Lieu naissance]]</definedName>
  </definedNames>
  <calcPr calcId="152511"/>
</workbook>
</file>

<file path=xl/calcChain.xml><?xml version="1.0" encoding="utf-8"?>
<calcChain xmlns="http://schemas.openxmlformats.org/spreadsheetml/2006/main">
  <c r="I2" i="14" l="1"/>
  <c r="I3" i="14" l="1"/>
  <c r="I4" i="14"/>
  <c r="I5" i="14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23" i="14"/>
  <c r="I24" i="14"/>
  <c r="I25" i="14"/>
  <c r="I26" i="14"/>
  <c r="I27" i="14"/>
  <c r="I28" i="14"/>
  <c r="I29" i="14"/>
  <c r="I30" i="14"/>
  <c r="I31" i="14"/>
  <c r="I32" i="14"/>
  <c r="I33" i="14"/>
  <c r="I34" i="14"/>
  <c r="I35" i="14"/>
  <c r="I36" i="14"/>
  <c r="I37" i="14"/>
  <c r="I38" i="14"/>
  <c r="I39" i="14"/>
  <c r="I40" i="14"/>
  <c r="I41" i="14"/>
  <c r="I42" i="14"/>
  <c r="I43" i="14"/>
  <c r="I44" i="14"/>
  <c r="I45" i="14"/>
  <c r="I46" i="14"/>
  <c r="I47" i="14"/>
  <c r="I48" i="14"/>
  <c r="I49" i="14"/>
  <c r="I50" i="14"/>
  <c r="I51" i="14"/>
  <c r="I52" i="14"/>
  <c r="I53" i="14"/>
  <c r="I54" i="14"/>
  <c r="I55" i="14"/>
  <c r="I56" i="14"/>
  <c r="I57" i="14"/>
  <c r="I58" i="14"/>
  <c r="I59" i="14"/>
  <c r="I60" i="14"/>
  <c r="I61" i="14"/>
  <c r="I62" i="14"/>
  <c r="I63" i="14"/>
  <c r="I64" i="14"/>
  <c r="I65" i="14"/>
  <c r="I66" i="14"/>
  <c r="I67" i="14"/>
  <c r="I68" i="14"/>
  <c r="I69" i="14"/>
  <c r="I70" i="14"/>
  <c r="I71" i="14"/>
  <c r="I72" i="14"/>
  <c r="I73" i="14"/>
  <c r="I74" i="14"/>
  <c r="I75" i="14"/>
  <c r="I76" i="14"/>
  <c r="I77" i="14"/>
  <c r="I78" i="14"/>
  <c r="I79" i="14"/>
  <c r="I80" i="14"/>
  <c r="I81" i="14"/>
  <c r="I82" i="14"/>
  <c r="I83" i="14"/>
  <c r="I84" i="14"/>
  <c r="I85" i="14"/>
  <c r="I86" i="14"/>
  <c r="I87" i="14"/>
  <c r="I88" i="14"/>
  <c r="I89" i="14"/>
  <c r="I90" i="14"/>
  <c r="I91" i="14"/>
  <c r="I92" i="14"/>
  <c r="I93" i="14"/>
  <c r="I94" i="14"/>
  <c r="I95" i="14"/>
  <c r="I96" i="14"/>
  <c r="I97" i="14"/>
  <c r="I98" i="14"/>
  <c r="I99" i="14"/>
  <c r="I100" i="14"/>
  <c r="I101" i="14"/>
  <c r="I102" i="14"/>
  <c r="I103" i="14"/>
  <c r="I104" i="14"/>
  <c r="I105" i="14"/>
  <c r="I106" i="14"/>
  <c r="I107" i="14"/>
  <c r="I108" i="14"/>
  <c r="I109" i="14"/>
  <c r="I110" i="14"/>
  <c r="I111" i="14"/>
  <c r="I112" i="14"/>
  <c r="I113" i="14"/>
  <c r="I114" i="14"/>
  <c r="I115" i="14"/>
  <c r="I116" i="14"/>
  <c r="I117" i="14"/>
  <c r="I118" i="14"/>
  <c r="I119" i="14"/>
  <c r="I120" i="14"/>
  <c r="I121" i="14"/>
  <c r="I122" i="14"/>
  <c r="I123" i="14"/>
  <c r="I124" i="14"/>
  <c r="I125" i="14"/>
  <c r="I126" i="14"/>
  <c r="I127" i="14"/>
  <c r="I128" i="14"/>
  <c r="I129" i="14"/>
  <c r="I130" i="14"/>
  <c r="I131" i="14"/>
  <c r="I132" i="14"/>
  <c r="I133" i="14"/>
  <c r="I134" i="14"/>
  <c r="I135" i="14"/>
  <c r="I136" i="14"/>
  <c r="I137" i="14"/>
  <c r="I138" i="14"/>
  <c r="I139" i="14"/>
  <c r="I140" i="14"/>
  <c r="I141" i="14"/>
  <c r="I142" i="14"/>
  <c r="I143" i="14"/>
  <c r="I144" i="14"/>
  <c r="I145" i="14"/>
  <c r="I146" i="14"/>
  <c r="I147" i="14"/>
  <c r="I148" i="14"/>
  <c r="I149" i="14"/>
  <c r="I150" i="14"/>
  <c r="I151" i="14"/>
  <c r="I152" i="14"/>
  <c r="I153" i="14"/>
  <c r="I154" i="14"/>
  <c r="I155" i="14"/>
  <c r="I156" i="14"/>
  <c r="I157" i="14"/>
  <c r="I158" i="14"/>
  <c r="I159" i="14"/>
  <c r="I160" i="14"/>
  <c r="I161" i="14"/>
  <c r="I162" i="14"/>
  <c r="I163" i="14"/>
  <c r="I164" i="14"/>
  <c r="I165" i="14"/>
  <c r="I166" i="14"/>
  <c r="I167" i="14"/>
  <c r="I168" i="14"/>
  <c r="I169" i="14"/>
  <c r="I170" i="14"/>
  <c r="I171" i="14"/>
  <c r="I172" i="14"/>
  <c r="I173" i="14"/>
  <c r="I174" i="14"/>
  <c r="I175" i="14"/>
  <c r="I176" i="14"/>
  <c r="I177" i="14"/>
  <c r="I178" i="14"/>
  <c r="I179" i="14"/>
  <c r="I180" i="14"/>
  <c r="I181" i="14"/>
  <c r="I182" i="14"/>
  <c r="I183" i="14"/>
  <c r="I184" i="14"/>
  <c r="I185" i="14"/>
  <c r="I186" i="14"/>
  <c r="I187" i="14"/>
  <c r="J3" i="14"/>
  <c r="J4" i="14"/>
  <c r="J5" i="14"/>
  <c r="J6" i="14"/>
  <c r="J7" i="14"/>
  <c r="J8" i="14"/>
  <c r="J9" i="14"/>
  <c r="J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29" i="14"/>
  <c r="J30" i="14"/>
  <c r="J31" i="14"/>
  <c r="J32" i="14"/>
  <c r="J33" i="14"/>
  <c r="J34" i="14"/>
  <c r="J35" i="14"/>
  <c r="J36" i="14"/>
  <c r="J37" i="14"/>
  <c r="J38" i="14"/>
  <c r="J39" i="14"/>
  <c r="J40" i="14"/>
  <c r="J41" i="14"/>
  <c r="J42" i="14"/>
  <c r="J43" i="14"/>
  <c r="J44" i="14"/>
  <c r="J45" i="14"/>
  <c r="J46" i="14"/>
  <c r="J47" i="14"/>
  <c r="J48" i="14"/>
  <c r="J49" i="14"/>
  <c r="J50" i="14"/>
  <c r="J51" i="14"/>
  <c r="J52" i="14"/>
  <c r="J53" i="14"/>
  <c r="J54" i="14"/>
  <c r="J55" i="14"/>
  <c r="J56" i="14"/>
  <c r="J57" i="14"/>
  <c r="J58" i="14"/>
  <c r="J59" i="14"/>
  <c r="J60" i="14"/>
  <c r="J61" i="14"/>
  <c r="J62" i="14"/>
  <c r="J63" i="14"/>
  <c r="J64" i="14"/>
  <c r="J65" i="14"/>
  <c r="J66" i="14"/>
  <c r="J67" i="14"/>
  <c r="J68" i="14"/>
  <c r="J69" i="14"/>
  <c r="J70" i="14"/>
  <c r="J71" i="14"/>
  <c r="J72" i="14"/>
  <c r="J73" i="14"/>
  <c r="J74" i="14"/>
  <c r="J75" i="14"/>
  <c r="J76" i="14"/>
  <c r="J77" i="14"/>
  <c r="J78" i="14"/>
  <c r="J79" i="14"/>
  <c r="J80" i="14"/>
  <c r="J81" i="14"/>
  <c r="J82" i="14"/>
  <c r="J83" i="14"/>
  <c r="J84" i="14"/>
  <c r="J85" i="14"/>
  <c r="J86" i="14"/>
  <c r="J87" i="14"/>
  <c r="J88" i="14"/>
  <c r="J89" i="14"/>
  <c r="J90" i="14"/>
  <c r="J91" i="14"/>
  <c r="J92" i="14"/>
  <c r="J93" i="14"/>
  <c r="J94" i="14"/>
  <c r="J95" i="14"/>
  <c r="J96" i="14"/>
  <c r="J97" i="14"/>
  <c r="J98" i="14"/>
  <c r="J99" i="14"/>
  <c r="J100" i="14"/>
  <c r="J101" i="14"/>
  <c r="J102" i="14"/>
  <c r="J103" i="14"/>
  <c r="J104" i="14"/>
  <c r="J105" i="14"/>
  <c r="J106" i="14"/>
  <c r="J107" i="14"/>
  <c r="J108" i="14"/>
  <c r="J109" i="14"/>
  <c r="J110" i="14"/>
  <c r="J111" i="14"/>
  <c r="J112" i="14"/>
  <c r="J113" i="14"/>
  <c r="J114" i="14"/>
  <c r="J115" i="14"/>
  <c r="J116" i="14"/>
  <c r="J117" i="14"/>
  <c r="J118" i="14"/>
  <c r="J119" i="14"/>
  <c r="J120" i="14"/>
  <c r="J121" i="14"/>
  <c r="J122" i="14"/>
  <c r="J123" i="14"/>
  <c r="J124" i="14"/>
  <c r="J125" i="14"/>
  <c r="J126" i="14"/>
  <c r="J127" i="14"/>
  <c r="J128" i="14"/>
  <c r="J129" i="14"/>
  <c r="J130" i="14"/>
  <c r="J131" i="14"/>
  <c r="J132" i="14"/>
  <c r="J133" i="14"/>
  <c r="J134" i="14"/>
  <c r="J135" i="14"/>
  <c r="J136" i="14"/>
  <c r="J137" i="14"/>
  <c r="J138" i="14"/>
  <c r="J139" i="14"/>
  <c r="J140" i="14"/>
  <c r="J141" i="14"/>
  <c r="J142" i="14"/>
  <c r="J143" i="14"/>
  <c r="J144" i="14"/>
  <c r="J145" i="14"/>
  <c r="J146" i="14"/>
  <c r="J147" i="14"/>
  <c r="J148" i="14"/>
  <c r="J149" i="14"/>
  <c r="J150" i="14"/>
  <c r="J151" i="14"/>
  <c r="J152" i="14"/>
  <c r="J153" i="14"/>
  <c r="J154" i="14"/>
  <c r="J155" i="14"/>
  <c r="J156" i="14"/>
  <c r="J157" i="14"/>
  <c r="J158" i="14"/>
  <c r="J159" i="14"/>
  <c r="J160" i="14"/>
  <c r="J161" i="14"/>
  <c r="J162" i="14"/>
  <c r="J163" i="14"/>
  <c r="J164" i="14"/>
  <c r="J165" i="14"/>
  <c r="J166" i="14"/>
  <c r="J167" i="14"/>
  <c r="J168" i="14"/>
  <c r="J169" i="14"/>
  <c r="J170" i="14"/>
  <c r="J171" i="14"/>
  <c r="J172" i="14"/>
  <c r="J173" i="14"/>
  <c r="J174" i="14"/>
  <c r="J175" i="14"/>
  <c r="J176" i="14"/>
  <c r="J177" i="14"/>
  <c r="J178" i="14"/>
  <c r="J179" i="14"/>
  <c r="J180" i="14"/>
  <c r="J181" i="14"/>
  <c r="J182" i="14"/>
  <c r="J183" i="14"/>
  <c r="J184" i="14"/>
  <c r="J185" i="14"/>
  <c r="J186" i="14"/>
  <c r="J187" i="14"/>
  <c r="K3" i="14"/>
  <c r="K4" i="14"/>
  <c r="K5" i="14"/>
  <c r="K6" i="14"/>
  <c r="K7" i="14"/>
  <c r="K8" i="14"/>
  <c r="K9" i="14"/>
  <c r="K10" i="14"/>
  <c r="K11" i="14"/>
  <c r="K12" i="14"/>
  <c r="K13" i="14"/>
  <c r="K14" i="14"/>
  <c r="K15" i="14"/>
  <c r="K16" i="14"/>
  <c r="K17" i="14"/>
  <c r="K18" i="14"/>
  <c r="K19" i="14"/>
  <c r="K20" i="14"/>
  <c r="K21" i="14"/>
  <c r="K22" i="14"/>
  <c r="K23" i="14"/>
  <c r="K24" i="14"/>
  <c r="K25" i="14"/>
  <c r="K26" i="14"/>
  <c r="K27" i="14"/>
  <c r="K28" i="14"/>
  <c r="K29" i="14"/>
  <c r="K30" i="14"/>
  <c r="K31" i="14"/>
  <c r="K32" i="14"/>
  <c r="K33" i="14"/>
  <c r="K34" i="14"/>
  <c r="K35" i="14"/>
  <c r="K36" i="14"/>
  <c r="K37" i="14"/>
  <c r="K38" i="14"/>
  <c r="K39" i="14"/>
  <c r="K40" i="14"/>
  <c r="K41" i="14"/>
  <c r="K42" i="14"/>
  <c r="K43" i="14"/>
  <c r="K44" i="14"/>
  <c r="K45" i="14"/>
  <c r="K46" i="14"/>
  <c r="K47" i="14"/>
  <c r="K48" i="14"/>
  <c r="K49" i="14"/>
  <c r="K50" i="14"/>
  <c r="K51" i="14"/>
  <c r="K52" i="14"/>
  <c r="K53" i="14"/>
  <c r="K54" i="14"/>
  <c r="K55" i="14"/>
  <c r="K56" i="14"/>
  <c r="K57" i="14"/>
  <c r="K58" i="14"/>
  <c r="K59" i="14"/>
  <c r="K60" i="14"/>
  <c r="K61" i="14"/>
  <c r="K62" i="14"/>
  <c r="K63" i="14"/>
  <c r="K64" i="14"/>
  <c r="K65" i="14"/>
  <c r="K66" i="14"/>
  <c r="K67" i="14"/>
  <c r="K68" i="14"/>
  <c r="K69" i="14"/>
  <c r="K70" i="14"/>
  <c r="K71" i="14"/>
  <c r="K72" i="14"/>
  <c r="K73" i="14"/>
  <c r="K74" i="14"/>
  <c r="K75" i="14"/>
  <c r="K76" i="14"/>
  <c r="K77" i="14"/>
  <c r="K78" i="14"/>
  <c r="K79" i="14"/>
  <c r="K80" i="14"/>
  <c r="K81" i="14"/>
  <c r="K82" i="14"/>
  <c r="K83" i="14"/>
  <c r="K84" i="14"/>
  <c r="K85" i="14"/>
  <c r="K86" i="14"/>
  <c r="K87" i="14"/>
  <c r="K88" i="14"/>
  <c r="K89" i="14"/>
  <c r="K90" i="14"/>
  <c r="K91" i="14"/>
  <c r="K92" i="14"/>
  <c r="K93" i="14"/>
  <c r="K94" i="14"/>
  <c r="K95" i="14"/>
  <c r="K96" i="14"/>
  <c r="K97" i="14"/>
  <c r="K98" i="14"/>
  <c r="K99" i="14"/>
  <c r="K100" i="14"/>
  <c r="K101" i="14"/>
  <c r="K102" i="14"/>
  <c r="K103" i="14"/>
  <c r="K104" i="14"/>
  <c r="K105" i="14"/>
  <c r="K106" i="14"/>
  <c r="K107" i="14"/>
  <c r="K108" i="14"/>
  <c r="K109" i="14"/>
  <c r="K110" i="14"/>
  <c r="K111" i="14"/>
  <c r="K112" i="14"/>
  <c r="K113" i="14"/>
  <c r="K114" i="14"/>
  <c r="K115" i="14"/>
  <c r="K116" i="14"/>
  <c r="K117" i="14"/>
  <c r="K118" i="14"/>
  <c r="K119" i="14"/>
  <c r="K120" i="14"/>
  <c r="K121" i="14"/>
  <c r="K122" i="14"/>
  <c r="K123" i="14"/>
  <c r="K124" i="14"/>
  <c r="K125" i="14"/>
  <c r="K126" i="14"/>
  <c r="K127" i="14"/>
  <c r="K128" i="14"/>
  <c r="K129" i="14"/>
  <c r="K130" i="14"/>
  <c r="K131" i="14"/>
  <c r="K132" i="14"/>
  <c r="K133" i="14"/>
  <c r="K134" i="14"/>
  <c r="K135" i="14"/>
  <c r="K136" i="14"/>
  <c r="K137" i="14"/>
  <c r="K138" i="14"/>
  <c r="K139" i="14"/>
  <c r="K140" i="14"/>
  <c r="K141" i="14"/>
  <c r="K142" i="14"/>
  <c r="K143" i="14"/>
  <c r="K144" i="14"/>
  <c r="K145" i="14"/>
  <c r="K146" i="14"/>
  <c r="K147" i="14"/>
  <c r="K148" i="14"/>
  <c r="K149" i="14"/>
  <c r="K150" i="14"/>
  <c r="K151" i="14"/>
  <c r="K152" i="14"/>
  <c r="K153" i="14"/>
  <c r="K154" i="14"/>
  <c r="K155" i="14"/>
  <c r="K156" i="14"/>
  <c r="K157" i="14"/>
  <c r="K158" i="14"/>
  <c r="K159" i="14"/>
  <c r="K160" i="14"/>
  <c r="K161" i="14"/>
  <c r="K162" i="14"/>
  <c r="K163" i="14"/>
  <c r="K164" i="14"/>
  <c r="K165" i="14"/>
  <c r="K166" i="14"/>
  <c r="K167" i="14"/>
  <c r="K168" i="14"/>
  <c r="K169" i="14"/>
  <c r="K170" i="14"/>
  <c r="K171" i="14"/>
  <c r="K172" i="14"/>
  <c r="K173" i="14"/>
  <c r="K174" i="14"/>
  <c r="K175" i="14"/>
  <c r="K176" i="14"/>
  <c r="K177" i="14"/>
  <c r="K178" i="14"/>
  <c r="K179" i="14"/>
  <c r="K180" i="14"/>
  <c r="K181" i="14"/>
  <c r="K182" i="14"/>
  <c r="K183" i="14"/>
  <c r="K184" i="14"/>
  <c r="K185" i="14"/>
  <c r="K186" i="14"/>
  <c r="K187" i="14"/>
  <c r="K2" i="14"/>
  <c r="J2" i="14"/>
  <c r="G159" i="11" l="1"/>
  <c r="G160" i="11"/>
  <c r="G161" i="11"/>
  <c r="G162" i="11"/>
  <c r="G163" i="11"/>
  <c r="G164" i="11"/>
  <c r="G165" i="11"/>
  <c r="G166" i="11"/>
  <c r="G167" i="11"/>
  <c r="G168" i="11"/>
  <c r="G169" i="11"/>
  <c r="G170" i="11"/>
  <c r="G171" i="11"/>
  <c r="G172" i="11"/>
  <c r="G173" i="11"/>
  <c r="G174" i="11"/>
  <c r="G175" i="11"/>
  <c r="G176" i="11"/>
  <c r="A169" i="11"/>
  <c r="A60" i="11"/>
  <c r="J171" i="11" l="1"/>
  <c r="I171" i="11"/>
  <c r="H171" i="11"/>
  <c r="L171" i="11"/>
  <c r="K171" i="11"/>
  <c r="E171" i="11"/>
  <c r="D60" i="11"/>
  <c r="C60" i="11"/>
  <c r="B60" i="11"/>
  <c r="I174" i="11"/>
  <c r="H174" i="11"/>
  <c r="L174" i="11"/>
  <c r="J174" i="11"/>
  <c r="E174" i="11"/>
  <c r="K174" i="11"/>
  <c r="I166" i="11"/>
  <c r="H166" i="11"/>
  <c r="L166" i="11"/>
  <c r="E166" i="11"/>
  <c r="K166" i="11"/>
  <c r="J166" i="11"/>
  <c r="I162" i="11"/>
  <c r="H162" i="11"/>
  <c r="J162" i="11"/>
  <c r="L162" i="11"/>
  <c r="E162" i="11"/>
  <c r="K162" i="11"/>
  <c r="D169" i="11"/>
  <c r="B169" i="11"/>
  <c r="C169" i="11"/>
  <c r="I173" i="11"/>
  <c r="J173" i="11"/>
  <c r="K173" i="11"/>
  <c r="L173" i="11"/>
  <c r="H173" i="11"/>
  <c r="E173" i="11"/>
  <c r="J169" i="11"/>
  <c r="H169" i="11"/>
  <c r="L169" i="11"/>
  <c r="E169" i="11"/>
  <c r="K169" i="11"/>
  <c r="I169" i="11"/>
  <c r="I165" i="11"/>
  <c r="J165" i="11"/>
  <c r="H165" i="11"/>
  <c r="K165" i="11"/>
  <c r="E165" i="11"/>
  <c r="L165" i="11"/>
  <c r="J161" i="11"/>
  <c r="H161" i="11"/>
  <c r="L161" i="11"/>
  <c r="E161" i="11"/>
  <c r="K161" i="11"/>
  <c r="I161" i="11"/>
  <c r="J175" i="11"/>
  <c r="I175" i="11"/>
  <c r="H175" i="11"/>
  <c r="L175" i="11"/>
  <c r="K175" i="11"/>
  <c r="E175" i="11"/>
  <c r="J167" i="11"/>
  <c r="I167" i="11"/>
  <c r="H167" i="11"/>
  <c r="L167" i="11"/>
  <c r="E167" i="11"/>
  <c r="K167" i="11"/>
  <c r="J163" i="11"/>
  <c r="I163" i="11"/>
  <c r="H163" i="11"/>
  <c r="E163" i="11"/>
  <c r="L163" i="11"/>
  <c r="K163" i="11"/>
  <c r="I170" i="11"/>
  <c r="H170" i="11"/>
  <c r="J170" i="11"/>
  <c r="L170" i="11"/>
  <c r="E170" i="11"/>
  <c r="K170" i="11"/>
  <c r="J176" i="11"/>
  <c r="H176" i="11"/>
  <c r="L176" i="11"/>
  <c r="I176" i="11"/>
  <c r="E176" i="11"/>
  <c r="K176" i="11"/>
  <c r="J172" i="11"/>
  <c r="I172" i="11"/>
  <c r="L172" i="11"/>
  <c r="H172" i="11"/>
  <c r="E172" i="11"/>
  <c r="K172" i="11"/>
  <c r="J168" i="11"/>
  <c r="H168" i="11"/>
  <c r="L168" i="11"/>
  <c r="I168" i="11"/>
  <c r="E168" i="11"/>
  <c r="K168" i="11"/>
  <c r="J164" i="11"/>
  <c r="I164" i="11"/>
  <c r="L164" i="11"/>
  <c r="H164" i="11"/>
  <c r="E164" i="11"/>
  <c r="K164" i="11"/>
  <c r="J160" i="11"/>
  <c r="H160" i="11"/>
  <c r="L160" i="11"/>
  <c r="I160" i="11"/>
  <c r="E160" i="11"/>
  <c r="K160" i="11"/>
  <c r="J159" i="11"/>
  <c r="I159" i="11"/>
  <c r="H159" i="11"/>
  <c r="L159" i="11"/>
  <c r="E159" i="11"/>
  <c r="K159" i="11"/>
  <c r="A164" i="11"/>
  <c r="A85" i="11"/>
  <c r="A86" i="11"/>
  <c r="A69" i="11"/>
  <c r="A70" i="11"/>
  <c r="A71" i="11"/>
  <c r="A72" i="11"/>
  <c r="A73" i="11"/>
  <c r="A74" i="11"/>
  <c r="A75" i="11"/>
  <c r="A76" i="11"/>
  <c r="G69" i="11"/>
  <c r="G70" i="11"/>
  <c r="G71" i="11"/>
  <c r="G72" i="11"/>
  <c r="G73" i="11"/>
  <c r="G74" i="11"/>
  <c r="G75" i="11"/>
  <c r="G76" i="11"/>
  <c r="G77" i="11"/>
  <c r="G78" i="11"/>
  <c r="G79" i="11"/>
  <c r="G80" i="11"/>
  <c r="G81" i="11"/>
  <c r="G82" i="11"/>
  <c r="G83" i="11"/>
  <c r="G84" i="11"/>
  <c r="G85" i="11"/>
  <c r="G86" i="11"/>
  <c r="G44" i="11"/>
  <c r="A44" i="11"/>
  <c r="A3" i="11"/>
  <c r="A4" i="11"/>
  <c r="A5" i="11"/>
  <c r="A6" i="11"/>
  <c r="A7" i="11"/>
  <c r="A8" i="11"/>
  <c r="A9" i="11"/>
  <c r="A10" i="11"/>
  <c r="A11" i="11"/>
  <c r="A12" i="11"/>
  <c r="A13" i="11"/>
  <c r="A2" i="11"/>
  <c r="D11" i="11" l="1"/>
  <c r="C11" i="11"/>
  <c r="B11" i="11"/>
  <c r="D7" i="11"/>
  <c r="C7" i="11"/>
  <c r="B7" i="11"/>
  <c r="D3" i="11"/>
  <c r="C3" i="11"/>
  <c r="B3" i="11"/>
  <c r="H85" i="11"/>
  <c r="I85" i="11"/>
  <c r="L85" i="11"/>
  <c r="J85" i="11"/>
  <c r="E85" i="11"/>
  <c r="K85" i="11"/>
  <c r="J81" i="11"/>
  <c r="H81" i="11"/>
  <c r="L81" i="11"/>
  <c r="I81" i="11"/>
  <c r="K81" i="11"/>
  <c r="E81" i="11"/>
  <c r="H77" i="11"/>
  <c r="I77" i="11"/>
  <c r="L77" i="11"/>
  <c r="J77" i="11"/>
  <c r="E77" i="11"/>
  <c r="K77" i="11"/>
  <c r="J73" i="11"/>
  <c r="H73" i="11"/>
  <c r="L73" i="11"/>
  <c r="K73" i="11"/>
  <c r="E73" i="11"/>
  <c r="I73" i="11"/>
  <c r="H69" i="11"/>
  <c r="I69" i="11"/>
  <c r="L69" i="11"/>
  <c r="J69" i="11"/>
  <c r="E69" i="11"/>
  <c r="K69" i="11"/>
  <c r="D73" i="11"/>
  <c r="B73" i="11"/>
  <c r="C73" i="11"/>
  <c r="D69" i="11"/>
  <c r="B69" i="11"/>
  <c r="C69" i="11"/>
  <c r="D13" i="11"/>
  <c r="B13" i="11"/>
  <c r="C13" i="11"/>
  <c r="D9" i="11"/>
  <c r="C9" i="11"/>
  <c r="B9" i="11"/>
  <c r="D5" i="11"/>
  <c r="B5" i="11"/>
  <c r="C5" i="11"/>
  <c r="J44" i="11"/>
  <c r="I44" i="11"/>
  <c r="L44" i="11"/>
  <c r="H44" i="11"/>
  <c r="K44" i="11"/>
  <c r="E44" i="11"/>
  <c r="J83" i="11"/>
  <c r="I83" i="11"/>
  <c r="H83" i="11"/>
  <c r="E83" i="11"/>
  <c r="L83" i="11"/>
  <c r="K83" i="11"/>
  <c r="J79" i="11"/>
  <c r="I79" i="11"/>
  <c r="H79" i="11"/>
  <c r="L79" i="11"/>
  <c r="E79" i="11"/>
  <c r="K79" i="11"/>
  <c r="J75" i="11"/>
  <c r="I75" i="11"/>
  <c r="H75" i="11"/>
  <c r="L75" i="11"/>
  <c r="E75" i="11"/>
  <c r="K75" i="11"/>
  <c r="J71" i="11"/>
  <c r="I71" i="11"/>
  <c r="H71" i="11"/>
  <c r="L71" i="11"/>
  <c r="E71" i="11"/>
  <c r="K71" i="11"/>
  <c r="D75" i="11"/>
  <c r="C75" i="11"/>
  <c r="B75" i="11"/>
  <c r="D71" i="11"/>
  <c r="B71" i="11"/>
  <c r="C71" i="11"/>
  <c r="D85" i="11"/>
  <c r="B85" i="11"/>
  <c r="C85" i="11"/>
  <c r="D12" i="11"/>
  <c r="C12" i="11"/>
  <c r="B12" i="11"/>
  <c r="D8" i="11"/>
  <c r="C8" i="11"/>
  <c r="B8" i="11"/>
  <c r="D4" i="11"/>
  <c r="C4" i="11"/>
  <c r="B4" i="11"/>
  <c r="I86" i="11"/>
  <c r="H86" i="11"/>
  <c r="L86" i="11"/>
  <c r="J86" i="11"/>
  <c r="E86" i="11"/>
  <c r="K86" i="11"/>
  <c r="I82" i="11"/>
  <c r="J82" i="11"/>
  <c r="H82" i="11"/>
  <c r="L82" i="11"/>
  <c r="E82" i="11"/>
  <c r="K82" i="11"/>
  <c r="I78" i="11"/>
  <c r="H78" i="11"/>
  <c r="L78" i="11"/>
  <c r="J78" i="11"/>
  <c r="E78" i="11"/>
  <c r="K78" i="11"/>
  <c r="I74" i="11"/>
  <c r="J74" i="11"/>
  <c r="H74" i="11"/>
  <c r="L74" i="11"/>
  <c r="E74" i="11"/>
  <c r="K74" i="11"/>
  <c r="I70" i="11"/>
  <c r="H70" i="11"/>
  <c r="L70" i="11"/>
  <c r="E70" i="11"/>
  <c r="K70" i="11"/>
  <c r="J70" i="11"/>
  <c r="C74" i="11"/>
  <c r="D74" i="11"/>
  <c r="B74" i="11"/>
  <c r="C70" i="11"/>
  <c r="D70" i="11"/>
  <c r="B70" i="11"/>
  <c r="D164" i="11"/>
  <c r="C164" i="11"/>
  <c r="B164" i="11"/>
  <c r="D2" i="11"/>
  <c r="C2" i="11"/>
  <c r="B2" i="11"/>
  <c r="C10" i="11"/>
  <c r="D10" i="11"/>
  <c r="B10" i="11"/>
  <c r="C6" i="11"/>
  <c r="D6" i="11"/>
  <c r="B6" i="11"/>
  <c r="D44" i="11"/>
  <c r="C44" i="11"/>
  <c r="B44" i="11"/>
  <c r="J84" i="11"/>
  <c r="I84" i="11"/>
  <c r="L84" i="11"/>
  <c r="E84" i="11"/>
  <c r="K84" i="11"/>
  <c r="H84" i="11"/>
  <c r="J80" i="11"/>
  <c r="L80" i="11"/>
  <c r="I80" i="11"/>
  <c r="E80" i="11"/>
  <c r="K80" i="11"/>
  <c r="H80" i="11"/>
  <c r="J76" i="11"/>
  <c r="I76" i="11"/>
  <c r="L76" i="11"/>
  <c r="H76" i="11"/>
  <c r="E76" i="11"/>
  <c r="K76" i="11"/>
  <c r="J72" i="11"/>
  <c r="L72" i="11"/>
  <c r="I72" i="11"/>
  <c r="E72" i="11"/>
  <c r="K72" i="11"/>
  <c r="H72" i="11"/>
  <c r="D76" i="11"/>
  <c r="C76" i="11"/>
  <c r="B76" i="11"/>
  <c r="D72" i="11"/>
  <c r="C72" i="11"/>
  <c r="B72" i="11"/>
  <c r="C86" i="11"/>
  <c r="D86" i="11"/>
  <c r="B86" i="11"/>
  <c r="M3" i="11"/>
  <c r="M4" i="11"/>
  <c r="M5" i="11"/>
  <c r="M6" i="11"/>
  <c r="M7" i="11"/>
  <c r="M8" i="11"/>
  <c r="M9" i="11"/>
  <c r="M10" i="11"/>
  <c r="M11" i="11"/>
  <c r="M12" i="11"/>
  <c r="M13" i="11"/>
  <c r="M14" i="11"/>
  <c r="M15" i="11"/>
  <c r="M16" i="11"/>
  <c r="M17" i="11"/>
  <c r="M18" i="11"/>
  <c r="M19" i="11"/>
  <c r="M20" i="11"/>
  <c r="M21" i="11"/>
  <c r="M22" i="11"/>
  <c r="M23" i="11"/>
  <c r="M24" i="11"/>
  <c r="M25" i="11"/>
  <c r="M26" i="11"/>
  <c r="M27" i="11"/>
  <c r="M28" i="11"/>
  <c r="M29" i="11"/>
  <c r="M30" i="11"/>
  <c r="M31" i="11"/>
  <c r="M32" i="11"/>
  <c r="M33" i="11"/>
  <c r="M34" i="11"/>
  <c r="M35" i="11"/>
  <c r="M36" i="11"/>
  <c r="M37" i="11"/>
  <c r="M38" i="11"/>
  <c r="M39" i="11"/>
  <c r="M40" i="11"/>
  <c r="M41" i="11"/>
  <c r="M42" i="11"/>
  <c r="M43" i="11"/>
  <c r="M44" i="11"/>
  <c r="M45" i="11"/>
  <c r="M46" i="11"/>
  <c r="M47" i="11"/>
  <c r="M48" i="11"/>
  <c r="M49" i="11"/>
  <c r="M50" i="11"/>
  <c r="M51" i="11"/>
  <c r="M52" i="11"/>
  <c r="M53" i="11"/>
  <c r="M54" i="11"/>
  <c r="M55" i="11"/>
  <c r="M56" i="11"/>
  <c r="M57" i="11"/>
  <c r="M58" i="11"/>
  <c r="M59" i="11"/>
  <c r="M60" i="11"/>
  <c r="M61" i="11"/>
  <c r="M62" i="11"/>
  <c r="M63" i="11"/>
  <c r="M64" i="11"/>
  <c r="M65" i="11"/>
  <c r="M66" i="11"/>
  <c r="M67" i="11"/>
  <c r="M68" i="11"/>
  <c r="M69" i="11"/>
  <c r="M70" i="11"/>
  <c r="M71" i="11"/>
  <c r="M72" i="11"/>
  <c r="M73" i="11"/>
  <c r="M74" i="11"/>
  <c r="M75" i="11"/>
  <c r="M76" i="11"/>
  <c r="M77" i="11"/>
  <c r="M78" i="11"/>
  <c r="M79" i="11"/>
  <c r="M80" i="11"/>
  <c r="M81" i="11"/>
  <c r="M82" i="11"/>
  <c r="M83" i="11"/>
  <c r="M84" i="11"/>
  <c r="M85" i="11"/>
  <c r="M86" i="11"/>
  <c r="M87" i="11"/>
  <c r="M88" i="11"/>
  <c r="M89" i="11"/>
  <c r="M90" i="11"/>
  <c r="M91" i="11"/>
  <c r="M92" i="11"/>
  <c r="M93" i="11"/>
  <c r="M94" i="11"/>
  <c r="M95" i="11"/>
  <c r="M96" i="11"/>
  <c r="M97" i="11"/>
  <c r="M98" i="11"/>
  <c r="M99" i="11"/>
  <c r="M100" i="11"/>
  <c r="M101" i="11"/>
  <c r="M102" i="11"/>
  <c r="M103" i="11"/>
  <c r="M104" i="11"/>
  <c r="M105" i="11"/>
  <c r="M106" i="11"/>
  <c r="M107" i="11"/>
  <c r="M108" i="11"/>
  <c r="M109" i="11"/>
  <c r="M110" i="11"/>
  <c r="M111" i="11"/>
  <c r="M112" i="11"/>
  <c r="M113" i="11"/>
  <c r="M114" i="11"/>
  <c r="M115" i="11"/>
  <c r="M116" i="11"/>
  <c r="M117" i="11"/>
  <c r="M118" i="11"/>
  <c r="M119" i="11"/>
  <c r="M120" i="11"/>
  <c r="M121" i="11"/>
  <c r="M122" i="11"/>
  <c r="M123" i="11"/>
  <c r="M124" i="11"/>
  <c r="M125" i="11"/>
  <c r="M126" i="11"/>
  <c r="M127" i="11"/>
  <c r="M128" i="11"/>
  <c r="M129" i="11"/>
  <c r="M130" i="11"/>
  <c r="M131" i="11"/>
  <c r="M132" i="11"/>
  <c r="M133" i="11"/>
  <c r="M134" i="11"/>
  <c r="M135" i="11"/>
  <c r="M136" i="11"/>
  <c r="M137" i="11"/>
  <c r="M138" i="11"/>
  <c r="M139" i="11"/>
  <c r="M140" i="11"/>
  <c r="M141" i="11"/>
  <c r="M142" i="11"/>
  <c r="M143" i="11"/>
  <c r="M144" i="11"/>
  <c r="M145" i="11"/>
  <c r="M146" i="11"/>
  <c r="M147" i="11"/>
  <c r="M148" i="11"/>
  <c r="M149" i="11"/>
  <c r="M150" i="11"/>
  <c r="M151" i="11"/>
  <c r="M152" i="11"/>
  <c r="M153" i="11"/>
  <c r="M154" i="11"/>
  <c r="M155" i="11"/>
  <c r="M156" i="11"/>
  <c r="M157" i="11"/>
  <c r="M158" i="11"/>
  <c r="M159" i="11"/>
  <c r="M160" i="11"/>
  <c r="M161" i="11"/>
  <c r="M162" i="11"/>
  <c r="M163" i="11"/>
  <c r="M164" i="11"/>
  <c r="M165" i="11"/>
  <c r="M166" i="11"/>
  <c r="M167" i="11"/>
  <c r="M168" i="11"/>
  <c r="M169" i="11"/>
  <c r="M170" i="11"/>
  <c r="M171" i="11"/>
  <c r="M172" i="11"/>
  <c r="M173" i="11"/>
  <c r="M174" i="11"/>
  <c r="M175" i="11"/>
  <c r="M176" i="11"/>
  <c r="M177" i="11"/>
  <c r="M178" i="11"/>
  <c r="M179" i="11"/>
  <c r="M180" i="11"/>
  <c r="M181" i="11"/>
  <c r="M182" i="11"/>
  <c r="M183" i="11"/>
  <c r="M184" i="11"/>
  <c r="M185" i="11"/>
  <c r="M186" i="11"/>
  <c r="M187" i="11"/>
  <c r="M188" i="11"/>
  <c r="M189" i="11"/>
  <c r="M190" i="11"/>
  <c r="M2" i="11"/>
  <c r="A114" i="11"/>
  <c r="G114" i="11"/>
  <c r="G178" i="11"/>
  <c r="G179" i="11"/>
  <c r="G180" i="11"/>
  <c r="G181" i="11"/>
  <c r="G182" i="11"/>
  <c r="G183" i="11"/>
  <c r="G184" i="11"/>
  <c r="G185" i="11"/>
  <c r="G186" i="11"/>
  <c r="G187" i="11"/>
  <c r="G188" i="11"/>
  <c r="G189" i="11"/>
  <c r="G190" i="11"/>
  <c r="G177" i="11"/>
  <c r="J184" i="11" l="1"/>
  <c r="L184" i="11"/>
  <c r="I184" i="11"/>
  <c r="H184" i="11"/>
  <c r="E184" i="11"/>
  <c r="K184" i="11"/>
  <c r="C114" i="11"/>
  <c r="B114" i="11"/>
  <c r="D114" i="11"/>
  <c r="J183" i="11"/>
  <c r="I183" i="11"/>
  <c r="H183" i="11"/>
  <c r="L183" i="11"/>
  <c r="E183" i="11"/>
  <c r="K183" i="11"/>
  <c r="J180" i="11"/>
  <c r="I180" i="11"/>
  <c r="L180" i="11"/>
  <c r="E180" i="11"/>
  <c r="K180" i="11"/>
  <c r="H180" i="11"/>
  <c r="J177" i="11"/>
  <c r="H177" i="11"/>
  <c r="I177" i="11"/>
  <c r="L177" i="11"/>
  <c r="E177" i="11"/>
  <c r="K177" i="11"/>
  <c r="J179" i="11"/>
  <c r="I179" i="11"/>
  <c r="H179" i="11"/>
  <c r="L179" i="11"/>
  <c r="E179" i="11"/>
  <c r="F179" i="11" s="1"/>
  <c r="K179" i="11"/>
  <c r="I186" i="11"/>
  <c r="H186" i="11"/>
  <c r="J186" i="11"/>
  <c r="L186" i="11"/>
  <c r="E186" i="11"/>
  <c r="F186" i="11" s="1"/>
  <c r="K186" i="11"/>
  <c r="I178" i="11"/>
  <c r="J178" i="11"/>
  <c r="H178" i="11"/>
  <c r="L178" i="11"/>
  <c r="E178" i="11"/>
  <c r="F178" i="11" s="1"/>
  <c r="K178" i="11"/>
  <c r="J188" i="11"/>
  <c r="I188" i="11"/>
  <c r="L188" i="11"/>
  <c r="H188" i="11"/>
  <c r="E188" i="11"/>
  <c r="K188" i="11"/>
  <c r="J187" i="11"/>
  <c r="I187" i="11"/>
  <c r="H187" i="11"/>
  <c r="L187" i="11"/>
  <c r="K187" i="11"/>
  <c r="E187" i="11"/>
  <c r="I190" i="11"/>
  <c r="L190" i="11"/>
  <c r="H190" i="11"/>
  <c r="J190" i="11"/>
  <c r="E190" i="11"/>
  <c r="F190" i="11" s="1"/>
  <c r="K190" i="11"/>
  <c r="I182" i="11"/>
  <c r="H182" i="11"/>
  <c r="L182" i="11"/>
  <c r="J182" i="11"/>
  <c r="E182" i="11"/>
  <c r="F182" i="11" s="1"/>
  <c r="K182" i="11"/>
  <c r="I189" i="11"/>
  <c r="J189" i="11"/>
  <c r="H189" i="11"/>
  <c r="E189" i="11"/>
  <c r="F189" i="11" s="1"/>
  <c r="K189" i="11"/>
  <c r="L189" i="11"/>
  <c r="J185" i="11"/>
  <c r="K185" i="11"/>
  <c r="I185" i="11"/>
  <c r="L185" i="11"/>
  <c r="E185" i="11"/>
  <c r="F185" i="11" s="1"/>
  <c r="H185" i="11"/>
  <c r="H181" i="11"/>
  <c r="I181" i="11"/>
  <c r="J181" i="11"/>
  <c r="K181" i="11"/>
  <c r="E181" i="11"/>
  <c r="F181" i="11" s="1"/>
  <c r="L181" i="11"/>
  <c r="I114" i="11"/>
  <c r="J114" i="11"/>
  <c r="H114" i="11"/>
  <c r="L114" i="11"/>
  <c r="E114" i="11"/>
  <c r="F114" i="11" s="1"/>
  <c r="K114" i="11"/>
  <c r="F188" i="11"/>
  <c r="A178" i="11"/>
  <c r="A179" i="11"/>
  <c r="A180" i="11"/>
  <c r="A181" i="11"/>
  <c r="A182" i="11"/>
  <c r="A183" i="11"/>
  <c r="A184" i="11"/>
  <c r="A185" i="11"/>
  <c r="A186" i="11"/>
  <c r="A187" i="11"/>
  <c r="A188" i="11"/>
  <c r="A189" i="11"/>
  <c r="A190" i="11"/>
  <c r="A177" i="11"/>
  <c r="F177" i="11"/>
  <c r="F180" i="11"/>
  <c r="F184" i="11"/>
  <c r="G158" i="11"/>
  <c r="A158" i="11"/>
  <c r="A159" i="11"/>
  <c r="A160" i="11"/>
  <c r="A161" i="11"/>
  <c r="A162" i="11"/>
  <c r="A163" i="11"/>
  <c r="A165" i="11"/>
  <c r="A166" i="11"/>
  <c r="A167" i="11"/>
  <c r="A168" i="11"/>
  <c r="A170" i="11"/>
  <c r="A171" i="11"/>
  <c r="A172" i="11"/>
  <c r="A173" i="11"/>
  <c r="A174" i="11"/>
  <c r="A175" i="11"/>
  <c r="A176" i="11"/>
  <c r="G150" i="11"/>
  <c r="G151" i="11"/>
  <c r="G152" i="11"/>
  <c r="G153" i="11"/>
  <c r="G154" i="11"/>
  <c r="G155" i="11"/>
  <c r="G156" i="11"/>
  <c r="G157" i="11"/>
  <c r="G149" i="11"/>
  <c r="A150" i="11"/>
  <c r="A151" i="11"/>
  <c r="A152" i="11"/>
  <c r="A153" i="11"/>
  <c r="A154" i="11"/>
  <c r="A155" i="11"/>
  <c r="A156" i="11"/>
  <c r="A157" i="11"/>
  <c r="A149" i="11"/>
  <c r="G140" i="11"/>
  <c r="G141" i="11"/>
  <c r="G142" i="11"/>
  <c r="G143" i="11"/>
  <c r="G144" i="11"/>
  <c r="G145" i="11"/>
  <c r="G146" i="11"/>
  <c r="G147" i="11"/>
  <c r="G148" i="11"/>
  <c r="G139" i="11"/>
  <c r="A140" i="11"/>
  <c r="A141" i="11"/>
  <c r="A142" i="11"/>
  <c r="A143" i="11"/>
  <c r="A144" i="11"/>
  <c r="A145" i="11"/>
  <c r="A146" i="11"/>
  <c r="A147" i="11"/>
  <c r="A148" i="11"/>
  <c r="A139" i="11"/>
  <c r="G116" i="11"/>
  <c r="G117" i="11"/>
  <c r="G118" i="11"/>
  <c r="G119" i="11"/>
  <c r="G120" i="11"/>
  <c r="G121" i="11"/>
  <c r="G122" i="11"/>
  <c r="G123" i="11"/>
  <c r="G124" i="11"/>
  <c r="G125" i="11"/>
  <c r="G126" i="11"/>
  <c r="G127" i="11"/>
  <c r="G128" i="11"/>
  <c r="G129" i="11"/>
  <c r="G130" i="11"/>
  <c r="G131" i="11"/>
  <c r="G132" i="11"/>
  <c r="G133" i="11"/>
  <c r="G134" i="11"/>
  <c r="G135" i="11"/>
  <c r="G136" i="11"/>
  <c r="G137" i="11"/>
  <c r="G138" i="11"/>
  <c r="G115" i="11"/>
  <c r="A134" i="11"/>
  <c r="A135" i="11"/>
  <c r="A136" i="11"/>
  <c r="A137" i="11"/>
  <c r="A138" i="11"/>
  <c r="A116" i="11"/>
  <c r="A117" i="11"/>
  <c r="A118" i="11"/>
  <c r="A119" i="11"/>
  <c r="A120" i="11"/>
  <c r="A121" i="11"/>
  <c r="A122" i="11"/>
  <c r="A123" i="11"/>
  <c r="A124" i="11"/>
  <c r="A125" i="11"/>
  <c r="A126" i="11"/>
  <c r="A127" i="11"/>
  <c r="A128" i="11"/>
  <c r="A129" i="11"/>
  <c r="A130" i="11"/>
  <c r="A131" i="11"/>
  <c r="A132" i="11"/>
  <c r="A133" i="11"/>
  <c r="A115" i="11"/>
  <c r="G87" i="11"/>
  <c r="G88" i="11"/>
  <c r="G89" i="11"/>
  <c r="G90" i="11"/>
  <c r="G91" i="11"/>
  <c r="G92" i="11"/>
  <c r="G93" i="11"/>
  <c r="G94" i="11"/>
  <c r="G95" i="11"/>
  <c r="G96" i="11"/>
  <c r="G97" i="11"/>
  <c r="G98" i="11"/>
  <c r="G99" i="11"/>
  <c r="G100" i="11"/>
  <c r="G101" i="11"/>
  <c r="G102" i="11"/>
  <c r="G103" i="11"/>
  <c r="G104" i="11"/>
  <c r="G105" i="11"/>
  <c r="G106" i="11"/>
  <c r="G107" i="11"/>
  <c r="G108" i="11"/>
  <c r="G109" i="11"/>
  <c r="G110" i="11"/>
  <c r="G111" i="11"/>
  <c r="G112" i="11"/>
  <c r="G113" i="11"/>
  <c r="A77" i="11"/>
  <c r="A78" i="11"/>
  <c r="A79" i="11"/>
  <c r="A80" i="11"/>
  <c r="A81" i="11"/>
  <c r="A82" i="11"/>
  <c r="A83" i="11"/>
  <c r="A84" i="11"/>
  <c r="A87" i="11"/>
  <c r="A88" i="11"/>
  <c r="A89" i="11"/>
  <c r="A90" i="11"/>
  <c r="A91" i="11"/>
  <c r="A92" i="11"/>
  <c r="A93" i="11"/>
  <c r="A94" i="11"/>
  <c r="A95" i="11"/>
  <c r="A96" i="11"/>
  <c r="A97" i="11"/>
  <c r="A98" i="11"/>
  <c r="A99" i="11"/>
  <c r="A100" i="11"/>
  <c r="A101" i="11"/>
  <c r="A102" i="11"/>
  <c r="A103" i="11"/>
  <c r="A104" i="11"/>
  <c r="A105" i="11"/>
  <c r="A106" i="11"/>
  <c r="A107" i="11"/>
  <c r="A108" i="11"/>
  <c r="A109" i="11"/>
  <c r="A110" i="11"/>
  <c r="A111" i="11"/>
  <c r="A112" i="11"/>
  <c r="A113" i="11"/>
  <c r="G68" i="11"/>
  <c r="A68" i="11"/>
  <c r="G61" i="11"/>
  <c r="G62" i="11"/>
  <c r="G63" i="11"/>
  <c r="G64" i="11"/>
  <c r="G65" i="11"/>
  <c r="G66" i="11"/>
  <c r="G67" i="11"/>
  <c r="G60" i="11"/>
  <c r="A61" i="11"/>
  <c r="A62" i="11"/>
  <c r="A63" i="11"/>
  <c r="A64" i="11"/>
  <c r="A65" i="11"/>
  <c r="A66" i="11"/>
  <c r="A67" i="11"/>
  <c r="G33" i="11"/>
  <c r="G34" i="11"/>
  <c r="G35" i="11"/>
  <c r="G36" i="11"/>
  <c r="G37" i="11"/>
  <c r="G38" i="11"/>
  <c r="G39" i="11"/>
  <c r="G40" i="11"/>
  <c r="G41" i="11"/>
  <c r="G42" i="11"/>
  <c r="G43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32" i="11"/>
  <c r="A33" i="11"/>
  <c r="A34" i="11"/>
  <c r="A35" i="11"/>
  <c r="A36" i="11"/>
  <c r="A37" i="11"/>
  <c r="A38" i="11"/>
  <c r="A39" i="11"/>
  <c r="A40" i="11"/>
  <c r="A41" i="11"/>
  <c r="A42" i="11"/>
  <c r="A43" i="11"/>
  <c r="A45" i="11"/>
  <c r="A46" i="11"/>
  <c r="A47" i="11"/>
  <c r="A48" i="11"/>
  <c r="A49" i="11"/>
  <c r="A50" i="11"/>
  <c r="A51" i="11"/>
  <c r="A52" i="11"/>
  <c r="A53" i="11"/>
  <c r="A54" i="11"/>
  <c r="A55" i="11"/>
  <c r="A56" i="11"/>
  <c r="A57" i="11"/>
  <c r="A58" i="11"/>
  <c r="A59" i="11"/>
  <c r="A32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14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15" i="11"/>
  <c r="G14" i="11"/>
  <c r="G3" i="11"/>
  <c r="G4" i="11"/>
  <c r="G5" i="11"/>
  <c r="G6" i="11"/>
  <c r="G7" i="11"/>
  <c r="G8" i="11"/>
  <c r="G9" i="11"/>
  <c r="G10" i="11"/>
  <c r="G11" i="11"/>
  <c r="G12" i="11"/>
  <c r="G13" i="11"/>
  <c r="G2" i="11"/>
  <c r="J3" i="11" l="1"/>
  <c r="I3" i="11"/>
  <c r="H3" i="11"/>
  <c r="E3" i="11"/>
  <c r="F3" i="11" s="1"/>
  <c r="L3" i="11"/>
  <c r="K3" i="11"/>
  <c r="I26" i="11"/>
  <c r="J26" i="11"/>
  <c r="H26" i="11"/>
  <c r="L26" i="11"/>
  <c r="E26" i="11"/>
  <c r="K26" i="11"/>
  <c r="D31" i="11"/>
  <c r="C31" i="11"/>
  <c r="B31" i="11"/>
  <c r="I10" i="11"/>
  <c r="J10" i="11"/>
  <c r="H10" i="11"/>
  <c r="L10" i="11"/>
  <c r="E10" i="11"/>
  <c r="F10" i="11" s="1"/>
  <c r="K10" i="11"/>
  <c r="I14" i="11"/>
  <c r="H14" i="11"/>
  <c r="L14" i="11"/>
  <c r="J14" i="11"/>
  <c r="E14" i="11"/>
  <c r="K14" i="11"/>
  <c r="E21" i="11"/>
  <c r="F21" i="11" s="1"/>
  <c r="I21" i="11"/>
  <c r="H21" i="11"/>
  <c r="L21" i="11"/>
  <c r="J21" i="11"/>
  <c r="K21" i="11"/>
  <c r="C26" i="11"/>
  <c r="D26" i="11"/>
  <c r="B26" i="11"/>
  <c r="D32" i="11"/>
  <c r="C32" i="11"/>
  <c r="B32" i="11"/>
  <c r="D48" i="11"/>
  <c r="C48" i="11"/>
  <c r="B48" i="11"/>
  <c r="J9" i="11"/>
  <c r="H9" i="11"/>
  <c r="E9" i="11"/>
  <c r="L9" i="11"/>
  <c r="K9" i="11"/>
  <c r="I9" i="11"/>
  <c r="E5" i="11"/>
  <c r="I5" i="11"/>
  <c r="H5" i="11"/>
  <c r="L5" i="11"/>
  <c r="J5" i="11"/>
  <c r="K5" i="11"/>
  <c r="J15" i="11"/>
  <c r="I15" i="11"/>
  <c r="H15" i="11"/>
  <c r="E15" i="11"/>
  <c r="L15" i="11"/>
  <c r="K15" i="11"/>
  <c r="J28" i="11"/>
  <c r="I28" i="11"/>
  <c r="L28" i="11"/>
  <c r="H28" i="11"/>
  <c r="K28" i="11"/>
  <c r="E28" i="11"/>
  <c r="J24" i="11"/>
  <c r="L24" i="11"/>
  <c r="I24" i="11"/>
  <c r="H24" i="11"/>
  <c r="E24" i="11"/>
  <c r="K24" i="11"/>
  <c r="J20" i="11"/>
  <c r="I20" i="11"/>
  <c r="H20" i="11"/>
  <c r="L20" i="11"/>
  <c r="K20" i="11"/>
  <c r="E20" i="11"/>
  <c r="J16" i="11"/>
  <c r="L16" i="11"/>
  <c r="H16" i="11"/>
  <c r="I16" i="11"/>
  <c r="E16" i="11"/>
  <c r="K16" i="11"/>
  <c r="D29" i="11"/>
  <c r="B29" i="11"/>
  <c r="C29" i="11"/>
  <c r="D25" i="11"/>
  <c r="C25" i="11"/>
  <c r="B25" i="11"/>
  <c r="D21" i="11"/>
  <c r="B21" i="11"/>
  <c r="C21" i="11"/>
  <c r="D17" i="11"/>
  <c r="B17" i="11"/>
  <c r="C17" i="11"/>
  <c r="D59" i="11"/>
  <c r="C59" i="11"/>
  <c r="B59" i="11"/>
  <c r="D55" i="11"/>
  <c r="B55" i="11"/>
  <c r="C55" i="11"/>
  <c r="D51" i="11"/>
  <c r="C51" i="11"/>
  <c r="B51" i="11"/>
  <c r="D47" i="11"/>
  <c r="C47" i="11"/>
  <c r="B47" i="11"/>
  <c r="C42" i="11"/>
  <c r="D42" i="11"/>
  <c r="B42" i="11"/>
  <c r="C38" i="11"/>
  <c r="D38" i="11"/>
  <c r="B38" i="11"/>
  <c r="C34" i="11"/>
  <c r="B34" i="11"/>
  <c r="D34" i="11"/>
  <c r="I58" i="11"/>
  <c r="J58" i="11"/>
  <c r="H58" i="11"/>
  <c r="L58" i="11"/>
  <c r="E58" i="11"/>
  <c r="K58" i="11"/>
  <c r="I54" i="11"/>
  <c r="H54" i="11"/>
  <c r="L54" i="11"/>
  <c r="E54" i="11"/>
  <c r="J54" i="11"/>
  <c r="K54" i="11"/>
  <c r="I50" i="11"/>
  <c r="J50" i="11"/>
  <c r="H50" i="11"/>
  <c r="L50" i="11"/>
  <c r="E50" i="11"/>
  <c r="K50" i="11"/>
  <c r="I46" i="11"/>
  <c r="H46" i="11"/>
  <c r="L46" i="11"/>
  <c r="J46" i="11"/>
  <c r="E46" i="11"/>
  <c r="K46" i="11"/>
  <c r="J41" i="11"/>
  <c r="H41" i="11"/>
  <c r="E41" i="11"/>
  <c r="F41" i="11" s="1"/>
  <c r="L41" i="11"/>
  <c r="K41" i="11"/>
  <c r="I41" i="11"/>
  <c r="E37" i="11"/>
  <c r="F37" i="11" s="1"/>
  <c r="I37" i="11"/>
  <c r="H37" i="11"/>
  <c r="L37" i="11"/>
  <c r="J37" i="11"/>
  <c r="K37" i="11"/>
  <c r="J33" i="11"/>
  <c r="E33" i="11"/>
  <c r="L33" i="11"/>
  <c r="H33" i="11"/>
  <c r="K33" i="11"/>
  <c r="I33" i="11"/>
  <c r="D64" i="11"/>
  <c r="C64" i="11"/>
  <c r="B64" i="11"/>
  <c r="J60" i="11"/>
  <c r="I60" i="11"/>
  <c r="L60" i="11"/>
  <c r="H60" i="11"/>
  <c r="K60" i="11"/>
  <c r="E60" i="11"/>
  <c r="F60" i="11" s="1"/>
  <c r="J64" i="11"/>
  <c r="L64" i="11"/>
  <c r="I64" i="11"/>
  <c r="E64" i="11"/>
  <c r="F64" i="11" s="1"/>
  <c r="K64" i="11"/>
  <c r="H64" i="11"/>
  <c r="D68" i="11"/>
  <c r="C68" i="11"/>
  <c r="B68" i="11"/>
  <c r="D111" i="11"/>
  <c r="C111" i="11"/>
  <c r="B111" i="11"/>
  <c r="D107" i="11"/>
  <c r="C107" i="11"/>
  <c r="B107" i="11"/>
  <c r="D103" i="11"/>
  <c r="B103" i="11"/>
  <c r="C103" i="11"/>
  <c r="D99" i="11"/>
  <c r="C99" i="11"/>
  <c r="B99" i="11"/>
  <c r="D95" i="11"/>
  <c r="C95" i="11"/>
  <c r="B95" i="11"/>
  <c r="D91" i="11"/>
  <c r="C91" i="11"/>
  <c r="B91" i="11"/>
  <c r="D87" i="11"/>
  <c r="B87" i="11"/>
  <c r="C87" i="11"/>
  <c r="D81" i="11"/>
  <c r="B81" i="11"/>
  <c r="C81" i="11"/>
  <c r="D77" i="11"/>
  <c r="B77" i="11"/>
  <c r="C77" i="11"/>
  <c r="I110" i="11"/>
  <c r="H110" i="11"/>
  <c r="L110" i="11"/>
  <c r="J110" i="11"/>
  <c r="E110" i="11"/>
  <c r="K110" i="11"/>
  <c r="I106" i="11"/>
  <c r="J106" i="11"/>
  <c r="H106" i="11"/>
  <c r="L106" i="11"/>
  <c r="E106" i="11"/>
  <c r="K106" i="11"/>
  <c r="I102" i="11"/>
  <c r="H102" i="11"/>
  <c r="L102" i="11"/>
  <c r="E102" i="11"/>
  <c r="F102" i="11" s="1"/>
  <c r="K102" i="11"/>
  <c r="J102" i="11"/>
  <c r="I98" i="11"/>
  <c r="J98" i="11"/>
  <c r="H98" i="11"/>
  <c r="L98" i="11"/>
  <c r="E98" i="11"/>
  <c r="K98" i="11"/>
  <c r="I94" i="11"/>
  <c r="H94" i="11"/>
  <c r="L94" i="11"/>
  <c r="J94" i="11"/>
  <c r="E94" i="11"/>
  <c r="K94" i="11"/>
  <c r="I90" i="11"/>
  <c r="J90" i="11"/>
  <c r="H90" i="11"/>
  <c r="L90" i="11"/>
  <c r="E90" i="11"/>
  <c r="K90" i="11"/>
  <c r="D115" i="11"/>
  <c r="C115" i="11"/>
  <c r="B115" i="11"/>
  <c r="C130" i="11"/>
  <c r="B130" i="11"/>
  <c r="D130" i="11"/>
  <c r="C126" i="11"/>
  <c r="B126" i="11"/>
  <c r="D126" i="11"/>
  <c r="C122" i="11"/>
  <c r="D122" i="11"/>
  <c r="B122" i="11"/>
  <c r="C118" i="11"/>
  <c r="D118" i="11"/>
  <c r="B118" i="11"/>
  <c r="D137" i="11"/>
  <c r="B137" i="11"/>
  <c r="C137" i="11"/>
  <c r="J115" i="11"/>
  <c r="I115" i="11"/>
  <c r="H115" i="11"/>
  <c r="E115" i="11"/>
  <c r="L115" i="11"/>
  <c r="K115" i="11"/>
  <c r="J135" i="11"/>
  <c r="I135" i="11"/>
  <c r="H135" i="11"/>
  <c r="E135" i="11"/>
  <c r="F135" i="11" s="1"/>
  <c r="L135" i="11"/>
  <c r="K135" i="11"/>
  <c r="J131" i="11"/>
  <c r="I131" i="11"/>
  <c r="H131" i="11"/>
  <c r="L131" i="11"/>
  <c r="E131" i="11"/>
  <c r="K131" i="11"/>
  <c r="J127" i="11"/>
  <c r="I127" i="11"/>
  <c r="H127" i="11"/>
  <c r="L127" i="11"/>
  <c r="E127" i="11"/>
  <c r="K127" i="11"/>
  <c r="J123" i="11"/>
  <c r="I123" i="11"/>
  <c r="H123" i="11"/>
  <c r="L123" i="11"/>
  <c r="E123" i="11"/>
  <c r="K123" i="11"/>
  <c r="J119" i="11"/>
  <c r="I119" i="11"/>
  <c r="H119" i="11"/>
  <c r="L119" i="11"/>
  <c r="E119" i="11"/>
  <c r="K119" i="11"/>
  <c r="D139" i="11"/>
  <c r="C139" i="11"/>
  <c r="B139" i="11"/>
  <c r="D145" i="11"/>
  <c r="B145" i="11"/>
  <c r="C145" i="11"/>
  <c r="D141" i="11"/>
  <c r="C141" i="11"/>
  <c r="B141" i="11"/>
  <c r="J147" i="11"/>
  <c r="I147" i="11"/>
  <c r="H147" i="11"/>
  <c r="L147" i="11"/>
  <c r="E147" i="11"/>
  <c r="F147" i="11" s="1"/>
  <c r="K147" i="11"/>
  <c r="J143" i="11"/>
  <c r="I143" i="11"/>
  <c r="H143" i="11"/>
  <c r="E143" i="11"/>
  <c r="L143" i="11"/>
  <c r="K143" i="11"/>
  <c r="D149" i="11"/>
  <c r="C149" i="11"/>
  <c r="B149" i="11"/>
  <c r="C154" i="11"/>
  <c r="D154" i="11"/>
  <c r="B154" i="11"/>
  <c r="C150" i="11"/>
  <c r="D150" i="11"/>
  <c r="B150" i="11"/>
  <c r="J155" i="11"/>
  <c r="I155" i="11"/>
  <c r="H155" i="11"/>
  <c r="E155" i="11"/>
  <c r="F155" i="11" s="1"/>
  <c r="L155" i="11"/>
  <c r="K155" i="11"/>
  <c r="J151" i="11"/>
  <c r="I151" i="11"/>
  <c r="H151" i="11"/>
  <c r="L151" i="11"/>
  <c r="E151" i="11"/>
  <c r="K151" i="11"/>
  <c r="C174" i="11"/>
  <c r="B174" i="11"/>
  <c r="D174" i="11"/>
  <c r="C170" i="11"/>
  <c r="D170" i="11"/>
  <c r="B170" i="11"/>
  <c r="D165" i="11"/>
  <c r="C165" i="11"/>
  <c r="B165" i="11"/>
  <c r="D160" i="11"/>
  <c r="C160" i="11"/>
  <c r="B160" i="11"/>
  <c r="D188" i="11"/>
  <c r="C188" i="11"/>
  <c r="B188" i="11"/>
  <c r="D184" i="11"/>
  <c r="B184" i="11"/>
  <c r="C184" i="11"/>
  <c r="D180" i="11"/>
  <c r="C180" i="11"/>
  <c r="B180" i="11"/>
  <c r="I22" i="11"/>
  <c r="H22" i="11"/>
  <c r="L22" i="11"/>
  <c r="J22" i="11"/>
  <c r="E22" i="11"/>
  <c r="K22" i="11"/>
  <c r="D27" i="11"/>
  <c r="C27" i="11"/>
  <c r="B27" i="11"/>
  <c r="I6" i="11"/>
  <c r="H6" i="11"/>
  <c r="L6" i="11"/>
  <c r="K6" i="11"/>
  <c r="J6" i="11"/>
  <c r="E6" i="11"/>
  <c r="F6" i="11" s="1"/>
  <c r="E29" i="11"/>
  <c r="I29" i="11"/>
  <c r="L29" i="11"/>
  <c r="J29" i="11"/>
  <c r="H29" i="11"/>
  <c r="K29" i="11"/>
  <c r="J17" i="11"/>
  <c r="E17" i="11"/>
  <c r="F17" i="11" s="1"/>
  <c r="L17" i="11"/>
  <c r="H17" i="11"/>
  <c r="I17" i="11"/>
  <c r="K17" i="11"/>
  <c r="C30" i="11"/>
  <c r="B30" i="11"/>
  <c r="D30" i="11"/>
  <c r="C18" i="11"/>
  <c r="B18" i="11"/>
  <c r="D18" i="11"/>
  <c r="D56" i="11"/>
  <c r="C56" i="11"/>
  <c r="B56" i="11"/>
  <c r="D52" i="11"/>
  <c r="C52" i="11"/>
  <c r="B52" i="11"/>
  <c r="E13" i="11"/>
  <c r="I13" i="11"/>
  <c r="L13" i="11"/>
  <c r="J13" i="11"/>
  <c r="K13" i="11"/>
  <c r="H13" i="11"/>
  <c r="J12" i="11"/>
  <c r="I12" i="11"/>
  <c r="L12" i="11"/>
  <c r="H12" i="11"/>
  <c r="K12" i="11"/>
  <c r="E12" i="11"/>
  <c r="F12" i="11" s="1"/>
  <c r="J8" i="11"/>
  <c r="L8" i="11"/>
  <c r="I8" i="11"/>
  <c r="E8" i="11"/>
  <c r="F8" i="11" s="1"/>
  <c r="K8" i="11"/>
  <c r="H8" i="11"/>
  <c r="J4" i="11"/>
  <c r="I4" i="11"/>
  <c r="H4" i="11"/>
  <c r="L4" i="11"/>
  <c r="K4" i="11"/>
  <c r="E4" i="11"/>
  <c r="F4" i="11" s="1"/>
  <c r="J31" i="11"/>
  <c r="I31" i="11"/>
  <c r="H31" i="11"/>
  <c r="E31" i="11"/>
  <c r="F31" i="11" s="1"/>
  <c r="L31" i="11"/>
  <c r="K31" i="11"/>
  <c r="J27" i="11"/>
  <c r="I27" i="11"/>
  <c r="H27" i="11"/>
  <c r="E27" i="11"/>
  <c r="L27" i="11"/>
  <c r="K27" i="11"/>
  <c r="J23" i="11"/>
  <c r="I23" i="11"/>
  <c r="H23" i="11"/>
  <c r="E23" i="11"/>
  <c r="F23" i="11" s="1"/>
  <c r="L23" i="11"/>
  <c r="K23" i="11"/>
  <c r="J19" i="11"/>
  <c r="I19" i="11"/>
  <c r="H19" i="11"/>
  <c r="E19" i="11"/>
  <c r="L19" i="11"/>
  <c r="K19" i="11"/>
  <c r="C14" i="11"/>
  <c r="B14" i="11"/>
  <c r="D14" i="11"/>
  <c r="D28" i="11"/>
  <c r="C28" i="11"/>
  <c r="B28" i="11"/>
  <c r="D24" i="11"/>
  <c r="C24" i="11"/>
  <c r="B24" i="11"/>
  <c r="D20" i="11"/>
  <c r="C20" i="11"/>
  <c r="B20" i="11"/>
  <c r="D16" i="11"/>
  <c r="C16" i="11"/>
  <c r="B16" i="11"/>
  <c r="C58" i="11"/>
  <c r="D58" i="11"/>
  <c r="B58" i="11"/>
  <c r="C54" i="11"/>
  <c r="D54" i="11"/>
  <c r="B54" i="11"/>
  <c r="C50" i="11"/>
  <c r="B50" i="11"/>
  <c r="D50" i="11"/>
  <c r="C46" i="11"/>
  <c r="B46" i="11"/>
  <c r="D46" i="11"/>
  <c r="D41" i="11"/>
  <c r="C41" i="11"/>
  <c r="B41" i="11"/>
  <c r="D37" i="11"/>
  <c r="B37" i="11"/>
  <c r="C37" i="11"/>
  <c r="D33" i="11"/>
  <c r="B33" i="11"/>
  <c r="C33" i="11"/>
  <c r="J57" i="11"/>
  <c r="H57" i="11"/>
  <c r="E57" i="11"/>
  <c r="L57" i="11"/>
  <c r="I57" i="11"/>
  <c r="K57" i="11"/>
  <c r="H53" i="11"/>
  <c r="E53" i="11"/>
  <c r="F53" i="11" s="1"/>
  <c r="I53" i="11"/>
  <c r="L53" i="11"/>
  <c r="J53" i="11"/>
  <c r="K53" i="11"/>
  <c r="J49" i="11"/>
  <c r="H49" i="11"/>
  <c r="E49" i="11"/>
  <c r="L49" i="11"/>
  <c r="I49" i="11"/>
  <c r="K49" i="11"/>
  <c r="H45" i="11"/>
  <c r="E45" i="11"/>
  <c r="F45" i="11" s="1"/>
  <c r="I45" i="11"/>
  <c r="L45" i="11"/>
  <c r="J45" i="11"/>
  <c r="K45" i="11"/>
  <c r="J40" i="11"/>
  <c r="L40" i="11"/>
  <c r="I40" i="11"/>
  <c r="E40" i="11"/>
  <c r="F40" i="11" s="1"/>
  <c r="K40" i="11"/>
  <c r="H40" i="11"/>
  <c r="J36" i="11"/>
  <c r="I36" i="11"/>
  <c r="H36" i="11"/>
  <c r="L36" i="11"/>
  <c r="K36" i="11"/>
  <c r="E36" i="11"/>
  <c r="F36" i="11" s="1"/>
  <c r="D67" i="11"/>
  <c r="C67" i="11"/>
  <c r="B67" i="11"/>
  <c r="D63" i="11"/>
  <c r="C63" i="11"/>
  <c r="B63" i="11"/>
  <c r="J67" i="11"/>
  <c r="I67" i="11"/>
  <c r="H67" i="11"/>
  <c r="E67" i="11"/>
  <c r="L67" i="11"/>
  <c r="K67" i="11"/>
  <c r="J63" i="11"/>
  <c r="I63" i="11"/>
  <c r="H63" i="11"/>
  <c r="E63" i="11"/>
  <c r="F63" i="11" s="1"/>
  <c r="L63" i="11"/>
  <c r="K63" i="11"/>
  <c r="J68" i="11"/>
  <c r="I68" i="11"/>
  <c r="L68" i="11"/>
  <c r="E68" i="11"/>
  <c r="K68" i="11"/>
  <c r="H68" i="11"/>
  <c r="C110" i="11"/>
  <c r="B110" i="11"/>
  <c r="D110" i="11"/>
  <c r="C106" i="11"/>
  <c r="D106" i="11"/>
  <c r="B106" i="11"/>
  <c r="C102" i="11"/>
  <c r="D102" i="11"/>
  <c r="B102" i="11"/>
  <c r="C98" i="11"/>
  <c r="B98" i="11"/>
  <c r="D98" i="11"/>
  <c r="C94" i="11"/>
  <c r="B94" i="11"/>
  <c r="D94" i="11"/>
  <c r="C90" i="11"/>
  <c r="D90" i="11"/>
  <c r="B90" i="11"/>
  <c r="D84" i="11"/>
  <c r="C84" i="11"/>
  <c r="B84" i="11"/>
  <c r="D80" i="11"/>
  <c r="C80" i="11"/>
  <c r="B80" i="11"/>
  <c r="J113" i="11"/>
  <c r="H113" i="11"/>
  <c r="L113" i="11"/>
  <c r="I113" i="11"/>
  <c r="K113" i="11"/>
  <c r="E113" i="11"/>
  <c r="H109" i="11"/>
  <c r="I109" i="11"/>
  <c r="L109" i="11"/>
  <c r="J109" i="11"/>
  <c r="K109" i="11"/>
  <c r="E109" i="11"/>
  <c r="F109" i="11" s="1"/>
  <c r="J105" i="11"/>
  <c r="H105" i="11"/>
  <c r="L105" i="11"/>
  <c r="E105" i="11"/>
  <c r="F105" i="11" s="1"/>
  <c r="K105" i="11"/>
  <c r="I105" i="11"/>
  <c r="H101" i="11"/>
  <c r="I101" i="11"/>
  <c r="L101" i="11"/>
  <c r="J101" i="11"/>
  <c r="K101" i="11"/>
  <c r="E101" i="11"/>
  <c r="F101" i="11" s="1"/>
  <c r="J97" i="11"/>
  <c r="H97" i="11"/>
  <c r="L97" i="11"/>
  <c r="E97" i="11"/>
  <c r="F97" i="11" s="1"/>
  <c r="K97" i="11"/>
  <c r="I97" i="11"/>
  <c r="H93" i="11"/>
  <c r="I93" i="11"/>
  <c r="L93" i="11"/>
  <c r="J93" i="11"/>
  <c r="K93" i="11"/>
  <c r="E93" i="11"/>
  <c r="F93" i="11" s="1"/>
  <c r="J89" i="11"/>
  <c r="H89" i="11"/>
  <c r="L89" i="11"/>
  <c r="K89" i="11"/>
  <c r="I89" i="11"/>
  <c r="E89" i="11"/>
  <c r="D133" i="11"/>
  <c r="C133" i="11"/>
  <c r="B133" i="11"/>
  <c r="D129" i="11"/>
  <c r="B129" i="11"/>
  <c r="C129" i="11"/>
  <c r="D125" i="11"/>
  <c r="C125" i="11"/>
  <c r="B125" i="11"/>
  <c r="D121" i="11"/>
  <c r="B121" i="11"/>
  <c r="C121" i="11"/>
  <c r="D117" i="11"/>
  <c r="B117" i="11"/>
  <c r="C117" i="11"/>
  <c r="D136" i="11"/>
  <c r="C136" i="11"/>
  <c r="B136" i="11"/>
  <c r="I138" i="11"/>
  <c r="H138" i="11"/>
  <c r="J138" i="11"/>
  <c r="L138" i="11"/>
  <c r="E138" i="11"/>
  <c r="K138" i="11"/>
  <c r="I134" i="11"/>
  <c r="H134" i="11"/>
  <c r="L134" i="11"/>
  <c r="E134" i="11"/>
  <c r="K134" i="11"/>
  <c r="J134" i="11"/>
  <c r="I130" i="11"/>
  <c r="H130" i="11"/>
  <c r="J130" i="11"/>
  <c r="L130" i="11"/>
  <c r="E130" i="11"/>
  <c r="K130" i="11"/>
  <c r="I126" i="11"/>
  <c r="H126" i="11"/>
  <c r="L126" i="11"/>
  <c r="J126" i="11"/>
  <c r="E126" i="11"/>
  <c r="K126" i="11"/>
  <c r="I122" i="11"/>
  <c r="H122" i="11"/>
  <c r="J122" i="11"/>
  <c r="L122" i="11"/>
  <c r="E122" i="11"/>
  <c r="K122" i="11"/>
  <c r="I118" i="11"/>
  <c r="H118" i="11"/>
  <c r="L118" i="11"/>
  <c r="J118" i="11"/>
  <c r="E118" i="11"/>
  <c r="K118" i="11"/>
  <c r="D148" i="11"/>
  <c r="C148" i="11"/>
  <c r="B148" i="11"/>
  <c r="D144" i="11"/>
  <c r="C144" i="11"/>
  <c r="B144" i="11"/>
  <c r="D140" i="11"/>
  <c r="C140" i="11"/>
  <c r="B140" i="11"/>
  <c r="I146" i="11"/>
  <c r="H146" i="11"/>
  <c r="J146" i="11"/>
  <c r="L146" i="11"/>
  <c r="E146" i="11"/>
  <c r="K146" i="11"/>
  <c r="I142" i="11"/>
  <c r="H142" i="11"/>
  <c r="L142" i="11"/>
  <c r="J142" i="11"/>
  <c r="E142" i="11"/>
  <c r="F142" i="11" s="1"/>
  <c r="K142" i="11"/>
  <c r="D157" i="11"/>
  <c r="C157" i="11"/>
  <c r="B157" i="11"/>
  <c r="D153" i="11"/>
  <c r="B153" i="11"/>
  <c r="C153" i="11"/>
  <c r="I149" i="11"/>
  <c r="J149" i="11"/>
  <c r="L149" i="11"/>
  <c r="E149" i="11"/>
  <c r="K149" i="11"/>
  <c r="H149" i="11"/>
  <c r="I154" i="11"/>
  <c r="H154" i="11"/>
  <c r="J154" i="11"/>
  <c r="L154" i="11"/>
  <c r="E154" i="11"/>
  <c r="K154" i="11"/>
  <c r="I150" i="11"/>
  <c r="H150" i="11"/>
  <c r="L150" i="11"/>
  <c r="J150" i="11"/>
  <c r="E150" i="11"/>
  <c r="F150" i="11" s="1"/>
  <c r="K150" i="11"/>
  <c r="D173" i="11"/>
  <c r="C173" i="11"/>
  <c r="B173" i="11"/>
  <c r="D168" i="11"/>
  <c r="B168" i="11"/>
  <c r="C168" i="11"/>
  <c r="D163" i="11"/>
  <c r="C163" i="11"/>
  <c r="B163" i="11"/>
  <c r="D159" i="11"/>
  <c r="C159" i="11"/>
  <c r="B159" i="11"/>
  <c r="D177" i="11"/>
  <c r="B177" i="11"/>
  <c r="C177" i="11"/>
  <c r="D187" i="11"/>
  <c r="C187" i="11"/>
  <c r="B187" i="11"/>
  <c r="D183" i="11"/>
  <c r="C183" i="11"/>
  <c r="B183" i="11"/>
  <c r="D179" i="11"/>
  <c r="C179" i="11"/>
  <c r="B179" i="11"/>
  <c r="J11" i="11"/>
  <c r="I11" i="11"/>
  <c r="H11" i="11"/>
  <c r="E11" i="11"/>
  <c r="L11" i="11"/>
  <c r="K11" i="11"/>
  <c r="I30" i="11"/>
  <c r="H30" i="11"/>
  <c r="L30" i="11"/>
  <c r="J30" i="11"/>
  <c r="K30" i="11"/>
  <c r="E30" i="11"/>
  <c r="I18" i="11"/>
  <c r="J18" i="11"/>
  <c r="L18" i="11"/>
  <c r="E18" i="11"/>
  <c r="K18" i="11"/>
  <c r="H18" i="11"/>
  <c r="D23" i="11"/>
  <c r="C23" i="11"/>
  <c r="B23" i="11"/>
  <c r="D19" i="11"/>
  <c r="C19" i="11"/>
  <c r="B19" i="11"/>
  <c r="D15" i="11"/>
  <c r="C15" i="11"/>
  <c r="B15" i="11"/>
  <c r="D57" i="11"/>
  <c r="B57" i="11"/>
  <c r="C57" i="11"/>
  <c r="D53" i="11"/>
  <c r="B53" i="11"/>
  <c r="C53" i="11"/>
  <c r="D49" i="11"/>
  <c r="B49" i="11"/>
  <c r="C49" i="11"/>
  <c r="D45" i="11"/>
  <c r="B45" i="11"/>
  <c r="C45" i="11"/>
  <c r="D40" i="11"/>
  <c r="C40" i="11"/>
  <c r="B40" i="11"/>
  <c r="D36" i="11"/>
  <c r="C36" i="11"/>
  <c r="B36" i="11"/>
  <c r="J32" i="11"/>
  <c r="L32" i="11"/>
  <c r="H32" i="11"/>
  <c r="I32" i="11"/>
  <c r="E32" i="11"/>
  <c r="K32" i="11"/>
  <c r="J56" i="11"/>
  <c r="L56" i="11"/>
  <c r="I56" i="11"/>
  <c r="E56" i="11"/>
  <c r="F56" i="11" s="1"/>
  <c r="K56" i="11"/>
  <c r="H56" i="11"/>
  <c r="J52" i="11"/>
  <c r="I52" i="11"/>
  <c r="L52" i="11"/>
  <c r="K52" i="11"/>
  <c r="H52" i="11"/>
  <c r="E52" i="11"/>
  <c r="F52" i="11" s="1"/>
  <c r="J48" i="11"/>
  <c r="L48" i="11"/>
  <c r="I48" i="11"/>
  <c r="E48" i="11"/>
  <c r="F48" i="11" s="1"/>
  <c r="K48" i="11"/>
  <c r="H48" i="11"/>
  <c r="J43" i="11"/>
  <c r="I43" i="11"/>
  <c r="H43" i="11"/>
  <c r="E43" i="11"/>
  <c r="L43" i="11"/>
  <c r="K43" i="11"/>
  <c r="J39" i="11"/>
  <c r="I39" i="11"/>
  <c r="H39" i="11"/>
  <c r="E39" i="11"/>
  <c r="F39" i="11" s="1"/>
  <c r="L39" i="11"/>
  <c r="K39" i="11"/>
  <c r="J35" i="11"/>
  <c r="I35" i="11"/>
  <c r="H35" i="11"/>
  <c r="E35" i="11"/>
  <c r="L35" i="11"/>
  <c r="K35" i="11"/>
  <c r="C66" i="11"/>
  <c r="B66" i="11"/>
  <c r="D66" i="11"/>
  <c r="C62" i="11"/>
  <c r="B62" i="11"/>
  <c r="D62" i="11"/>
  <c r="I66" i="11"/>
  <c r="J66" i="11"/>
  <c r="H66" i="11"/>
  <c r="L66" i="11"/>
  <c r="E66" i="11"/>
  <c r="K66" i="11"/>
  <c r="I62" i="11"/>
  <c r="H62" i="11"/>
  <c r="L62" i="11"/>
  <c r="J62" i="11"/>
  <c r="K62" i="11"/>
  <c r="E62" i="11"/>
  <c r="D113" i="11"/>
  <c r="B113" i="11"/>
  <c r="C113" i="11"/>
  <c r="D109" i="11"/>
  <c r="B109" i="11"/>
  <c r="C109" i="11"/>
  <c r="D105" i="11"/>
  <c r="B105" i="11"/>
  <c r="C105" i="11"/>
  <c r="D101" i="11"/>
  <c r="B101" i="11"/>
  <c r="C101" i="11"/>
  <c r="D97" i="11"/>
  <c r="B97" i="11"/>
  <c r="C97" i="11"/>
  <c r="D93" i="11"/>
  <c r="B93" i="11"/>
  <c r="C93" i="11"/>
  <c r="D89" i="11"/>
  <c r="B89" i="11"/>
  <c r="C89" i="11"/>
  <c r="D83" i="11"/>
  <c r="C83" i="11"/>
  <c r="B83" i="11"/>
  <c r="D79" i="11"/>
  <c r="C79" i="11"/>
  <c r="B79" i="11"/>
  <c r="J112" i="11"/>
  <c r="L112" i="11"/>
  <c r="I112" i="11"/>
  <c r="E112" i="11"/>
  <c r="K112" i="11"/>
  <c r="H112" i="11"/>
  <c r="J108" i="11"/>
  <c r="I108" i="11"/>
  <c r="L108" i="11"/>
  <c r="H108" i="11"/>
  <c r="E108" i="11"/>
  <c r="F108" i="11" s="1"/>
  <c r="K108" i="11"/>
  <c r="J104" i="11"/>
  <c r="L104" i="11"/>
  <c r="I104" i="11"/>
  <c r="E104" i="11"/>
  <c r="K104" i="11"/>
  <c r="H104" i="11"/>
  <c r="J100" i="11"/>
  <c r="I100" i="11"/>
  <c r="L100" i="11"/>
  <c r="E100" i="11"/>
  <c r="K100" i="11"/>
  <c r="H100" i="11"/>
  <c r="J96" i="11"/>
  <c r="L96" i="11"/>
  <c r="I96" i="11"/>
  <c r="E96" i="11"/>
  <c r="K96" i="11"/>
  <c r="H96" i="11"/>
  <c r="J92" i="11"/>
  <c r="I92" i="11"/>
  <c r="L92" i="11"/>
  <c r="H92" i="11"/>
  <c r="E92" i="11"/>
  <c r="F92" i="11" s="1"/>
  <c r="K92" i="11"/>
  <c r="J88" i="11"/>
  <c r="L88" i="11"/>
  <c r="I88" i="11"/>
  <c r="E88" i="11"/>
  <c r="K88" i="11"/>
  <c r="H88" i="11"/>
  <c r="D132" i="11"/>
  <c r="C132" i="11"/>
  <c r="B132" i="11"/>
  <c r="D128" i="11"/>
  <c r="C128" i="11"/>
  <c r="B128" i="11"/>
  <c r="D124" i="11"/>
  <c r="C124" i="11"/>
  <c r="B124" i="11"/>
  <c r="D120" i="11"/>
  <c r="C120" i="11"/>
  <c r="B120" i="11"/>
  <c r="D116" i="11"/>
  <c r="C116" i="11"/>
  <c r="B116" i="11"/>
  <c r="D135" i="11"/>
  <c r="B135" i="11"/>
  <c r="C135" i="11"/>
  <c r="J137" i="11"/>
  <c r="H137" i="11"/>
  <c r="L137" i="11"/>
  <c r="I137" i="11"/>
  <c r="E137" i="11"/>
  <c r="K137" i="11"/>
  <c r="I133" i="11"/>
  <c r="L133" i="11"/>
  <c r="J133" i="11"/>
  <c r="H133" i="11"/>
  <c r="K133" i="11"/>
  <c r="E133" i="11"/>
  <c r="J129" i="11"/>
  <c r="H129" i="11"/>
  <c r="L129" i="11"/>
  <c r="E129" i="11"/>
  <c r="K129" i="11"/>
  <c r="I129" i="11"/>
  <c r="I125" i="11"/>
  <c r="L125" i="11"/>
  <c r="J125" i="11"/>
  <c r="K125" i="11"/>
  <c r="E125" i="11"/>
  <c r="F125" i="11" s="1"/>
  <c r="H125" i="11"/>
  <c r="J121" i="11"/>
  <c r="H121" i="11"/>
  <c r="L121" i="11"/>
  <c r="K121" i="11"/>
  <c r="I121" i="11"/>
  <c r="E121" i="11"/>
  <c r="F121" i="11" s="1"/>
  <c r="I117" i="11"/>
  <c r="L117" i="11"/>
  <c r="J117" i="11"/>
  <c r="E117" i="11"/>
  <c r="K117" i="11"/>
  <c r="H117" i="11"/>
  <c r="D147" i="11"/>
  <c r="C147" i="11"/>
  <c r="B147" i="11"/>
  <c r="D143" i="11"/>
  <c r="C143" i="11"/>
  <c r="B143" i="11"/>
  <c r="J139" i="11"/>
  <c r="I139" i="11"/>
  <c r="H139" i="11"/>
  <c r="L139" i="11"/>
  <c r="E139" i="11"/>
  <c r="F139" i="11" s="1"/>
  <c r="K139" i="11"/>
  <c r="J145" i="11"/>
  <c r="H145" i="11"/>
  <c r="L145" i="11"/>
  <c r="I145" i="11"/>
  <c r="K145" i="11"/>
  <c r="E145" i="11"/>
  <c r="F145" i="11" s="1"/>
  <c r="I141" i="11"/>
  <c r="L141" i="11"/>
  <c r="J141" i="11"/>
  <c r="K141" i="11"/>
  <c r="H141" i="11"/>
  <c r="E141" i="11"/>
  <c r="D156" i="11"/>
  <c r="C156" i="11"/>
  <c r="B156" i="11"/>
  <c r="D152" i="11"/>
  <c r="C152" i="11"/>
  <c r="B152" i="11"/>
  <c r="I157" i="11"/>
  <c r="J157" i="11"/>
  <c r="K157" i="11"/>
  <c r="E157" i="11"/>
  <c r="H157" i="11"/>
  <c r="L157" i="11"/>
  <c r="J153" i="11"/>
  <c r="H153" i="11"/>
  <c r="K153" i="11"/>
  <c r="I153" i="11"/>
  <c r="L153" i="11"/>
  <c r="E153" i="11"/>
  <c r="F153" i="11" s="1"/>
  <c r="D176" i="11"/>
  <c r="C176" i="11"/>
  <c r="B176" i="11"/>
  <c r="D172" i="11"/>
  <c r="C172" i="11"/>
  <c r="B172" i="11"/>
  <c r="D167" i="11"/>
  <c r="C167" i="11"/>
  <c r="B167" i="11"/>
  <c r="C162" i="11"/>
  <c r="B162" i="11"/>
  <c r="D162" i="11"/>
  <c r="C158" i="11"/>
  <c r="B158" i="11"/>
  <c r="D158" i="11"/>
  <c r="C190" i="11"/>
  <c r="B190" i="11"/>
  <c r="D190" i="11"/>
  <c r="C186" i="11"/>
  <c r="D186" i="11"/>
  <c r="B186" i="11"/>
  <c r="D182" i="11"/>
  <c r="C182" i="11"/>
  <c r="B182" i="11"/>
  <c r="C178" i="11"/>
  <c r="B178" i="11"/>
  <c r="D178" i="11"/>
  <c r="J7" i="11"/>
  <c r="I7" i="11"/>
  <c r="H7" i="11"/>
  <c r="E7" i="11"/>
  <c r="L7" i="11"/>
  <c r="K7" i="11"/>
  <c r="J2" i="11"/>
  <c r="I2" i="11"/>
  <c r="K2" i="11"/>
  <c r="H2" i="11"/>
  <c r="L2" i="11"/>
  <c r="E2" i="11"/>
  <c r="J25" i="11"/>
  <c r="H25" i="11"/>
  <c r="E25" i="11"/>
  <c r="L25" i="11"/>
  <c r="I25" i="11"/>
  <c r="K25" i="11"/>
  <c r="C22" i="11"/>
  <c r="D22" i="11"/>
  <c r="B22" i="11"/>
  <c r="D43" i="11"/>
  <c r="C43" i="11"/>
  <c r="B43" i="11"/>
  <c r="D39" i="11"/>
  <c r="C39" i="11"/>
  <c r="B39" i="11"/>
  <c r="D35" i="11"/>
  <c r="C35" i="11"/>
  <c r="B35" i="11"/>
  <c r="J59" i="11"/>
  <c r="I59" i="11"/>
  <c r="H59" i="11"/>
  <c r="E59" i="11"/>
  <c r="F59" i="11" s="1"/>
  <c r="L59" i="11"/>
  <c r="K59" i="11"/>
  <c r="J55" i="11"/>
  <c r="I55" i="11"/>
  <c r="H55" i="11"/>
  <c r="E55" i="11"/>
  <c r="L55" i="11"/>
  <c r="K55" i="11"/>
  <c r="J51" i="11"/>
  <c r="I51" i="11"/>
  <c r="H51" i="11"/>
  <c r="E51" i="11"/>
  <c r="F51" i="11" s="1"/>
  <c r="L51" i="11"/>
  <c r="K51" i="11"/>
  <c r="J47" i="11"/>
  <c r="I47" i="11"/>
  <c r="H47" i="11"/>
  <c r="E47" i="11"/>
  <c r="L47" i="11"/>
  <c r="K47" i="11"/>
  <c r="I42" i="11"/>
  <c r="J42" i="11"/>
  <c r="H42" i="11"/>
  <c r="L42" i="11"/>
  <c r="E42" i="11"/>
  <c r="K42" i="11"/>
  <c r="I38" i="11"/>
  <c r="H38" i="11"/>
  <c r="L38" i="11"/>
  <c r="E38" i="11"/>
  <c r="F38" i="11" s="1"/>
  <c r="K38" i="11"/>
  <c r="J38" i="11"/>
  <c r="I34" i="11"/>
  <c r="J34" i="11"/>
  <c r="L34" i="11"/>
  <c r="E34" i="11"/>
  <c r="F34" i="11" s="1"/>
  <c r="H34" i="11"/>
  <c r="K34" i="11"/>
  <c r="D65" i="11"/>
  <c r="B65" i="11"/>
  <c r="C65" i="11"/>
  <c r="D61" i="11"/>
  <c r="B61" i="11"/>
  <c r="C61" i="11"/>
  <c r="J65" i="11"/>
  <c r="H65" i="11"/>
  <c r="L65" i="11"/>
  <c r="K65" i="11"/>
  <c r="E65" i="11"/>
  <c r="I65" i="11"/>
  <c r="H61" i="11"/>
  <c r="E61" i="11"/>
  <c r="F61" i="11" s="1"/>
  <c r="I61" i="11"/>
  <c r="L61" i="11"/>
  <c r="J61" i="11"/>
  <c r="K61" i="11"/>
  <c r="D112" i="11"/>
  <c r="C112" i="11"/>
  <c r="B112" i="11"/>
  <c r="D108" i="11"/>
  <c r="C108" i="11"/>
  <c r="B108" i="11"/>
  <c r="D104" i="11"/>
  <c r="C104" i="11"/>
  <c r="B104" i="11"/>
  <c r="D100" i="11"/>
  <c r="C100" i="11"/>
  <c r="B100" i="11"/>
  <c r="D96" i="11"/>
  <c r="C96" i="11"/>
  <c r="B96" i="11"/>
  <c r="D92" i="11"/>
  <c r="C92" i="11"/>
  <c r="B92" i="11"/>
  <c r="D88" i="11"/>
  <c r="C88" i="11"/>
  <c r="B88" i="11"/>
  <c r="C82" i="11"/>
  <c r="B82" i="11"/>
  <c r="D82" i="11"/>
  <c r="C78" i="11"/>
  <c r="B78" i="11"/>
  <c r="D78" i="11"/>
  <c r="J111" i="11"/>
  <c r="I111" i="11"/>
  <c r="H111" i="11"/>
  <c r="E111" i="11"/>
  <c r="F111" i="11" s="1"/>
  <c r="L111" i="11"/>
  <c r="K111" i="11"/>
  <c r="J107" i="11"/>
  <c r="I107" i="11"/>
  <c r="H107" i="11"/>
  <c r="L107" i="11"/>
  <c r="E107" i="11"/>
  <c r="K107" i="11"/>
  <c r="J103" i="11"/>
  <c r="I103" i="11"/>
  <c r="H103" i="11"/>
  <c r="L103" i="11"/>
  <c r="E103" i="11"/>
  <c r="F103" i="11" s="1"/>
  <c r="K103" i="11"/>
  <c r="J99" i="11"/>
  <c r="I99" i="11"/>
  <c r="H99" i="11"/>
  <c r="L99" i="11"/>
  <c r="E99" i="11"/>
  <c r="F99" i="11" s="1"/>
  <c r="K99" i="11"/>
  <c r="J95" i="11"/>
  <c r="I95" i="11"/>
  <c r="H95" i="11"/>
  <c r="E95" i="11"/>
  <c r="F95" i="11" s="1"/>
  <c r="L95" i="11"/>
  <c r="K95" i="11"/>
  <c r="J91" i="11"/>
  <c r="I91" i="11"/>
  <c r="H91" i="11"/>
  <c r="L91" i="11"/>
  <c r="E91" i="11"/>
  <c r="K91" i="11"/>
  <c r="J87" i="11"/>
  <c r="I87" i="11"/>
  <c r="H87" i="11"/>
  <c r="L87" i="11"/>
  <c r="E87" i="11"/>
  <c r="F87" i="11" s="1"/>
  <c r="K87" i="11"/>
  <c r="D131" i="11"/>
  <c r="C131" i="11"/>
  <c r="B131" i="11"/>
  <c r="D127" i="11"/>
  <c r="C127" i="11"/>
  <c r="B127" i="11"/>
  <c r="D123" i="11"/>
  <c r="C123" i="11"/>
  <c r="B123" i="11"/>
  <c r="D119" i="11"/>
  <c r="B119" i="11"/>
  <c r="C119" i="11"/>
  <c r="C138" i="11"/>
  <c r="D138" i="11"/>
  <c r="B138" i="11"/>
  <c r="C134" i="11"/>
  <c r="D134" i="11"/>
  <c r="B134" i="11"/>
  <c r="J136" i="11"/>
  <c r="H136" i="11"/>
  <c r="L136" i="11"/>
  <c r="I136" i="11"/>
  <c r="E136" i="11"/>
  <c r="F136" i="11" s="1"/>
  <c r="K136" i="11"/>
  <c r="J132" i="11"/>
  <c r="I132" i="11"/>
  <c r="L132" i="11"/>
  <c r="H132" i="11"/>
  <c r="E132" i="11"/>
  <c r="F132" i="11" s="1"/>
  <c r="K132" i="11"/>
  <c r="J128" i="11"/>
  <c r="H128" i="11"/>
  <c r="L128" i="11"/>
  <c r="I128" i="11"/>
  <c r="E128" i="11"/>
  <c r="F128" i="11" s="1"/>
  <c r="K128" i="11"/>
  <c r="J124" i="11"/>
  <c r="I124" i="11"/>
  <c r="L124" i="11"/>
  <c r="H124" i="11"/>
  <c r="E124" i="11"/>
  <c r="K124" i="11"/>
  <c r="J120" i="11"/>
  <c r="H120" i="11"/>
  <c r="L120" i="11"/>
  <c r="I120" i="11"/>
  <c r="E120" i="11"/>
  <c r="F120" i="11" s="1"/>
  <c r="K120" i="11"/>
  <c r="J116" i="11"/>
  <c r="I116" i="11"/>
  <c r="L116" i="11"/>
  <c r="H116" i="11"/>
  <c r="E116" i="11"/>
  <c r="F116" i="11" s="1"/>
  <c r="K116" i="11"/>
  <c r="C146" i="11"/>
  <c r="B146" i="11"/>
  <c r="D146" i="11"/>
  <c r="C142" i="11"/>
  <c r="B142" i="11"/>
  <c r="D142" i="11"/>
  <c r="J148" i="11"/>
  <c r="I148" i="11"/>
  <c r="L148" i="11"/>
  <c r="H148" i="11"/>
  <c r="E148" i="11"/>
  <c r="F148" i="11" s="1"/>
  <c r="K148" i="11"/>
  <c r="J144" i="11"/>
  <c r="H144" i="11"/>
  <c r="L144" i="11"/>
  <c r="I144" i="11"/>
  <c r="E144" i="11"/>
  <c r="F144" i="11" s="1"/>
  <c r="K144" i="11"/>
  <c r="J140" i="11"/>
  <c r="I140" i="11"/>
  <c r="L140" i="11"/>
  <c r="H140" i="11"/>
  <c r="E140" i="11"/>
  <c r="F140" i="11" s="1"/>
  <c r="K140" i="11"/>
  <c r="D155" i="11"/>
  <c r="C155" i="11"/>
  <c r="B155" i="11"/>
  <c r="D151" i="11"/>
  <c r="B151" i="11"/>
  <c r="C151" i="11"/>
  <c r="J156" i="11"/>
  <c r="I156" i="11"/>
  <c r="L156" i="11"/>
  <c r="H156" i="11"/>
  <c r="E156" i="11"/>
  <c r="F156" i="11" s="1"/>
  <c r="K156" i="11"/>
  <c r="J152" i="11"/>
  <c r="H152" i="11"/>
  <c r="L152" i="11"/>
  <c r="I152" i="11"/>
  <c r="E152" i="11"/>
  <c r="F152" i="11" s="1"/>
  <c r="K152" i="11"/>
  <c r="D175" i="11"/>
  <c r="C175" i="11"/>
  <c r="B175" i="11"/>
  <c r="D171" i="11"/>
  <c r="C171" i="11"/>
  <c r="B171" i="11"/>
  <c r="D166" i="11"/>
  <c r="C166" i="11"/>
  <c r="B166" i="11"/>
  <c r="D161" i="11"/>
  <c r="B161" i="11"/>
  <c r="C161" i="11"/>
  <c r="I158" i="11"/>
  <c r="H158" i="11"/>
  <c r="L158" i="11"/>
  <c r="J158" i="11"/>
  <c r="E158" i="11"/>
  <c r="F158" i="11" s="1"/>
  <c r="K158" i="11"/>
  <c r="D189" i="11"/>
  <c r="C189" i="11"/>
  <c r="B189" i="11"/>
  <c r="D185" i="11"/>
  <c r="B185" i="11"/>
  <c r="C185" i="11"/>
  <c r="D181" i="11"/>
  <c r="C181" i="11"/>
  <c r="B181" i="11"/>
  <c r="F22" i="11"/>
  <c r="F58" i="11"/>
  <c r="F54" i="11"/>
  <c r="F46" i="11"/>
  <c r="F66" i="11"/>
  <c r="F107" i="11"/>
  <c r="F91" i="11"/>
  <c r="F83" i="11"/>
  <c r="F79" i="11"/>
  <c r="F75" i="11"/>
  <c r="F71" i="11"/>
  <c r="F149" i="11"/>
  <c r="F44" i="11"/>
  <c r="F28" i="11"/>
  <c r="F13" i="11"/>
  <c r="F26" i="11"/>
  <c r="F11" i="11"/>
  <c r="F15" i="11"/>
  <c r="F27" i="11"/>
  <c r="F19" i="11"/>
  <c r="F133" i="11"/>
  <c r="F117" i="11"/>
  <c r="F24" i="11"/>
  <c r="F9" i="11"/>
  <c r="F18" i="11"/>
  <c r="F141" i="11"/>
  <c r="F124" i="11"/>
  <c r="F20" i="11"/>
  <c r="F5" i="11"/>
  <c r="F30" i="11"/>
  <c r="F14" i="11"/>
  <c r="F55" i="11"/>
  <c r="F47" i="11"/>
  <c r="F43" i="11"/>
  <c r="F35" i="11"/>
  <c r="F67" i="11"/>
  <c r="F115" i="11"/>
  <c r="F131" i="11"/>
  <c r="F123" i="11"/>
  <c r="F175" i="11"/>
  <c r="F171" i="11"/>
  <c r="F167" i="11"/>
  <c r="F163" i="11"/>
  <c r="F159" i="11"/>
  <c r="F137" i="11"/>
  <c r="F129" i="11"/>
  <c r="F32" i="11"/>
  <c r="F16" i="11"/>
  <c r="F2" i="11"/>
  <c r="F174" i="11"/>
  <c r="F170" i="11"/>
  <c r="F166" i="11"/>
  <c r="F162" i="11"/>
  <c r="F151" i="11"/>
  <c r="F143" i="11"/>
  <c r="F127" i="11"/>
  <c r="F119" i="11"/>
  <c r="F110" i="11"/>
  <c r="F106" i="11"/>
  <c r="F98" i="11"/>
  <c r="F94" i="11"/>
  <c r="F90" i="11"/>
  <c r="F86" i="11"/>
  <c r="F82" i="11"/>
  <c r="F78" i="11"/>
  <c r="F74" i="11"/>
  <c r="F70" i="11"/>
  <c r="F62" i="11"/>
  <c r="F50" i="11"/>
  <c r="F42" i="11"/>
  <c r="F7" i="11"/>
  <c r="F176" i="11"/>
  <c r="F172" i="11"/>
  <c r="F168" i="11"/>
  <c r="F164" i="11"/>
  <c r="F160" i="11"/>
  <c r="F157" i="11"/>
  <c r="F112" i="11"/>
  <c r="F104" i="11"/>
  <c r="F100" i="11"/>
  <c r="F96" i="11"/>
  <c r="F88" i="11"/>
  <c r="F84" i="11"/>
  <c r="F80" i="11"/>
  <c r="F76" i="11"/>
  <c r="F72" i="11"/>
  <c r="F68" i="11"/>
  <c r="F173" i="11"/>
  <c r="F169" i="11"/>
  <c r="F165" i="11"/>
  <c r="F161" i="11"/>
  <c r="F154" i="11"/>
  <c r="F146" i="11"/>
  <c r="F138" i="11"/>
  <c r="F134" i="11"/>
  <c r="F130" i="11"/>
  <c r="F126" i="11"/>
  <c r="F122" i="11"/>
  <c r="F118" i="11"/>
  <c r="F113" i="11"/>
  <c r="F89" i="11"/>
  <c r="F85" i="11"/>
  <c r="F81" i="11"/>
  <c r="F77" i="11"/>
  <c r="F73" i="11"/>
  <c r="F69" i="11"/>
  <c r="F65" i="11"/>
  <c r="F57" i="11"/>
  <c r="F49" i="11"/>
  <c r="F33" i="11"/>
  <c r="F29" i="11"/>
  <c r="F25" i="11"/>
  <c r="F187" i="11"/>
  <c r="F183" i="11"/>
</calcChain>
</file>

<file path=xl/comments1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Je ne fais pas IRIS</t>
        </r>
      </text>
    </comment>
  </commentList>
</comments>
</file>

<file path=xl/sharedStrings.xml><?xml version="1.0" encoding="utf-8"?>
<sst xmlns="http://schemas.openxmlformats.org/spreadsheetml/2006/main" count="271" uniqueCount="79">
  <si>
    <t>NOM du salarié</t>
  </si>
  <si>
    <t>Nom contact 1</t>
  </si>
  <si>
    <t>Nom contact 2</t>
  </si>
  <si>
    <t>Téléphone contact 2</t>
  </si>
  <si>
    <t>Téléphone contact 1</t>
  </si>
  <si>
    <t>Mail perso</t>
  </si>
  <si>
    <t>Poste</t>
  </si>
  <si>
    <t>Sexe</t>
  </si>
  <si>
    <t>Salarié</t>
  </si>
  <si>
    <t>Emploi</t>
  </si>
  <si>
    <t>Contact 1</t>
  </si>
  <si>
    <t>Contact 2</t>
  </si>
  <si>
    <t>Mail Perso</t>
  </si>
  <si>
    <t>Mat</t>
  </si>
  <si>
    <t xml:space="preserve">  </t>
  </si>
  <si>
    <t>Adresse</t>
  </si>
  <si>
    <t>CP</t>
  </si>
  <si>
    <t>Ville</t>
  </si>
  <si>
    <t>Str</t>
  </si>
  <si>
    <t>Structure</t>
  </si>
  <si>
    <t>Nom_sal</t>
  </si>
  <si>
    <t>Adresse_Struct_</t>
  </si>
  <si>
    <t>Ville_struct</t>
  </si>
  <si>
    <t>civilite_sal</t>
  </si>
  <si>
    <t>adresse_sal</t>
  </si>
  <si>
    <t>cp_sal</t>
  </si>
  <si>
    <t>cp_Struct</t>
  </si>
  <si>
    <t>ville_sal</t>
  </si>
  <si>
    <t>date</t>
  </si>
  <si>
    <t>Adresse_struc</t>
  </si>
  <si>
    <t>CP_struct</t>
  </si>
  <si>
    <t>2 rue du Pouliguen</t>
  </si>
  <si>
    <t>NANTES</t>
  </si>
  <si>
    <t>Date_naissance</t>
  </si>
  <si>
    <t>Lieu_Naissance</t>
  </si>
  <si>
    <t>Date naissance</t>
  </si>
  <si>
    <t>Lieu naissance</t>
  </si>
  <si>
    <t>Date signature</t>
  </si>
  <si>
    <t>Salarie</t>
  </si>
  <si>
    <t>NOM1</t>
  </si>
  <si>
    <t>NOM2</t>
  </si>
  <si>
    <t>NOM3</t>
  </si>
  <si>
    <t>Adresse1</t>
  </si>
  <si>
    <t>Adresse2</t>
  </si>
  <si>
    <t>Adresse3</t>
  </si>
  <si>
    <t>CP1</t>
  </si>
  <si>
    <t>CP2</t>
  </si>
  <si>
    <t>CP3</t>
  </si>
  <si>
    <t>Ville1</t>
  </si>
  <si>
    <t>Ville2</t>
  </si>
  <si>
    <t>Ville3</t>
  </si>
  <si>
    <t>NOM4</t>
  </si>
  <si>
    <t>NOM5</t>
  </si>
  <si>
    <t>NOM6</t>
  </si>
  <si>
    <t>NOM7</t>
  </si>
  <si>
    <t>NOM8</t>
  </si>
  <si>
    <t>NOM9</t>
  </si>
  <si>
    <t>NOM10</t>
  </si>
  <si>
    <t>Adresse4</t>
  </si>
  <si>
    <t>Adresse5</t>
  </si>
  <si>
    <t>Adresse6</t>
  </si>
  <si>
    <t>Adresse7</t>
  </si>
  <si>
    <t>Adresse8</t>
  </si>
  <si>
    <t>Adresse9</t>
  </si>
  <si>
    <t>Adresse10</t>
  </si>
  <si>
    <t>CP4</t>
  </si>
  <si>
    <t>CP5</t>
  </si>
  <si>
    <t>CP6</t>
  </si>
  <si>
    <t>CP7</t>
  </si>
  <si>
    <t>CP8</t>
  </si>
  <si>
    <t>CP9</t>
  </si>
  <si>
    <t>CP10</t>
  </si>
  <si>
    <t>Ville4</t>
  </si>
  <si>
    <t>Ville5</t>
  </si>
  <si>
    <t>Ville6</t>
  </si>
  <si>
    <t>Ville7</t>
  </si>
  <si>
    <t>Ville8</t>
  </si>
  <si>
    <t>Ville9</t>
  </si>
  <si>
    <t>Ville10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</si>
</sst>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00000"/>
  </numFmts>
  <fonts count="57" x14ac:knownFonts="1">
    <font>
      <sz val="11"/>
      <color theme="1"/>
      <name val="Calibri"/>
      <family val="2"/>
      <scheme val="minor"/>
    </font>
    <font>
      <sz val="10"/>
      <color theme="1"/>
      <name val="FF DIN Pro for IIC"/>
      <family val="2"/>
    </font>
    <font>
      <sz val="10"/>
      <color theme="1"/>
      <name val="FF DIN Pro for IIC"/>
      <family val="2"/>
    </font>
    <font>
      <sz val="10"/>
      <color theme="1"/>
      <name val="FF DIN Pro for IIC"/>
      <family val="2"/>
    </font>
    <font>
      <sz val="10"/>
      <color theme="1"/>
      <name val="FF DIN Pro for IIC"/>
      <family val="2"/>
    </font>
    <font>
      <sz val="10"/>
      <color theme="1"/>
      <name val="FF DIN Pro for IIC"/>
      <family val="2"/>
    </font>
    <font>
      <sz val="10"/>
      <color theme="1"/>
      <name val="FF DIN Pro for IIC"/>
      <family val="2"/>
    </font>
    <font>
      <sz val="10"/>
      <color theme="1"/>
      <name val="FF DIN Pro for IIC"/>
      <family val="2"/>
    </font>
    <font>
      <sz val="10"/>
      <color theme="1"/>
      <name val="FF DIN Pro for IIC"/>
      <family val="2"/>
    </font>
    <font>
      <sz val="10"/>
      <color theme="1"/>
      <name val="FF DIN Pro for IIC"/>
      <family val="2"/>
    </font>
    <font>
      <sz val="10"/>
      <color theme="1"/>
      <name val="FF DIN Pro for IIC"/>
      <family val="2"/>
    </font>
    <font>
      <sz val="10"/>
      <color theme="1"/>
      <name val="FF DIN Pro for IIC"/>
      <family val="2"/>
    </font>
    <font>
      <sz val="10"/>
      <color theme="1"/>
      <name val="FF DIN Pro for IIC"/>
      <family val="2"/>
    </font>
    <font>
      <sz val="10"/>
      <color theme="1"/>
      <name val="FF DIN Pro for IIC"/>
      <family val="2"/>
    </font>
    <font>
      <sz val="10"/>
      <color theme="1"/>
      <name val="FF DIN Pro for IIC"/>
      <family val="2"/>
    </font>
    <font>
      <sz val="10"/>
      <color theme="1"/>
      <name val="FF DIN Pro for IIC"/>
      <family val="2"/>
    </font>
    <font>
      <sz val="10"/>
      <color theme="1"/>
      <name val="FF DIN Pro for IIC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rgb="FF9C5700"/>
      <name val="Calibri"/>
      <family val="2"/>
      <scheme val="minor"/>
    </font>
    <font>
      <b/>
      <sz val="10"/>
      <color theme="1"/>
      <name val="FF DIN Pro for IIC"/>
      <family val="2"/>
    </font>
    <font>
      <sz val="10"/>
      <color indexed="8"/>
      <name val="FF DIN Pro for IIC"/>
      <family val="2"/>
    </font>
    <font>
      <u/>
      <sz val="10"/>
      <color theme="10"/>
      <name val="FF DIN Pro for IIC"/>
      <family val="2"/>
    </font>
    <font>
      <b/>
      <sz val="11"/>
      <color indexed="9"/>
      <name val="FF DIN Pro for IIC"/>
      <family val="2"/>
    </font>
    <font>
      <sz val="11"/>
      <color theme="1"/>
      <name val="FF DIN Pro for IIC"/>
      <family val="2"/>
    </font>
    <font>
      <b/>
      <sz val="11"/>
      <color theme="1"/>
      <name val="FF DIN Pro for IIC"/>
      <family val="2"/>
    </font>
    <font>
      <sz val="10"/>
      <name val="FF DIN Pro for IIC"/>
      <family val="2"/>
    </font>
    <font>
      <b/>
      <sz val="10"/>
      <color indexed="9"/>
      <name val="FF DIN Pro for IIC"/>
      <family val="2"/>
    </font>
    <font>
      <sz val="10"/>
      <name val="FF DIN Pro for IIC"/>
      <family val="2"/>
    </font>
    <font>
      <b/>
      <sz val="10"/>
      <color theme="1"/>
      <name val="FF DIN Pro for IIC"/>
      <family val="2"/>
    </font>
    <font>
      <sz val="10"/>
      <color indexed="8"/>
      <name val="FF DIN Pro for IIC"/>
      <family val="2"/>
    </font>
    <font>
      <sz val="10"/>
      <color theme="1"/>
      <name val="FF DIN Pro for IIC"/>
      <family val="2"/>
    </font>
    <font>
      <b/>
      <sz val="11"/>
      <color indexed="9"/>
      <name val="FF DIN Pro for IIC"/>
      <family val="2"/>
    </font>
    <font>
      <b/>
      <sz val="11"/>
      <color indexed="9"/>
      <name val="Calibri"/>
      <family val="2"/>
    </font>
    <font>
      <b/>
      <sz val="11"/>
      <color theme="1"/>
      <name val="Calibri"/>
      <family val="2"/>
      <scheme val="minor"/>
    </font>
    <font>
      <b/>
      <sz val="10"/>
      <color indexed="9"/>
      <name val="FF DIN Pro for IIC"/>
      <family val="2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theme="1"/>
      </patternFill>
    </fill>
    <fill>
      <patternFill patternType="solid">
        <fgColor theme="4"/>
        <bgColor theme="4"/>
      </patternFill>
    </fill>
    <fill>
      <patternFill patternType="solid">
        <fgColor theme="6"/>
        <bgColor theme="6"/>
      </patternFill>
    </fill>
    <fill>
      <patternFill patternType="solid">
        <fgColor theme="9"/>
        <bgColor theme="9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44">
    <xf numFmtId="0" fontId="0" fillId="0" borderId="0"/>
    <xf numFmtId="0" fontId="1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26" fillId="5" borderId="5" applyNumberFormat="0" applyAlignment="0" applyProtection="0"/>
    <xf numFmtId="0" fontId="27" fillId="6" borderId="6" applyNumberFormat="0" applyAlignment="0" applyProtection="0"/>
    <xf numFmtId="0" fontId="28" fillId="6" borderId="5" applyNumberFormat="0" applyAlignment="0" applyProtection="0"/>
    <xf numFmtId="0" fontId="29" fillId="0" borderId="7" applyNumberFormat="0" applyFill="0" applyAlignment="0" applyProtection="0"/>
    <xf numFmtId="0" fontId="30" fillId="7" borderId="8" applyNumberFormat="0" applyAlignment="0" applyProtection="0"/>
    <xf numFmtId="0" fontId="31" fillId="0" borderId="0" applyNumberFormat="0" applyFill="0" applyBorder="0" applyAlignment="0" applyProtection="0"/>
    <xf numFmtId="0" fontId="19" fillId="8" borderId="9" applyNumberFormat="0" applyFont="0" applyAlignment="0" applyProtection="0"/>
    <xf numFmtId="0" fontId="32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33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33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33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33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33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33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36" fillId="4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5" fillId="0" borderId="0"/>
  </cellStyleXfs>
  <cellXfs count="2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Fill="1"/>
    <xf numFmtId="0" fontId="0" fillId="0" borderId="0" xfId="0" applyAlignment="1">
      <alignment horizontal="center" wrapText="1"/>
    </xf>
    <xf numFmtId="164" fontId="0" fillId="0" borderId="0" xfId="0" applyNumberFormat="1"/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0" fontId="0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7" fillId="0" borderId="0" xfId="0" applyFont="1" applyAlignment="1">
      <alignment horizontal="center"/>
    </xf>
    <xf numFmtId="0" fontId="41" fillId="0" borderId="0" xfId="0" applyFont="1"/>
    <xf numFmtId="0" fontId="42" fillId="0" borderId="0" xfId="0" applyFont="1" applyAlignment="1">
      <alignment horizontal="center"/>
    </xf>
    <xf numFmtId="0" fontId="41" fillId="0" borderId="0" xfId="0" applyFont="1" applyAlignment="1">
      <alignment wrapText="1"/>
    </xf>
    <xf numFmtId="0" fontId="41" fillId="0" borderId="0" xfId="0" applyFont="1" applyAlignment="1">
      <alignment horizontal="center"/>
    </xf>
    <xf numFmtId="0" fontId="43" fillId="0" borderId="0" xfId="0" applyFont="1" applyFill="1" applyBorder="1" applyAlignment="1">
      <alignment horizontal="center"/>
    </xf>
    <xf numFmtId="0" fontId="44" fillId="33" borderId="0" xfId="0" applyNumberFormat="1" applyFont="1" applyFill="1" applyBorder="1" applyAlignment="1">
      <alignment vertical="center" wrapText="1"/>
    </xf>
    <xf numFmtId="0" fontId="16" fillId="0" borderId="0" xfId="0" applyFont="1" applyAlignment="1">
      <alignment wrapText="1"/>
    </xf>
    <xf numFmtId="0" fontId="16" fillId="0" borderId="0" xfId="0" applyFont="1"/>
    <xf numFmtId="0" fontId="16" fillId="0" borderId="0" xfId="0" applyFont="1" applyAlignment="1"/>
    <xf numFmtId="0" fontId="3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164" fontId="16" fillId="0" borderId="0" xfId="0" applyNumberFormat="1" applyFont="1" applyAlignment="1">
      <alignment horizontal="center"/>
    </xf>
    <xf numFmtId="0" fontId="16" fillId="0" borderId="0" xfId="0" applyFont="1" applyAlignment="1">
      <alignment vertical="center" wrapText="1"/>
    </xf>
    <xf numFmtId="0" fontId="16" fillId="0" borderId="0" xfId="0" applyFont="1" applyFill="1" applyAlignment="1">
      <alignment vertical="center"/>
    </xf>
    <xf numFmtId="0" fontId="16" fillId="0" borderId="0" xfId="0" applyFont="1" applyAlignment="1">
      <alignment horizontal="center" wrapText="1"/>
    </xf>
    <xf numFmtId="0" fontId="16" fillId="0" borderId="0" xfId="0" applyFont="1" applyFill="1" applyAlignment="1">
      <alignment vertical="center" wrapText="1"/>
    </xf>
    <xf numFmtId="0" fontId="43" fillId="0" borderId="0" xfId="0" applyFont="1" applyFill="1"/>
    <xf numFmtId="0" fontId="16" fillId="0" borderId="0" xfId="0" applyFont="1" applyFill="1"/>
    <xf numFmtId="164" fontId="16" fillId="0" borderId="0" xfId="0" applyNumberFormat="1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vertical="center"/>
    </xf>
    <xf numFmtId="0" fontId="43" fillId="0" borderId="0" xfId="0" applyFont="1" applyFill="1" applyAlignment="1">
      <alignment horizontal="left" vertical="center"/>
    </xf>
    <xf numFmtId="0" fontId="43" fillId="0" borderId="0" xfId="0" applyFont="1" applyFill="1" applyAlignment="1">
      <alignment vertical="center"/>
    </xf>
    <xf numFmtId="0" fontId="37" fillId="0" borderId="0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center" vertical="center" wrapText="1"/>
    </xf>
    <xf numFmtId="0" fontId="43" fillId="0" borderId="0" xfId="0" applyNumberFormat="1" applyFont="1" applyFill="1" applyBorder="1" applyAlignment="1">
      <alignment vertical="center"/>
    </xf>
    <xf numFmtId="0" fontId="39" fillId="0" borderId="0" xfId="1" applyNumberFormat="1" applyFont="1" applyFill="1" applyBorder="1" applyAlignment="1">
      <alignment vertical="center"/>
    </xf>
    <xf numFmtId="0" fontId="43" fillId="0" borderId="0" xfId="0" applyNumberFormat="1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 wrapText="1"/>
    </xf>
    <xf numFmtId="0" fontId="45" fillId="0" borderId="0" xfId="0" applyFont="1" applyFill="1" applyBorder="1" applyAlignment="1">
      <alignment vertical="center"/>
    </xf>
    <xf numFmtId="164" fontId="43" fillId="0" borderId="0" xfId="0" applyNumberFormat="1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/>
    </xf>
    <xf numFmtId="0" fontId="18" fillId="0" borderId="0" xfId="1" applyNumberFormat="1" applyFill="1" applyBorder="1" applyAlignment="1">
      <alignment vertical="center"/>
    </xf>
    <xf numFmtId="0" fontId="43" fillId="0" borderId="0" xfId="0" applyNumberFormat="1" applyFont="1" applyFill="1" applyBorder="1" applyAlignment="1">
      <alignment horizontal="left" vertical="center"/>
    </xf>
    <xf numFmtId="0" fontId="43" fillId="0" borderId="0" xfId="0" applyFont="1" applyFill="1" applyBorder="1" applyAlignment="1">
      <alignment horizontal="left" vertical="center" wrapText="1"/>
    </xf>
    <xf numFmtId="164" fontId="43" fillId="0" borderId="0" xfId="0" applyNumberFormat="1" applyFont="1" applyFill="1" applyBorder="1" applyAlignment="1">
      <alignment horizontal="left" vertical="center"/>
    </xf>
    <xf numFmtId="0" fontId="43" fillId="0" borderId="0" xfId="0" applyFont="1" applyFill="1" applyBorder="1" applyAlignment="1">
      <alignment horizontal="left" vertical="center"/>
    </xf>
    <xf numFmtId="0" fontId="45" fillId="0" borderId="0" xfId="0" applyFont="1" applyFill="1" applyBorder="1" applyAlignment="1">
      <alignment horizontal="left" vertical="center"/>
    </xf>
    <xf numFmtId="0" fontId="43" fillId="0" borderId="0" xfId="0" applyFont="1" applyFill="1" applyBorder="1" applyAlignment="1">
      <alignment vertical="center" wrapText="1"/>
    </xf>
    <xf numFmtId="0" fontId="43" fillId="0" borderId="0" xfId="0" applyFont="1" applyFill="1" applyBorder="1" applyAlignment="1">
      <alignment vertical="center"/>
    </xf>
    <xf numFmtId="0" fontId="44" fillId="0" borderId="0" xfId="0" quotePrefix="1" applyNumberFormat="1" applyFont="1" applyFill="1" applyBorder="1" applyAlignment="1">
      <alignment horizontal="center" vertical="center" wrapText="1"/>
    </xf>
    <xf numFmtId="0" fontId="44" fillId="0" borderId="0" xfId="0" applyNumberFormat="1" applyFont="1" applyFill="1" applyBorder="1" applyAlignment="1">
      <alignment horizontal="center" vertical="center" wrapText="1"/>
    </xf>
    <xf numFmtId="164" fontId="44" fillId="0" borderId="0" xfId="0" applyNumberFormat="1" applyFont="1" applyFill="1" applyBorder="1" applyAlignment="1">
      <alignment horizontal="center" vertical="center" wrapText="1"/>
    </xf>
    <xf numFmtId="0" fontId="43" fillId="0" borderId="0" xfId="0" quotePrefix="1" applyNumberFormat="1" applyFont="1" applyFill="1" applyBorder="1" applyAlignment="1" applyProtection="1">
      <alignment horizontal="center"/>
    </xf>
    <xf numFmtId="0" fontId="43" fillId="0" borderId="0" xfId="0" quotePrefix="1" applyNumberFormat="1" applyFont="1" applyFill="1" applyBorder="1" applyAlignment="1" applyProtection="1">
      <alignment horizontal="left"/>
    </xf>
    <xf numFmtId="0" fontId="39" fillId="0" borderId="0" xfId="1" applyFont="1" applyFill="1" applyBorder="1" applyAlignment="1">
      <alignment horizontal="center"/>
    </xf>
    <xf numFmtId="164" fontId="43" fillId="0" borderId="0" xfId="0" applyNumberFormat="1" applyFont="1" applyFill="1" applyBorder="1" applyAlignment="1">
      <alignment horizontal="center"/>
    </xf>
    <xf numFmtId="0" fontId="44" fillId="33" borderId="0" xfId="0" applyNumberFormat="1" applyFont="1" applyFill="1" applyBorder="1" applyAlignment="1">
      <alignment horizontal="center" vertical="center" wrapText="1"/>
    </xf>
    <xf numFmtId="164" fontId="44" fillId="33" borderId="0" xfId="0" applyNumberFormat="1" applyFont="1" applyFill="1" applyBorder="1" applyAlignment="1">
      <alignment horizontal="center" vertical="center" wrapText="1"/>
    </xf>
    <xf numFmtId="0" fontId="39" fillId="0" borderId="0" xfId="1" applyNumberFormat="1" applyFont="1" applyFill="1" applyBorder="1" applyAlignment="1">
      <alignment horizontal="center" vertical="center" wrapText="1"/>
    </xf>
    <xf numFmtId="0" fontId="43" fillId="0" borderId="0" xfId="0" applyNumberFormat="1" applyFont="1" applyFill="1" applyBorder="1" applyAlignment="1">
      <alignment horizontal="center" vertical="center" wrapText="1"/>
    </xf>
    <xf numFmtId="164" fontId="4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/>
    <xf numFmtId="0" fontId="16" fillId="0" borderId="0" xfId="0" applyFont="1" applyFill="1" applyBorder="1" applyAlignment="1">
      <alignment horizontal="center"/>
    </xf>
    <xf numFmtId="164" fontId="16" fillId="0" borderId="0" xfId="0" applyNumberFormat="1" applyFont="1" applyFill="1" applyBorder="1" applyAlignment="1">
      <alignment horizontal="center"/>
    </xf>
    <xf numFmtId="0" fontId="37" fillId="0" borderId="0" xfId="0" applyFont="1" applyBorder="1" applyAlignment="1">
      <alignment horizontal="center" vertical="center" wrapText="1"/>
    </xf>
    <xf numFmtId="164" fontId="37" fillId="0" borderId="0" xfId="0" applyNumberFormat="1" applyFont="1" applyBorder="1" applyAlignment="1">
      <alignment horizontal="center" vertical="center" wrapText="1"/>
    </xf>
    <xf numFmtId="0" fontId="38" fillId="0" borderId="0" xfId="0" quotePrefix="1" applyNumberFormat="1" applyFont="1" applyFill="1" applyBorder="1" applyAlignment="1" applyProtection="1">
      <alignment vertical="center"/>
    </xf>
    <xf numFmtId="0" fontId="16" fillId="0" borderId="0" xfId="0" applyFont="1" applyFill="1" applyBorder="1" applyAlignment="1">
      <alignment vertical="center"/>
    </xf>
    <xf numFmtId="0" fontId="38" fillId="0" borderId="0" xfId="0" quotePrefix="1" applyNumberFormat="1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164" fontId="16" fillId="0" borderId="0" xfId="0" applyNumberFormat="1" applyFont="1" applyFill="1" applyBorder="1" applyAlignment="1">
      <alignment horizontal="center" vertical="center"/>
    </xf>
    <xf numFmtId="0" fontId="39" fillId="0" borderId="0" xfId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164" fontId="15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34" fillId="35" borderId="0" xfId="0" quotePrefix="1" applyNumberFormat="1" applyFont="1" applyFill="1" applyBorder="1" applyAlignment="1">
      <alignment horizontal="center" vertical="center" wrapText="1"/>
    </xf>
    <xf numFmtId="0" fontId="34" fillId="35" borderId="0" xfId="0" quotePrefix="1" applyNumberFormat="1" applyFont="1" applyFill="1" applyBorder="1" applyAlignment="1">
      <alignment horizontal="left" vertical="center" wrapText="1"/>
    </xf>
    <xf numFmtId="164" fontId="34" fillId="35" borderId="0" xfId="0" applyNumberFormat="1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center" vertical="center" wrapText="1"/>
    </xf>
    <xf numFmtId="164" fontId="16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8" fillId="0" borderId="0" xfId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164" fontId="13" fillId="0" borderId="0" xfId="0" applyNumberFormat="1" applyFont="1" applyBorder="1" applyAlignment="1">
      <alignment horizontal="center" vertical="center"/>
    </xf>
    <xf numFmtId="0" fontId="30" fillId="34" borderId="0" xfId="0" applyFont="1" applyFill="1" applyBorder="1" applyAlignment="1">
      <alignment horizontal="center" vertical="center" wrapText="1"/>
    </xf>
    <xf numFmtId="164" fontId="30" fillId="34" borderId="0" xfId="0" applyNumberFormat="1" applyFont="1" applyFill="1" applyBorder="1" applyAlignment="1">
      <alignment horizontal="center" vertical="center" wrapText="1"/>
    </xf>
    <xf numFmtId="0" fontId="16" fillId="0" borderId="0" xfId="0" applyFont="1" applyBorder="1" applyAlignment="1">
      <alignment vertical="center"/>
    </xf>
    <xf numFmtId="0" fontId="39" fillId="0" borderId="0" xfId="1" applyFont="1" applyBorder="1" applyAlignment="1">
      <alignment vertical="center"/>
    </xf>
    <xf numFmtId="0" fontId="16" fillId="0" borderId="0" xfId="0" applyFont="1" applyBorder="1" applyAlignment="1">
      <alignment vertical="center" wrapText="1"/>
    </xf>
    <xf numFmtId="164" fontId="16" fillId="0" borderId="0" xfId="0" applyNumberFormat="1" applyFont="1" applyBorder="1" applyAlignment="1">
      <alignment vertical="center"/>
    </xf>
    <xf numFmtId="164" fontId="16" fillId="0" borderId="0" xfId="0" applyNumberFormat="1" applyFont="1" applyBorder="1" applyAlignment="1">
      <alignment vertical="center" wrapText="1"/>
    </xf>
    <xf numFmtId="0" fontId="40" fillId="35" borderId="0" xfId="0" quotePrefix="1" applyNumberFormat="1" applyFont="1" applyFill="1" applyBorder="1" applyAlignment="1">
      <alignment horizontal="center" vertical="center" wrapText="1"/>
    </xf>
    <xf numFmtId="0" fontId="40" fillId="35" borderId="0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 wrapText="1"/>
    </xf>
    <xf numFmtId="0" fontId="34" fillId="0" borderId="0" xfId="0" quotePrefix="1" applyNumberFormat="1" applyFont="1" applyFill="1" applyBorder="1" applyAlignment="1" applyProtection="1">
      <alignment horizontal="center" vertical="center" wrapText="1"/>
    </xf>
    <xf numFmtId="0" fontId="35" fillId="0" borderId="0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39" fillId="0" borderId="0" xfId="1" applyFont="1" applyFill="1" applyBorder="1"/>
    <xf numFmtId="0" fontId="43" fillId="0" borderId="0" xfId="1" applyFont="1" applyFill="1" applyBorder="1" applyAlignment="1">
      <alignment horizontal="center"/>
    </xf>
    <xf numFmtId="0" fontId="39" fillId="0" borderId="0" xfId="1" applyFont="1" applyFill="1" applyBorder="1" applyAlignment="1">
      <alignment horizontal="left" vertical="center" wrapText="1"/>
    </xf>
    <xf numFmtId="0" fontId="18" fillId="0" borderId="0" xfId="1" applyFill="1" applyBorder="1"/>
    <xf numFmtId="0" fontId="38" fillId="0" borderId="0" xfId="0" quotePrefix="1" applyNumberFormat="1" applyFont="1" applyFill="1" applyBorder="1" applyAlignment="1" applyProtection="1">
      <alignment horizontal="center"/>
    </xf>
    <xf numFmtId="0" fontId="10" fillId="0" borderId="0" xfId="0" applyFont="1" applyFill="1" applyBorder="1"/>
    <xf numFmtId="0" fontId="10" fillId="0" borderId="0" xfId="0" applyFont="1" applyFill="1" applyBorder="1" applyAlignment="1">
      <alignment horizontal="center"/>
    </xf>
    <xf numFmtId="0" fontId="13" fillId="0" borderId="0" xfId="0" applyFont="1" applyFill="1" applyBorder="1"/>
    <xf numFmtId="0" fontId="13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30" fillId="36" borderId="0" xfId="0" applyFont="1" applyFill="1" applyBorder="1" applyAlignment="1">
      <alignment horizontal="center" vertical="center" wrapText="1"/>
    </xf>
    <xf numFmtId="164" fontId="30" fillId="36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vertical="center"/>
    </xf>
    <xf numFmtId="0" fontId="48" fillId="0" borderId="0" xfId="0" applyNumberFormat="1" applyFont="1" applyFill="1" applyAlignment="1">
      <alignment horizontal="center" vertical="center"/>
    </xf>
    <xf numFmtId="0" fontId="49" fillId="35" borderId="0" xfId="0" applyNumberFormat="1" applyFont="1" applyFill="1" applyBorder="1" applyAlignment="1">
      <alignment horizontal="center" vertical="center" wrapText="1"/>
    </xf>
    <xf numFmtId="164" fontId="48" fillId="0" borderId="0" xfId="0" applyNumberFormat="1" applyFont="1" applyFill="1" applyAlignment="1">
      <alignment horizontal="center"/>
    </xf>
    <xf numFmtId="0" fontId="51" fillId="0" borderId="0" xfId="0" applyFont="1" applyFill="1" applyBorder="1" applyAlignment="1">
      <alignment horizontal="center" vertical="center" wrapText="1"/>
    </xf>
    <xf numFmtId="164" fontId="52" fillId="33" borderId="11" xfId="0" applyNumberFormat="1" applyFont="1" applyFill="1" applyBorder="1" applyAlignment="1">
      <alignment horizontal="center" vertical="center" wrapText="1"/>
    </xf>
    <xf numFmtId="164" fontId="52" fillId="33" borderId="0" xfId="0" applyNumberFormat="1" applyFont="1" applyFill="1" applyBorder="1" applyAlignment="1">
      <alignment horizontal="center" vertical="center" wrapText="1"/>
    </xf>
    <xf numFmtId="0" fontId="48" fillId="0" borderId="0" xfId="0" applyFont="1" applyAlignment="1">
      <alignment vertical="center"/>
    </xf>
    <xf numFmtId="164" fontId="53" fillId="34" borderId="0" xfId="0" applyNumberFormat="1" applyFont="1" applyFill="1" applyBorder="1" applyAlignment="1">
      <alignment horizontal="center" vertical="center" wrapText="1"/>
    </xf>
    <xf numFmtId="0" fontId="45" fillId="0" borderId="0" xfId="0" applyNumberFormat="1" applyFont="1" applyFill="1" applyAlignment="1">
      <alignment horizontal="center"/>
    </xf>
    <xf numFmtId="0" fontId="52" fillId="0" borderId="0" xfId="0" applyNumberFormat="1" applyFont="1" applyFill="1" applyBorder="1" applyAlignment="1">
      <alignment horizontal="center" vertical="center" wrapText="1"/>
    </xf>
    <xf numFmtId="0" fontId="53" fillId="36" borderId="0" xfId="0" applyFont="1" applyFill="1" applyBorder="1" applyAlignment="1">
      <alignment horizontal="center" vertical="center" wrapText="1"/>
    </xf>
    <xf numFmtId="164" fontId="48" fillId="0" borderId="0" xfId="0" applyNumberFormat="1" applyFont="1" applyAlignment="1">
      <alignment horizontal="center" vertical="center"/>
    </xf>
    <xf numFmtId="0" fontId="50" fillId="0" borderId="0" xfId="0" applyNumberFormat="1" applyFont="1" applyFill="1" applyBorder="1" applyAlignment="1" applyProtection="1">
      <alignment horizontal="center" vertical="center" wrapText="1"/>
    </xf>
    <xf numFmtId="0" fontId="17" fillId="0" borderId="0" xfId="0" applyFont="1"/>
    <xf numFmtId="0" fontId="30" fillId="36" borderId="12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17" fillId="0" borderId="1" xfId="0" applyFont="1" applyBorder="1"/>
    <xf numFmtId="0" fontId="17" fillId="0" borderId="1" xfId="0" applyFont="1" applyBorder="1" applyAlignment="1">
      <alignment horizontal="center"/>
    </xf>
    <xf numFmtId="0" fontId="50" fillId="35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165" fontId="48" fillId="0" borderId="0" xfId="0" applyNumberFormat="1" applyFont="1" applyFill="1" applyAlignment="1">
      <alignment horizontal="center" vertical="center"/>
    </xf>
    <xf numFmtId="49" fontId="48" fillId="0" borderId="0" xfId="0" applyNumberFormat="1" applyFont="1" applyFill="1" applyAlignment="1">
      <alignment horizontal="center" vertical="center"/>
    </xf>
    <xf numFmtId="49" fontId="16" fillId="0" borderId="0" xfId="0" applyNumberFormat="1" applyFont="1"/>
    <xf numFmtId="164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/>
    <xf numFmtId="164" fontId="48" fillId="0" borderId="0" xfId="0" applyNumberFormat="1" applyFont="1" applyFill="1" applyBorder="1" applyAlignment="1">
      <alignment horizontal="center"/>
    </xf>
    <xf numFmtId="14" fontId="0" fillId="0" borderId="0" xfId="0" applyNumberFormat="1"/>
    <xf numFmtId="0" fontId="48" fillId="0" borderId="0" xfId="0" applyFont="1" applyFill="1" applyAlignment="1">
      <alignment vertical="center"/>
    </xf>
    <xf numFmtId="0" fontId="45" fillId="0" borderId="0" xfId="0" applyFont="1" applyFill="1" applyAlignment="1">
      <alignment vertical="center"/>
    </xf>
    <xf numFmtId="0" fontId="45" fillId="0" borderId="0" xfId="0" applyFont="1" applyFill="1" applyAlignment="1">
      <alignment horizontal="left" vertical="center"/>
    </xf>
    <xf numFmtId="0" fontId="52" fillId="0" borderId="0" xfId="0" applyNumberFormat="1" applyFont="1" applyFill="1" applyBorder="1" applyAlignment="1" applyProtection="1">
      <alignment horizontal="center" vertical="center" wrapText="1"/>
    </xf>
    <xf numFmtId="164" fontId="53" fillId="34" borderId="0" xfId="0" applyNumberFormat="1" applyFont="1" applyFill="1" applyBorder="1" applyAlignment="1" applyProtection="1">
      <alignment horizontal="center" vertical="center" wrapText="1"/>
    </xf>
    <xf numFmtId="0" fontId="50" fillId="35" borderId="0" xfId="0" applyNumberFormat="1" applyFont="1" applyFill="1" applyBorder="1" applyAlignment="1" applyProtection="1">
      <alignment horizontal="center" vertical="center" wrapText="1"/>
    </xf>
    <xf numFmtId="0" fontId="46" fillId="0" borderId="0" xfId="0" applyNumberFormat="1" applyFont="1" applyFill="1" applyBorder="1" applyAlignment="1" applyProtection="1">
      <alignment horizontal="center" vertical="center" wrapText="1"/>
    </xf>
    <xf numFmtId="49" fontId="46" fillId="0" borderId="0" xfId="0" applyNumberFormat="1" applyFont="1" applyFill="1" applyBorder="1" applyAlignment="1">
      <alignment horizontal="center" vertical="center" wrapText="1"/>
    </xf>
    <xf numFmtId="164" fontId="52" fillId="33" borderId="0" xfId="0" applyNumberFormat="1" applyFont="1" applyFill="1" applyBorder="1" applyAlignment="1" applyProtection="1">
      <alignment horizontal="center" vertical="center" wrapText="1"/>
    </xf>
    <xf numFmtId="0" fontId="53" fillId="36" borderId="0" xfId="0" applyNumberFormat="1" applyFont="1" applyFill="1" applyBorder="1" applyAlignment="1" applyProtection="1">
      <alignment horizontal="center" vertical="center" wrapText="1"/>
    </xf>
    <xf numFmtId="14" fontId="41" fillId="0" borderId="0" xfId="0" applyNumberFormat="1" applyFont="1"/>
    <xf numFmtId="14" fontId="48" fillId="0" borderId="0" xfId="0" applyNumberFormat="1" applyFont="1" applyFill="1" applyAlignment="1">
      <alignment horizontal="center" vertical="center"/>
    </xf>
    <xf numFmtId="0" fontId="38" fillId="0" borderId="0" xfId="0" quotePrefix="1" applyNumberFormat="1" applyFont="1" applyFill="1" applyBorder="1" applyAlignment="1" applyProtection="1"/>
    <xf numFmtId="0" fontId="39" fillId="0" borderId="0" xfId="1" quotePrefix="1" applyNumberFormat="1" applyFont="1" applyFill="1" applyBorder="1" applyAlignment="1" applyProtection="1"/>
    <xf numFmtId="0" fontId="38" fillId="0" borderId="0" xfId="0" applyNumberFormat="1" applyFont="1" applyFill="1" applyBorder="1" applyAlignment="1" applyProtection="1"/>
    <xf numFmtId="164" fontId="38" fillId="0" borderId="0" xfId="0" applyNumberFormat="1" applyFont="1" applyFill="1" applyBorder="1" applyAlignment="1" applyProtection="1"/>
    <xf numFmtId="164" fontId="47" fillId="0" borderId="0" xfId="0" applyNumberFormat="1" applyFont="1" applyFill="1" applyBorder="1" applyAlignment="1" applyProtection="1"/>
    <xf numFmtId="0" fontId="18" fillId="0" borderId="0" xfId="1" quotePrefix="1" applyNumberFormat="1" applyFill="1" applyBorder="1" applyAlignment="1" applyProtection="1"/>
    <xf numFmtId="14" fontId="50" fillId="0" borderId="0" xfId="0" applyNumberFormat="1" applyFont="1" applyFill="1" applyBorder="1" applyAlignment="1" applyProtection="1">
      <alignment horizontal="center" vertical="center" wrapText="1"/>
    </xf>
    <xf numFmtId="14" fontId="47" fillId="0" borderId="0" xfId="0" applyNumberFormat="1" applyFont="1" applyFill="1" applyBorder="1" applyAlignment="1" applyProtection="1"/>
    <xf numFmtId="14" fontId="51" fillId="0" borderId="0" xfId="0" applyNumberFormat="1" applyFont="1" applyFill="1" applyBorder="1" applyAlignment="1">
      <alignment horizontal="center" vertical="center" wrapText="1"/>
    </xf>
    <xf numFmtId="14" fontId="48" fillId="0" borderId="0" xfId="0" applyNumberFormat="1" applyFont="1" applyFill="1" applyAlignment="1">
      <alignment horizontal="center"/>
    </xf>
    <xf numFmtId="14" fontId="52" fillId="33" borderId="0" xfId="0" applyNumberFormat="1" applyFont="1" applyFill="1" applyBorder="1" applyAlignment="1" applyProtection="1">
      <alignment horizontal="center" vertical="center" wrapText="1"/>
    </xf>
    <xf numFmtId="14" fontId="16" fillId="0" borderId="0" xfId="0" applyNumberFormat="1" applyFont="1"/>
    <xf numFmtId="14" fontId="46" fillId="0" borderId="0" xfId="0" applyNumberFormat="1" applyFont="1" applyFill="1" applyBorder="1" applyAlignment="1" applyProtection="1">
      <alignment horizontal="center" vertical="center" wrapText="1"/>
    </xf>
    <xf numFmtId="14" fontId="48" fillId="0" borderId="0" xfId="0" applyNumberFormat="1" applyFont="1" applyFill="1" applyAlignment="1">
      <alignment vertical="center"/>
    </xf>
    <xf numFmtId="14" fontId="45" fillId="0" borderId="0" xfId="0" applyNumberFormat="1" applyFont="1" applyFill="1" applyAlignment="1">
      <alignment horizontal="center" vertical="center"/>
    </xf>
    <xf numFmtId="14" fontId="48" fillId="0" borderId="0" xfId="0" applyNumberFormat="1" applyFont="1" applyAlignment="1">
      <alignment horizontal="center" vertical="center"/>
    </xf>
    <xf numFmtId="14" fontId="45" fillId="0" borderId="0" xfId="0" applyNumberFormat="1" applyFont="1" applyFill="1" applyAlignment="1">
      <alignment horizontal="center"/>
    </xf>
    <xf numFmtId="0" fontId="56" fillId="0" borderId="0" xfId="43" quotePrefix="1" applyNumberFormat="1" applyFont="1" applyFill="1" applyBorder="1" applyAlignment="1" applyProtection="1"/>
    <xf numFmtId="0" fontId="17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18" fillId="0" borderId="0" xfId="1" applyFill="1" applyBorder="1" applyAlignment="1">
      <alignment horizont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14" fontId="17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43" fillId="0" borderId="0" xfId="0" applyFont="1" applyAlignment="1">
      <alignment horizontal="center"/>
    </xf>
    <xf numFmtId="0" fontId="38" fillId="0" borderId="0" xfId="43" quotePrefix="1" applyNumberFormat="1" applyFont="1" applyFill="1" applyBorder="1" applyAlignment="1" applyProtection="1">
      <alignment horizontal="center"/>
    </xf>
    <xf numFmtId="49" fontId="38" fillId="0" borderId="0" xfId="0" quotePrefix="1" applyNumberFormat="1" applyFont="1" applyFill="1" applyBorder="1" applyAlignment="1" applyProtection="1">
      <alignment vertical="center"/>
    </xf>
    <xf numFmtId="0" fontId="40" fillId="35" borderId="14" xfId="0" applyNumberFormat="1" applyFont="1" applyFill="1" applyBorder="1" applyAlignment="1">
      <alignment horizontal="center" vertical="center" wrapText="1"/>
    </xf>
    <xf numFmtId="0" fontId="40" fillId="35" borderId="15" xfId="0" applyNumberFormat="1" applyFont="1" applyFill="1" applyBorder="1" applyAlignment="1">
      <alignment horizontal="center" vertical="center" wrapText="1"/>
    </xf>
    <xf numFmtId="0" fontId="40" fillId="35" borderId="13" xfId="0" quotePrefix="1" applyNumberFormat="1" applyFont="1" applyFill="1" applyBorder="1" applyAlignment="1">
      <alignment horizontal="center" vertical="center" wrapText="1"/>
    </xf>
    <xf numFmtId="0" fontId="40" fillId="35" borderId="14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Border="1"/>
  </cellXfs>
  <cellStyles count="44">
    <cellStyle name="20 % - Accent1" xfId="19" builtinId="30" customBuiltin="1"/>
    <cellStyle name="20 % - Accent2" xfId="22" builtinId="34" customBuiltin="1"/>
    <cellStyle name="20 % - Accent3" xfId="25" builtinId="38" customBuiltin="1"/>
    <cellStyle name="20 % - Accent4" xfId="28" builtinId="42" customBuiltin="1"/>
    <cellStyle name="20 % - Accent5" xfId="31" builtinId="46" customBuiltin="1"/>
    <cellStyle name="20 % - Accent6" xfId="34" builtinId="50" customBuiltin="1"/>
    <cellStyle name="40 % - Accent1" xfId="20" builtinId="31" customBuiltin="1"/>
    <cellStyle name="40 % - Accent2" xfId="23" builtinId="35" customBuiltin="1"/>
    <cellStyle name="40 % - Accent3" xfId="26" builtinId="39" customBuiltin="1"/>
    <cellStyle name="40 % - Accent4" xfId="29" builtinId="43" customBuiltin="1"/>
    <cellStyle name="40 % - Accent5" xfId="32" builtinId="47" customBuiltin="1"/>
    <cellStyle name="40 % - Accent6" xfId="35" builtinId="51" customBuiltin="1"/>
    <cellStyle name="60 % - Accent1 2" xfId="37"/>
    <cellStyle name="60 % - Accent2 2" xfId="38"/>
    <cellStyle name="60 % - Accent3 2" xfId="39"/>
    <cellStyle name="60 % - Accent4 2" xfId="40"/>
    <cellStyle name="60 % - Accent5 2" xfId="41"/>
    <cellStyle name="60 % - Accent6 2" xfId="42"/>
    <cellStyle name="Accent1" xfId="18" builtinId="29" customBuiltin="1"/>
    <cellStyle name="Accent2" xfId="21" builtinId="33" customBuiltin="1"/>
    <cellStyle name="Accent3" xfId="24" builtinId="37" customBuiltin="1"/>
    <cellStyle name="Accent4" xfId="27" builtinId="41" customBuiltin="1"/>
    <cellStyle name="Accent5" xfId="30" builtinId="45" customBuiltin="1"/>
    <cellStyle name="Accent6" xfId="33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8" builtinId="27" customBuiltin="1"/>
    <cellStyle name="Lien hypertexte" xfId="1" builtinId="8"/>
    <cellStyle name="Neutre 2" xfId="36"/>
    <cellStyle name="Normal" xfId="0" builtinId="0"/>
    <cellStyle name="Normal 3" xfId="43"/>
    <cellStyle name="Satisfaisant" xfId="7" builtinId="26" customBuiltin="1"/>
    <cellStyle name="Sortie" xfId="10" builtinId="21" customBuiltin="1"/>
    <cellStyle name="Texte explicatif" xfId="16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7" builtinId="25" customBuiltin="1"/>
    <cellStyle name="Vérification" xfId="13" builtinId="23" customBuiltin="1"/>
  </cellStyles>
  <dxfs count="16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FF DIN Pro for IIC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FF DIN Pro for IIC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FF DIN Pro for IIC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FF DIN Pro for IIC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FF DIN Pro for IIC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FF DIN Pro for IIC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FF DIN Pro for IIC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FF DIN Pro for IIC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FF DIN Pro for IIC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FF DIN Pro for IIC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FF DIN Pro for IIC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FF DIN Pro for IIC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FF DIN Pro for IIC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FF DIN Pro for I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10"/>
        <name val="FF DIN Pro for IIC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164" formatCode="0#&quot; &quot;##&quot; &quot;##&quot; &quot;##&quot; &quot;##"/>
      <alignment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164" formatCode="0#&quot; &quot;##&quot; &quot;##&quot; &quot;##&quot; &quot;##"/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0#&quot; &quot;##&quot; &quot;##&quot; &quot;##&quot; &quot;##"/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FF DIN Pro for IIC"/>
        <scheme val="none"/>
      </font>
      <numFmt numFmtId="164" formatCode="0#&quot; &quot;##&quot; &quot;##&quot; &quot;##&quot; &quot;##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F DIN Pro for IIC"/>
        <scheme val="none"/>
      </font>
      <numFmt numFmtId="19" formatCode="dd/mm/yyyy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F DIN Pro for IIC"/>
        <scheme val="none"/>
      </font>
      <numFmt numFmtId="164" formatCode="0#&quot; &quot;##&quot; &quot;##&quot; &quot;##&quot; &quot;##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F DIN Pro for IIC"/>
        <scheme val="none"/>
      </font>
      <numFmt numFmtId="164" formatCode="0#&quot; &quot;##&quot; &quot;##&quot; &quot;##&quot; &quot;##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F DIN Pro for IIC"/>
        <scheme val="none"/>
      </font>
      <numFmt numFmtId="164" formatCode="0#&quot; &quot;##&quot; &quot;##&quot; &quot;##&quot; &quot;##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F DIN Pro for IIC"/>
        <scheme val="none"/>
      </font>
      <numFmt numFmtId="164" formatCode="0#&quot; &quot;##&quot; &quot;##&quot; &quot;##&quot; &quot;##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F DIN Pro for IIC"/>
        <scheme val="none"/>
      </font>
      <numFmt numFmtId="164" formatCode="0#&quot; &quot;##&quot; &quot;##&quot; &quot;##&quot; &quot;##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F DIN Pro for IIC"/>
        <scheme val="none"/>
      </font>
      <numFmt numFmtId="164" formatCode="0#&quot; &quot;##&quot; &quot;##&quot; &quot;##&quot; &quot;##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F DIN Pro for IIC"/>
        <scheme val="none"/>
      </font>
      <numFmt numFmtId="164" formatCode="0#&quot; &quot;##&quot; &quot;##&quot; &quot;##&quot; &quot;##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F DIN Pro for IIC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F DIN Pro for IIC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F DIN Pro for IIC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F DIN Pro for IIC"/>
        <scheme val="none"/>
      </font>
      <alignment horizontal="left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F DIN Pro for IIC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FF DIN Pro for IIC"/>
        <scheme val="none"/>
      </font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scheme val="none"/>
      </font>
      <numFmt numFmtId="0" formatCode="General"/>
      <fill>
        <patternFill patternType="solid">
          <fgColor theme="6"/>
          <bgColor theme="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0"/>
        <color auto="1"/>
        <name val="FF DIN Pro for IIC"/>
        <scheme val="none"/>
      </font>
      <fill>
        <patternFill patternType="none"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FF DIN Pro for IIC"/>
        <scheme val="none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FF DIN Pro for IIC"/>
        <scheme val="none"/>
      </font>
      <fill>
        <patternFill patternType="none"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FF DIN Pro for IIC"/>
        <scheme val="none"/>
      </font>
      <fill>
        <patternFill patternType="none"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FF DIN Pro for IIC"/>
        <scheme val="none"/>
      </font>
      <fill>
        <patternFill patternType="none"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FF DIN Pro for IIC"/>
        <scheme val="none"/>
      </font>
      <fill>
        <patternFill patternType="none"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FF DIN Pro for IIC"/>
        <scheme val="none"/>
      </font>
      <fill>
        <patternFill patternType="none"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FF DIN Pro for IIC"/>
        <scheme val="none"/>
      </font>
      <fill>
        <patternFill patternType="none"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FF DIN Pro for IIC"/>
        <scheme val="none"/>
      </font>
      <fill>
        <patternFill patternType="none"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FF DIN Pro for IIC"/>
        <scheme val="none"/>
      </font>
      <numFmt numFmtId="0" formatCode="General"/>
      <fill>
        <patternFill patternType="none"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FF DIN Pro for IIC"/>
        <scheme val="none"/>
      </font>
      <numFmt numFmtId="0" formatCode="General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FF DIN Pro for IIC"/>
        <scheme val="none"/>
      </font>
      <numFmt numFmtId="0" formatCode="General"/>
      <fill>
        <patternFill patternType="none"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FF DIN Pro for IIC"/>
        <scheme val="none"/>
      </font>
      <numFmt numFmtId="0" formatCode="General"/>
      <fill>
        <patternFill patternType="none"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FF DIN Pro for IIC"/>
        <scheme val="none"/>
      </font>
      <numFmt numFmtId="0" formatCode="General"/>
      <fill>
        <patternFill patternType="none"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FF DIN Pro for IIC"/>
        <scheme val="none"/>
      </font>
      <fill>
        <patternFill patternType="none">
          <bgColor auto="1"/>
        </patternFill>
      </fill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F DIN Pro for IIC"/>
        <scheme val="none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ont>
        <strike val="0"/>
        <outline val="0"/>
        <shadow val="0"/>
        <vertAlign val="baseline"/>
        <sz val="10"/>
        <name val="FF DIN Pro for IIC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19" formatCode="dd/mm/yyyy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165" formatCode="0000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FF DIN Pro for I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FF DIN Pro for I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vertAlign val="baseline"/>
        <sz val="10"/>
        <name val="FF DIN Pro for IIC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FF DIN Pro for I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FF DIN Pro for I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vertAlign val="baseline"/>
        <sz val="10"/>
        <name val="FF DIN Pro for IIC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F DIN Pro for IIC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F DIN Pro for IIC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F DIN Pro for IIC"/>
        <scheme val="none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F DIN Pro for IIC"/>
        <scheme val="none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F DIN Pro for IIC"/>
        <scheme val="none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F DIN Pro for IIC"/>
        <scheme val="none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F DIN Pro for IIC"/>
        <scheme val="none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F DIN Pro for IIC"/>
        <scheme val="none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F DIN Pro for IIC"/>
        <scheme val="none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FF DIN Pro for IIC"/>
        <scheme val="none"/>
      </font>
      <numFmt numFmtId="164" formatCode="0#&quot; &quot;##&quot; &quot;##&quot; &quot;##&quot; &quot;##"/>
      <fill>
        <patternFill patternType="solid">
          <fgColor theme="1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numFmt numFmtId="164" formatCode="0#&quot; &quot;##&quot; &quot;##&quot; &quot;##&quot; &quot;##"/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numFmt numFmtId="164" formatCode="0#&quot; &quot;##&quot; &quot;##&quot; &quot;##&quot; &quot;##"/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FF DIN Pro for IIC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FF DIN Pro for IIC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vertAlign val="baseline"/>
        <sz val="10"/>
        <name val="FF DIN Pro for IIC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vertAlign val="baseline"/>
        <sz val="10"/>
        <name val="FF DIN Pro for IIC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vertAlign val="baseline"/>
        <sz val="10"/>
        <name val="FF DIN Pro for IIC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FF DIN Pro for IIC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FF DIN Pro for I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FF DIN Pro for I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FF DIN Pro for I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FF DIN Pro for I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FF DIN Pro for I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FF DIN Pro for I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FF DIN Pro for I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FF DIN Pro for I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FF DIN Pro for IIC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FF DIN Pro for IIC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FF DIN Pro for I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vertAlign val="baseline"/>
        <sz val="10"/>
        <name val="FF DIN Pro for IIC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FF DIN Pro for IIC"/>
        <scheme val="none"/>
      </font>
      <numFmt numFmtId="0" formatCode="General"/>
      <fill>
        <patternFill patternType="solid">
          <fgColor theme="6"/>
          <bgColor theme="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FFFF"/>
        </patternFill>
      </fill>
    </dxf>
  </dxfs>
  <tableStyles count="1" defaultTableStyle="TableStyleMedium2" defaultPivotStyle="PivotStyleMedium9">
    <tableStyle name="Style de tableau 1" pivot="0" count="1">
      <tableStyleElement type="wholeTable" dxfId="167"/>
    </tableStyle>
  </tableStyles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8" name="Tableau8" displayName="Tableau8" ref="A1:N13" totalsRowShown="0" headerRowDxfId="166" dataDxfId="165">
  <autoFilter ref="A1:N13"/>
  <tableColumns count="14">
    <tableColumn id="1" name="Str" dataDxfId="164"/>
    <tableColumn id="2" name="Salarié" dataDxfId="163"/>
    <tableColumn id="3" name="Mail perso" dataDxfId="162"/>
    <tableColumn id="4" name="Sexe" dataDxfId="161"/>
    <tableColumn id="5" name="Emploi" dataDxfId="160"/>
    <tableColumn id="6" name="Contact 1" dataDxfId="159"/>
    <tableColumn id="7" name="Téléphone contact 1" dataDxfId="158"/>
    <tableColumn id="8" name="Contact 2" dataDxfId="157"/>
    <tableColumn id="9" name="Téléphone contact 2" dataDxfId="156"/>
    <tableColumn id="13" name="Adresse" dataDxfId="155"/>
    <tableColumn id="14" name="CP" dataDxfId="154"/>
    <tableColumn id="15" name="Ville" dataDxfId="153"/>
    <tableColumn id="10" name="Date naissance" dataDxfId="152"/>
    <tableColumn id="11" name="Lieu naissance" dataDxfId="151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N19" totalsRowShown="0" headerRowDxfId="150" dataDxfId="149">
  <autoFilter ref="A1:N19"/>
  <sortState ref="A2:N19">
    <sortCondition ref="B2:B19"/>
  </sortState>
  <tableColumns count="14">
    <tableColumn id="1" name="Mat" dataDxfId="148"/>
    <tableColumn id="2" name="Salarié" dataDxfId="147"/>
    <tableColumn id="3" name="Mail perso" dataDxfId="146"/>
    <tableColumn id="4" name="Sexe" dataDxfId="145"/>
    <tableColumn id="5" name="Emploi" dataDxfId="144"/>
    <tableColumn id="6" name="Contact 1" dataDxfId="143"/>
    <tableColumn id="7" name="Téléphone contact 1" dataDxfId="142"/>
    <tableColumn id="8" name="Contact 2" dataDxfId="141"/>
    <tableColumn id="9" name="Téléphone contact 2" dataDxfId="140"/>
    <tableColumn id="12" name="Adresse" dataDxfId="139"/>
    <tableColumn id="13" name="CP" dataDxfId="138"/>
    <tableColumn id="14" name="Ville" dataDxfId="137"/>
    <tableColumn id="10" name="Date naissance" dataDxfId="136"/>
    <tableColumn id="11" name="Lieu naissance" dataDxfId="135"/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N30" totalsRowShown="0" headerRowDxfId="128" dataDxfId="127">
  <autoFilter ref="A1:N30"/>
  <sortState ref="A2:N29">
    <sortCondition ref="B2:B29"/>
  </sortState>
  <tableColumns count="14">
    <tableColumn id="11" name="Mat" dataDxfId="126"/>
    <tableColumn id="1" name="Salarié" dataDxfId="125"/>
    <tableColumn id="2" name="Mail perso" dataDxfId="124"/>
    <tableColumn id="3" name="Sexe" dataDxfId="123"/>
    <tableColumn id="4" name="Poste" dataDxfId="122"/>
    <tableColumn id="5" name="Nom contact 1" dataDxfId="121"/>
    <tableColumn id="6" name="Téléphone contact 1" dataDxfId="120"/>
    <tableColumn id="7" name="Nom contact 2" dataDxfId="119"/>
    <tableColumn id="8" name="Téléphone contact 2" dataDxfId="118"/>
    <tableColumn id="12" name="Adresse" dataDxfId="117"/>
    <tableColumn id="13" name="CP" dataDxfId="116"/>
    <tableColumn id="14" name="Ville" dataDxfId="115"/>
    <tableColumn id="9" name="Date naissance" dataDxfId="114"/>
    <tableColumn id="10" name="Lieu naissance" dataDxfId="11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1" name="Tableau11" displayName="Tableau11" ref="A1:N15" totalsRowShown="0" headerRowDxfId="112" dataDxfId="111">
  <autoFilter ref="A1:N15"/>
  <sortState ref="B2:L18">
    <sortCondition ref="B2:B18"/>
  </sortState>
  <tableColumns count="14">
    <tableColumn id="14" name="Structure" dataDxfId="110"/>
    <tableColumn id="2" name="Salarié" dataDxfId="109"/>
    <tableColumn id="3" name="Mail perso" dataDxfId="108"/>
    <tableColumn id="4" name="Sexe" dataDxfId="107"/>
    <tableColumn id="5" name="Poste" dataDxfId="106"/>
    <tableColumn id="6" name="Nom contact 1" dataDxfId="105"/>
    <tableColumn id="7" name="Téléphone contact 1" dataDxfId="104"/>
    <tableColumn id="8" name="Nom contact 2" dataDxfId="103"/>
    <tableColumn id="9" name="Téléphone contact 2" dataDxfId="102"/>
    <tableColumn id="1" name="Adresse" dataDxfId="101"/>
    <tableColumn id="12" name="CP" dataDxfId="100"/>
    <tableColumn id="13" name="Ville" dataDxfId="99"/>
    <tableColumn id="10" name="Date naissance" dataDxfId="98"/>
    <tableColumn id="11" name="Lieu naissance" dataDxfId="97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A1:N9" totalsRowShown="0" headerRowDxfId="96" dataDxfId="95">
  <autoFilter ref="A1:N9"/>
  <tableColumns count="14">
    <tableColumn id="1" name="Mat" dataDxfId="94"/>
    <tableColumn id="2" name="Salarié" dataDxfId="93"/>
    <tableColumn id="3" name="Mail perso" dataDxfId="92"/>
    <tableColumn id="4" name="Sexe" dataDxfId="91"/>
    <tableColumn id="5" name="Emploi" dataDxfId="90"/>
    <tableColumn id="6" name="Contact 1" dataDxfId="89"/>
    <tableColumn id="7" name="Téléphone contact 1" dataDxfId="88"/>
    <tableColumn id="8" name="Contact 2" dataDxfId="87"/>
    <tableColumn id="9" name="Téléphone contact 2" dataDxfId="86"/>
    <tableColumn id="12" name="Adresse" dataDxfId="85"/>
    <tableColumn id="13" name="CP" dataDxfId="84"/>
    <tableColumn id="14" name="Ville" dataDxfId="83"/>
    <tableColumn id="10" name="Date naissance" dataDxfId="82"/>
    <tableColumn id="11" name="Lieu naissance" dataDxfId="81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1:N43" totalsRowShown="0" headerRowDxfId="80" dataDxfId="79">
  <autoFilter ref="A1:N43"/>
  <sortState ref="A2:K50">
    <sortCondition ref="B2:B50"/>
  </sortState>
  <tableColumns count="14">
    <tableColumn id="1" name="Mat" dataDxfId="78"/>
    <tableColumn id="2" name="NOM du salarié" dataDxfId="77"/>
    <tableColumn id="3" name="Mail perso" dataDxfId="76"/>
    <tableColumn id="4" name="Sexe" dataDxfId="75"/>
    <tableColumn id="5" name="Poste" dataDxfId="74"/>
    <tableColumn id="6" name="Nom contact 1" dataDxfId="73"/>
    <tableColumn id="7" name="Téléphone contact 1" dataDxfId="72"/>
    <tableColumn id="8" name="Nom contact 2" dataDxfId="71"/>
    <tableColumn id="9" name="Téléphone contact 2" dataDxfId="70"/>
    <tableColumn id="12" name="Adresse" dataDxfId="69"/>
    <tableColumn id="13" name="CP" dataDxfId="68"/>
    <tableColumn id="14" name="Ville" dataDxfId="67"/>
    <tableColumn id="10" name="Date naissance" dataDxfId="66"/>
    <tableColumn id="11" name="Lieu naissance" dataDxfId="65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4" name="Tableau4" displayName="Tableau4" ref="A1:N25" totalsRowShown="0" headerRowDxfId="63" dataDxfId="62">
  <autoFilter ref="A1:N25"/>
  <sortState ref="A2:K22">
    <sortCondition sortBy="icon" ref="A1"/>
  </sortState>
  <tableColumns count="14">
    <tableColumn id="1" name="Str" dataDxfId="61"/>
    <tableColumn id="2" name="NOM du salarié" dataDxfId="60"/>
    <tableColumn id="3" name="Mail Perso" dataDxfId="59"/>
    <tableColumn id="4" name="Sexe" dataDxfId="58"/>
    <tableColumn id="6" name="Poste" dataDxfId="57"/>
    <tableColumn id="7" name="Nom contact 1" dataDxfId="56"/>
    <tableColumn id="8" name="Téléphone contact 1" dataDxfId="55"/>
    <tableColumn id="9" name="Nom contact 2" dataDxfId="54"/>
    <tableColumn id="10" name="Téléphone contact 2" dataDxfId="53"/>
    <tableColumn id="5" name="Adresse" dataDxfId="52"/>
    <tableColumn id="13" name="CP" dataDxfId="51"/>
    <tableColumn id="14" name="Ville" dataDxfId="50"/>
    <tableColumn id="11" name="Date naissance" dataDxfId="49"/>
    <tableColumn id="12" name="Lieu naissance" dataDxfId="48"/>
  </tableColumns>
  <tableStyleInfo name="TableStyleMedium5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A1:N11" totalsRowShown="0" headerRowDxfId="47" dataDxfId="46">
  <autoFilter ref="A1:N11"/>
  <tableColumns count="14">
    <tableColumn id="1" name="Mat" dataDxfId="45"/>
    <tableColumn id="2" name="Salarié" dataDxfId="44"/>
    <tableColumn id="3" name="Mail perso" dataDxfId="43"/>
    <tableColumn id="4" name="Sexe" dataDxfId="42"/>
    <tableColumn id="5" name="Emploi" dataDxfId="41"/>
    <tableColumn id="6" name="Contact 1" dataDxfId="40"/>
    <tableColumn id="7" name="Téléphone contact 1" dataDxfId="39"/>
    <tableColumn id="8" name="Contact 2" dataDxfId="38"/>
    <tableColumn id="9" name="Téléphone contact 2" dataDxfId="37"/>
    <tableColumn id="12" name="Adresse" dataDxfId="36"/>
    <tableColumn id="13" name="CP" dataDxfId="35"/>
    <tableColumn id="14" name="Ville" dataDxfId="34"/>
    <tableColumn id="10" name="Date naissance" dataDxfId="33"/>
    <tableColumn id="11" name="Lieu naissance" dataDxfId="3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6" name="Tableau6" displayName="Tableau6" ref="A1:N10" totalsRowShown="0" headerRowDxfId="31" dataDxfId="30">
  <autoFilter ref="A1:N10"/>
  <tableColumns count="14">
    <tableColumn id="1" name="Mat" dataDxfId="29"/>
    <tableColumn id="2" name="NOM du salarié" dataDxfId="28"/>
    <tableColumn id="3" name="Mail perso" dataDxfId="27"/>
    <tableColumn id="4" name="Sexe" dataDxfId="26"/>
    <tableColumn id="5" name="Poste" dataDxfId="25"/>
    <tableColumn id="6" name="Nom contact 1" dataDxfId="24"/>
    <tableColumn id="7" name="Téléphone contact 1" dataDxfId="23"/>
    <tableColumn id="8" name="Nom contact 2" dataDxfId="22"/>
    <tableColumn id="9" name="Téléphone contact 2" dataDxfId="21"/>
    <tableColumn id="12" name="Adresse" dataDxfId="20"/>
    <tableColumn id="13" name="CP" dataDxfId="19"/>
    <tableColumn id="14" name="Ville" dataDxfId="18"/>
    <tableColumn id="10" name="Date naissance" dataDxfId="17"/>
    <tableColumn id="11" name="Lieu naissance" dataDxfId="16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3" name="Tableau3" displayName="Tableau3" ref="A1:N20" totalsRowShown="0" headerRowDxfId="15" dataDxfId="14">
  <autoFilter ref="A1:N20"/>
  <tableColumns count="14">
    <tableColumn id="1" name="Mat" dataDxfId="13"/>
    <tableColumn id="2" name="Salarié" dataDxfId="12"/>
    <tableColumn id="3" name="Mail perso" dataDxfId="11"/>
    <tableColumn id="4" name="Sexe" dataDxfId="10"/>
    <tableColumn id="5" name="Emploi" dataDxfId="9"/>
    <tableColumn id="6" name="Contact 1" dataDxfId="8"/>
    <tableColumn id="7" name="Téléphone contact 1" dataDxfId="7"/>
    <tableColumn id="8" name="Contact 2" dataDxfId="6"/>
    <tableColumn id="9" name="Téléphone contact 2" dataDxfId="5"/>
    <tableColumn id="12" name="Adresse" dataDxfId="4"/>
    <tableColumn id="13" name="CP" dataDxfId="3"/>
    <tableColumn id="14" name="Ville" dataDxfId="2"/>
    <tableColumn id="10" name="Date naissance" dataDxfId="1"/>
    <tableColumn id="11" name="Lieu naissanc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C:\Users\04250-G12\Documents\Test_pour_macro.xlsm" TargetMode="External"/><Relationship Id="rId13" Type="http://schemas.openxmlformats.org/officeDocument/2006/relationships/comments" Target="../comments1.xml"/><Relationship Id="rId3" Type="http://schemas.openxmlformats.org/officeDocument/2006/relationships/externalLinkPath" Target="file:///C:\Users\04250-G12\Documents\Test_pour_macro.xlsm" TargetMode="External"/><Relationship Id="rId7" Type="http://schemas.openxmlformats.org/officeDocument/2006/relationships/externalLinkPath" Target="file:///C:\Users\04250-G12\Documents\Test_pour_macro.xlsm" TargetMode="External"/><Relationship Id="rId12" Type="http://schemas.openxmlformats.org/officeDocument/2006/relationships/vmlDrawing" Target="../drawings/vmlDrawing1.vml"/><Relationship Id="rId2" Type="http://schemas.openxmlformats.org/officeDocument/2006/relationships/externalLinkPath" Target="file:///C:\Users\04250-G12\Documents\Test_pour_macro.xlsm" TargetMode="External"/><Relationship Id="rId1" Type="http://schemas.openxmlformats.org/officeDocument/2006/relationships/externalLinkPath" Target="file:///C:\Users\04250-G12\Documents\Test_pour_macro.xlsm" TargetMode="External"/><Relationship Id="rId6" Type="http://schemas.openxmlformats.org/officeDocument/2006/relationships/externalLinkPath" Target="file:///C:\Users\04250-G12\Documents\Test_pour_macro.xlsm" TargetMode="External"/><Relationship Id="rId11" Type="http://schemas.openxmlformats.org/officeDocument/2006/relationships/printerSettings" Target="../printerSettings/printerSettings9.bin"/><Relationship Id="rId5" Type="http://schemas.openxmlformats.org/officeDocument/2006/relationships/externalLinkPath" Target="file:///C:\Users\04250-G12\Documents\Test_pour_macro.xlsm" TargetMode="External"/><Relationship Id="rId10" Type="http://schemas.openxmlformats.org/officeDocument/2006/relationships/externalLinkPath" Target="file:///C:\Users\04250-G12\Documents\Test_pour_macro.xlsm" TargetMode="External"/><Relationship Id="rId4" Type="http://schemas.openxmlformats.org/officeDocument/2006/relationships/externalLinkPath" Target="file:///C:\Users\04250-G12\Documents\Test_pour_macro.xlsm" TargetMode="External"/><Relationship Id="rId9" Type="http://schemas.openxmlformats.org/officeDocument/2006/relationships/externalLinkPath" Target="file:///C:\Users\04250-G12\Documents\Test_pour_macro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</sheetPr>
  <dimension ref="A1:N20"/>
  <sheetViews>
    <sheetView workbookViewId="0">
      <selection activeCell="B26" sqref="B26"/>
    </sheetView>
  </sheetViews>
  <sheetFormatPr baseColWidth="10" defaultRowHeight="16.5" x14ac:dyDescent="0.3"/>
  <cols>
    <col min="1" max="1" width="14.7109375" style="12" bestFit="1" customWidth="1"/>
    <col min="2" max="2" width="28.85546875" style="12" customWidth="1"/>
    <col min="3" max="3" width="25.140625" style="12" bestFit="1" customWidth="1"/>
    <col min="4" max="4" width="6.7109375" style="12" customWidth="1"/>
    <col min="5" max="5" width="29.7109375" style="12" customWidth="1"/>
    <col min="6" max="6" width="18.5703125" style="14" customWidth="1"/>
    <col min="7" max="7" width="13.85546875" style="15" customWidth="1"/>
    <col min="8" max="8" width="14.85546875" style="12" customWidth="1"/>
    <col min="9" max="9" width="15.42578125" style="15" customWidth="1"/>
    <col min="10" max="12" width="11.42578125" style="12"/>
    <col min="13" max="13" width="15.42578125" style="12" bestFit="1" customWidth="1"/>
    <col min="14" max="14" width="15.28515625" style="12" customWidth="1"/>
    <col min="15" max="16384" width="11.42578125" style="12"/>
  </cols>
  <sheetData>
    <row r="1" spans="1:14" ht="33" x14ac:dyDescent="0.3">
      <c r="A1" s="115" t="s">
        <v>18</v>
      </c>
      <c r="B1" s="115" t="s">
        <v>8</v>
      </c>
      <c r="C1" s="115" t="s">
        <v>5</v>
      </c>
      <c r="D1" s="115" t="s">
        <v>7</v>
      </c>
      <c r="E1" s="115" t="s">
        <v>9</v>
      </c>
      <c r="F1" s="116" t="s">
        <v>10</v>
      </c>
      <c r="G1" s="116" t="s">
        <v>4</v>
      </c>
      <c r="H1" s="116" t="s">
        <v>11</v>
      </c>
      <c r="I1" s="116" t="s">
        <v>3</v>
      </c>
      <c r="J1" s="140" t="s">
        <v>15</v>
      </c>
      <c r="K1" s="140" t="s">
        <v>16</v>
      </c>
      <c r="L1" s="140" t="s">
        <v>17</v>
      </c>
      <c r="M1" s="140" t="s">
        <v>35</v>
      </c>
      <c r="N1" s="140" t="s">
        <v>36</v>
      </c>
    </row>
    <row r="2" spans="1:14" x14ac:dyDescent="0.3">
      <c r="A2" s="71" t="s">
        <v>39</v>
      </c>
      <c r="B2" s="210"/>
      <c r="C2" s="76"/>
      <c r="D2" s="95"/>
      <c r="E2" s="72"/>
      <c r="F2" s="117"/>
      <c r="G2" s="75"/>
      <c r="H2" s="72"/>
      <c r="I2" s="75"/>
      <c r="J2" s="139"/>
      <c r="K2" s="139"/>
      <c r="L2" s="139"/>
      <c r="M2" s="180"/>
      <c r="N2" s="139"/>
    </row>
    <row r="3" spans="1:14" x14ac:dyDescent="0.3">
      <c r="A3" s="71" t="s">
        <v>39</v>
      </c>
      <c r="B3" s="210"/>
      <c r="C3" s="76"/>
      <c r="D3" s="95"/>
      <c r="E3" s="72"/>
      <c r="F3" s="117"/>
      <c r="G3" s="75"/>
      <c r="H3" s="72"/>
      <c r="I3" s="75"/>
      <c r="J3" s="139"/>
      <c r="K3" s="139"/>
      <c r="L3" s="139"/>
      <c r="M3" s="180"/>
      <c r="N3" s="139"/>
    </row>
    <row r="4" spans="1:14" x14ac:dyDescent="0.3">
      <c r="A4" s="71" t="s">
        <v>39</v>
      </c>
      <c r="B4" s="210"/>
      <c r="C4" s="76"/>
      <c r="D4" s="95"/>
      <c r="E4" s="72"/>
      <c r="F4" s="117"/>
      <c r="G4" s="75"/>
      <c r="H4" s="72"/>
      <c r="I4" s="75"/>
      <c r="J4" s="139"/>
      <c r="K4" s="139"/>
      <c r="L4" s="139"/>
      <c r="M4" s="180"/>
      <c r="N4" s="139"/>
    </row>
    <row r="5" spans="1:14" x14ac:dyDescent="0.3">
      <c r="A5" s="71" t="s">
        <v>39</v>
      </c>
      <c r="B5" s="210"/>
      <c r="C5" s="72"/>
      <c r="D5" s="95"/>
      <c r="E5" s="72"/>
      <c r="F5" s="117"/>
      <c r="G5" s="75"/>
      <c r="H5" s="72"/>
      <c r="I5" s="75"/>
      <c r="J5" s="139"/>
      <c r="K5" s="139"/>
      <c r="L5" s="139"/>
      <c r="M5" s="180"/>
      <c r="N5" s="139"/>
    </row>
    <row r="6" spans="1:14" x14ac:dyDescent="0.3">
      <c r="A6" s="71" t="s">
        <v>39</v>
      </c>
      <c r="B6" s="210"/>
      <c r="C6" s="72"/>
      <c r="D6" s="95"/>
      <c r="E6" s="72"/>
      <c r="F6" s="117"/>
      <c r="G6" s="75"/>
      <c r="H6" s="72"/>
      <c r="I6" s="75"/>
      <c r="J6" s="139"/>
      <c r="K6" s="139"/>
      <c r="L6" s="139"/>
      <c r="M6" s="180"/>
      <c r="N6" s="139"/>
    </row>
    <row r="7" spans="1:14" x14ac:dyDescent="0.3">
      <c r="A7" s="71" t="s">
        <v>39</v>
      </c>
      <c r="B7" s="210"/>
      <c r="C7" s="72"/>
      <c r="D7" s="95"/>
      <c r="E7" s="72"/>
      <c r="F7" s="117"/>
      <c r="G7" s="75"/>
      <c r="H7" s="72"/>
      <c r="I7" s="75"/>
      <c r="J7" s="139"/>
      <c r="K7" s="139"/>
      <c r="L7" s="139"/>
      <c r="M7" s="180"/>
      <c r="N7" s="139"/>
    </row>
    <row r="8" spans="1:14" x14ac:dyDescent="0.3">
      <c r="A8" s="71" t="s">
        <v>39</v>
      </c>
      <c r="B8" s="210"/>
      <c r="C8" s="76"/>
      <c r="D8" s="95"/>
      <c r="E8" s="72"/>
      <c r="F8" s="117"/>
      <c r="G8" s="75"/>
      <c r="H8" s="72"/>
      <c r="I8" s="75"/>
      <c r="J8" s="139"/>
      <c r="K8" s="139"/>
      <c r="L8" s="139"/>
      <c r="M8" s="180"/>
      <c r="N8" s="139"/>
    </row>
    <row r="9" spans="1:14" x14ac:dyDescent="0.3">
      <c r="A9" s="71" t="s">
        <v>39</v>
      </c>
      <c r="B9" s="210"/>
      <c r="C9" s="76"/>
      <c r="D9" s="95"/>
      <c r="E9" s="72"/>
      <c r="F9" s="117"/>
      <c r="G9" s="75"/>
      <c r="H9" s="72"/>
      <c r="I9" s="75"/>
      <c r="J9" s="139"/>
      <c r="K9" s="139"/>
      <c r="L9" s="139"/>
      <c r="M9" s="180"/>
      <c r="N9" s="139"/>
    </row>
    <row r="10" spans="1:14" x14ac:dyDescent="0.3">
      <c r="A10" s="71" t="s">
        <v>39</v>
      </c>
      <c r="B10" s="210"/>
      <c r="C10" s="76"/>
      <c r="D10" s="95"/>
      <c r="E10" s="72"/>
      <c r="F10" s="117"/>
      <c r="G10" s="75"/>
      <c r="H10" s="72"/>
      <c r="I10" s="75"/>
      <c r="J10" s="139"/>
      <c r="K10" s="139"/>
      <c r="L10" s="139"/>
      <c r="M10" s="180"/>
      <c r="N10" s="139"/>
    </row>
    <row r="11" spans="1:14" x14ac:dyDescent="0.3">
      <c r="A11" s="71" t="s">
        <v>39</v>
      </c>
      <c r="B11" s="210"/>
      <c r="C11" s="76"/>
      <c r="D11" s="95"/>
      <c r="E11" s="72"/>
      <c r="F11" s="117"/>
      <c r="G11" s="75"/>
      <c r="H11" s="72"/>
      <c r="I11" s="75"/>
      <c r="J11" s="139"/>
      <c r="K11" s="139"/>
      <c r="L11" s="139"/>
      <c r="M11" s="180"/>
      <c r="N11" s="139"/>
    </row>
    <row r="12" spans="1:14" x14ac:dyDescent="0.3">
      <c r="A12" s="71" t="s">
        <v>39</v>
      </c>
      <c r="B12" s="210"/>
      <c r="C12" s="72"/>
      <c r="D12" s="95"/>
      <c r="E12" s="72"/>
      <c r="F12" s="117"/>
      <c r="G12" s="75"/>
      <c r="H12" s="72"/>
      <c r="I12" s="75"/>
      <c r="J12" s="139"/>
      <c r="K12" s="139"/>
      <c r="L12" s="139"/>
      <c r="M12" s="180"/>
      <c r="N12" s="139"/>
    </row>
    <row r="13" spans="1:14" x14ac:dyDescent="0.3">
      <c r="A13" s="71" t="s">
        <v>39</v>
      </c>
      <c r="B13" s="210"/>
      <c r="C13" s="76"/>
      <c r="D13" s="95"/>
      <c r="E13" s="72"/>
      <c r="F13" s="117"/>
      <c r="G13" s="75"/>
      <c r="H13" s="72"/>
      <c r="I13" s="75"/>
      <c r="J13" s="139"/>
      <c r="K13" s="139"/>
      <c r="L13" s="139"/>
      <c r="M13" s="180"/>
      <c r="N13" s="139"/>
    </row>
    <row r="15" spans="1:14" x14ac:dyDescent="0.3">
      <c r="B15" s="13"/>
    </row>
    <row r="18" spans="2:12" x14ac:dyDescent="0.3">
      <c r="L18" s="179"/>
    </row>
    <row r="19" spans="2:12" x14ac:dyDescent="0.3">
      <c r="B19" s="13"/>
      <c r="L19" s="179"/>
    </row>
    <row r="20" spans="2:12" x14ac:dyDescent="0.3">
      <c r="L20" s="17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A1:N21"/>
  <sheetViews>
    <sheetView workbookViewId="0">
      <selection activeCell="A3" sqref="A3:A19"/>
    </sheetView>
  </sheetViews>
  <sheetFormatPr baseColWidth="10" defaultRowHeight="15" x14ac:dyDescent="0.25"/>
  <cols>
    <col min="1" max="1" width="7.7109375" customWidth="1"/>
    <col min="2" max="2" width="31.140625" bestFit="1" customWidth="1"/>
    <col min="3" max="3" width="30" bestFit="1" customWidth="1"/>
    <col min="4" max="4" width="5.42578125" style="1" customWidth="1"/>
    <col min="5" max="5" width="40.28515625" customWidth="1"/>
    <col min="6" max="6" width="21.5703125" style="4" bestFit="1" customWidth="1"/>
    <col min="7" max="7" width="14.140625" bestFit="1" customWidth="1"/>
    <col min="8" max="8" width="19.5703125" style="4" bestFit="1" customWidth="1"/>
    <col min="9" max="9" width="14.140625" bestFit="1" customWidth="1"/>
    <col min="13" max="13" width="11.42578125" style="168"/>
  </cols>
  <sheetData>
    <row r="1" spans="1:14" ht="38.25" customHeight="1" x14ac:dyDescent="0.25">
      <c r="A1" s="118" t="s">
        <v>13</v>
      </c>
      <c r="B1" s="118" t="s">
        <v>8</v>
      </c>
      <c r="C1" s="118" t="s">
        <v>5</v>
      </c>
      <c r="D1" s="118" t="s">
        <v>7</v>
      </c>
      <c r="E1" s="118" t="s">
        <v>9</v>
      </c>
      <c r="F1" s="119" t="s">
        <v>10</v>
      </c>
      <c r="G1" s="119" t="s">
        <v>4</v>
      </c>
      <c r="H1" s="119" t="s">
        <v>11</v>
      </c>
      <c r="I1" s="119" t="s">
        <v>3</v>
      </c>
      <c r="J1" s="151" t="s">
        <v>15</v>
      </c>
      <c r="K1" s="151" t="s">
        <v>16</v>
      </c>
      <c r="L1" s="151" t="s">
        <v>17</v>
      </c>
      <c r="M1" s="187" t="s">
        <v>35</v>
      </c>
      <c r="N1" s="151" t="s">
        <v>36</v>
      </c>
    </row>
    <row r="2" spans="1:14" x14ac:dyDescent="0.25">
      <c r="A2" s="181" t="s">
        <v>40</v>
      </c>
      <c r="B2" s="181"/>
      <c r="C2" s="186"/>
      <c r="D2" s="125"/>
      <c r="E2" s="181"/>
      <c r="F2" s="183"/>
      <c r="G2" s="184"/>
      <c r="H2" s="183"/>
      <c r="I2" s="184"/>
      <c r="J2" s="185"/>
      <c r="K2" s="185"/>
      <c r="L2" s="185"/>
      <c r="M2" s="188"/>
      <c r="N2" s="185"/>
    </row>
    <row r="3" spans="1:14" x14ac:dyDescent="0.25">
      <c r="A3" s="181" t="s">
        <v>40</v>
      </c>
      <c r="B3" s="181"/>
      <c r="C3" s="182"/>
      <c r="D3" s="125"/>
      <c r="E3" s="181"/>
      <c r="F3" s="183"/>
      <c r="G3" s="184"/>
      <c r="H3" s="183"/>
      <c r="I3" s="184"/>
      <c r="J3" s="185"/>
      <c r="K3" s="185"/>
      <c r="L3" s="185"/>
      <c r="M3" s="188"/>
      <c r="N3" s="185"/>
    </row>
    <row r="4" spans="1:14" x14ac:dyDescent="0.25">
      <c r="A4" s="181" t="s">
        <v>40</v>
      </c>
      <c r="B4" s="181"/>
      <c r="C4" s="182"/>
      <c r="D4" s="125"/>
      <c r="E4" s="181"/>
      <c r="F4" s="183"/>
      <c r="G4" s="184"/>
      <c r="H4" s="183"/>
      <c r="I4" s="184"/>
      <c r="J4" s="185"/>
      <c r="K4" s="185"/>
      <c r="L4" s="185"/>
      <c r="M4" s="188"/>
      <c r="N4" s="185"/>
    </row>
    <row r="5" spans="1:14" x14ac:dyDescent="0.25">
      <c r="A5" s="181" t="s">
        <v>40</v>
      </c>
      <c r="B5" s="181"/>
      <c r="C5" s="182"/>
      <c r="D5" s="125"/>
      <c r="E5" s="181"/>
      <c r="F5" s="183"/>
      <c r="G5" s="184"/>
      <c r="H5" s="183"/>
      <c r="I5" s="184"/>
      <c r="J5" s="185"/>
      <c r="K5" s="185"/>
      <c r="L5" s="185"/>
      <c r="M5" s="188"/>
      <c r="N5" s="185"/>
    </row>
    <row r="6" spans="1:14" x14ac:dyDescent="0.25">
      <c r="A6" s="181" t="s">
        <v>40</v>
      </c>
      <c r="B6" s="181"/>
      <c r="C6" s="182"/>
      <c r="D6" s="125"/>
      <c r="E6" s="181"/>
      <c r="F6" s="183"/>
      <c r="G6" s="184"/>
      <c r="H6" s="183"/>
      <c r="I6" s="184"/>
      <c r="J6" s="185"/>
      <c r="K6" s="185"/>
      <c r="L6" s="185"/>
      <c r="M6" s="188"/>
      <c r="N6" s="185"/>
    </row>
    <row r="7" spans="1:14" x14ac:dyDescent="0.25">
      <c r="A7" s="181" t="s">
        <v>40</v>
      </c>
      <c r="B7" s="181"/>
      <c r="C7" s="182"/>
      <c r="D7" s="125"/>
      <c r="E7" s="181"/>
      <c r="F7" s="183"/>
      <c r="G7" s="184"/>
      <c r="H7" s="183"/>
      <c r="I7" s="184"/>
      <c r="J7" s="185"/>
      <c r="K7" s="185"/>
      <c r="L7" s="185"/>
      <c r="M7" s="188"/>
      <c r="N7" s="185"/>
    </row>
    <row r="8" spans="1:14" x14ac:dyDescent="0.25">
      <c r="A8" s="181" t="s">
        <v>40</v>
      </c>
      <c r="B8" s="181"/>
      <c r="C8" s="182"/>
      <c r="D8" s="125"/>
      <c r="E8" s="181"/>
      <c r="F8" s="183"/>
      <c r="G8" s="184"/>
      <c r="H8" s="183"/>
      <c r="I8" s="184"/>
      <c r="J8" s="185"/>
      <c r="K8" s="185"/>
      <c r="L8" s="185"/>
      <c r="M8" s="188"/>
      <c r="N8" s="185"/>
    </row>
    <row r="9" spans="1:14" x14ac:dyDescent="0.25">
      <c r="A9" s="181" t="s">
        <v>40</v>
      </c>
      <c r="B9" s="181"/>
      <c r="C9" s="182"/>
      <c r="D9" s="125"/>
      <c r="E9" s="181"/>
      <c r="F9" s="183"/>
      <c r="G9" s="184"/>
      <c r="H9" s="183"/>
      <c r="I9" s="184"/>
      <c r="J9" s="185"/>
      <c r="K9" s="185"/>
      <c r="L9" s="185"/>
      <c r="M9" s="188"/>
      <c r="N9" s="185"/>
    </row>
    <row r="10" spans="1:14" x14ac:dyDescent="0.25">
      <c r="A10" s="181" t="s">
        <v>40</v>
      </c>
      <c r="B10" s="181"/>
      <c r="C10" s="182"/>
      <c r="D10" s="125"/>
      <c r="E10" s="181"/>
      <c r="F10" s="183"/>
      <c r="G10" s="184"/>
      <c r="H10" s="183"/>
      <c r="I10" s="184"/>
      <c r="J10" s="185"/>
      <c r="K10" s="185"/>
      <c r="L10" s="185"/>
      <c r="M10" s="188"/>
      <c r="N10" s="185"/>
    </row>
    <row r="11" spans="1:14" x14ac:dyDescent="0.25">
      <c r="A11" s="181" t="s">
        <v>40</v>
      </c>
      <c r="B11" s="181"/>
      <c r="C11" s="182"/>
      <c r="D11" s="125"/>
      <c r="E11" s="181"/>
      <c r="F11" s="183"/>
      <c r="G11" s="184"/>
      <c r="H11" s="183"/>
      <c r="I11" s="184"/>
      <c r="J11" s="185"/>
      <c r="K11" s="185"/>
      <c r="L11" s="185"/>
      <c r="M11" s="188"/>
      <c r="N11" s="185"/>
    </row>
    <row r="12" spans="1:14" x14ac:dyDescent="0.25">
      <c r="A12" s="181" t="s">
        <v>40</v>
      </c>
      <c r="B12" s="181"/>
      <c r="C12" s="182"/>
      <c r="D12" s="125"/>
      <c r="E12" s="181"/>
      <c r="F12" s="183"/>
      <c r="G12" s="184"/>
      <c r="H12" s="183"/>
      <c r="I12" s="184"/>
      <c r="J12" s="185"/>
      <c r="K12" s="185"/>
      <c r="L12" s="185"/>
      <c r="M12" s="188"/>
      <c r="N12" s="185"/>
    </row>
    <row r="13" spans="1:14" x14ac:dyDescent="0.25">
      <c r="A13" s="181" t="s">
        <v>40</v>
      </c>
      <c r="B13" s="181"/>
      <c r="C13" s="182"/>
      <c r="D13" s="125"/>
      <c r="E13" s="181"/>
      <c r="F13" s="183"/>
      <c r="G13" s="184"/>
      <c r="H13" s="183"/>
      <c r="I13" s="184"/>
      <c r="J13" s="185"/>
      <c r="K13" s="185"/>
      <c r="L13" s="185"/>
      <c r="M13" s="188"/>
      <c r="N13" s="185"/>
    </row>
    <row r="14" spans="1:14" x14ac:dyDescent="0.25">
      <c r="A14" s="181" t="s">
        <v>40</v>
      </c>
      <c r="B14" s="181"/>
      <c r="C14" s="182"/>
      <c r="D14" s="125"/>
      <c r="E14" s="181"/>
      <c r="F14" s="183"/>
      <c r="G14" s="184"/>
      <c r="H14" s="183"/>
      <c r="I14" s="184"/>
      <c r="J14" s="185"/>
      <c r="K14" s="185"/>
      <c r="L14" s="185"/>
      <c r="M14" s="188"/>
      <c r="N14" s="185"/>
    </row>
    <row r="15" spans="1:14" x14ac:dyDescent="0.25">
      <c r="A15" s="181" t="s">
        <v>40</v>
      </c>
      <c r="B15" s="181"/>
      <c r="C15" s="182"/>
      <c r="D15" s="125"/>
      <c r="E15" s="181"/>
      <c r="F15" s="183"/>
      <c r="G15" s="184"/>
      <c r="H15" s="183"/>
      <c r="I15" s="184"/>
      <c r="J15" s="185"/>
      <c r="K15" s="185"/>
      <c r="L15" s="185"/>
      <c r="M15" s="188"/>
      <c r="N15" s="185"/>
    </row>
    <row r="16" spans="1:14" x14ac:dyDescent="0.25">
      <c r="A16" s="181" t="s">
        <v>40</v>
      </c>
      <c r="B16" s="181"/>
      <c r="C16" s="182"/>
      <c r="D16" s="125"/>
      <c r="E16" s="181"/>
      <c r="F16" s="183"/>
      <c r="G16" s="184"/>
      <c r="H16" s="183"/>
      <c r="I16" s="184"/>
      <c r="J16" s="185"/>
      <c r="K16" s="185"/>
      <c r="L16" s="185"/>
      <c r="M16" s="188"/>
      <c r="N16" s="185"/>
    </row>
    <row r="17" spans="1:14" x14ac:dyDescent="0.25">
      <c r="A17" s="181" t="s">
        <v>40</v>
      </c>
      <c r="B17" s="181"/>
      <c r="C17" s="182"/>
      <c r="D17" s="125"/>
      <c r="E17" s="181"/>
      <c r="F17" s="183"/>
      <c r="G17" s="184"/>
      <c r="H17" s="183"/>
      <c r="I17" s="184"/>
      <c r="J17" s="185"/>
      <c r="K17" s="185"/>
      <c r="L17" s="185"/>
      <c r="M17" s="188"/>
      <c r="N17" s="185"/>
    </row>
    <row r="18" spans="1:14" x14ac:dyDescent="0.25">
      <c r="A18" s="181" t="s">
        <v>40</v>
      </c>
      <c r="B18" s="181"/>
      <c r="C18" s="182"/>
      <c r="D18" s="125"/>
      <c r="E18" s="181"/>
      <c r="F18" s="183"/>
      <c r="G18" s="184"/>
      <c r="H18" s="183"/>
      <c r="I18" s="184"/>
      <c r="J18" s="185"/>
      <c r="K18" s="185"/>
      <c r="L18" s="185"/>
      <c r="M18" s="188"/>
      <c r="N18" s="185"/>
    </row>
    <row r="19" spans="1:14" x14ac:dyDescent="0.25">
      <c r="A19" s="181" t="s">
        <v>40</v>
      </c>
      <c r="B19" s="181"/>
      <c r="C19" s="182"/>
      <c r="D19" s="125"/>
      <c r="E19" s="181"/>
      <c r="F19" s="183"/>
      <c r="G19" s="184"/>
      <c r="H19" s="183"/>
      <c r="I19" s="184"/>
      <c r="J19" s="185"/>
      <c r="K19" s="185"/>
      <c r="L19" s="185"/>
      <c r="M19" s="188"/>
      <c r="N19" s="185"/>
    </row>
    <row r="21" spans="1:14" x14ac:dyDescent="0.25">
      <c r="B21" s="1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/>
  </sheetPr>
  <dimension ref="A1:N33"/>
  <sheetViews>
    <sheetView workbookViewId="0">
      <selection activeCell="I10" sqref="I10"/>
    </sheetView>
  </sheetViews>
  <sheetFormatPr baseColWidth="10" defaultColWidth="9.140625" defaultRowHeight="15" x14ac:dyDescent="0.25"/>
  <cols>
    <col min="1" max="1" width="6.42578125" customWidth="1"/>
    <col min="2" max="2" width="23" bestFit="1" customWidth="1"/>
    <col min="3" max="3" width="33.5703125" bestFit="1" customWidth="1"/>
    <col min="4" max="4" width="6.5703125" style="1" customWidth="1"/>
    <col min="5" max="5" width="28.28515625" bestFit="1" customWidth="1"/>
    <col min="6" max="6" width="20.7109375" bestFit="1" customWidth="1"/>
    <col min="7" max="7" width="13.7109375" customWidth="1"/>
    <col min="8" max="8" width="16.42578125" customWidth="1"/>
    <col min="9" max="9" width="15.28515625" bestFit="1" customWidth="1"/>
    <col min="13" max="13" width="12" style="168" customWidth="1"/>
    <col min="14" max="14" width="11.140625" customWidth="1"/>
  </cols>
  <sheetData>
    <row r="1" spans="1:14" s="2" customFormat="1" ht="30" x14ac:dyDescent="0.25">
      <c r="A1" s="120" t="s">
        <v>13</v>
      </c>
      <c r="B1" s="120" t="s">
        <v>8</v>
      </c>
      <c r="C1" s="120" t="s">
        <v>5</v>
      </c>
      <c r="D1" s="120" t="s">
        <v>7</v>
      </c>
      <c r="E1" s="120" t="s">
        <v>6</v>
      </c>
      <c r="F1" s="120" t="s">
        <v>1</v>
      </c>
      <c r="G1" s="120" t="s">
        <v>4</v>
      </c>
      <c r="H1" s="120" t="s">
        <v>2</v>
      </c>
      <c r="I1" s="120" t="s">
        <v>3</v>
      </c>
      <c r="J1" s="142" t="s">
        <v>15</v>
      </c>
      <c r="K1" s="142" t="s">
        <v>16</v>
      </c>
      <c r="L1" s="142" t="s">
        <v>17</v>
      </c>
      <c r="M1" s="189" t="s">
        <v>35</v>
      </c>
      <c r="N1" s="142" t="s">
        <v>36</v>
      </c>
    </row>
    <row r="2" spans="1:14" s="8" customFormat="1" x14ac:dyDescent="0.25">
      <c r="A2" s="215" t="s">
        <v>41</v>
      </c>
      <c r="B2" s="66"/>
      <c r="C2" s="121"/>
      <c r="D2" s="122"/>
      <c r="E2" s="16"/>
      <c r="F2" s="67"/>
      <c r="G2" s="68"/>
      <c r="H2" s="67"/>
      <c r="I2" s="68"/>
      <c r="J2" s="167"/>
      <c r="K2" s="141"/>
      <c r="L2" s="141"/>
      <c r="M2" s="190"/>
      <c r="N2" s="141"/>
    </row>
    <row r="3" spans="1:14" s="3" customFormat="1" x14ac:dyDescent="0.25">
      <c r="A3" s="215" t="s">
        <v>41</v>
      </c>
      <c r="B3" s="66"/>
      <c r="C3" s="121"/>
      <c r="D3" s="122"/>
      <c r="E3" s="16"/>
      <c r="F3" s="67"/>
      <c r="G3" s="68"/>
      <c r="H3" s="67"/>
      <c r="I3" s="68"/>
      <c r="J3" s="167"/>
      <c r="K3" s="141"/>
      <c r="L3" s="141"/>
      <c r="M3" s="190"/>
      <c r="N3" s="141"/>
    </row>
    <row r="4" spans="1:14" s="3" customFormat="1" x14ac:dyDescent="0.25">
      <c r="A4" s="215" t="s">
        <v>41</v>
      </c>
      <c r="B4" s="181"/>
      <c r="C4" s="123"/>
      <c r="D4" s="16"/>
      <c r="E4" s="16"/>
      <c r="F4" s="67"/>
      <c r="G4" s="68"/>
      <c r="H4" s="67"/>
      <c r="I4" s="68"/>
      <c r="J4" s="167"/>
      <c r="K4" s="141"/>
      <c r="L4" s="141"/>
      <c r="M4" s="190"/>
      <c r="N4" s="141"/>
    </row>
    <row r="5" spans="1:14" s="3" customFormat="1" x14ac:dyDescent="0.25">
      <c r="A5" s="215" t="s">
        <v>41</v>
      </c>
      <c r="B5" s="181"/>
      <c r="C5" s="121"/>
      <c r="D5" s="122"/>
      <c r="E5" s="16"/>
      <c r="F5" s="67"/>
      <c r="G5" s="68"/>
      <c r="H5" s="67"/>
      <c r="I5" s="68"/>
      <c r="J5" s="167"/>
      <c r="K5" s="141"/>
      <c r="L5" s="141"/>
      <c r="M5" s="190"/>
      <c r="N5" s="141"/>
    </row>
    <row r="6" spans="1:14" s="3" customFormat="1" x14ac:dyDescent="0.25">
      <c r="A6" s="215" t="s">
        <v>41</v>
      </c>
      <c r="B6" s="181"/>
      <c r="C6" s="66"/>
      <c r="D6" s="16"/>
      <c r="E6" s="16"/>
      <c r="F6" s="67"/>
      <c r="G6" s="68"/>
      <c r="H6" s="67"/>
      <c r="I6" s="68"/>
      <c r="J6" s="167"/>
      <c r="K6" s="141"/>
      <c r="L6" s="141"/>
      <c r="M6" s="190"/>
      <c r="N6" s="141"/>
    </row>
    <row r="7" spans="1:14" s="3" customFormat="1" x14ac:dyDescent="0.25">
      <c r="A7" s="215" t="s">
        <v>41</v>
      </c>
      <c r="B7" s="66"/>
      <c r="C7" s="121"/>
      <c r="D7" s="16"/>
      <c r="E7" s="16"/>
      <c r="F7" s="67"/>
      <c r="G7" s="68"/>
      <c r="H7" s="67"/>
      <c r="I7" s="68"/>
      <c r="J7" s="167"/>
      <c r="K7" s="141"/>
      <c r="L7" s="141"/>
      <c r="M7" s="190"/>
      <c r="N7" s="141"/>
    </row>
    <row r="8" spans="1:14" s="3" customFormat="1" x14ac:dyDescent="0.25">
      <c r="A8" s="215" t="s">
        <v>41</v>
      </c>
      <c r="B8" s="204"/>
      <c r="C8" s="124"/>
      <c r="D8" s="16"/>
      <c r="E8" s="16"/>
      <c r="F8" s="205"/>
      <c r="G8" s="68"/>
      <c r="H8" s="205"/>
      <c r="I8" s="68"/>
      <c r="J8" s="167"/>
      <c r="K8" s="141"/>
      <c r="L8" s="141"/>
      <c r="M8" s="190"/>
      <c r="N8" s="141"/>
    </row>
    <row r="9" spans="1:14" s="3" customFormat="1" x14ac:dyDescent="0.25">
      <c r="A9" s="215" t="s">
        <v>41</v>
      </c>
      <c r="B9" s="81"/>
      <c r="C9" s="121"/>
      <c r="D9" s="82"/>
      <c r="E9" s="71"/>
      <c r="F9" s="83"/>
      <c r="G9" s="75"/>
      <c r="H9" s="81"/>
      <c r="I9" s="75"/>
      <c r="J9" s="163"/>
      <c r="K9" s="162"/>
      <c r="L9" s="163"/>
      <c r="M9" s="180"/>
      <c r="N9" s="169"/>
    </row>
    <row r="10" spans="1:14" s="3" customFormat="1" x14ac:dyDescent="0.25">
      <c r="A10" s="215" t="s">
        <v>41</v>
      </c>
      <c r="B10" s="66"/>
      <c r="C10" s="121"/>
      <c r="D10" s="16"/>
      <c r="E10" s="16"/>
      <c r="F10" s="67"/>
      <c r="G10" s="68"/>
      <c r="H10" s="67"/>
      <c r="I10" s="68"/>
      <c r="J10" s="167"/>
      <c r="K10" s="141"/>
      <c r="L10" s="141"/>
      <c r="M10" s="190"/>
      <c r="N10" s="141"/>
    </row>
    <row r="11" spans="1:14" s="3" customFormat="1" x14ac:dyDescent="0.25">
      <c r="A11" s="215" t="s">
        <v>41</v>
      </c>
      <c r="B11" s="66"/>
      <c r="C11" s="121"/>
      <c r="D11" s="16"/>
      <c r="E11" s="16"/>
      <c r="F11" s="67"/>
      <c r="G11" s="68"/>
      <c r="H11" s="67"/>
      <c r="I11" s="68"/>
      <c r="J11" s="167"/>
      <c r="K11" s="141"/>
      <c r="L11" s="141"/>
      <c r="M11" s="190"/>
      <c r="N11" s="141"/>
    </row>
    <row r="12" spans="1:14" s="3" customFormat="1" x14ac:dyDescent="0.25">
      <c r="A12" s="215" t="s">
        <v>41</v>
      </c>
      <c r="B12" s="66"/>
      <c r="C12" s="121"/>
      <c r="D12" s="122"/>
      <c r="E12" s="125"/>
      <c r="F12" s="67"/>
      <c r="G12" s="68"/>
      <c r="H12" s="67"/>
      <c r="I12" s="68"/>
      <c r="J12" s="167"/>
      <c r="K12" s="141"/>
      <c r="L12" s="141"/>
      <c r="M12" s="190"/>
      <c r="N12" s="141"/>
    </row>
    <row r="13" spans="1:14" s="3" customFormat="1" x14ac:dyDescent="0.25">
      <c r="A13" s="215" t="s">
        <v>41</v>
      </c>
      <c r="B13" s="66"/>
      <c r="C13" s="121"/>
      <c r="D13" s="16"/>
      <c r="E13" s="16"/>
      <c r="F13" s="67"/>
      <c r="G13" s="68"/>
      <c r="H13" s="67"/>
      <c r="I13" s="68"/>
      <c r="J13" s="167"/>
      <c r="K13" s="141"/>
      <c r="L13" s="141"/>
      <c r="M13" s="190"/>
      <c r="N13" s="141"/>
    </row>
    <row r="14" spans="1:14" s="3" customFormat="1" x14ac:dyDescent="0.25">
      <c r="A14" s="215" t="s">
        <v>41</v>
      </c>
      <c r="B14" s="181"/>
      <c r="C14" s="66"/>
      <c r="D14" s="16"/>
      <c r="E14" s="16"/>
      <c r="F14" s="67"/>
      <c r="G14" s="68"/>
      <c r="H14" s="67"/>
      <c r="I14" s="68"/>
      <c r="J14" s="167"/>
      <c r="K14" s="141"/>
      <c r="L14" s="141"/>
      <c r="M14" s="190"/>
      <c r="N14" s="141"/>
    </row>
    <row r="15" spans="1:14" s="3" customFormat="1" x14ac:dyDescent="0.25">
      <c r="A15" s="215" t="s">
        <v>41</v>
      </c>
      <c r="B15" s="126"/>
      <c r="C15" s="124"/>
      <c r="D15" s="16"/>
      <c r="E15" s="16"/>
      <c r="F15" s="127"/>
      <c r="G15" s="68"/>
      <c r="H15" s="67"/>
      <c r="I15" s="68"/>
      <c r="J15" s="167"/>
      <c r="K15" s="141"/>
      <c r="L15" s="141"/>
      <c r="M15" s="190"/>
      <c r="N15" s="141"/>
    </row>
    <row r="16" spans="1:14" s="3" customFormat="1" x14ac:dyDescent="0.25">
      <c r="A16" s="215" t="s">
        <v>41</v>
      </c>
      <c r="B16" s="66"/>
      <c r="C16" s="121"/>
      <c r="D16" s="122"/>
      <c r="E16" s="16"/>
      <c r="F16" s="67"/>
      <c r="G16" s="68"/>
      <c r="H16" s="67"/>
      <c r="I16" s="68"/>
      <c r="J16" s="167"/>
      <c r="K16" s="141"/>
      <c r="L16" s="141"/>
      <c r="M16" s="190"/>
      <c r="N16" s="141"/>
    </row>
    <row r="17" spans="1:14" s="3" customFormat="1" x14ac:dyDescent="0.25">
      <c r="A17" s="215" t="s">
        <v>41</v>
      </c>
      <c r="B17" s="66"/>
      <c r="C17" s="121"/>
      <c r="D17" s="16"/>
      <c r="E17" s="16"/>
      <c r="F17" s="67"/>
      <c r="G17" s="68"/>
      <c r="H17" s="67"/>
      <c r="I17" s="68"/>
      <c r="J17" s="167"/>
      <c r="K17" s="141"/>
      <c r="L17" s="141"/>
      <c r="M17" s="190"/>
      <c r="N17" s="141"/>
    </row>
    <row r="18" spans="1:14" s="3" customFormat="1" x14ac:dyDescent="0.25">
      <c r="A18" s="215" t="s">
        <v>41</v>
      </c>
      <c r="B18" s="66"/>
      <c r="C18" s="121"/>
      <c r="D18" s="16"/>
      <c r="E18" s="16"/>
      <c r="F18" s="67"/>
      <c r="G18" s="68"/>
      <c r="H18" s="67"/>
      <c r="I18" s="68"/>
      <c r="J18" s="167"/>
      <c r="K18" s="141"/>
      <c r="L18" s="141"/>
      <c r="M18" s="190"/>
      <c r="N18" s="141"/>
    </row>
    <row r="19" spans="1:14" s="3" customFormat="1" x14ac:dyDescent="0.25">
      <c r="A19" s="215" t="s">
        <v>41</v>
      </c>
      <c r="B19" s="181"/>
      <c r="C19" s="121"/>
      <c r="D19" s="16"/>
      <c r="E19" s="16"/>
      <c r="F19" s="67"/>
      <c r="G19" s="68"/>
      <c r="H19" s="67"/>
      <c r="I19" s="68"/>
      <c r="J19" s="167"/>
      <c r="K19" s="141"/>
      <c r="L19" s="141"/>
      <c r="M19" s="190"/>
      <c r="N19" s="141"/>
    </row>
    <row r="20" spans="1:14" s="3" customFormat="1" x14ac:dyDescent="0.25">
      <c r="A20" s="215" t="s">
        <v>41</v>
      </c>
      <c r="B20" s="66"/>
      <c r="C20" s="121"/>
      <c r="D20" s="16"/>
      <c r="E20" s="16"/>
      <c r="F20" s="67"/>
      <c r="G20" s="68"/>
      <c r="H20" s="67"/>
      <c r="I20" s="68"/>
      <c r="J20" s="167"/>
      <c r="K20" s="141"/>
      <c r="L20" s="141"/>
      <c r="M20" s="190"/>
      <c r="N20" s="141"/>
    </row>
    <row r="21" spans="1:14" s="3" customFormat="1" x14ac:dyDescent="0.25">
      <c r="A21" s="215" t="s">
        <v>41</v>
      </c>
      <c r="B21" s="66"/>
      <c r="C21" s="121"/>
      <c r="D21" s="122"/>
      <c r="E21" s="16"/>
      <c r="F21" s="67"/>
      <c r="G21" s="68"/>
      <c r="H21" s="67"/>
      <c r="I21" s="68"/>
      <c r="J21" s="167"/>
      <c r="K21" s="141"/>
      <c r="L21" s="141"/>
      <c r="M21" s="190"/>
      <c r="N21" s="141"/>
    </row>
    <row r="22" spans="1:14" s="3" customFormat="1" x14ac:dyDescent="0.25">
      <c r="A22" s="215" t="s">
        <v>41</v>
      </c>
      <c r="B22" s="130"/>
      <c r="C22" s="124"/>
      <c r="D22" s="16"/>
      <c r="E22" s="16"/>
      <c r="F22" s="131"/>
      <c r="G22" s="68"/>
      <c r="H22" s="67"/>
      <c r="I22" s="68"/>
      <c r="J22" s="167"/>
      <c r="K22" s="141"/>
      <c r="L22" s="141"/>
      <c r="M22" s="190"/>
      <c r="N22" s="141"/>
    </row>
    <row r="23" spans="1:14" s="3" customFormat="1" x14ac:dyDescent="0.25">
      <c r="A23" s="215" t="s">
        <v>41</v>
      </c>
      <c r="B23" s="181"/>
      <c r="C23" s="121"/>
      <c r="D23" s="122"/>
      <c r="E23" s="122"/>
      <c r="F23" s="67"/>
      <c r="G23" s="68"/>
      <c r="H23" s="67"/>
      <c r="I23" s="68"/>
      <c r="J23" s="167"/>
      <c r="K23" s="141"/>
      <c r="L23" s="141"/>
      <c r="M23" s="190"/>
      <c r="N23" s="141"/>
    </row>
    <row r="24" spans="1:14" s="3" customFormat="1" x14ac:dyDescent="0.25">
      <c r="A24" s="215" t="s">
        <v>41</v>
      </c>
      <c r="B24" s="66"/>
      <c r="C24" s="121"/>
      <c r="D24" s="122"/>
      <c r="E24" s="16"/>
      <c r="F24" s="67"/>
      <c r="G24" s="68"/>
      <c r="H24" s="67"/>
      <c r="I24" s="68"/>
      <c r="J24" s="167"/>
      <c r="K24" s="141"/>
      <c r="L24" s="141"/>
      <c r="M24" s="190"/>
      <c r="N24" s="141"/>
    </row>
    <row r="25" spans="1:14" s="3" customFormat="1" x14ac:dyDescent="0.25">
      <c r="A25" s="215" t="s">
        <v>41</v>
      </c>
      <c r="B25" s="66"/>
      <c r="C25" s="121"/>
      <c r="D25" s="122"/>
      <c r="E25" s="122"/>
      <c r="F25" s="67"/>
      <c r="G25" s="68"/>
      <c r="H25" s="67"/>
      <c r="I25" s="68"/>
      <c r="J25" s="167"/>
      <c r="K25" s="141"/>
      <c r="L25" s="141"/>
      <c r="M25" s="190"/>
      <c r="N25" s="141"/>
    </row>
    <row r="26" spans="1:14" s="3" customFormat="1" x14ac:dyDescent="0.25">
      <c r="A26" s="215" t="s">
        <v>41</v>
      </c>
      <c r="B26" s="66"/>
      <c r="C26" s="66"/>
      <c r="D26" s="16"/>
      <c r="E26" s="16"/>
      <c r="F26" s="67"/>
      <c r="G26" s="68"/>
      <c r="H26" s="67"/>
      <c r="I26" s="68"/>
      <c r="J26" s="167"/>
      <c r="K26" s="141"/>
      <c r="L26" s="141"/>
      <c r="M26" s="190"/>
      <c r="N26" s="141"/>
    </row>
    <row r="27" spans="1:14" s="3" customFormat="1" ht="13.5" customHeight="1" x14ac:dyDescent="0.25">
      <c r="A27" s="215" t="s">
        <v>41</v>
      </c>
      <c r="B27" s="66"/>
      <c r="C27" s="121"/>
      <c r="D27" s="122"/>
      <c r="E27" s="16"/>
      <c r="F27" s="67"/>
      <c r="G27" s="68"/>
      <c r="H27" s="67"/>
      <c r="I27" s="68"/>
      <c r="J27" s="167"/>
      <c r="K27" s="141"/>
      <c r="L27" s="141"/>
      <c r="M27" s="190"/>
      <c r="N27" s="141"/>
    </row>
    <row r="28" spans="1:14" s="3" customFormat="1" x14ac:dyDescent="0.25">
      <c r="A28" s="215" t="s">
        <v>41</v>
      </c>
      <c r="B28" s="166"/>
      <c r="C28" s="121"/>
      <c r="D28" s="16"/>
      <c r="E28" s="16"/>
      <c r="F28" s="200"/>
      <c r="G28" s="68"/>
      <c r="H28" s="200"/>
      <c r="I28" s="68"/>
      <c r="J28" s="167"/>
      <c r="K28" s="141"/>
      <c r="L28" s="141"/>
      <c r="M28" s="190"/>
      <c r="N28" s="141"/>
    </row>
    <row r="29" spans="1:14" s="3" customFormat="1" x14ac:dyDescent="0.25">
      <c r="A29" s="215" t="s">
        <v>41</v>
      </c>
      <c r="B29" s="66"/>
      <c r="C29" s="121"/>
      <c r="D29" s="16"/>
      <c r="E29" s="16"/>
      <c r="F29" s="67"/>
      <c r="G29" s="68"/>
      <c r="H29" s="67"/>
      <c r="I29" s="68"/>
      <c r="J29" s="167"/>
      <c r="K29" s="141"/>
      <c r="L29" s="141"/>
      <c r="M29" s="190"/>
      <c r="N29" s="141"/>
    </row>
    <row r="30" spans="1:14" s="3" customFormat="1" x14ac:dyDescent="0.25">
      <c r="A30" s="215" t="s">
        <v>41</v>
      </c>
      <c r="B30" s="128"/>
      <c r="C30" s="121"/>
      <c r="D30" s="16"/>
      <c r="E30" s="16"/>
      <c r="F30" s="129"/>
      <c r="G30" s="68"/>
      <c r="H30" s="67"/>
      <c r="I30" s="68"/>
      <c r="J30" s="167"/>
      <c r="K30" s="141"/>
      <c r="L30" s="141"/>
      <c r="M30" s="190"/>
      <c r="N30" s="141"/>
    </row>
    <row r="33" spans="2:2" x14ac:dyDescent="0.25">
      <c r="B33" s="11"/>
    </row>
  </sheetData>
  <conditionalFormatting sqref="B5">
    <cfRule type="expression" dxfId="134" priority="6">
      <formula>AND($L5&lt;&gt;"",TODAY()&gt;=EDATE($L5,60))</formula>
    </cfRule>
  </conditionalFormatting>
  <conditionalFormatting sqref="B4">
    <cfRule type="expression" dxfId="133" priority="5">
      <formula>AND($L4&lt;&gt;"",TODAY()&gt;=EDATE($L4,60))</formula>
    </cfRule>
  </conditionalFormatting>
  <conditionalFormatting sqref="B6">
    <cfRule type="expression" dxfId="132" priority="4">
      <formula>AND($L6&lt;&gt;"",TODAY()&gt;=EDATE($L6,60))</formula>
    </cfRule>
  </conditionalFormatting>
  <conditionalFormatting sqref="B16">
    <cfRule type="expression" dxfId="131" priority="3">
      <formula>AND($L16&lt;&gt;"",TODAY()&gt;=EDATE($L16,60))</formula>
    </cfRule>
  </conditionalFormatting>
  <conditionalFormatting sqref="B19">
    <cfRule type="expression" dxfId="130" priority="2">
      <formula>AND($L19&lt;&gt;"",TODAY()&gt;=EDATE($L19,60))</formula>
    </cfRule>
  </conditionalFormatting>
  <conditionalFormatting sqref="B22">
    <cfRule type="expression" dxfId="129" priority="1">
      <formula>AND($L22&lt;&gt;"",TODAY()&gt;=EDATE($L22,60))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/>
  </sheetPr>
  <dimension ref="A1:N17"/>
  <sheetViews>
    <sheetView workbookViewId="0">
      <selection activeCell="C27" sqref="C27"/>
    </sheetView>
  </sheetViews>
  <sheetFormatPr baseColWidth="10" defaultRowHeight="15" x14ac:dyDescent="0.25"/>
  <cols>
    <col min="1" max="1" width="7.28515625" customWidth="1"/>
    <col min="2" max="2" width="25.85546875" style="31" customWidth="1"/>
    <col min="3" max="3" width="36.5703125" style="9" customWidth="1"/>
    <col min="4" max="4" width="7.7109375" style="9" customWidth="1"/>
    <col min="5" max="5" width="35.28515625" style="31" bestFit="1" customWidth="1"/>
    <col min="6" max="6" width="30" style="32" customWidth="1"/>
    <col min="7" max="7" width="23" style="33" customWidth="1"/>
    <col min="8" max="8" width="15.7109375" style="31" customWidth="1"/>
    <col min="9" max="9" width="13.140625" style="34" customWidth="1"/>
  </cols>
  <sheetData>
    <row r="1" spans="1:14" ht="30" x14ac:dyDescent="0.25">
      <c r="A1" s="153" t="s">
        <v>19</v>
      </c>
      <c r="B1" s="132" t="s">
        <v>8</v>
      </c>
      <c r="C1" s="132" t="s">
        <v>5</v>
      </c>
      <c r="D1" s="132" t="s">
        <v>7</v>
      </c>
      <c r="E1" s="132" t="s">
        <v>6</v>
      </c>
      <c r="F1" s="132" t="s">
        <v>1</v>
      </c>
      <c r="G1" s="133" t="s">
        <v>4</v>
      </c>
      <c r="H1" s="132" t="s">
        <v>2</v>
      </c>
      <c r="I1" s="133" t="s">
        <v>3</v>
      </c>
      <c r="J1" s="149" t="s">
        <v>15</v>
      </c>
      <c r="K1" s="149" t="s">
        <v>16</v>
      </c>
      <c r="L1" s="149" t="s">
        <v>17</v>
      </c>
      <c r="M1" s="178" t="s">
        <v>35</v>
      </c>
      <c r="N1" s="178" t="s">
        <v>36</v>
      </c>
    </row>
    <row r="2" spans="1:14" s="31" customFormat="1" x14ac:dyDescent="0.25">
      <c r="B2" s="134"/>
      <c r="C2" s="104"/>
      <c r="D2" s="135"/>
      <c r="E2" s="134"/>
      <c r="F2" s="136"/>
      <c r="G2" s="137"/>
      <c r="H2" s="134"/>
      <c r="I2" s="138"/>
    </row>
    <row r="3" spans="1:14" s="31" customFormat="1" x14ac:dyDescent="0.25">
      <c r="B3" s="134"/>
      <c r="C3" s="135"/>
      <c r="D3" s="135"/>
      <c r="E3" s="134"/>
      <c r="F3" s="136"/>
      <c r="G3" s="137"/>
      <c r="H3" s="134"/>
      <c r="I3" s="138"/>
    </row>
    <row r="4" spans="1:14" s="31" customFormat="1" x14ac:dyDescent="0.25">
      <c r="B4" s="134"/>
      <c r="C4" s="135"/>
      <c r="D4" s="135"/>
      <c r="E4" s="134"/>
      <c r="F4" s="136"/>
      <c r="G4" s="137"/>
      <c r="H4" s="134"/>
      <c r="I4" s="138"/>
    </row>
    <row r="5" spans="1:14" s="31" customFormat="1" x14ac:dyDescent="0.25">
      <c r="B5" s="134"/>
      <c r="C5" s="135"/>
      <c r="D5" s="135"/>
      <c r="E5" s="134"/>
      <c r="F5" s="136"/>
      <c r="G5" s="137"/>
      <c r="H5" s="134"/>
      <c r="I5" s="138"/>
    </row>
    <row r="6" spans="1:14" x14ac:dyDescent="0.25">
      <c r="A6" s="31"/>
      <c r="B6" s="134"/>
      <c r="C6" s="104"/>
      <c r="D6" s="135"/>
      <c r="E6" s="134"/>
      <c r="F6" s="136"/>
      <c r="G6" s="137"/>
      <c r="H6" s="134"/>
      <c r="I6" s="138"/>
      <c r="J6" s="31"/>
      <c r="K6" s="31"/>
      <c r="L6" s="31"/>
      <c r="M6" s="31"/>
      <c r="N6" s="31"/>
    </row>
    <row r="7" spans="1:14" x14ac:dyDescent="0.25">
      <c r="A7" s="31"/>
      <c r="B7" s="134"/>
      <c r="C7" s="104"/>
      <c r="D7" s="135"/>
      <c r="E7" s="134"/>
      <c r="F7" s="136"/>
      <c r="G7" s="137"/>
      <c r="H7" s="134"/>
      <c r="I7" s="138"/>
      <c r="J7" s="31"/>
      <c r="K7" s="31"/>
      <c r="L7" s="31"/>
      <c r="M7" s="31"/>
      <c r="N7" s="31"/>
    </row>
    <row r="8" spans="1:14" x14ac:dyDescent="0.25">
      <c r="A8" s="31"/>
      <c r="B8" s="134"/>
      <c r="C8" s="104"/>
      <c r="D8" s="135"/>
      <c r="E8" s="134"/>
      <c r="F8" s="136"/>
      <c r="G8" s="137"/>
      <c r="H8" s="134"/>
      <c r="I8" s="138"/>
      <c r="J8" s="31"/>
      <c r="K8" s="31"/>
      <c r="L8" s="31"/>
      <c r="M8" s="31"/>
      <c r="N8" s="31"/>
    </row>
    <row r="9" spans="1:14" x14ac:dyDescent="0.25">
      <c r="A9" s="31"/>
      <c r="B9" s="134"/>
      <c r="C9" s="104"/>
      <c r="D9" s="135"/>
      <c r="E9" s="134"/>
      <c r="F9" s="136"/>
      <c r="G9" s="137"/>
      <c r="H9" s="134"/>
      <c r="I9" s="138"/>
      <c r="J9" s="31"/>
      <c r="K9" s="31"/>
      <c r="L9" s="31"/>
      <c r="M9" s="31"/>
      <c r="N9" s="31"/>
    </row>
    <row r="10" spans="1:14" x14ac:dyDescent="0.25">
      <c r="A10" s="31"/>
      <c r="B10" s="134"/>
      <c r="C10" s="135"/>
      <c r="D10" s="135"/>
      <c r="E10" s="134"/>
      <c r="F10" s="136"/>
      <c r="G10" s="137"/>
      <c r="H10" s="134"/>
      <c r="I10" s="138"/>
      <c r="J10" s="31"/>
      <c r="K10" s="31"/>
      <c r="L10" s="31"/>
      <c r="M10" s="31"/>
      <c r="N10" s="31"/>
    </row>
    <row r="11" spans="1:14" x14ac:dyDescent="0.25">
      <c r="A11" s="31"/>
      <c r="B11" s="134"/>
      <c r="C11" s="104"/>
      <c r="D11" s="135"/>
      <c r="E11" s="134"/>
      <c r="F11" s="136"/>
      <c r="G11" s="137"/>
      <c r="H11" s="134"/>
      <c r="I11" s="138"/>
      <c r="J11" s="31"/>
      <c r="K11" s="31"/>
      <c r="L11" s="31"/>
      <c r="M11" s="31"/>
      <c r="N11" s="31"/>
    </row>
    <row r="12" spans="1:14" x14ac:dyDescent="0.25">
      <c r="A12" s="31"/>
      <c r="B12" s="134"/>
      <c r="C12" s="104"/>
      <c r="D12" s="135"/>
      <c r="E12" s="134"/>
      <c r="F12" s="136"/>
      <c r="G12" s="137"/>
      <c r="H12" s="134"/>
      <c r="I12" s="138"/>
      <c r="J12" s="31"/>
      <c r="K12" s="31"/>
      <c r="L12" s="31"/>
      <c r="M12" s="31"/>
      <c r="N12" s="31"/>
    </row>
    <row r="13" spans="1:14" x14ac:dyDescent="0.25">
      <c r="A13" s="31"/>
      <c r="B13" s="134"/>
      <c r="C13" s="135"/>
      <c r="D13" s="135"/>
      <c r="E13" s="134"/>
      <c r="F13" s="136"/>
      <c r="G13" s="137"/>
      <c r="H13" s="134"/>
      <c r="I13" s="138"/>
      <c r="J13" s="31"/>
      <c r="K13" s="31"/>
      <c r="L13" s="31"/>
      <c r="M13" s="31"/>
      <c r="N13" s="31"/>
    </row>
    <row r="14" spans="1:14" x14ac:dyDescent="0.25">
      <c r="A14" s="31"/>
      <c r="B14" s="134"/>
      <c r="C14" s="104"/>
      <c r="D14" s="135"/>
      <c r="E14" s="134"/>
      <c r="F14" s="136"/>
      <c r="G14" s="137"/>
      <c r="H14" s="134"/>
      <c r="I14" s="138"/>
      <c r="J14" s="31"/>
      <c r="K14" s="31"/>
      <c r="L14" s="31"/>
      <c r="M14" s="31"/>
      <c r="N14" s="31"/>
    </row>
    <row r="15" spans="1:14" x14ac:dyDescent="0.25">
      <c r="A15" s="31"/>
      <c r="B15" s="134"/>
      <c r="C15" s="135"/>
      <c r="D15" s="135"/>
      <c r="E15" s="134"/>
      <c r="F15" s="136"/>
      <c r="G15" s="137"/>
      <c r="H15" s="134"/>
      <c r="I15" s="138"/>
      <c r="J15" s="31"/>
      <c r="K15" s="31"/>
      <c r="L15" s="31"/>
      <c r="M15" s="31"/>
      <c r="N15" s="31"/>
    </row>
    <row r="17" spans="2:2" x14ac:dyDescent="0.25">
      <c r="B17" s="199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1" tint="0.499984740745262"/>
  </sheetPr>
  <dimension ref="A1:N12"/>
  <sheetViews>
    <sheetView workbookViewId="0">
      <selection activeCell="A2" sqref="A2:N9"/>
    </sheetView>
  </sheetViews>
  <sheetFormatPr baseColWidth="10" defaultRowHeight="14.25" x14ac:dyDescent="0.25"/>
  <cols>
    <col min="1" max="1" width="15.28515625" style="20" customWidth="1"/>
    <col min="2" max="2" width="17.5703125" style="19" bestFit="1" customWidth="1"/>
    <col min="3" max="3" width="25.85546875" style="22" customWidth="1"/>
    <col min="4" max="4" width="5.5703125" style="19" customWidth="1"/>
    <col min="5" max="5" width="24.5703125" style="19" customWidth="1"/>
    <col min="6" max="6" width="17.5703125" style="19" customWidth="1"/>
    <col min="7" max="7" width="13.85546875" style="23" customWidth="1"/>
    <col min="8" max="8" width="14.140625" style="19" bestFit="1" customWidth="1"/>
    <col min="9" max="9" width="12.5703125" style="23" customWidth="1"/>
    <col min="10" max="12" width="11.42578125" style="19"/>
    <col min="13" max="13" width="11.42578125" style="192"/>
    <col min="14" max="16384" width="11.42578125" style="19"/>
  </cols>
  <sheetData>
    <row r="1" spans="1:14" s="18" customFormat="1" ht="28.5" x14ac:dyDescent="0.25">
      <c r="A1" s="17" t="s">
        <v>13</v>
      </c>
      <c r="B1" s="61" t="s">
        <v>8</v>
      </c>
      <c r="C1" s="61" t="s">
        <v>5</v>
      </c>
      <c r="D1" s="61" t="s">
        <v>7</v>
      </c>
      <c r="E1" s="61" t="s">
        <v>9</v>
      </c>
      <c r="F1" s="61" t="s">
        <v>10</v>
      </c>
      <c r="G1" s="62" t="s">
        <v>4</v>
      </c>
      <c r="H1" s="61" t="s">
        <v>11</v>
      </c>
      <c r="I1" s="62" t="s">
        <v>3</v>
      </c>
      <c r="J1" s="143" t="s">
        <v>15</v>
      </c>
      <c r="K1" s="144" t="s">
        <v>16</v>
      </c>
      <c r="L1" s="144" t="s">
        <v>17</v>
      </c>
      <c r="M1" s="191" t="s">
        <v>35</v>
      </c>
      <c r="N1" s="177" t="s">
        <v>36</v>
      </c>
    </row>
    <row r="2" spans="1:14" s="208" customFormat="1" x14ac:dyDescent="0.25">
      <c r="A2" s="64"/>
      <c r="B2" s="64"/>
      <c r="C2" s="63"/>
      <c r="D2" s="64"/>
      <c r="E2" s="64"/>
      <c r="F2" s="64"/>
      <c r="G2" s="65"/>
      <c r="H2" s="64"/>
      <c r="I2" s="65"/>
      <c r="J2" s="141"/>
      <c r="K2" s="141"/>
      <c r="L2" s="141"/>
      <c r="M2" s="190"/>
      <c r="N2" s="141"/>
    </row>
    <row r="3" spans="1:14" s="208" customFormat="1" x14ac:dyDescent="0.25">
      <c r="A3" s="64"/>
      <c r="B3" s="209"/>
      <c r="C3" s="63"/>
      <c r="D3" s="64"/>
      <c r="E3" s="64"/>
      <c r="F3" s="64"/>
      <c r="G3" s="65"/>
      <c r="H3" s="64"/>
      <c r="I3" s="65"/>
      <c r="J3" s="141"/>
      <c r="K3" s="141"/>
      <c r="L3" s="141"/>
      <c r="M3" s="190"/>
      <c r="N3" s="141"/>
    </row>
    <row r="4" spans="1:14" s="22" customFormat="1" x14ac:dyDescent="0.25">
      <c r="A4" s="64"/>
      <c r="B4" s="67"/>
      <c r="C4" s="59"/>
      <c r="D4" s="67"/>
      <c r="E4" s="67"/>
      <c r="F4" s="67"/>
      <c r="G4" s="68"/>
      <c r="H4" s="67"/>
      <c r="I4" s="68"/>
      <c r="J4" s="141"/>
      <c r="K4" s="141"/>
      <c r="L4" s="141"/>
      <c r="M4" s="190"/>
      <c r="N4" s="141"/>
    </row>
    <row r="5" spans="1:14" s="22" customFormat="1" x14ac:dyDescent="0.25">
      <c r="A5" s="64"/>
      <c r="B5" s="67"/>
      <c r="C5" s="59"/>
      <c r="D5" s="67"/>
      <c r="E5" s="67"/>
      <c r="F5" s="67"/>
      <c r="G5" s="68"/>
      <c r="H5" s="67"/>
      <c r="I5" s="68"/>
      <c r="J5" s="141"/>
      <c r="K5" s="141"/>
      <c r="L5" s="141"/>
      <c r="M5" s="190"/>
      <c r="N5" s="141"/>
    </row>
    <row r="6" spans="1:14" s="22" customFormat="1" x14ac:dyDescent="0.25">
      <c r="A6" s="64"/>
      <c r="B6" s="67"/>
      <c r="C6" s="59"/>
      <c r="D6" s="67"/>
      <c r="E6" s="67"/>
      <c r="F6" s="67"/>
      <c r="G6" s="68"/>
      <c r="H6" s="67"/>
      <c r="I6" s="68"/>
      <c r="J6" s="141"/>
      <c r="K6" s="141"/>
      <c r="L6" s="141"/>
      <c r="M6" s="190"/>
      <c r="N6" s="141"/>
    </row>
    <row r="7" spans="1:14" s="22" customFormat="1" x14ac:dyDescent="0.25">
      <c r="A7" s="64"/>
      <c r="B7" s="67"/>
      <c r="C7" s="59"/>
      <c r="D7" s="67"/>
      <c r="E7" s="67"/>
      <c r="F7" s="67"/>
      <c r="G7" s="68"/>
      <c r="H7" s="67"/>
      <c r="I7" s="68"/>
      <c r="J7" s="141"/>
      <c r="K7" s="141"/>
      <c r="L7" s="141"/>
      <c r="M7" s="190"/>
      <c r="N7" s="141"/>
    </row>
    <row r="8" spans="1:14" s="22" customFormat="1" x14ac:dyDescent="0.25">
      <c r="A8" s="64"/>
      <c r="B8" s="67"/>
      <c r="C8" s="59"/>
      <c r="D8" s="67"/>
      <c r="E8" s="67"/>
      <c r="F8" s="67"/>
      <c r="G8" s="68"/>
      <c r="H8" s="67"/>
      <c r="I8" s="68"/>
      <c r="J8" s="141"/>
      <c r="K8" s="141"/>
      <c r="L8" s="141"/>
      <c r="M8" s="190"/>
      <c r="N8" s="141"/>
    </row>
    <row r="9" spans="1:14" s="22" customFormat="1" x14ac:dyDescent="0.25">
      <c r="A9" s="64"/>
      <c r="B9" s="67"/>
      <c r="C9" s="59"/>
      <c r="D9" s="67"/>
      <c r="E9" s="67"/>
      <c r="F9" s="67"/>
      <c r="G9" s="68"/>
      <c r="H9" s="67"/>
      <c r="I9" s="68"/>
      <c r="J9" s="141"/>
      <c r="K9" s="141"/>
      <c r="L9" s="141"/>
      <c r="M9" s="190"/>
      <c r="N9" s="141"/>
    </row>
    <row r="12" spans="1:14" x14ac:dyDescent="0.25">
      <c r="B12" s="21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N46"/>
  <sheetViews>
    <sheetView zoomScaleNormal="100" workbookViewId="0">
      <selection activeCell="A2" sqref="A2:N43"/>
    </sheetView>
  </sheetViews>
  <sheetFormatPr baseColWidth="10" defaultRowHeight="14.25" x14ac:dyDescent="0.25"/>
  <cols>
    <col min="1" max="1" width="10.85546875" style="19" customWidth="1"/>
    <col min="2" max="2" width="23.85546875" style="19" bestFit="1" customWidth="1"/>
    <col min="3" max="3" width="35.140625" style="19" bestFit="1" customWidth="1"/>
    <col min="4" max="4" width="5.5703125" style="22" customWidth="1"/>
    <col min="5" max="5" width="51.28515625" style="19" bestFit="1" customWidth="1"/>
    <col min="6" max="6" width="18.140625" style="26" bestFit="1" customWidth="1"/>
    <col min="7" max="7" width="12.85546875" style="23" customWidth="1"/>
    <col min="8" max="8" width="18.42578125" style="19" customWidth="1"/>
    <col min="9" max="9" width="12.42578125" style="19" customWidth="1"/>
    <col min="10" max="11" width="11.42578125" style="19"/>
    <col min="12" max="12" width="11.42578125" style="164"/>
    <col min="13" max="13" width="11.42578125" style="192"/>
    <col min="14" max="16384" width="11.42578125" style="19"/>
  </cols>
  <sheetData>
    <row r="1" spans="1:14" s="24" customFormat="1" ht="37.5" customHeight="1" x14ac:dyDescent="0.25">
      <c r="A1" s="69" t="s">
        <v>13</v>
      </c>
      <c r="B1" s="69" t="s">
        <v>0</v>
      </c>
      <c r="C1" s="69" t="s">
        <v>5</v>
      </c>
      <c r="D1" s="69" t="s">
        <v>7</v>
      </c>
      <c r="E1" s="69" t="s">
        <v>6</v>
      </c>
      <c r="F1" s="69" t="s">
        <v>1</v>
      </c>
      <c r="G1" s="70" t="s">
        <v>4</v>
      </c>
      <c r="H1" s="69" t="s">
        <v>2</v>
      </c>
      <c r="I1" s="69" t="s">
        <v>3</v>
      </c>
      <c r="J1" s="38" t="s">
        <v>15</v>
      </c>
      <c r="K1" s="38" t="s">
        <v>16</v>
      </c>
      <c r="L1" s="176" t="s">
        <v>17</v>
      </c>
      <c r="M1" s="193" t="s">
        <v>35</v>
      </c>
      <c r="N1" s="175" t="s">
        <v>36</v>
      </c>
    </row>
    <row r="2" spans="1:14" s="25" customFormat="1" x14ac:dyDescent="0.25">
      <c r="A2" s="71"/>
      <c r="B2" s="71"/>
      <c r="C2" s="72"/>
      <c r="D2" s="73"/>
      <c r="E2" s="71"/>
      <c r="F2" s="74"/>
      <c r="G2" s="75"/>
      <c r="H2" s="72"/>
      <c r="I2" s="75"/>
      <c r="J2" s="163"/>
      <c r="K2" s="162"/>
      <c r="L2" s="163"/>
      <c r="M2" s="194"/>
      <c r="N2" s="169"/>
    </row>
    <row r="3" spans="1:14" s="25" customFormat="1" x14ac:dyDescent="0.25">
      <c r="A3" s="71"/>
      <c r="B3" s="71"/>
      <c r="C3" s="76"/>
      <c r="D3" s="73"/>
      <c r="E3" s="71"/>
      <c r="F3" s="74"/>
      <c r="G3" s="75"/>
      <c r="H3" s="72"/>
      <c r="I3" s="75"/>
      <c r="J3" s="163"/>
      <c r="K3" s="162"/>
      <c r="L3" s="163"/>
      <c r="M3" s="194"/>
      <c r="N3" s="169"/>
    </row>
    <row r="4" spans="1:14" s="25" customFormat="1" x14ac:dyDescent="0.25">
      <c r="A4" s="71"/>
      <c r="B4" s="71"/>
      <c r="C4" s="76"/>
      <c r="D4" s="73"/>
      <c r="E4" s="71"/>
      <c r="F4" s="74"/>
      <c r="G4" s="75"/>
      <c r="H4" s="72"/>
      <c r="I4" s="75"/>
      <c r="J4" s="163"/>
      <c r="K4" s="162"/>
      <c r="L4" s="163"/>
      <c r="M4" s="194"/>
      <c r="N4" s="169"/>
    </row>
    <row r="5" spans="1:14" s="25" customFormat="1" ht="15" x14ac:dyDescent="0.25">
      <c r="A5" s="71"/>
      <c r="B5" s="77"/>
      <c r="C5" s="78"/>
      <c r="D5" s="79"/>
      <c r="E5" s="71"/>
      <c r="F5" s="80"/>
      <c r="G5" s="75"/>
      <c r="H5" s="77"/>
      <c r="I5" s="75"/>
      <c r="J5" s="163"/>
      <c r="K5" s="162"/>
      <c r="L5" s="163"/>
      <c r="M5" s="194"/>
      <c r="N5" s="169"/>
    </row>
    <row r="6" spans="1:14" s="25" customFormat="1" x14ac:dyDescent="0.25">
      <c r="A6" s="71"/>
      <c r="B6" s="71"/>
      <c r="C6" s="76"/>
      <c r="D6" s="73"/>
      <c r="E6" s="71"/>
      <c r="F6" s="74"/>
      <c r="G6" s="75"/>
      <c r="H6" s="72"/>
      <c r="I6" s="75"/>
      <c r="J6" s="163"/>
      <c r="K6" s="162"/>
      <c r="L6" s="163"/>
      <c r="M6" s="194"/>
      <c r="N6" s="169"/>
    </row>
    <row r="7" spans="1:14" s="25" customFormat="1" x14ac:dyDescent="0.25">
      <c r="A7" s="71"/>
      <c r="B7" s="71"/>
      <c r="C7" s="72"/>
      <c r="D7" s="73"/>
      <c r="E7" s="71"/>
      <c r="F7" s="74"/>
      <c r="G7" s="75"/>
      <c r="H7" s="72"/>
      <c r="I7" s="75"/>
      <c r="J7" s="163"/>
      <c r="K7" s="162"/>
      <c r="L7" s="163"/>
      <c r="M7" s="194"/>
      <c r="N7" s="169"/>
    </row>
    <row r="8" spans="1:14" s="25" customFormat="1" x14ac:dyDescent="0.25">
      <c r="A8" s="71"/>
      <c r="B8" s="71"/>
      <c r="C8" s="72"/>
      <c r="D8" s="73"/>
      <c r="E8" s="71"/>
      <c r="F8" s="74"/>
      <c r="G8" s="75"/>
      <c r="H8" s="72"/>
      <c r="I8" s="75"/>
      <c r="J8" s="163"/>
      <c r="K8" s="162"/>
      <c r="L8" s="163"/>
      <c r="M8" s="194"/>
      <c r="N8" s="169"/>
    </row>
    <row r="9" spans="1:14" s="25" customFormat="1" x14ac:dyDescent="0.25">
      <c r="A9" s="71"/>
      <c r="B9" s="71"/>
      <c r="C9" s="76"/>
      <c r="D9" s="73"/>
      <c r="E9" s="71"/>
      <c r="F9" s="74"/>
      <c r="G9" s="75"/>
      <c r="H9" s="72"/>
      <c r="I9" s="75"/>
      <c r="J9" s="163"/>
      <c r="K9" s="162"/>
      <c r="L9" s="163"/>
      <c r="M9" s="194"/>
      <c r="N9" s="169"/>
    </row>
    <row r="10" spans="1:14" s="25" customFormat="1" ht="15" x14ac:dyDescent="0.25">
      <c r="A10" s="71"/>
      <c r="B10" s="71"/>
      <c r="C10" s="78"/>
      <c r="D10" s="73"/>
      <c r="E10" s="71"/>
      <c r="F10" s="74"/>
      <c r="G10" s="75"/>
      <c r="H10" s="72"/>
      <c r="I10" s="75"/>
      <c r="J10" s="163"/>
      <c r="K10" s="162"/>
      <c r="L10" s="163"/>
      <c r="M10" s="194"/>
      <c r="N10" s="169"/>
    </row>
    <row r="11" spans="1:14" s="25" customFormat="1" x14ac:dyDescent="0.25">
      <c r="A11" s="71"/>
      <c r="B11" s="71"/>
      <c r="C11" s="72"/>
      <c r="D11" s="73"/>
      <c r="E11" s="71"/>
      <c r="F11" s="74"/>
      <c r="G11" s="75"/>
      <c r="H11" s="72"/>
      <c r="I11" s="75"/>
      <c r="J11" s="163"/>
      <c r="K11" s="162"/>
      <c r="L11" s="163"/>
      <c r="M11" s="194"/>
      <c r="N11" s="169"/>
    </row>
    <row r="12" spans="1:14" s="25" customFormat="1" x14ac:dyDescent="0.25">
      <c r="A12" s="71"/>
      <c r="B12" s="71"/>
      <c r="C12" s="76"/>
      <c r="D12" s="73"/>
      <c r="E12" s="71"/>
      <c r="F12" s="74"/>
      <c r="G12" s="75"/>
      <c r="H12" s="72"/>
      <c r="I12" s="75"/>
      <c r="J12" s="163"/>
      <c r="K12" s="162"/>
      <c r="L12" s="163"/>
      <c r="M12" s="194"/>
      <c r="N12" s="169"/>
    </row>
    <row r="13" spans="1:14" s="25" customFormat="1" x14ac:dyDescent="0.25">
      <c r="A13" s="71"/>
      <c r="B13" s="71"/>
      <c r="C13" s="76"/>
      <c r="D13" s="73"/>
      <c r="E13" s="71"/>
      <c r="F13" s="74"/>
      <c r="G13" s="75"/>
      <c r="H13" s="72"/>
      <c r="I13" s="75"/>
      <c r="J13" s="163"/>
      <c r="K13" s="162"/>
      <c r="L13" s="163"/>
      <c r="M13" s="194"/>
      <c r="N13" s="169"/>
    </row>
    <row r="14" spans="1:14" s="25" customFormat="1" x14ac:dyDescent="0.25">
      <c r="A14" s="71"/>
      <c r="B14" s="71"/>
      <c r="C14" s="76"/>
      <c r="D14" s="73"/>
      <c r="E14" s="71"/>
      <c r="F14" s="74"/>
      <c r="G14" s="75"/>
      <c r="H14" s="72"/>
      <c r="I14" s="75"/>
      <c r="J14" s="163"/>
      <c r="K14" s="162"/>
      <c r="L14" s="163"/>
      <c r="M14" s="194"/>
      <c r="N14" s="169"/>
    </row>
    <row r="15" spans="1:14" s="25" customFormat="1" x14ac:dyDescent="0.25">
      <c r="A15" s="71"/>
      <c r="B15" s="71"/>
      <c r="C15" s="76"/>
      <c r="D15" s="73"/>
      <c r="E15" s="71"/>
      <c r="F15" s="74"/>
      <c r="G15" s="75"/>
      <c r="H15" s="72"/>
      <c r="I15" s="75"/>
      <c r="J15" s="163"/>
      <c r="K15" s="162"/>
      <c r="L15" s="163"/>
      <c r="M15" s="194"/>
      <c r="N15" s="169"/>
    </row>
    <row r="16" spans="1:14" s="25" customFormat="1" x14ac:dyDescent="0.25">
      <c r="A16" s="71"/>
      <c r="B16" s="71"/>
      <c r="C16" s="76"/>
      <c r="D16" s="73"/>
      <c r="E16" s="71"/>
      <c r="F16" s="74"/>
      <c r="G16" s="75"/>
      <c r="H16" s="72"/>
      <c r="I16" s="75"/>
      <c r="J16" s="163"/>
      <c r="K16" s="162"/>
      <c r="L16" s="163"/>
      <c r="M16" s="194"/>
      <c r="N16" s="169"/>
    </row>
    <row r="17" spans="1:14" s="25" customFormat="1" x14ac:dyDescent="0.25">
      <c r="A17" s="71"/>
      <c r="B17" s="71"/>
      <c r="C17" s="72"/>
      <c r="D17" s="73"/>
      <c r="E17" s="71"/>
      <c r="F17" s="74"/>
      <c r="G17" s="75"/>
      <c r="H17" s="72"/>
      <c r="I17" s="75"/>
      <c r="J17" s="163"/>
      <c r="K17" s="162"/>
      <c r="L17" s="163"/>
      <c r="M17" s="194"/>
      <c r="N17" s="169"/>
    </row>
    <row r="18" spans="1:14" s="25" customFormat="1" x14ac:dyDescent="0.25">
      <c r="A18" s="71"/>
      <c r="B18" s="71"/>
      <c r="C18" s="76"/>
      <c r="D18" s="73"/>
      <c r="E18" s="71"/>
      <c r="F18" s="74"/>
      <c r="G18" s="75"/>
      <c r="H18" s="72"/>
      <c r="I18" s="75"/>
      <c r="J18" s="163"/>
      <c r="K18" s="162"/>
      <c r="L18" s="163"/>
      <c r="M18" s="194"/>
      <c r="N18" s="169"/>
    </row>
    <row r="19" spans="1:14" s="25" customFormat="1" ht="15" x14ac:dyDescent="0.25">
      <c r="A19" s="71"/>
      <c r="B19" s="84"/>
      <c r="C19" s="78"/>
      <c r="D19" s="85"/>
      <c r="E19" s="71"/>
      <c r="F19" s="86"/>
      <c r="G19" s="75"/>
      <c r="H19" s="77"/>
      <c r="I19" s="75"/>
      <c r="J19" s="163"/>
      <c r="K19" s="162"/>
      <c r="L19" s="163"/>
      <c r="M19" s="194"/>
      <c r="N19" s="169"/>
    </row>
    <row r="20" spans="1:14" s="25" customFormat="1" x14ac:dyDescent="0.25">
      <c r="A20" s="71"/>
      <c r="B20" s="71"/>
      <c r="C20" s="72"/>
      <c r="D20" s="73"/>
      <c r="E20" s="71"/>
      <c r="F20" s="74"/>
      <c r="G20" s="75"/>
      <c r="H20" s="72"/>
      <c r="I20" s="75"/>
      <c r="J20" s="163"/>
      <c r="K20" s="162"/>
      <c r="L20" s="163"/>
      <c r="M20" s="194"/>
      <c r="N20" s="169"/>
    </row>
    <row r="21" spans="1:14" s="25" customFormat="1" x14ac:dyDescent="0.25">
      <c r="A21" s="71"/>
      <c r="B21" s="71"/>
      <c r="C21" s="72"/>
      <c r="D21" s="73"/>
      <c r="E21" s="71"/>
      <c r="F21" s="74"/>
      <c r="G21" s="75"/>
      <c r="H21" s="72"/>
      <c r="I21" s="75"/>
      <c r="J21" s="163"/>
      <c r="K21" s="162"/>
      <c r="L21" s="163"/>
      <c r="M21" s="194"/>
      <c r="N21" s="169"/>
    </row>
    <row r="22" spans="1:14" s="25" customFormat="1" x14ac:dyDescent="0.25">
      <c r="A22" s="71"/>
      <c r="B22" s="71"/>
      <c r="C22" s="76"/>
      <c r="D22" s="73"/>
      <c r="E22" s="71"/>
      <c r="F22" s="74"/>
      <c r="G22" s="75"/>
      <c r="H22" s="72"/>
      <c r="I22" s="75"/>
      <c r="J22" s="163"/>
      <c r="K22" s="162"/>
      <c r="L22" s="163"/>
      <c r="M22" s="194"/>
      <c r="N22" s="169"/>
    </row>
    <row r="23" spans="1:14" s="25" customFormat="1" x14ac:dyDescent="0.25">
      <c r="A23" s="71"/>
      <c r="B23" s="71"/>
      <c r="C23" s="76"/>
      <c r="D23" s="73"/>
      <c r="E23" s="71"/>
      <c r="F23" s="74"/>
      <c r="G23" s="75"/>
      <c r="H23" s="72"/>
      <c r="I23" s="75"/>
      <c r="J23" s="163"/>
      <c r="K23" s="162"/>
      <c r="L23" s="163"/>
      <c r="M23" s="194"/>
      <c r="N23" s="169"/>
    </row>
    <row r="24" spans="1:14" s="25" customFormat="1" x14ac:dyDescent="0.25">
      <c r="A24" s="71"/>
      <c r="B24" s="71"/>
      <c r="C24" s="76"/>
      <c r="D24" s="73"/>
      <c r="E24" s="71"/>
      <c r="F24" s="74"/>
      <c r="G24" s="75"/>
      <c r="H24" s="72"/>
      <c r="I24" s="75"/>
      <c r="J24" s="163"/>
      <c r="K24" s="162"/>
      <c r="L24" s="163"/>
      <c r="M24" s="194"/>
      <c r="N24" s="169"/>
    </row>
    <row r="25" spans="1:14" s="25" customFormat="1" x14ac:dyDescent="0.25">
      <c r="A25" s="71"/>
      <c r="B25" s="71"/>
      <c r="C25" s="76"/>
      <c r="D25" s="73"/>
      <c r="E25" s="71"/>
      <c r="F25" s="74"/>
      <c r="G25" s="75"/>
      <c r="H25" s="72"/>
      <c r="I25" s="75"/>
      <c r="J25" s="163"/>
      <c r="K25" s="162"/>
      <c r="L25" s="163"/>
      <c r="M25" s="194"/>
      <c r="N25" s="169"/>
    </row>
    <row r="26" spans="1:14" s="25" customFormat="1" x14ac:dyDescent="0.25">
      <c r="A26" s="71"/>
      <c r="B26" s="71"/>
      <c r="C26" s="76"/>
      <c r="D26" s="73"/>
      <c r="E26" s="71"/>
      <c r="F26" s="74"/>
      <c r="G26" s="75"/>
      <c r="H26" s="72"/>
      <c r="I26" s="75"/>
      <c r="J26" s="163"/>
      <c r="K26" s="162"/>
      <c r="L26" s="163"/>
      <c r="M26" s="194"/>
      <c r="N26" s="169"/>
    </row>
    <row r="27" spans="1:14" s="25" customFormat="1" x14ac:dyDescent="0.25">
      <c r="A27" s="71"/>
      <c r="B27" s="71"/>
      <c r="C27" s="76"/>
      <c r="D27" s="73"/>
      <c r="E27" s="71"/>
      <c r="F27" s="74"/>
      <c r="G27" s="75"/>
      <c r="H27" s="72"/>
      <c r="I27" s="75"/>
      <c r="J27" s="163"/>
      <c r="K27" s="162"/>
      <c r="L27" s="163"/>
      <c r="M27" s="194"/>
      <c r="N27" s="169"/>
    </row>
    <row r="28" spans="1:14" s="25" customFormat="1" x14ac:dyDescent="0.25">
      <c r="A28" s="71"/>
      <c r="B28" s="71"/>
      <c r="C28" s="76"/>
      <c r="D28" s="73"/>
      <c r="E28" s="71"/>
      <c r="F28" s="74"/>
      <c r="G28" s="75"/>
      <c r="H28" s="72"/>
      <c r="I28" s="75"/>
      <c r="J28" s="163"/>
      <c r="K28" s="162"/>
      <c r="L28" s="163"/>
      <c r="M28" s="194"/>
      <c r="N28" s="169"/>
    </row>
    <row r="29" spans="1:14" s="25" customFormat="1" x14ac:dyDescent="0.25">
      <c r="A29" s="71"/>
      <c r="B29" s="71"/>
      <c r="C29" s="76"/>
      <c r="D29" s="73"/>
      <c r="E29" s="71"/>
      <c r="F29" s="74"/>
      <c r="G29" s="75"/>
      <c r="H29" s="72"/>
      <c r="I29" s="75"/>
      <c r="J29" s="163"/>
      <c r="K29" s="162"/>
      <c r="L29" s="163"/>
      <c r="M29" s="194"/>
      <c r="N29" s="169"/>
    </row>
    <row r="30" spans="1:14" s="25" customFormat="1" x14ac:dyDescent="0.25">
      <c r="A30" s="71"/>
      <c r="B30" s="71"/>
      <c r="C30" s="76"/>
      <c r="D30" s="73"/>
      <c r="E30" s="71"/>
      <c r="F30" s="74"/>
      <c r="G30" s="75"/>
      <c r="H30" s="72"/>
      <c r="I30" s="75"/>
      <c r="J30" s="163"/>
      <c r="K30" s="162"/>
      <c r="L30" s="163"/>
      <c r="M30" s="194"/>
      <c r="N30" s="169"/>
    </row>
    <row r="31" spans="1:14" s="25" customFormat="1" x14ac:dyDescent="0.25">
      <c r="A31" s="71"/>
      <c r="B31" s="71"/>
      <c r="C31" s="72"/>
      <c r="D31" s="73"/>
      <c r="E31" s="71"/>
      <c r="F31" s="74"/>
      <c r="G31" s="75"/>
      <c r="H31" s="72"/>
      <c r="I31" s="75"/>
      <c r="J31" s="163"/>
      <c r="K31" s="162"/>
      <c r="L31" s="163"/>
      <c r="M31" s="194"/>
      <c r="N31" s="169"/>
    </row>
    <row r="32" spans="1:14" s="25" customFormat="1" ht="15" x14ac:dyDescent="0.25">
      <c r="A32" s="71"/>
      <c r="B32" s="71"/>
      <c r="C32" s="78"/>
      <c r="D32" s="73"/>
      <c r="E32" s="71"/>
      <c r="F32" s="87"/>
      <c r="G32" s="88"/>
      <c r="H32" s="72"/>
      <c r="I32" s="75"/>
      <c r="J32" s="163"/>
      <c r="K32" s="162"/>
      <c r="L32" s="163"/>
      <c r="M32" s="194"/>
      <c r="N32" s="169"/>
    </row>
    <row r="33" spans="1:14" s="25" customFormat="1" ht="15" x14ac:dyDescent="0.25">
      <c r="A33" s="71"/>
      <c r="B33" s="89"/>
      <c r="C33" s="78"/>
      <c r="D33" s="90"/>
      <c r="E33" s="71"/>
      <c r="F33" s="91"/>
      <c r="G33" s="75"/>
      <c r="H33" s="77"/>
      <c r="I33" s="75"/>
      <c r="J33" s="163"/>
      <c r="K33" s="162"/>
      <c r="L33" s="163"/>
      <c r="M33" s="194"/>
      <c r="N33" s="169"/>
    </row>
    <row r="34" spans="1:14" s="25" customFormat="1" x14ac:dyDescent="0.25">
      <c r="A34" s="71"/>
      <c r="B34" s="71"/>
      <c r="C34" s="76"/>
      <c r="D34" s="73"/>
      <c r="E34" s="71"/>
      <c r="F34" s="74"/>
      <c r="G34" s="75"/>
      <c r="H34" s="72"/>
      <c r="I34" s="75"/>
      <c r="J34" s="163"/>
      <c r="K34" s="162"/>
      <c r="L34" s="163"/>
      <c r="M34" s="194"/>
      <c r="N34" s="169"/>
    </row>
    <row r="35" spans="1:14" s="25" customFormat="1" x14ac:dyDescent="0.25">
      <c r="A35" s="71"/>
      <c r="B35" s="71"/>
      <c r="C35" s="76"/>
      <c r="D35" s="73"/>
      <c r="E35" s="71"/>
      <c r="F35" s="74"/>
      <c r="G35" s="75"/>
      <c r="H35" s="72"/>
      <c r="I35" s="75"/>
      <c r="J35" s="163"/>
      <c r="K35" s="162"/>
      <c r="L35" s="163"/>
      <c r="M35" s="194"/>
      <c r="N35" s="169"/>
    </row>
    <row r="36" spans="1:14" s="25" customFormat="1" x14ac:dyDescent="0.25">
      <c r="A36" s="71"/>
      <c r="B36" s="71"/>
      <c r="C36" s="76"/>
      <c r="D36" s="73"/>
      <c r="E36" s="71"/>
      <c r="F36" s="74"/>
      <c r="G36" s="75"/>
      <c r="H36" s="72"/>
      <c r="I36" s="75"/>
      <c r="J36" s="163"/>
      <c r="K36" s="162"/>
      <c r="L36" s="163"/>
      <c r="M36" s="194"/>
      <c r="N36" s="169"/>
    </row>
    <row r="37" spans="1:14" s="25" customFormat="1" x14ac:dyDescent="0.25">
      <c r="A37" s="71"/>
      <c r="B37" s="71"/>
      <c r="C37" s="72"/>
      <c r="D37" s="73"/>
      <c r="E37" s="71"/>
      <c r="F37" s="74"/>
      <c r="G37" s="75"/>
      <c r="H37" s="72"/>
      <c r="I37" s="75"/>
      <c r="J37" s="163"/>
      <c r="K37" s="162"/>
      <c r="L37" s="163"/>
      <c r="M37" s="194"/>
      <c r="N37" s="169"/>
    </row>
    <row r="38" spans="1:14" s="25" customFormat="1" x14ac:dyDescent="0.25">
      <c r="A38" s="71"/>
      <c r="B38" s="71"/>
      <c r="C38" s="76"/>
      <c r="D38" s="73"/>
      <c r="E38" s="71"/>
      <c r="F38" s="74"/>
      <c r="G38" s="75"/>
      <c r="H38" s="72"/>
      <c r="I38" s="75"/>
      <c r="J38" s="163"/>
      <c r="K38" s="162"/>
      <c r="L38" s="163"/>
      <c r="M38" s="194"/>
      <c r="N38" s="169"/>
    </row>
    <row r="39" spans="1:14" s="25" customFormat="1" x14ac:dyDescent="0.25">
      <c r="A39" s="71"/>
      <c r="B39" s="71"/>
      <c r="C39" s="76"/>
      <c r="D39" s="73"/>
      <c r="E39" s="71"/>
      <c r="F39" s="74"/>
      <c r="G39" s="75"/>
      <c r="H39" s="72"/>
      <c r="I39" s="75"/>
      <c r="J39" s="163"/>
      <c r="K39" s="162"/>
      <c r="L39" s="163"/>
      <c r="M39" s="194"/>
      <c r="N39" s="169"/>
    </row>
    <row r="40" spans="1:14" s="25" customFormat="1" x14ac:dyDescent="0.25">
      <c r="A40" s="71"/>
      <c r="B40" s="71"/>
      <c r="C40" s="76"/>
      <c r="D40" s="73"/>
      <c r="E40" s="71"/>
      <c r="F40" s="74"/>
      <c r="G40" s="75"/>
      <c r="H40" s="72"/>
      <c r="I40" s="75"/>
      <c r="J40" s="163"/>
      <c r="K40" s="162"/>
      <c r="L40" s="163"/>
      <c r="M40" s="194"/>
      <c r="N40" s="169"/>
    </row>
    <row r="41" spans="1:14" s="25" customFormat="1" x14ac:dyDescent="0.25">
      <c r="A41" s="71"/>
      <c r="B41" s="71"/>
      <c r="C41" s="76"/>
      <c r="D41" s="73"/>
      <c r="E41" s="71"/>
      <c r="F41" s="74"/>
      <c r="G41" s="75"/>
      <c r="H41" s="72"/>
      <c r="I41" s="75"/>
      <c r="J41" s="163"/>
      <c r="K41" s="162"/>
      <c r="L41" s="163"/>
      <c r="M41" s="194"/>
      <c r="N41" s="169"/>
    </row>
    <row r="42" spans="1:14" s="25" customFormat="1" ht="15" x14ac:dyDescent="0.25">
      <c r="A42" s="71"/>
      <c r="B42" s="92"/>
      <c r="C42" s="78"/>
      <c r="D42" s="93"/>
      <c r="E42" s="71"/>
      <c r="F42" s="94"/>
      <c r="G42" s="75"/>
      <c r="H42" s="92"/>
      <c r="I42" s="75"/>
      <c r="J42" s="163"/>
      <c r="K42" s="162"/>
      <c r="L42" s="163"/>
      <c r="M42" s="194"/>
      <c r="N42" s="169"/>
    </row>
    <row r="43" spans="1:14" s="25" customFormat="1" ht="15" x14ac:dyDescent="0.25">
      <c r="A43" s="71"/>
      <c r="B43" s="159"/>
      <c r="C43" s="78"/>
      <c r="D43" s="160"/>
      <c r="E43" s="71"/>
      <c r="F43" s="161"/>
      <c r="G43" s="165"/>
      <c r="H43" s="77"/>
      <c r="I43" s="75"/>
      <c r="J43" s="163"/>
      <c r="K43" s="162"/>
      <c r="L43" s="163"/>
      <c r="M43" s="194"/>
      <c r="N43" s="169"/>
    </row>
    <row r="46" spans="1:14" x14ac:dyDescent="0.25">
      <c r="B46" s="2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7"/>
  </sheetPr>
  <dimension ref="A1:N29"/>
  <sheetViews>
    <sheetView workbookViewId="0">
      <selection activeCell="A2" sqref="A2:N25"/>
    </sheetView>
  </sheetViews>
  <sheetFormatPr baseColWidth="10" defaultRowHeight="14.25" x14ac:dyDescent="0.25"/>
  <cols>
    <col min="1" max="1" width="7.85546875" style="19" customWidth="1"/>
    <col min="2" max="2" width="33" style="19" bestFit="1" customWidth="1"/>
    <col min="3" max="3" width="32.140625" style="19" bestFit="1" customWidth="1"/>
    <col min="4" max="4" width="7.42578125" style="22" customWidth="1"/>
    <col min="5" max="5" width="46.42578125" style="19" customWidth="1"/>
    <col min="6" max="6" width="20.28515625" style="18" bestFit="1" customWidth="1"/>
    <col min="7" max="7" width="12.42578125" style="19" customWidth="1"/>
    <col min="8" max="8" width="20.28515625" style="19" bestFit="1" customWidth="1"/>
    <col min="9" max="9" width="12.42578125" style="19" customWidth="1"/>
    <col min="10" max="16384" width="11.42578125" style="19"/>
  </cols>
  <sheetData>
    <row r="1" spans="1:14" s="27" customFormat="1" ht="36.75" customHeight="1" x14ac:dyDescent="0.25">
      <c r="A1" s="37" t="s">
        <v>18</v>
      </c>
      <c r="B1" s="37" t="s">
        <v>0</v>
      </c>
      <c r="C1" s="37" t="s">
        <v>12</v>
      </c>
      <c r="D1" s="37" t="s">
        <v>7</v>
      </c>
      <c r="E1" s="37" t="s">
        <v>6</v>
      </c>
      <c r="F1" s="37" t="s">
        <v>1</v>
      </c>
      <c r="G1" s="37" t="s">
        <v>4</v>
      </c>
      <c r="H1" s="37" t="s">
        <v>2</v>
      </c>
      <c r="I1" s="37" t="s">
        <v>3</v>
      </c>
      <c r="J1" s="38" t="s">
        <v>15</v>
      </c>
      <c r="K1" s="38" t="s">
        <v>16</v>
      </c>
      <c r="L1" s="38" t="s">
        <v>17</v>
      </c>
      <c r="M1" s="175" t="s">
        <v>35</v>
      </c>
      <c r="N1" s="175" t="s">
        <v>36</v>
      </c>
    </row>
    <row r="2" spans="1:14" s="36" customFormat="1" x14ac:dyDescent="0.25">
      <c r="A2" s="39"/>
      <c r="B2" s="39"/>
      <c r="C2" s="40"/>
      <c r="D2" s="41"/>
      <c r="E2" s="39"/>
      <c r="F2" s="42"/>
      <c r="G2" s="42"/>
      <c r="H2" s="42"/>
      <c r="I2" s="42"/>
      <c r="J2" s="43"/>
      <c r="K2" s="43"/>
      <c r="L2" s="43"/>
      <c r="M2" s="195"/>
      <c r="N2" s="170"/>
    </row>
    <row r="3" spans="1:14" s="36" customFormat="1" x14ac:dyDescent="0.25">
      <c r="A3" s="39"/>
      <c r="B3" s="39"/>
      <c r="C3" s="40"/>
      <c r="D3" s="41"/>
      <c r="E3" s="39"/>
      <c r="F3" s="42"/>
      <c r="G3" s="42"/>
      <c r="H3" s="42"/>
      <c r="I3" s="42"/>
      <c r="J3" s="43"/>
      <c r="K3" s="43"/>
      <c r="L3" s="43"/>
      <c r="M3" s="195"/>
      <c r="N3" s="170"/>
    </row>
    <row r="4" spans="1:14" s="36" customFormat="1" x14ac:dyDescent="0.25">
      <c r="A4" s="39"/>
      <c r="B4" s="39"/>
      <c r="C4" s="40"/>
      <c r="D4" s="41"/>
      <c r="E4" s="39"/>
      <c r="F4" s="42"/>
      <c r="G4" s="44"/>
      <c r="H4" s="45"/>
      <c r="I4" s="44"/>
      <c r="J4" s="43"/>
      <c r="K4" s="43"/>
      <c r="L4" s="43"/>
      <c r="M4" s="195"/>
      <c r="N4" s="170"/>
    </row>
    <row r="5" spans="1:14" s="36" customFormat="1" ht="15" x14ac:dyDescent="0.25">
      <c r="A5" s="39"/>
      <c r="B5" s="39"/>
      <c r="C5" s="46"/>
      <c r="D5" s="41"/>
      <c r="E5" s="39"/>
      <c r="F5" s="42"/>
      <c r="G5" s="44"/>
      <c r="H5" s="45"/>
      <c r="I5" s="44"/>
      <c r="J5" s="43"/>
      <c r="K5" s="43"/>
      <c r="L5" s="43"/>
      <c r="M5" s="195"/>
      <c r="N5" s="170"/>
    </row>
    <row r="6" spans="1:14" s="36" customFormat="1" x14ac:dyDescent="0.25">
      <c r="A6" s="39"/>
      <c r="B6" s="39"/>
      <c r="C6" s="40"/>
      <c r="D6" s="41"/>
      <c r="E6" s="39"/>
      <c r="F6" s="42"/>
      <c r="G6" s="44"/>
      <c r="H6" s="45"/>
      <c r="I6" s="44"/>
      <c r="J6" s="43"/>
      <c r="K6" s="43"/>
      <c r="L6" s="43"/>
      <c r="M6" s="195"/>
      <c r="N6" s="170"/>
    </row>
    <row r="7" spans="1:14" s="36" customFormat="1" x14ac:dyDescent="0.25">
      <c r="A7" s="39"/>
      <c r="B7" s="39"/>
      <c r="C7" s="39"/>
      <c r="D7" s="41"/>
      <c r="E7" s="39"/>
      <c r="F7" s="42"/>
      <c r="G7" s="44"/>
      <c r="H7" s="45"/>
      <c r="I7" s="44"/>
      <c r="J7" s="43"/>
      <c r="K7" s="43"/>
      <c r="L7" s="43"/>
      <c r="M7" s="195"/>
      <c r="N7" s="170"/>
    </row>
    <row r="8" spans="1:14" s="36" customFormat="1" x14ac:dyDescent="0.25">
      <c r="A8" s="39"/>
      <c r="B8" s="39"/>
      <c r="C8" s="40"/>
      <c r="D8" s="41"/>
      <c r="E8" s="39"/>
      <c r="F8" s="42"/>
      <c r="G8" s="44"/>
      <c r="H8" s="45"/>
      <c r="I8" s="44"/>
      <c r="J8" s="43"/>
      <c r="K8" s="43"/>
      <c r="L8" s="43"/>
      <c r="M8" s="195"/>
      <c r="N8" s="170"/>
    </row>
    <row r="9" spans="1:14" s="36" customFormat="1" x14ac:dyDescent="0.25">
      <c r="A9" s="39"/>
      <c r="B9" s="39"/>
      <c r="C9" s="40"/>
      <c r="D9" s="41"/>
      <c r="E9" s="39"/>
      <c r="F9" s="42"/>
      <c r="G9" s="44"/>
      <c r="H9" s="45"/>
      <c r="I9" s="44"/>
      <c r="J9" s="43"/>
      <c r="K9" s="43"/>
      <c r="L9" s="43"/>
      <c r="M9" s="195"/>
      <c r="N9" s="170"/>
    </row>
    <row r="10" spans="1:14" s="36" customFormat="1" x14ac:dyDescent="0.25">
      <c r="A10" s="39"/>
      <c r="B10" s="39"/>
      <c r="C10" s="40"/>
      <c r="D10" s="41"/>
      <c r="E10" s="39"/>
      <c r="F10" s="42"/>
      <c r="G10" s="44"/>
      <c r="H10" s="45"/>
      <c r="I10" s="44"/>
      <c r="J10" s="43"/>
      <c r="K10" s="43"/>
      <c r="L10" s="43"/>
      <c r="M10" s="195"/>
      <c r="N10" s="170"/>
    </row>
    <row r="11" spans="1:14" s="36" customFormat="1" x14ac:dyDescent="0.25">
      <c r="A11" s="39"/>
      <c r="B11" s="39"/>
      <c r="C11" s="40"/>
      <c r="D11" s="41"/>
      <c r="E11" s="39"/>
      <c r="F11" s="42"/>
      <c r="G11" s="44"/>
      <c r="H11" s="45"/>
      <c r="I11" s="44"/>
      <c r="J11" s="43"/>
      <c r="K11" s="43"/>
      <c r="L11" s="43"/>
      <c r="M11" s="195"/>
      <c r="N11" s="170"/>
    </row>
    <row r="12" spans="1:14" s="36" customFormat="1" x14ac:dyDescent="0.25">
      <c r="A12" s="39"/>
      <c r="B12" s="39"/>
      <c r="C12" s="40"/>
      <c r="D12" s="41"/>
      <c r="E12" s="39"/>
      <c r="F12" s="42"/>
      <c r="G12" s="44"/>
      <c r="H12" s="45"/>
      <c r="I12" s="44"/>
      <c r="J12" s="43"/>
      <c r="K12" s="43"/>
      <c r="L12" s="43"/>
      <c r="M12" s="195"/>
      <c r="N12" s="170"/>
    </row>
    <row r="13" spans="1:14" s="36" customFormat="1" x14ac:dyDescent="0.25">
      <c r="A13" s="39"/>
      <c r="B13" s="39"/>
      <c r="C13" s="40"/>
      <c r="D13" s="41"/>
      <c r="E13" s="39"/>
      <c r="F13" s="42"/>
      <c r="G13" s="44"/>
      <c r="H13" s="45"/>
      <c r="I13" s="44"/>
      <c r="J13" s="43"/>
      <c r="K13" s="43"/>
      <c r="L13" s="43"/>
      <c r="M13" s="195"/>
      <c r="N13" s="170"/>
    </row>
    <row r="14" spans="1:14" s="36" customFormat="1" x14ac:dyDescent="0.25">
      <c r="A14" s="39"/>
      <c r="B14" s="39"/>
      <c r="C14" s="39"/>
      <c r="D14" s="41"/>
      <c r="E14" s="39"/>
      <c r="F14" s="42"/>
      <c r="G14" s="44"/>
      <c r="H14" s="45"/>
      <c r="I14" s="44"/>
      <c r="J14" s="43"/>
      <c r="K14" s="43"/>
      <c r="L14" s="43"/>
      <c r="M14" s="195"/>
      <c r="N14" s="170"/>
    </row>
    <row r="15" spans="1:14" s="36" customFormat="1" x14ac:dyDescent="0.25">
      <c r="A15" s="39"/>
      <c r="B15" s="181"/>
      <c r="C15" s="39"/>
      <c r="D15" s="41"/>
      <c r="E15" s="39"/>
      <c r="F15" s="42"/>
      <c r="G15" s="44"/>
      <c r="H15" s="45"/>
      <c r="I15" s="44"/>
      <c r="J15" s="43"/>
      <c r="K15" s="43"/>
      <c r="L15" s="43"/>
      <c r="M15" s="195"/>
      <c r="N15" s="170"/>
    </row>
    <row r="16" spans="1:14" s="36" customFormat="1" x14ac:dyDescent="0.25">
      <c r="A16" s="39"/>
      <c r="B16" s="39"/>
      <c r="C16" s="39"/>
      <c r="D16" s="41"/>
      <c r="E16" s="39"/>
      <c r="F16" s="42"/>
      <c r="G16" s="44"/>
      <c r="H16" s="45"/>
      <c r="I16" s="44"/>
      <c r="J16" s="43"/>
      <c r="K16" s="43"/>
      <c r="L16" s="43"/>
      <c r="M16" s="195"/>
      <c r="N16" s="170"/>
    </row>
    <row r="17" spans="1:14" s="36" customFormat="1" x14ac:dyDescent="0.25">
      <c r="A17" s="39"/>
      <c r="B17" s="39"/>
      <c r="C17" s="39"/>
      <c r="D17" s="41"/>
      <c r="E17" s="39"/>
      <c r="F17" s="42"/>
      <c r="G17" s="44"/>
      <c r="H17" s="45"/>
      <c r="I17" s="44"/>
      <c r="J17" s="43"/>
      <c r="K17" s="43"/>
      <c r="L17" s="43"/>
      <c r="M17" s="195"/>
      <c r="N17" s="170"/>
    </row>
    <row r="18" spans="1:14" s="36" customFormat="1" x14ac:dyDescent="0.25">
      <c r="A18" s="39"/>
      <c r="B18" s="39"/>
      <c r="C18" s="39"/>
      <c r="D18" s="41"/>
      <c r="E18" s="39"/>
      <c r="F18" s="42"/>
      <c r="G18" s="44"/>
      <c r="H18" s="45"/>
      <c r="I18" s="44"/>
      <c r="J18" s="43"/>
      <c r="K18" s="43"/>
      <c r="L18" s="43"/>
      <c r="M18" s="195"/>
      <c r="N18" s="170"/>
    </row>
    <row r="19" spans="1:14" s="36" customFormat="1" x14ac:dyDescent="0.25">
      <c r="A19" s="39"/>
      <c r="B19" s="39"/>
      <c r="C19" s="39"/>
      <c r="D19" s="41"/>
      <c r="E19" s="39"/>
      <c r="F19" s="42"/>
      <c r="G19" s="44"/>
      <c r="H19" s="45"/>
      <c r="I19" s="44"/>
      <c r="J19" s="43"/>
      <c r="K19" s="43"/>
      <c r="L19" s="43"/>
      <c r="M19" s="195"/>
      <c r="N19" s="170"/>
    </row>
    <row r="20" spans="1:14" s="36" customFormat="1" x14ac:dyDescent="0.25">
      <c r="A20" s="39"/>
      <c r="B20" s="39"/>
      <c r="C20" s="39"/>
      <c r="D20" s="41"/>
      <c r="E20" s="39"/>
      <c r="F20" s="42"/>
      <c r="G20" s="44"/>
      <c r="H20" s="45"/>
      <c r="I20" s="44"/>
      <c r="J20" s="43"/>
      <c r="K20" s="43"/>
      <c r="L20" s="43"/>
      <c r="M20" s="195"/>
      <c r="N20" s="170"/>
    </row>
    <row r="21" spans="1:14" s="36" customFormat="1" x14ac:dyDescent="0.25">
      <c r="A21" s="39"/>
      <c r="B21" s="39"/>
      <c r="C21" s="40"/>
      <c r="D21" s="41"/>
      <c r="E21" s="39"/>
      <c r="F21" s="42"/>
      <c r="G21" s="44"/>
      <c r="H21" s="45"/>
      <c r="I21" s="44"/>
      <c r="J21" s="43"/>
      <c r="K21" s="43"/>
      <c r="L21" s="43"/>
      <c r="M21" s="195"/>
      <c r="N21" s="170"/>
    </row>
    <row r="22" spans="1:14" s="36" customFormat="1" x14ac:dyDescent="0.25">
      <c r="A22" s="39"/>
      <c r="B22" s="39"/>
      <c r="C22" s="40"/>
      <c r="D22" s="41"/>
      <c r="E22" s="39"/>
      <c r="F22" s="42"/>
      <c r="G22" s="44"/>
      <c r="H22" s="45"/>
      <c r="I22" s="44"/>
      <c r="J22" s="43"/>
      <c r="K22" s="43"/>
      <c r="L22" s="43"/>
      <c r="M22" s="195"/>
      <c r="N22" s="170"/>
    </row>
    <row r="23" spans="1:14" s="35" customFormat="1" x14ac:dyDescent="0.25">
      <c r="A23" s="39"/>
      <c r="B23" s="47"/>
      <c r="C23" s="40"/>
      <c r="D23" s="41"/>
      <c r="E23" s="47"/>
      <c r="F23" s="48"/>
      <c r="G23" s="49"/>
      <c r="H23" s="50"/>
      <c r="I23" s="49"/>
      <c r="J23" s="51"/>
      <c r="K23" s="51"/>
      <c r="L23" s="51"/>
      <c r="M23" s="195"/>
      <c r="N23" s="171"/>
    </row>
    <row r="24" spans="1:14" s="36" customFormat="1" x14ac:dyDescent="0.25">
      <c r="A24" s="39"/>
      <c r="B24" s="39"/>
      <c r="C24" s="39"/>
      <c r="D24" s="41"/>
      <c r="E24" s="39"/>
      <c r="F24" s="42"/>
      <c r="G24" s="44"/>
      <c r="H24" s="45"/>
      <c r="I24" s="44"/>
      <c r="J24" s="43"/>
      <c r="K24" s="43"/>
      <c r="L24" s="43"/>
      <c r="M24" s="195"/>
      <c r="N24" s="170"/>
    </row>
    <row r="25" spans="1:14" s="36" customFormat="1" x14ac:dyDescent="0.25">
      <c r="A25" s="39"/>
      <c r="B25" s="39"/>
      <c r="C25" s="40"/>
      <c r="D25" s="41"/>
      <c r="E25" s="39"/>
      <c r="F25" s="52"/>
      <c r="G25" s="53"/>
      <c r="H25" s="53"/>
      <c r="I25" s="53"/>
      <c r="J25" s="43"/>
      <c r="K25" s="43"/>
      <c r="L25" s="43"/>
      <c r="M25" s="195"/>
      <c r="N25" s="170"/>
    </row>
    <row r="29" spans="1:14" x14ac:dyDescent="0.25">
      <c r="B29" s="21"/>
    </row>
  </sheetData>
  <conditionalFormatting sqref="B15">
    <cfRule type="expression" dxfId="64" priority="1">
      <formula>AND($L15&lt;&gt;"",TODAY()&gt;=EDATE($L15,60))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6"/>
  </sheetPr>
  <dimension ref="A1:N15"/>
  <sheetViews>
    <sheetView workbookViewId="0">
      <selection activeCell="A2" sqref="A2:N11"/>
    </sheetView>
  </sheetViews>
  <sheetFormatPr baseColWidth="10" defaultRowHeight="15" x14ac:dyDescent="0.25"/>
  <cols>
    <col min="1" max="1" width="10.85546875" customWidth="1"/>
    <col min="2" max="2" width="29.140625" style="10" customWidth="1"/>
    <col min="3" max="3" width="27.5703125" bestFit="1" customWidth="1"/>
    <col min="4" max="4" width="6.85546875" style="1" customWidth="1"/>
    <col min="5" max="5" width="33" style="4" customWidth="1"/>
    <col min="6" max="6" width="17.85546875" style="5" bestFit="1" customWidth="1"/>
    <col min="7" max="7" width="13.5703125" style="5" customWidth="1"/>
    <col min="8" max="8" width="16.7109375" style="5" bestFit="1" customWidth="1"/>
    <col min="9" max="9" width="14.140625" style="5" customWidth="1"/>
  </cols>
  <sheetData>
    <row r="1" spans="1:14" ht="30" x14ac:dyDescent="0.25">
      <c r="A1" s="96" t="s">
        <v>13</v>
      </c>
      <c r="B1" s="97" t="s">
        <v>8</v>
      </c>
      <c r="C1" s="96" t="s">
        <v>5</v>
      </c>
      <c r="D1" s="96" t="s">
        <v>7</v>
      </c>
      <c r="E1" s="96" t="s">
        <v>9</v>
      </c>
      <c r="F1" s="98" t="s">
        <v>10</v>
      </c>
      <c r="G1" s="98" t="s">
        <v>4</v>
      </c>
      <c r="H1" s="98" t="s">
        <v>11</v>
      </c>
      <c r="I1" s="98" t="s">
        <v>3</v>
      </c>
      <c r="J1" s="158" t="s">
        <v>15</v>
      </c>
      <c r="K1" s="158" t="s">
        <v>16</v>
      </c>
      <c r="L1" s="158" t="s">
        <v>17</v>
      </c>
      <c r="M1" s="174" t="s">
        <v>35</v>
      </c>
      <c r="N1" s="174" t="s">
        <v>36</v>
      </c>
    </row>
    <row r="2" spans="1:14" s="9" customFormat="1" x14ac:dyDescent="0.25">
      <c r="A2" s="203"/>
      <c r="B2" s="100"/>
      <c r="C2" s="99"/>
      <c r="D2" s="99"/>
      <c r="E2" s="101"/>
      <c r="F2" s="102"/>
      <c r="G2" s="102"/>
      <c r="H2" s="102"/>
      <c r="I2" s="102"/>
      <c r="J2" s="150"/>
      <c r="K2" s="150"/>
      <c r="L2" s="150"/>
      <c r="M2" s="196"/>
      <c r="N2" s="150"/>
    </row>
    <row r="3" spans="1:14" s="9" customFormat="1" x14ac:dyDescent="0.25">
      <c r="A3" s="203"/>
      <c r="B3" s="100"/>
      <c r="C3" s="99"/>
      <c r="D3" s="99"/>
      <c r="E3" s="101"/>
      <c r="F3" s="102"/>
      <c r="G3" s="102"/>
      <c r="H3" s="102"/>
      <c r="I3" s="102"/>
      <c r="J3" s="150"/>
      <c r="K3" s="150"/>
      <c r="L3" s="150"/>
      <c r="M3" s="196"/>
      <c r="N3" s="150"/>
    </row>
    <row r="4" spans="1:14" s="9" customFormat="1" x14ac:dyDescent="0.25">
      <c r="A4" s="203"/>
      <c r="B4" s="100"/>
      <c r="C4" s="99"/>
      <c r="D4" s="99"/>
      <c r="E4" s="101"/>
      <c r="F4" s="102"/>
      <c r="G4" s="102"/>
      <c r="H4" s="102"/>
      <c r="I4" s="102"/>
      <c r="J4" s="150"/>
      <c r="K4" s="150"/>
      <c r="L4" s="150"/>
      <c r="M4" s="196"/>
      <c r="N4" s="150"/>
    </row>
    <row r="5" spans="1:14" s="9" customFormat="1" x14ac:dyDescent="0.25">
      <c r="A5" s="203"/>
      <c r="B5" s="100"/>
      <c r="C5" s="99"/>
      <c r="D5" s="99"/>
      <c r="E5" s="101"/>
      <c r="F5" s="102"/>
      <c r="G5" s="102"/>
      <c r="H5" s="102"/>
      <c r="I5" s="102"/>
      <c r="J5" s="150"/>
      <c r="K5" s="150"/>
      <c r="L5" s="150"/>
      <c r="M5" s="196"/>
      <c r="N5" s="150"/>
    </row>
    <row r="6" spans="1:14" s="9" customFormat="1" x14ac:dyDescent="0.25">
      <c r="A6" s="203"/>
      <c r="B6" s="100"/>
      <c r="C6" s="99"/>
      <c r="D6" s="99"/>
      <c r="E6" s="101"/>
      <c r="F6" s="102"/>
      <c r="G6" s="102"/>
      <c r="H6" s="102"/>
      <c r="I6" s="102"/>
      <c r="J6" s="150"/>
      <c r="K6" s="150"/>
      <c r="L6" s="150"/>
      <c r="M6" s="196"/>
      <c r="N6" s="150"/>
    </row>
    <row r="7" spans="1:14" x14ac:dyDescent="0.25">
      <c r="A7" s="203"/>
      <c r="B7" s="100"/>
      <c r="C7" s="99"/>
      <c r="D7" s="99"/>
      <c r="E7" s="101"/>
      <c r="F7" s="102"/>
      <c r="G7" s="102"/>
      <c r="H7" s="102"/>
      <c r="I7" s="102"/>
      <c r="J7" s="150"/>
      <c r="K7" s="150"/>
      <c r="L7" s="150"/>
      <c r="M7" s="196"/>
      <c r="N7" s="150"/>
    </row>
    <row r="8" spans="1:14" x14ac:dyDescent="0.25">
      <c r="A8" s="203"/>
      <c r="B8" s="100"/>
      <c r="C8" s="99"/>
      <c r="D8" s="99"/>
      <c r="E8" s="101"/>
      <c r="F8" s="102"/>
      <c r="G8" s="102"/>
      <c r="H8" s="102"/>
      <c r="I8" s="102"/>
      <c r="J8" s="150"/>
      <c r="K8" s="150"/>
      <c r="L8" s="150"/>
      <c r="M8" s="196"/>
      <c r="N8" s="150"/>
    </row>
    <row r="9" spans="1:14" x14ac:dyDescent="0.25">
      <c r="A9" s="203"/>
      <c r="B9" s="100"/>
      <c r="C9" s="99"/>
      <c r="D9" s="99"/>
      <c r="E9" s="101"/>
      <c r="F9" s="102"/>
      <c r="G9" s="102"/>
      <c r="H9" s="102"/>
      <c r="I9" s="102"/>
      <c r="J9" s="150"/>
      <c r="K9" s="150"/>
      <c r="L9" s="150"/>
      <c r="M9" s="196"/>
      <c r="N9" s="150"/>
    </row>
    <row r="10" spans="1:14" x14ac:dyDescent="0.25">
      <c r="A10" s="203"/>
      <c r="B10" s="103"/>
      <c r="C10" s="104"/>
      <c r="D10" s="105"/>
      <c r="E10" s="106"/>
      <c r="F10" s="107"/>
      <c r="G10" s="102"/>
      <c r="H10" s="107"/>
      <c r="I10" s="102"/>
      <c r="J10" s="150"/>
      <c r="K10" s="150"/>
      <c r="L10" s="150"/>
      <c r="M10" s="196"/>
      <c r="N10" s="150"/>
    </row>
    <row r="11" spans="1:14" x14ac:dyDescent="0.25">
      <c r="A11" s="203"/>
      <c r="B11" s="100"/>
      <c r="C11" s="99"/>
      <c r="D11" s="99"/>
      <c r="E11" s="101"/>
      <c r="F11" s="102"/>
      <c r="G11" s="102"/>
      <c r="H11" s="102"/>
      <c r="I11" s="102"/>
      <c r="J11" s="150"/>
      <c r="K11" s="150"/>
      <c r="L11" s="150"/>
      <c r="M11" s="196"/>
      <c r="N11" s="150"/>
    </row>
    <row r="15" spans="1:14" x14ac:dyDescent="0.25">
      <c r="B15" s="1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4"/>
  </sheetPr>
  <dimension ref="A1:N13"/>
  <sheetViews>
    <sheetView workbookViewId="0">
      <selection activeCell="A2" sqref="A2:N10"/>
    </sheetView>
  </sheetViews>
  <sheetFormatPr baseColWidth="10" defaultRowHeight="15" x14ac:dyDescent="0.25"/>
  <cols>
    <col min="1" max="1" width="7.28515625" customWidth="1"/>
    <col min="2" max="2" width="20.5703125" bestFit="1" customWidth="1"/>
    <col min="3" max="3" width="24.28515625" customWidth="1"/>
    <col min="4" max="4" width="7.42578125" customWidth="1"/>
    <col min="5" max="5" width="31" customWidth="1"/>
    <col min="6" max="6" width="23.5703125" style="6" customWidth="1"/>
    <col min="7" max="7" width="13.5703125" style="5" customWidth="1"/>
    <col min="8" max="8" width="18.28515625" style="6" bestFit="1" customWidth="1"/>
    <col min="9" max="9" width="13.5703125" style="7" customWidth="1"/>
  </cols>
  <sheetData>
    <row r="1" spans="1:14" ht="30" x14ac:dyDescent="0.25">
      <c r="A1" s="108" t="s">
        <v>13</v>
      </c>
      <c r="B1" s="108" t="s">
        <v>0</v>
      </c>
      <c r="C1" s="108" t="s">
        <v>5</v>
      </c>
      <c r="D1" s="108" t="s">
        <v>7</v>
      </c>
      <c r="E1" s="108" t="s">
        <v>6</v>
      </c>
      <c r="F1" s="108" t="s">
        <v>1</v>
      </c>
      <c r="G1" s="109" t="s">
        <v>4</v>
      </c>
      <c r="H1" s="108" t="s">
        <v>2</v>
      </c>
      <c r="I1" s="109" t="s">
        <v>3</v>
      </c>
      <c r="J1" s="146" t="s">
        <v>15</v>
      </c>
      <c r="K1" s="146" t="s">
        <v>16</v>
      </c>
      <c r="L1" s="146" t="s">
        <v>17</v>
      </c>
      <c r="M1" s="173" t="s">
        <v>35</v>
      </c>
      <c r="N1" s="173" t="s">
        <v>36</v>
      </c>
    </row>
    <row r="2" spans="1:14" x14ac:dyDescent="0.25">
      <c r="A2" s="202"/>
      <c r="B2" s="110"/>
      <c r="C2" s="111"/>
      <c r="D2" s="99"/>
      <c r="E2" s="110"/>
      <c r="F2" s="112"/>
      <c r="G2" s="113"/>
      <c r="H2" s="112"/>
      <c r="I2" s="114"/>
      <c r="J2" s="145"/>
      <c r="K2" s="145"/>
      <c r="L2" s="145"/>
      <c r="M2" s="196"/>
      <c r="N2" s="145"/>
    </row>
    <row r="3" spans="1:14" x14ac:dyDescent="0.25">
      <c r="A3" s="202"/>
      <c r="B3" s="110"/>
      <c r="C3" s="111"/>
      <c r="D3" s="99"/>
      <c r="E3" s="110"/>
      <c r="F3" s="112"/>
      <c r="G3" s="113"/>
      <c r="H3" s="112"/>
      <c r="I3" s="114"/>
      <c r="J3" s="145"/>
      <c r="K3" s="145"/>
      <c r="L3" s="145"/>
      <c r="M3" s="196"/>
      <c r="N3" s="145"/>
    </row>
    <row r="4" spans="1:14" x14ac:dyDescent="0.25">
      <c r="A4" s="202"/>
      <c r="B4" s="110"/>
      <c r="C4" s="111"/>
      <c r="D4" s="99"/>
      <c r="E4" s="110"/>
      <c r="F4" s="112"/>
      <c r="G4" s="113"/>
      <c r="H4" s="112"/>
      <c r="I4" s="114"/>
      <c r="J4" s="145"/>
      <c r="K4" s="145"/>
      <c r="L4" s="145"/>
      <c r="M4" s="196"/>
      <c r="N4" s="145"/>
    </row>
    <row r="5" spans="1:14" x14ac:dyDescent="0.25">
      <c r="A5" s="202"/>
      <c r="B5" s="110"/>
      <c r="C5" s="111"/>
      <c r="D5" s="99"/>
      <c r="E5" s="110"/>
      <c r="F5" s="112"/>
      <c r="G5" s="113"/>
      <c r="H5" s="112"/>
      <c r="I5" s="114"/>
      <c r="J5" s="145"/>
      <c r="K5" s="145"/>
      <c r="L5" s="145"/>
      <c r="M5" s="196"/>
      <c r="N5" s="145"/>
    </row>
    <row r="6" spans="1:14" x14ac:dyDescent="0.25">
      <c r="A6" s="202"/>
      <c r="B6" s="110"/>
      <c r="C6" s="110"/>
      <c r="D6" s="99"/>
      <c r="E6" s="110"/>
      <c r="F6" s="112"/>
      <c r="G6" s="113"/>
      <c r="H6" s="112"/>
      <c r="I6" s="114"/>
      <c r="J6" s="145"/>
      <c r="K6" s="145"/>
      <c r="L6" s="145"/>
      <c r="M6" s="196"/>
      <c r="N6" s="145"/>
    </row>
    <row r="7" spans="1:14" x14ac:dyDescent="0.25">
      <c r="A7" s="202"/>
      <c r="B7" s="110"/>
      <c r="C7" s="111"/>
      <c r="D7" s="99"/>
      <c r="E7" s="110"/>
      <c r="F7" s="112"/>
      <c r="G7" s="113"/>
      <c r="H7" s="112"/>
      <c r="I7" s="114"/>
      <c r="J7" s="145"/>
      <c r="K7" s="145"/>
      <c r="L7" s="145"/>
      <c r="M7" s="196"/>
      <c r="N7" s="145"/>
    </row>
    <row r="8" spans="1:14" x14ac:dyDescent="0.25">
      <c r="A8" s="202"/>
      <c r="B8" s="110"/>
      <c r="C8" s="111"/>
      <c r="D8" s="99"/>
      <c r="E8" s="110"/>
      <c r="F8" s="112"/>
      <c r="G8" s="113"/>
      <c r="H8" s="112"/>
      <c r="I8" s="114"/>
      <c r="J8" s="145"/>
      <c r="K8" s="145"/>
      <c r="L8" s="145"/>
      <c r="M8" s="196"/>
      <c r="N8" s="145"/>
    </row>
    <row r="9" spans="1:14" x14ac:dyDescent="0.25">
      <c r="A9" s="202"/>
      <c r="B9" s="110"/>
      <c r="C9" s="111"/>
      <c r="D9" s="99"/>
      <c r="E9" s="110"/>
      <c r="F9" s="112"/>
      <c r="G9" s="113"/>
      <c r="H9" s="112"/>
      <c r="I9" s="114"/>
      <c r="J9" s="145"/>
      <c r="K9" s="145"/>
      <c r="L9" s="145"/>
      <c r="M9" s="196"/>
      <c r="N9" s="145"/>
    </row>
    <row r="10" spans="1:14" x14ac:dyDescent="0.25">
      <c r="A10" s="202"/>
      <c r="B10" s="110"/>
      <c r="C10" s="110"/>
      <c r="D10" s="99"/>
      <c r="E10" s="110"/>
      <c r="F10" s="112"/>
      <c r="G10" s="113"/>
      <c r="H10" s="112"/>
      <c r="I10" s="114"/>
      <c r="J10" s="145"/>
      <c r="K10" s="145"/>
      <c r="L10" s="145"/>
      <c r="M10" s="196"/>
      <c r="N10" s="145"/>
    </row>
    <row r="13" spans="1:14" x14ac:dyDescent="0.25">
      <c r="B13" s="1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5"/>
  </sheetPr>
  <dimension ref="A1:N23"/>
  <sheetViews>
    <sheetView workbookViewId="0">
      <selection activeCell="A2" sqref="A2:N20"/>
    </sheetView>
  </sheetViews>
  <sheetFormatPr baseColWidth="10" defaultRowHeight="14.25" x14ac:dyDescent="0.25"/>
  <cols>
    <col min="1" max="1" width="9.42578125" style="19" customWidth="1"/>
    <col min="2" max="2" width="33.85546875" style="19" bestFit="1" customWidth="1"/>
    <col min="3" max="3" width="32.140625" style="19" customWidth="1"/>
    <col min="4" max="4" width="6.7109375" style="19" customWidth="1"/>
    <col min="5" max="5" width="42.5703125" style="19" bestFit="1" customWidth="1"/>
    <col min="6" max="6" width="22" style="19" bestFit="1" customWidth="1"/>
    <col min="7" max="7" width="17.140625" style="30" customWidth="1"/>
    <col min="8" max="8" width="20.140625" style="19" bestFit="1" customWidth="1"/>
    <col min="9" max="9" width="16.42578125" style="30" customWidth="1"/>
    <col min="10" max="14" width="11.42578125" style="29"/>
    <col min="15" max="16384" width="11.42578125" style="19"/>
  </cols>
  <sheetData>
    <row r="1" spans="1:14" s="29" customFormat="1" ht="38.25" customHeight="1" x14ac:dyDescent="0.25">
      <c r="A1" s="54" t="s">
        <v>13</v>
      </c>
      <c r="B1" s="54" t="s">
        <v>8</v>
      </c>
      <c r="C1" s="54" t="s">
        <v>5</v>
      </c>
      <c r="D1" s="54" t="s">
        <v>7</v>
      </c>
      <c r="E1" s="54" t="s">
        <v>9</v>
      </c>
      <c r="F1" s="55" t="s">
        <v>10</v>
      </c>
      <c r="G1" s="56" t="s">
        <v>4</v>
      </c>
      <c r="H1" s="55" t="s">
        <v>11</v>
      </c>
      <c r="I1" s="56" t="s">
        <v>3</v>
      </c>
      <c r="J1" s="148" t="s">
        <v>15</v>
      </c>
      <c r="K1" s="148" t="s">
        <v>16</v>
      </c>
      <c r="L1" s="148" t="s">
        <v>17</v>
      </c>
      <c r="M1" s="172" t="s">
        <v>35</v>
      </c>
      <c r="N1" s="172" t="s">
        <v>36</v>
      </c>
    </row>
    <row r="2" spans="1:14" s="28" customFormat="1" x14ac:dyDescent="0.25">
      <c r="A2" s="57"/>
      <c r="B2" s="58"/>
      <c r="C2" s="16"/>
      <c r="D2" s="57"/>
      <c r="E2" s="57"/>
      <c r="F2" s="16"/>
      <c r="G2" s="60"/>
      <c r="H2" s="16"/>
      <c r="I2" s="60"/>
      <c r="J2" s="147"/>
      <c r="K2" s="147"/>
      <c r="L2" s="147"/>
      <c r="M2" s="197"/>
      <c r="N2" s="147"/>
    </row>
    <row r="3" spans="1:14" s="28" customFormat="1" x14ac:dyDescent="0.25">
      <c r="A3" s="57"/>
      <c r="B3" s="58"/>
      <c r="C3" s="59"/>
      <c r="D3" s="57"/>
      <c r="E3" s="57"/>
      <c r="F3" s="16"/>
      <c r="G3" s="60"/>
      <c r="H3" s="16"/>
      <c r="I3" s="60"/>
      <c r="J3" s="147"/>
      <c r="K3" s="147"/>
      <c r="L3" s="147"/>
      <c r="M3" s="197"/>
      <c r="N3" s="147"/>
    </row>
    <row r="4" spans="1:14" s="28" customFormat="1" x14ac:dyDescent="0.25">
      <c r="A4" s="57"/>
      <c r="B4" s="58"/>
      <c r="C4" s="59"/>
      <c r="D4" s="57"/>
      <c r="E4" s="57"/>
      <c r="F4" s="16"/>
      <c r="G4" s="60"/>
      <c r="H4" s="16"/>
      <c r="I4" s="60"/>
      <c r="J4" s="147"/>
      <c r="K4" s="147"/>
      <c r="L4" s="147"/>
      <c r="M4" s="197"/>
      <c r="N4" s="147"/>
    </row>
    <row r="5" spans="1:14" s="28" customFormat="1" x14ac:dyDescent="0.25">
      <c r="A5" s="57"/>
      <c r="B5" s="58"/>
      <c r="C5" s="59"/>
      <c r="D5" s="57"/>
      <c r="E5" s="57"/>
      <c r="F5" s="16"/>
      <c r="G5" s="60"/>
      <c r="H5" s="16"/>
      <c r="I5" s="60"/>
      <c r="J5" s="147"/>
      <c r="K5" s="147"/>
      <c r="L5" s="147"/>
      <c r="M5" s="197"/>
      <c r="N5" s="147"/>
    </row>
    <row r="6" spans="1:14" s="28" customFormat="1" x14ac:dyDescent="0.25">
      <c r="A6" s="57"/>
      <c r="B6" s="58"/>
      <c r="C6" s="16"/>
      <c r="D6" s="57"/>
      <c r="E6" s="57"/>
      <c r="F6" s="16"/>
      <c r="G6" s="60"/>
      <c r="H6" s="16"/>
      <c r="I6" s="60"/>
      <c r="J6" s="147"/>
      <c r="K6" s="147"/>
      <c r="L6" s="147"/>
      <c r="M6" s="197"/>
      <c r="N6" s="147"/>
    </row>
    <row r="7" spans="1:14" s="28" customFormat="1" ht="15" x14ac:dyDescent="0.25">
      <c r="A7" s="57"/>
      <c r="B7" s="58"/>
      <c r="C7" s="201"/>
      <c r="D7" s="57"/>
      <c r="E7" s="57"/>
      <c r="F7" s="16"/>
      <c r="G7" s="60"/>
      <c r="H7" s="16"/>
      <c r="I7" s="60"/>
      <c r="J7" s="147"/>
      <c r="K7" s="147"/>
      <c r="L7" s="147"/>
      <c r="M7" s="197"/>
      <c r="N7" s="147"/>
    </row>
    <row r="8" spans="1:14" s="28" customFormat="1" x14ac:dyDescent="0.25">
      <c r="A8" s="57"/>
      <c r="B8" s="58"/>
      <c r="C8" s="59"/>
      <c r="D8" s="57"/>
      <c r="E8" s="57"/>
      <c r="F8" s="16"/>
      <c r="G8" s="60"/>
      <c r="H8" s="16"/>
      <c r="I8" s="60"/>
      <c r="J8" s="147"/>
      <c r="K8" s="147"/>
      <c r="L8" s="147"/>
      <c r="M8" s="197"/>
      <c r="N8" s="147"/>
    </row>
    <row r="9" spans="1:14" s="28" customFormat="1" x14ac:dyDescent="0.25">
      <c r="A9" s="57"/>
      <c r="B9" s="58"/>
      <c r="C9" s="59"/>
      <c r="D9" s="57"/>
      <c r="E9" s="57"/>
      <c r="F9" s="16"/>
      <c r="G9" s="60"/>
      <c r="H9" s="16"/>
      <c r="I9" s="60"/>
      <c r="J9" s="147"/>
      <c r="K9" s="147"/>
      <c r="L9" s="147"/>
      <c r="M9" s="197"/>
      <c r="N9" s="147"/>
    </row>
    <row r="10" spans="1:14" s="28" customFormat="1" x14ac:dyDescent="0.25">
      <c r="A10" s="57"/>
      <c r="B10" s="58"/>
      <c r="C10" s="59"/>
      <c r="D10" s="57"/>
      <c r="E10" s="57"/>
      <c r="F10" s="16"/>
      <c r="G10" s="60"/>
      <c r="H10" s="16"/>
      <c r="I10" s="60"/>
      <c r="J10" s="147"/>
      <c r="K10" s="147"/>
      <c r="L10" s="147"/>
      <c r="M10" s="197"/>
      <c r="N10" s="147"/>
    </row>
    <row r="11" spans="1:14" s="28" customFormat="1" x14ac:dyDescent="0.25">
      <c r="A11" s="57"/>
      <c r="B11" s="58"/>
      <c r="C11" s="16"/>
      <c r="D11" s="57"/>
      <c r="E11" s="57"/>
      <c r="F11" s="16"/>
      <c r="G11" s="60"/>
      <c r="H11" s="16"/>
      <c r="I11" s="60"/>
      <c r="J11" s="147"/>
      <c r="K11" s="147"/>
      <c r="L11" s="147"/>
      <c r="M11" s="197"/>
      <c r="N11" s="147"/>
    </row>
    <row r="12" spans="1:14" s="28" customFormat="1" x14ac:dyDescent="0.25">
      <c r="A12" s="57"/>
      <c r="B12" s="58"/>
      <c r="C12" s="59"/>
      <c r="D12" s="57"/>
      <c r="E12" s="57"/>
      <c r="F12" s="16"/>
      <c r="G12" s="60"/>
      <c r="H12" s="16"/>
      <c r="I12" s="60"/>
      <c r="J12" s="147"/>
      <c r="K12" s="147"/>
      <c r="L12" s="147"/>
      <c r="M12" s="197"/>
      <c r="N12" s="147"/>
    </row>
    <row r="13" spans="1:14" s="28" customFormat="1" x14ac:dyDescent="0.25">
      <c r="A13" s="57"/>
      <c r="B13" s="58"/>
      <c r="C13" s="59"/>
      <c r="D13" s="57"/>
      <c r="E13" s="57"/>
      <c r="F13" s="16"/>
      <c r="G13" s="60"/>
      <c r="H13" s="16"/>
      <c r="I13" s="60"/>
      <c r="J13" s="147"/>
      <c r="K13" s="147"/>
      <c r="L13" s="147"/>
      <c r="M13" s="197"/>
      <c r="N13" s="147"/>
    </row>
    <row r="14" spans="1:14" s="28" customFormat="1" ht="15" x14ac:dyDescent="0.25">
      <c r="A14" s="57"/>
      <c r="B14" s="198"/>
      <c r="C14" s="59"/>
      <c r="D14" s="57"/>
      <c r="E14" s="57"/>
      <c r="F14" s="16"/>
      <c r="G14" s="60"/>
      <c r="H14" s="16"/>
      <c r="I14" s="60"/>
      <c r="J14" s="147"/>
      <c r="K14" s="147"/>
      <c r="L14" s="147"/>
      <c r="M14" s="197"/>
      <c r="N14" s="147"/>
    </row>
    <row r="15" spans="1:14" s="28" customFormat="1" x14ac:dyDescent="0.25">
      <c r="A15" s="57"/>
      <c r="B15" s="58"/>
      <c r="C15" s="59"/>
      <c r="D15" s="57"/>
      <c r="E15" s="57"/>
      <c r="F15" s="16"/>
      <c r="G15" s="60"/>
      <c r="H15" s="16"/>
      <c r="I15" s="60"/>
      <c r="J15" s="147"/>
      <c r="K15" s="147"/>
      <c r="L15" s="147"/>
      <c r="M15" s="197"/>
      <c r="N15" s="147"/>
    </row>
    <row r="16" spans="1:14" s="28" customFormat="1" x14ac:dyDescent="0.25">
      <c r="A16" s="57"/>
      <c r="B16" s="58"/>
      <c r="C16" s="59"/>
      <c r="D16" s="57"/>
      <c r="E16" s="57"/>
      <c r="F16" s="16"/>
      <c r="G16" s="60"/>
      <c r="H16" s="16"/>
      <c r="I16" s="60"/>
      <c r="J16" s="147"/>
      <c r="K16" s="147"/>
      <c r="L16" s="147"/>
      <c r="M16" s="197"/>
      <c r="N16" s="147"/>
    </row>
    <row r="17" spans="1:14" s="28" customFormat="1" x14ac:dyDescent="0.25">
      <c r="A17" s="57"/>
      <c r="B17" s="58"/>
      <c r="C17" s="16"/>
      <c r="D17" s="57"/>
      <c r="E17" s="57"/>
      <c r="F17" s="16"/>
      <c r="G17" s="60"/>
      <c r="H17" s="16"/>
      <c r="I17" s="60"/>
      <c r="J17" s="147"/>
      <c r="K17" s="147"/>
      <c r="L17" s="147"/>
      <c r="M17" s="197"/>
      <c r="N17" s="147"/>
    </row>
    <row r="18" spans="1:14" s="28" customFormat="1" x14ac:dyDescent="0.25">
      <c r="A18" s="57"/>
      <c r="B18" s="58"/>
      <c r="C18" s="59"/>
      <c r="D18" s="57"/>
      <c r="E18" s="57"/>
      <c r="F18" s="16"/>
      <c r="G18" s="60"/>
      <c r="H18" s="16"/>
      <c r="I18" s="60"/>
      <c r="J18" s="147"/>
      <c r="K18" s="147"/>
      <c r="L18" s="147"/>
      <c r="M18" s="197"/>
      <c r="N18" s="147"/>
    </row>
    <row r="19" spans="1:14" s="28" customFormat="1" x14ac:dyDescent="0.25">
      <c r="A19" s="57"/>
      <c r="B19" s="58"/>
      <c r="C19" s="16"/>
      <c r="D19" s="57"/>
      <c r="E19" s="57"/>
      <c r="F19" s="16"/>
      <c r="G19" s="60"/>
      <c r="H19" s="16"/>
      <c r="I19" s="60"/>
      <c r="J19" s="147"/>
      <c r="K19" s="147"/>
      <c r="L19" s="147"/>
      <c r="M19" s="197"/>
      <c r="N19" s="147"/>
    </row>
    <row r="20" spans="1:14" s="28" customFormat="1" x14ac:dyDescent="0.25">
      <c r="A20" s="57"/>
      <c r="B20" s="58"/>
      <c r="C20" s="59"/>
      <c r="D20" s="57"/>
      <c r="E20" s="57"/>
      <c r="F20" s="16"/>
      <c r="G20" s="60"/>
      <c r="H20" s="16"/>
      <c r="I20" s="60"/>
      <c r="J20" s="147"/>
      <c r="K20" s="147"/>
      <c r="L20" s="147"/>
      <c r="M20" s="197"/>
      <c r="N20" s="147"/>
    </row>
    <row r="23" spans="1:14" x14ac:dyDescent="0.25">
      <c r="B23" s="21"/>
      <c r="E23" s="19" t="s">
        <v>14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M193"/>
  <sheetViews>
    <sheetView workbookViewId="0">
      <selection activeCell="G3" sqref="G3"/>
    </sheetView>
  </sheetViews>
  <sheetFormatPr baseColWidth="10" defaultRowHeight="15" x14ac:dyDescent="0.25"/>
  <cols>
    <col min="1" max="1" width="15.5703125" style="1" bestFit="1" customWidth="1"/>
    <col min="2" max="2" width="15.42578125" customWidth="1"/>
    <col min="3" max="3" width="9.140625" bestFit="1" customWidth="1"/>
    <col min="4" max="4" width="16.85546875" bestFit="1" customWidth="1"/>
    <col min="5" max="5" width="9.5703125" style="1" customWidth="1"/>
    <col min="7" max="7" width="33.85546875" bestFit="1" customWidth="1"/>
    <col min="9" max="10" width="11.42578125" style="1"/>
    <col min="11" max="11" width="11.42578125" style="207"/>
  </cols>
  <sheetData>
    <row r="1" spans="1:13" x14ac:dyDescent="0.25">
      <c r="A1" s="11" t="s">
        <v>19</v>
      </c>
      <c r="B1" s="152" t="s">
        <v>21</v>
      </c>
      <c r="C1" s="152" t="s">
        <v>26</v>
      </c>
      <c r="D1" s="152" t="s">
        <v>22</v>
      </c>
      <c r="E1" s="11" t="s">
        <v>7</v>
      </c>
      <c r="F1" s="152" t="s">
        <v>23</v>
      </c>
      <c r="G1" s="152" t="s">
        <v>20</v>
      </c>
      <c r="H1" s="152" t="s">
        <v>24</v>
      </c>
      <c r="I1" s="11" t="s">
        <v>25</v>
      </c>
      <c r="J1" s="11" t="s">
        <v>27</v>
      </c>
      <c r="K1" s="206" t="s">
        <v>33</v>
      </c>
      <c r="L1" s="152" t="s">
        <v>34</v>
      </c>
      <c r="M1" s="11" t="s">
        <v>28</v>
      </c>
    </row>
    <row r="2" spans="1:13" x14ac:dyDescent="0.25">
      <c r="A2" s="1" t="str">
        <f>Tableau8[[#This Row],[Str]]</f>
        <v>NOM1</v>
      </c>
      <c r="B2" s="1" t="str">
        <f t="shared" ref="B2:B33" si="0">VLOOKUP(A2,structure,2,FALSE)</f>
        <v>Adresse1</v>
      </c>
      <c r="C2" s="1" t="str">
        <f t="shared" ref="C2:C33" si="1">VLOOKUP(A2,structure,3,FALSE)</f>
        <v>CP1</v>
      </c>
      <c r="D2" s="1" t="str">
        <f t="shared" ref="D2:D33" si="2">VLOOKUP(A2,structure,4,FALSE)</f>
        <v>Ville1</v>
      </c>
      <c r="E2" s="1" t="b">
        <f t="shared" ref="E2:E33" si="3">IFERROR(VLOOKUP(G2,AVM,3,FALSE),IFERROR(VLOOKUP(G2,BLM,3,FALSE),IFERROR(VLOOKUP(G2,CGR,3,FALSE),IFERROR(VLOOKUP(G2,IRIS,3,FALSE),IFERROR(VLOOKUP(G2,KASTELL_DU,3,FALSE),IFERROR(VLOOKUP(G2,RDV,3,FALSE),IFERROR(VLOOKUP(G2,SLC,3,FALSE),IFERROR(VLOOKUP(G2,SPEED_LM,3,FALSE),IFERROR(VLOOKUP(G2,STAL_DU,3,FALSE),IFERROR(VLOOKUP(G2,VOS,3,FALSE),FALSE))))))))))</f>
        <v>0</v>
      </c>
      <c r="F2" t="str">
        <f>IF(E2="F","Madame","Monsieur")</f>
        <v>Monsieur</v>
      </c>
      <c r="G2">
        <f>Tableau8[[#This Row],[Salarié]]</f>
        <v>0</v>
      </c>
      <c r="H2" s="1" t="b">
        <f t="shared" ref="H2:H33" si="4">IFERROR(VLOOKUP(G2,AVM,9,FALSE),IFERROR(VLOOKUP(G2,BLM,9,FALSE),IFERROR(VLOOKUP(G2,CGR,9,FALSE),IFERROR(VLOOKUP(G2,IRIS,9,FALSE),IFERROR(VLOOKUP(G2,KASTELL_DU,9,FALSE),IFERROR(VLOOKUP(G2,RDV,9,FALSE),IFERROR(VLOOKUP(G2,SLC,9,FALSE),IFERROR(VLOOKUP(G2,SPEED_LM,9,FALSE),IFERROR(VLOOKUP(G2,STAL_DU,9,FALSE),IFERROR(VLOOKUP(G2,VOS,9,FALSE),FALSE))))))))))</f>
        <v>0</v>
      </c>
      <c r="I2" s="1" t="b">
        <f t="shared" ref="I2:I33" si="5">IFERROR(VLOOKUP(G2,AVM,10,FALSE),IFERROR(VLOOKUP(G2,BLM,10,FALSE),IFERROR(VLOOKUP(G2,CGR,10,FALSE),IFERROR(VLOOKUP(G2,IRIS,10,FALSE),IFERROR(VLOOKUP(G2,KASTELL_DU,10,FALSE),IFERROR(VLOOKUP(G2,RDV,10,FALSE),IFERROR(VLOOKUP(G2,SLC,10,FALSE),IFERROR(VLOOKUP(G2,SPEED_LM,10,FALSE),IFERROR(VLOOKUP(G2,STAL_DU,10,FALSE),IFERROR(VLOOKUP(G2,VOS,10,FALSE),FALSE))))))))))</f>
        <v>0</v>
      </c>
      <c r="J2" s="1" t="b">
        <f t="shared" ref="J2:J33" si="6">IFERROR(VLOOKUP(G2,AVM,11,FALSE),IFERROR(VLOOKUP(G2,BLM,11,FALSE),IFERROR(VLOOKUP(G2,CGR,11,FALSE),IFERROR(VLOOKUP(G2,IRIS,11,FALSE),IFERROR(VLOOKUP(G2,KASTELL_DU,11,FALSE),IFERROR(VLOOKUP(G2,RDV,11,FALSE),IFERROR(VLOOKUP(G2,SLC,11,FALSE),IFERROR(VLOOKUP(G2,SPEED_LM,11,FALSE),IFERROR(VLOOKUP(G2,STAL_DU,11,FALSE),IFERROR(VLOOKUP(G2,VOS,11,FALSE),FALSE))))))))))</f>
        <v>0</v>
      </c>
      <c r="K2" s="207" t="b">
        <f t="shared" ref="K2:K33" si="7">IFERROR(VLOOKUP(G2,AVM,12,FALSE),IFERROR(VLOOKUP(G2,BLM,12,FALSE),IFERROR(VLOOKUP(G2,CGR,12,FALSE),IFERROR(VLOOKUP(G2,IRIS,12,FALSE),IFERROR(VLOOKUP(G2,KASTELL_DU,12,FALSE),IFERROR(VLOOKUP(G2,RDV,12,FALSE),IFERROR(VLOOKUP(G2,SLC,12,FALSE),IFERROR(VLOOKUP(G2,SPEED_LM,12,FALSE),IFERROR(VLOOKUP(G2,STAL_DU,12,FALSE),IFERROR(VLOOKUP(G2,VOS,12,FALSE),FALSE))))))))))</f>
        <v>0</v>
      </c>
      <c r="L2" s="1" t="b">
        <f t="shared" ref="L2:L33" si="8">IFERROR(VLOOKUP(G2,AVM,13,FALSE),IFERROR(VLOOKUP(G2,BLM,13,FALSE),IFERROR(VLOOKUP(G2,CGR,13,FALSE),IFERROR(VLOOKUP(G2,IRIS,13,FALSE),IFERROR(VLOOKUP(G2,KASTELL_DU,13,FALSE),IFERROR(VLOOKUP(G2,RDV,13,FALSE),IFERROR(VLOOKUP(G2,SLC,13,FALSE),IFERROR(VLOOKUP(G2,SPEED_LM,13,FALSE),IFERROR(VLOOKUP(G2,STAL_DU,13,FALSE),IFERROR(VLOOKUP(G2,VOS,13,FALSE),FALSE))))))))))</f>
        <v>0</v>
      </c>
      <c r="M2" s="168">
        <f ca="1">TODAY()</f>
        <v>44991</v>
      </c>
    </row>
    <row r="3" spans="1:13" x14ac:dyDescent="0.25">
      <c r="A3" s="1" t="str">
        <f>Tableau8[[#This Row],[Str]]</f>
        <v>NOM1</v>
      </c>
      <c r="B3" s="1" t="str">
        <f t="shared" si="0"/>
        <v>Adresse1</v>
      </c>
      <c r="C3" s="1" t="str">
        <f t="shared" si="1"/>
        <v>CP1</v>
      </c>
      <c r="D3" s="1" t="str">
        <f t="shared" si="2"/>
        <v>Ville1</v>
      </c>
      <c r="E3" s="1" t="b">
        <f t="shared" si="3"/>
        <v>0</v>
      </c>
      <c r="F3" t="str">
        <f t="shared" ref="F3:F65" si="9">IF(E3="F","Madame","Monsieur")</f>
        <v>Monsieur</v>
      </c>
      <c r="G3">
        <f>Tableau8[[#This Row],[Salarié]]</f>
        <v>0</v>
      </c>
      <c r="H3" s="1" t="b">
        <f t="shared" si="4"/>
        <v>0</v>
      </c>
      <c r="I3" s="1" t="b">
        <f t="shared" si="5"/>
        <v>0</v>
      </c>
      <c r="J3" s="1" t="b">
        <f t="shared" si="6"/>
        <v>0</v>
      </c>
      <c r="K3" s="207" t="b">
        <f t="shared" si="7"/>
        <v>0</v>
      </c>
      <c r="L3" s="1" t="b">
        <f t="shared" si="8"/>
        <v>0</v>
      </c>
      <c r="M3" s="168">
        <f t="shared" ref="M3:M65" ca="1" si="10">TODAY()</f>
        <v>44991</v>
      </c>
    </row>
    <row r="4" spans="1:13" x14ac:dyDescent="0.25">
      <c r="A4" s="1" t="str">
        <f>Tableau8[[#This Row],[Str]]</f>
        <v>NOM1</v>
      </c>
      <c r="B4" s="1" t="str">
        <f t="shared" si="0"/>
        <v>Adresse1</v>
      </c>
      <c r="C4" s="1" t="str">
        <f t="shared" si="1"/>
        <v>CP1</v>
      </c>
      <c r="D4" s="1" t="str">
        <f t="shared" si="2"/>
        <v>Ville1</v>
      </c>
      <c r="E4" s="1" t="b">
        <f t="shared" si="3"/>
        <v>0</v>
      </c>
      <c r="F4" t="str">
        <f t="shared" si="9"/>
        <v>Monsieur</v>
      </c>
      <c r="G4">
        <f>Tableau8[[#This Row],[Salarié]]</f>
        <v>0</v>
      </c>
      <c r="H4" s="1" t="b">
        <f t="shared" si="4"/>
        <v>0</v>
      </c>
      <c r="I4" s="1" t="b">
        <f t="shared" si="5"/>
        <v>0</v>
      </c>
      <c r="J4" s="1" t="b">
        <f t="shared" si="6"/>
        <v>0</v>
      </c>
      <c r="K4" s="207" t="b">
        <f t="shared" si="7"/>
        <v>0</v>
      </c>
      <c r="L4" s="1" t="b">
        <f t="shared" si="8"/>
        <v>0</v>
      </c>
      <c r="M4" s="168">
        <f t="shared" ca="1" si="10"/>
        <v>44991</v>
      </c>
    </row>
    <row r="5" spans="1:13" x14ac:dyDescent="0.25">
      <c r="A5" s="1" t="str">
        <f>Tableau8[[#This Row],[Str]]</f>
        <v>NOM1</v>
      </c>
      <c r="B5" s="1" t="str">
        <f t="shared" si="0"/>
        <v>Adresse1</v>
      </c>
      <c r="C5" s="1" t="str">
        <f t="shared" si="1"/>
        <v>CP1</v>
      </c>
      <c r="D5" s="1" t="str">
        <f t="shared" si="2"/>
        <v>Ville1</v>
      </c>
      <c r="E5" s="1" t="b">
        <f t="shared" si="3"/>
        <v>0</v>
      </c>
      <c r="F5" t="str">
        <f t="shared" si="9"/>
        <v>Monsieur</v>
      </c>
      <c r="G5">
        <f>Tableau8[[#This Row],[Salarié]]</f>
        <v>0</v>
      </c>
      <c r="H5" s="1" t="b">
        <f t="shared" si="4"/>
        <v>0</v>
      </c>
      <c r="I5" s="1" t="b">
        <f t="shared" si="5"/>
        <v>0</v>
      </c>
      <c r="J5" s="1" t="b">
        <f t="shared" si="6"/>
        <v>0</v>
      </c>
      <c r="K5" s="207" t="b">
        <f t="shared" si="7"/>
        <v>0</v>
      </c>
      <c r="L5" s="1" t="b">
        <f t="shared" si="8"/>
        <v>0</v>
      </c>
      <c r="M5" s="168">
        <f t="shared" ca="1" si="10"/>
        <v>44991</v>
      </c>
    </row>
    <row r="6" spans="1:13" x14ac:dyDescent="0.25">
      <c r="A6" s="1" t="str">
        <f>Tableau8[[#This Row],[Str]]</f>
        <v>NOM1</v>
      </c>
      <c r="B6" s="1" t="str">
        <f t="shared" si="0"/>
        <v>Adresse1</v>
      </c>
      <c r="C6" s="1" t="str">
        <f t="shared" si="1"/>
        <v>CP1</v>
      </c>
      <c r="D6" s="1" t="str">
        <f t="shared" si="2"/>
        <v>Ville1</v>
      </c>
      <c r="E6" s="1" t="b">
        <f t="shared" si="3"/>
        <v>0</v>
      </c>
      <c r="F6" t="str">
        <f t="shared" si="9"/>
        <v>Monsieur</v>
      </c>
      <c r="G6">
        <f>Tableau8[[#This Row],[Salarié]]</f>
        <v>0</v>
      </c>
      <c r="H6" s="1" t="b">
        <f t="shared" si="4"/>
        <v>0</v>
      </c>
      <c r="I6" s="1" t="b">
        <f t="shared" si="5"/>
        <v>0</v>
      </c>
      <c r="J6" s="1" t="b">
        <f t="shared" si="6"/>
        <v>0</v>
      </c>
      <c r="K6" s="207" t="b">
        <f t="shared" si="7"/>
        <v>0</v>
      </c>
      <c r="L6" s="1" t="b">
        <f t="shared" si="8"/>
        <v>0</v>
      </c>
      <c r="M6" s="168">
        <f t="shared" ca="1" si="10"/>
        <v>44991</v>
      </c>
    </row>
    <row r="7" spans="1:13" x14ac:dyDescent="0.25">
      <c r="A7" s="1" t="str">
        <f>Tableau8[[#This Row],[Str]]</f>
        <v>NOM1</v>
      </c>
      <c r="B7" s="1" t="str">
        <f t="shared" si="0"/>
        <v>Adresse1</v>
      </c>
      <c r="C7" s="1" t="str">
        <f t="shared" si="1"/>
        <v>CP1</v>
      </c>
      <c r="D7" s="1" t="str">
        <f t="shared" si="2"/>
        <v>Ville1</v>
      </c>
      <c r="E7" s="1" t="b">
        <f t="shared" si="3"/>
        <v>0</v>
      </c>
      <c r="F7" t="str">
        <f t="shared" si="9"/>
        <v>Monsieur</v>
      </c>
      <c r="G7">
        <f>Tableau8[[#This Row],[Salarié]]</f>
        <v>0</v>
      </c>
      <c r="H7" s="1" t="b">
        <f t="shared" si="4"/>
        <v>0</v>
      </c>
      <c r="I7" s="1" t="b">
        <f t="shared" si="5"/>
        <v>0</v>
      </c>
      <c r="J7" s="1" t="b">
        <f t="shared" si="6"/>
        <v>0</v>
      </c>
      <c r="K7" s="207" t="b">
        <f t="shared" si="7"/>
        <v>0</v>
      </c>
      <c r="L7" s="1" t="b">
        <f t="shared" si="8"/>
        <v>0</v>
      </c>
      <c r="M7" s="168">
        <f t="shared" ca="1" si="10"/>
        <v>44991</v>
      </c>
    </row>
    <row r="8" spans="1:13" x14ac:dyDescent="0.25">
      <c r="A8" s="1" t="str">
        <f>Tableau8[[#This Row],[Str]]</f>
        <v>NOM1</v>
      </c>
      <c r="B8" s="1" t="str">
        <f t="shared" si="0"/>
        <v>Adresse1</v>
      </c>
      <c r="C8" s="1" t="str">
        <f t="shared" si="1"/>
        <v>CP1</v>
      </c>
      <c r="D8" s="1" t="str">
        <f t="shared" si="2"/>
        <v>Ville1</v>
      </c>
      <c r="E8" s="1" t="b">
        <f t="shared" si="3"/>
        <v>0</v>
      </c>
      <c r="F8" t="str">
        <f t="shared" si="9"/>
        <v>Monsieur</v>
      </c>
      <c r="G8">
        <f>Tableau8[[#This Row],[Salarié]]</f>
        <v>0</v>
      </c>
      <c r="H8" s="1" t="b">
        <f t="shared" si="4"/>
        <v>0</v>
      </c>
      <c r="I8" s="1" t="b">
        <f t="shared" si="5"/>
        <v>0</v>
      </c>
      <c r="J8" s="1" t="b">
        <f t="shared" si="6"/>
        <v>0</v>
      </c>
      <c r="K8" s="207" t="b">
        <f t="shared" si="7"/>
        <v>0</v>
      </c>
      <c r="L8" s="1" t="b">
        <f t="shared" si="8"/>
        <v>0</v>
      </c>
      <c r="M8" s="168">
        <f t="shared" ca="1" si="10"/>
        <v>44991</v>
      </c>
    </row>
    <row r="9" spans="1:13" x14ac:dyDescent="0.25">
      <c r="A9" s="1" t="str">
        <f>Tableau8[[#This Row],[Str]]</f>
        <v>NOM1</v>
      </c>
      <c r="B9" s="1" t="str">
        <f t="shared" si="0"/>
        <v>Adresse1</v>
      </c>
      <c r="C9" s="1" t="str">
        <f t="shared" si="1"/>
        <v>CP1</v>
      </c>
      <c r="D9" s="1" t="str">
        <f t="shared" si="2"/>
        <v>Ville1</v>
      </c>
      <c r="E9" s="1" t="b">
        <f t="shared" si="3"/>
        <v>0</v>
      </c>
      <c r="F9" t="str">
        <f t="shared" si="9"/>
        <v>Monsieur</v>
      </c>
      <c r="G9">
        <f>Tableau8[[#This Row],[Salarié]]</f>
        <v>0</v>
      </c>
      <c r="H9" s="1" t="b">
        <f t="shared" si="4"/>
        <v>0</v>
      </c>
      <c r="I9" s="1" t="b">
        <f t="shared" si="5"/>
        <v>0</v>
      </c>
      <c r="J9" s="1" t="b">
        <f t="shared" si="6"/>
        <v>0</v>
      </c>
      <c r="K9" s="207" t="b">
        <f t="shared" si="7"/>
        <v>0</v>
      </c>
      <c r="L9" s="1" t="b">
        <f t="shared" si="8"/>
        <v>0</v>
      </c>
      <c r="M9" s="168">
        <f t="shared" ca="1" si="10"/>
        <v>44991</v>
      </c>
    </row>
    <row r="10" spans="1:13" x14ac:dyDescent="0.25">
      <c r="A10" s="1" t="str">
        <f>Tableau8[[#This Row],[Str]]</f>
        <v>NOM1</v>
      </c>
      <c r="B10" s="1" t="str">
        <f t="shared" si="0"/>
        <v>Adresse1</v>
      </c>
      <c r="C10" s="1" t="str">
        <f t="shared" si="1"/>
        <v>CP1</v>
      </c>
      <c r="D10" s="1" t="str">
        <f t="shared" si="2"/>
        <v>Ville1</v>
      </c>
      <c r="E10" s="1" t="b">
        <f t="shared" si="3"/>
        <v>0</v>
      </c>
      <c r="F10" t="str">
        <f t="shared" si="9"/>
        <v>Monsieur</v>
      </c>
      <c r="G10">
        <f>Tableau8[[#This Row],[Salarié]]</f>
        <v>0</v>
      </c>
      <c r="H10" s="1" t="b">
        <f t="shared" si="4"/>
        <v>0</v>
      </c>
      <c r="I10" s="1" t="b">
        <f t="shared" si="5"/>
        <v>0</v>
      </c>
      <c r="J10" s="1" t="b">
        <f t="shared" si="6"/>
        <v>0</v>
      </c>
      <c r="K10" s="207" t="b">
        <f t="shared" si="7"/>
        <v>0</v>
      </c>
      <c r="L10" s="1" t="b">
        <f t="shared" si="8"/>
        <v>0</v>
      </c>
      <c r="M10" s="168">
        <f t="shared" ca="1" si="10"/>
        <v>44991</v>
      </c>
    </row>
    <row r="11" spans="1:13" x14ac:dyDescent="0.25">
      <c r="A11" s="1" t="str">
        <f>Tableau8[[#This Row],[Str]]</f>
        <v>NOM1</v>
      </c>
      <c r="B11" s="1" t="str">
        <f t="shared" si="0"/>
        <v>Adresse1</v>
      </c>
      <c r="C11" s="1" t="str">
        <f t="shared" si="1"/>
        <v>CP1</v>
      </c>
      <c r="D11" s="1" t="str">
        <f t="shared" si="2"/>
        <v>Ville1</v>
      </c>
      <c r="E11" s="1" t="b">
        <f t="shared" si="3"/>
        <v>0</v>
      </c>
      <c r="F11" t="str">
        <f t="shared" si="9"/>
        <v>Monsieur</v>
      </c>
      <c r="G11">
        <f>Tableau8[[#This Row],[Salarié]]</f>
        <v>0</v>
      </c>
      <c r="H11" s="1" t="b">
        <f t="shared" si="4"/>
        <v>0</v>
      </c>
      <c r="I11" s="1" t="b">
        <f t="shared" si="5"/>
        <v>0</v>
      </c>
      <c r="J11" s="1" t="b">
        <f t="shared" si="6"/>
        <v>0</v>
      </c>
      <c r="K11" s="207" t="b">
        <f t="shared" si="7"/>
        <v>0</v>
      </c>
      <c r="L11" s="1" t="b">
        <f t="shared" si="8"/>
        <v>0</v>
      </c>
      <c r="M11" s="168">
        <f t="shared" ca="1" si="10"/>
        <v>44991</v>
      </c>
    </row>
    <row r="12" spans="1:13" x14ac:dyDescent="0.25">
      <c r="A12" s="1" t="str">
        <f>Tableau8[[#This Row],[Str]]</f>
        <v>NOM1</v>
      </c>
      <c r="B12" s="1" t="str">
        <f t="shared" si="0"/>
        <v>Adresse1</v>
      </c>
      <c r="C12" s="1" t="str">
        <f t="shared" si="1"/>
        <v>CP1</v>
      </c>
      <c r="D12" s="1" t="str">
        <f t="shared" si="2"/>
        <v>Ville1</v>
      </c>
      <c r="E12" s="1" t="b">
        <f t="shared" si="3"/>
        <v>0</v>
      </c>
      <c r="F12" t="str">
        <f t="shared" si="9"/>
        <v>Monsieur</v>
      </c>
      <c r="G12">
        <f>Tableau8[[#This Row],[Salarié]]</f>
        <v>0</v>
      </c>
      <c r="H12" s="1" t="b">
        <f t="shared" si="4"/>
        <v>0</v>
      </c>
      <c r="I12" s="1" t="b">
        <f t="shared" si="5"/>
        <v>0</v>
      </c>
      <c r="J12" s="1" t="b">
        <f t="shared" si="6"/>
        <v>0</v>
      </c>
      <c r="K12" s="207" t="b">
        <f t="shared" si="7"/>
        <v>0</v>
      </c>
      <c r="L12" s="1" t="b">
        <f t="shared" si="8"/>
        <v>0</v>
      </c>
      <c r="M12" s="168">
        <f t="shared" ca="1" si="10"/>
        <v>44991</v>
      </c>
    </row>
    <row r="13" spans="1:13" x14ac:dyDescent="0.25">
      <c r="A13" s="1" t="str">
        <f>Tableau8[[#This Row],[Str]]</f>
        <v>NOM1</v>
      </c>
      <c r="B13" s="1" t="str">
        <f t="shared" si="0"/>
        <v>Adresse1</v>
      </c>
      <c r="C13" s="1" t="str">
        <f t="shared" si="1"/>
        <v>CP1</v>
      </c>
      <c r="D13" s="1" t="str">
        <f t="shared" si="2"/>
        <v>Ville1</v>
      </c>
      <c r="E13" s="1" t="b">
        <f t="shared" si="3"/>
        <v>0</v>
      </c>
      <c r="F13" t="str">
        <f t="shared" si="9"/>
        <v>Monsieur</v>
      </c>
      <c r="G13">
        <f>Tableau8[[#This Row],[Salarié]]</f>
        <v>0</v>
      </c>
      <c r="H13" s="1" t="b">
        <f t="shared" si="4"/>
        <v>0</v>
      </c>
      <c r="I13" s="1" t="b">
        <f t="shared" si="5"/>
        <v>0</v>
      </c>
      <c r="J13" s="1" t="b">
        <f t="shared" si="6"/>
        <v>0</v>
      </c>
      <c r="K13" s="207" t="b">
        <f t="shared" si="7"/>
        <v>0</v>
      </c>
      <c r="L13" s="1" t="b">
        <f t="shared" si="8"/>
        <v>0</v>
      </c>
      <c r="M13" s="168">
        <f t="shared" ca="1" si="10"/>
        <v>44991</v>
      </c>
    </row>
    <row r="14" spans="1:13" x14ac:dyDescent="0.25">
      <c r="A14" s="1" t="str">
        <f>'NOM2'!A2</f>
        <v>NOM2</v>
      </c>
      <c r="B14" s="1" t="str">
        <f t="shared" si="0"/>
        <v>Adresse2</v>
      </c>
      <c r="C14" s="1" t="str">
        <f t="shared" si="1"/>
        <v>CP2</v>
      </c>
      <c r="D14" s="1" t="str">
        <f t="shared" si="2"/>
        <v>Ville2</v>
      </c>
      <c r="E14" s="1" t="b">
        <f t="shared" si="3"/>
        <v>0</v>
      </c>
      <c r="F14" t="str">
        <f t="shared" si="9"/>
        <v>Monsieur</v>
      </c>
      <c r="G14">
        <f>'NOM2'!B2</f>
        <v>0</v>
      </c>
      <c r="H14" s="1" t="b">
        <f t="shared" si="4"/>
        <v>0</v>
      </c>
      <c r="I14" s="1" t="b">
        <f t="shared" si="5"/>
        <v>0</v>
      </c>
      <c r="J14" s="1" t="b">
        <f t="shared" si="6"/>
        <v>0</v>
      </c>
      <c r="K14" s="207" t="b">
        <f t="shared" si="7"/>
        <v>0</v>
      </c>
      <c r="L14" s="1" t="b">
        <f t="shared" si="8"/>
        <v>0</v>
      </c>
      <c r="M14" s="168">
        <f t="shared" ca="1" si="10"/>
        <v>44991</v>
      </c>
    </row>
    <row r="15" spans="1:13" x14ac:dyDescent="0.25">
      <c r="A15" s="1" t="str">
        <f>'NOM2'!A3</f>
        <v>NOM2</v>
      </c>
      <c r="B15" s="1" t="str">
        <f t="shared" si="0"/>
        <v>Adresse2</v>
      </c>
      <c r="C15" s="1" t="str">
        <f t="shared" si="1"/>
        <v>CP2</v>
      </c>
      <c r="D15" s="1" t="str">
        <f t="shared" si="2"/>
        <v>Ville2</v>
      </c>
      <c r="E15" s="1" t="b">
        <f t="shared" si="3"/>
        <v>0</v>
      </c>
      <c r="F15" t="str">
        <f t="shared" si="9"/>
        <v>Monsieur</v>
      </c>
      <c r="G15">
        <f>'NOM2'!B3</f>
        <v>0</v>
      </c>
      <c r="H15" s="1" t="b">
        <f t="shared" si="4"/>
        <v>0</v>
      </c>
      <c r="I15" s="1" t="b">
        <f t="shared" si="5"/>
        <v>0</v>
      </c>
      <c r="J15" s="1" t="b">
        <f t="shared" si="6"/>
        <v>0</v>
      </c>
      <c r="K15" s="207" t="b">
        <f t="shared" si="7"/>
        <v>0</v>
      </c>
      <c r="L15" s="1" t="b">
        <f t="shared" si="8"/>
        <v>0</v>
      </c>
      <c r="M15" s="168">
        <f t="shared" ca="1" si="10"/>
        <v>44991</v>
      </c>
    </row>
    <row r="16" spans="1:13" x14ac:dyDescent="0.25">
      <c r="A16" s="1" t="str">
        <f>'NOM2'!A4</f>
        <v>NOM2</v>
      </c>
      <c r="B16" s="1" t="str">
        <f t="shared" si="0"/>
        <v>Adresse2</v>
      </c>
      <c r="C16" s="1" t="str">
        <f t="shared" si="1"/>
        <v>CP2</v>
      </c>
      <c r="D16" s="1" t="str">
        <f t="shared" si="2"/>
        <v>Ville2</v>
      </c>
      <c r="E16" s="1" t="b">
        <f t="shared" si="3"/>
        <v>0</v>
      </c>
      <c r="F16" t="str">
        <f t="shared" si="9"/>
        <v>Monsieur</v>
      </c>
      <c r="G16">
        <f>'NOM2'!B4</f>
        <v>0</v>
      </c>
      <c r="H16" s="1" t="b">
        <f t="shared" si="4"/>
        <v>0</v>
      </c>
      <c r="I16" s="1" t="b">
        <f t="shared" si="5"/>
        <v>0</v>
      </c>
      <c r="J16" s="1" t="b">
        <f t="shared" si="6"/>
        <v>0</v>
      </c>
      <c r="K16" s="207" t="b">
        <f t="shared" si="7"/>
        <v>0</v>
      </c>
      <c r="L16" s="1" t="b">
        <f t="shared" si="8"/>
        <v>0</v>
      </c>
      <c r="M16" s="168">
        <f t="shared" ca="1" si="10"/>
        <v>44991</v>
      </c>
    </row>
    <row r="17" spans="1:13" x14ac:dyDescent="0.25">
      <c r="A17" s="1" t="str">
        <f>'NOM2'!A5</f>
        <v>NOM2</v>
      </c>
      <c r="B17" s="1" t="str">
        <f t="shared" si="0"/>
        <v>Adresse2</v>
      </c>
      <c r="C17" s="1" t="str">
        <f t="shared" si="1"/>
        <v>CP2</v>
      </c>
      <c r="D17" s="1" t="str">
        <f t="shared" si="2"/>
        <v>Ville2</v>
      </c>
      <c r="E17" s="1" t="b">
        <f t="shared" si="3"/>
        <v>0</v>
      </c>
      <c r="F17" t="str">
        <f t="shared" si="9"/>
        <v>Monsieur</v>
      </c>
      <c r="G17">
        <f>'NOM2'!B5</f>
        <v>0</v>
      </c>
      <c r="H17" s="1" t="b">
        <f t="shared" si="4"/>
        <v>0</v>
      </c>
      <c r="I17" s="1" t="b">
        <f t="shared" si="5"/>
        <v>0</v>
      </c>
      <c r="J17" s="1" t="b">
        <f t="shared" si="6"/>
        <v>0</v>
      </c>
      <c r="K17" s="207" t="b">
        <f t="shared" si="7"/>
        <v>0</v>
      </c>
      <c r="L17" s="1" t="b">
        <f t="shared" si="8"/>
        <v>0</v>
      </c>
      <c r="M17" s="168">
        <f t="shared" ca="1" si="10"/>
        <v>44991</v>
      </c>
    </row>
    <row r="18" spans="1:13" x14ac:dyDescent="0.25">
      <c r="A18" s="1" t="str">
        <f>'NOM2'!A6</f>
        <v>NOM2</v>
      </c>
      <c r="B18" s="1" t="str">
        <f t="shared" si="0"/>
        <v>Adresse2</v>
      </c>
      <c r="C18" s="1" t="str">
        <f t="shared" si="1"/>
        <v>CP2</v>
      </c>
      <c r="D18" s="1" t="str">
        <f t="shared" si="2"/>
        <v>Ville2</v>
      </c>
      <c r="E18" s="1" t="b">
        <f t="shared" si="3"/>
        <v>0</v>
      </c>
      <c r="F18" t="str">
        <f t="shared" si="9"/>
        <v>Monsieur</v>
      </c>
      <c r="G18">
        <f>'NOM2'!B6</f>
        <v>0</v>
      </c>
      <c r="H18" s="1" t="b">
        <f t="shared" si="4"/>
        <v>0</v>
      </c>
      <c r="I18" s="1" t="b">
        <f t="shared" si="5"/>
        <v>0</v>
      </c>
      <c r="J18" s="1" t="b">
        <f t="shared" si="6"/>
        <v>0</v>
      </c>
      <c r="K18" s="207" t="b">
        <f t="shared" si="7"/>
        <v>0</v>
      </c>
      <c r="L18" s="1" t="b">
        <f t="shared" si="8"/>
        <v>0</v>
      </c>
      <c r="M18" s="168">
        <f t="shared" ca="1" si="10"/>
        <v>44991</v>
      </c>
    </row>
    <row r="19" spans="1:13" x14ac:dyDescent="0.25">
      <c r="A19" s="1" t="str">
        <f>'NOM2'!A7</f>
        <v>NOM2</v>
      </c>
      <c r="B19" s="1" t="str">
        <f t="shared" si="0"/>
        <v>Adresse2</v>
      </c>
      <c r="C19" s="1" t="str">
        <f t="shared" si="1"/>
        <v>CP2</v>
      </c>
      <c r="D19" s="1" t="str">
        <f t="shared" si="2"/>
        <v>Ville2</v>
      </c>
      <c r="E19" s="1" t="b">
        <f t="shared" si="3"/>
        <v>0</v>
      </c>
      <c r="F19" t="str">
        <f t="shared" si="9"/>
        <v>Monsieur</v>
      </c>
      <c r="G19">
        <f>'NOM2'!B7</f>
        <v>0</v>
      </c>
      <c r="H19" s="1" t="b">
        <f t="shared" si="4"/>
        <v>0</v>
      </c>
      <c r="I19" s="1" t="b">
        <f t="shared" si="5"/>
        <v>0</v>
      </c>
      <c r="J19" s="1" t="b">
        <f t="shared" si="6"/>
        <v>0</v>
      </c>
      <c r="K19" s="207" t="b">
        <f t="shared" si="7"/>
        <v>0</v>
      </c>
      <c r="L19" s="1" t="b">
        <f t="shared" si="8"/>
        <v>0</v>
      </c>
      <c r="M19" s="168">
        <f t="shared" ca="1" si="10"/>
        <v>44991</v>
      </c>
    </row>
    <row r="20" spans="1:13" x14ac:dyDescent="0.25">
      <c r="A20" s="1" t="str">
        <f>'NOM2'!A8</f>
        <v>NOM2</v>
      </c>
      <c r="B20" s="1" t="str">
        <f t="shared" si="0"/>
        <v>Adresse2</v>
      </c>
      <c r="C20" s="1" t="str">
        <f t="shared" si="1"/>
        <v>CP2</v>
      </c>
      <c r="D20" s="1" t="str">
        <f t="shared" si="2"/>
        <v>Ville2</v>
      </c>
      <c r="E20" s="1" t="b">
        <f t="shared" si="3"/>
        <v>0</v>
      </c>
      <c r="F20" t="str">
        <f t="shared" si="9"/>
        <v>Monsieur</v>
      </c>
      <c r="G20">
        <f>'NOM2'!B8</f>
        <v>0</v>
      </c>
      <c r="H20" s="1" t="b">
        <f t="shared" si="4"/>
        <v>0</v>
      </c>
      <c r="I20" s="1" t="b">
        <f t="shared" si="5"/>
        <v>0</v>
      </c>
      <c r="J20" s="1" t="b">
        <f t="shared" si="6"/>
        <v>0</v>
      </c>
      <c r="K20" s="207" t="b">
        <f t="shared" si="7"/>
        <v>0</v>
      </c>
      <c r="L20" s="1" t="b">
        <f t="shared" si="8"/>
        <v>0</v>
      </c>
      <c r="M20" s="168">
        <f t="shared" ca="1" si="10"/>
        <v>44991</v>
      </c>
    </row>
    <row r="21" spans="1:13" x14ac:dyDescent="0.25">
      <c r="A21" s="1" t="str">
        <f>'NOM2'!A9</f>
        <v>NOM2</v>
      </c>
      <c r="B21" s="1" t="str">
        <f t="shared" si="0"/>
        <v>Adresse2</v>
      </c>
      <c r="C21" s="1" t="str">
        <f t="shared" si="1"/>
        <v>CP2</v>
      </c>
      <c r="D21" s="1" t="str">
        <f t="shared" si="2"/>
        <v>Ville2</v>
      </c>
      <c r="E21" s="1" t="b">
        <f t="shared" si="3"/>
        <v>0</v>
      </c>
      <c r="F21" t="str">
        <f t="shared" si="9"/>
        <v>Monsieur</v>
      </c>
      <c r="G21">
        <f>'NOM2'!B9</f>
        <v>0</v>
      </c>
      <c r="H21" s="1" t="b">
        <f t="shared" si="4"/>
        <v>0</v>
      </c>
      <c r="I21" s="1" t="b">
        <f t="shared" si="5"/>
        <v>0</v>
      </c>
      <c r="J21" s="1" t="b">
        <f t="shared" si="6"/>
        <v>0</v>
      </c>
      <c r="K21" s="207" t="b">
        <f t="shared" si="7"/>
        <v>0</v>
      </c>
      <c r="L21" s="1" t="b">
        <f t="shared" si="8"/>
        <v>0</v>
      </c>
      <c r="M21" s="168">
        <f t="shared" ca="1" si="10"/>
        <v>44991</v>
      </c>
    </row>
    <row r="22" spans="1:13" x14ac:dyDescent="0.25">
      <c r="A22" s="1" t="str">
        <f>'NOM2'!A10</f>
        <v>NOM2</v>
      </c>
      <c r="B22" s="1" t="str">
        <f t="shared" si="0"/>
        <v>Adresse2</v>
      </c>
      <c r="C22" s="1" t="str">
        <f t="shared" si="1"/>
        <v>CP2</v>
      </c>
      <c r="D22" s="1" t="str">
        <f t="shared" si="2"/>
        <v>Ville2</v>
      </c>
      <c r="E22" s="1" t="b">
        <f t="shared" si="3"/>
        <v>0</v>
      </c>
      <c r="F22" t="str">
        <f t="shared" si="9"/>
        <v>Monsieur</v>
      </c>
      <c r="G22">
        <f>'NOM2'!B10</f>
        <v>0</v>
      </c>
      <c r="H22" s="1" t="b">
        <f t="shared" si="4"/>
        <v>0</v>
      </c>
      <c r="I22" s="1" t="b">
        <f t="shared" si="5"/>
        <v>0</v>
      </c>
      <c r="J22" s="1" t="b">
        <f t="shared" si="6"/>
        <v>0</v>
      </c>
      <c r="K22" s="207" t="b">
        <f t="shared" si="7"/>
        <v>0</v>
      </c>
      <c r="L22" s="1" t="b">
        <f t="shared" si="8"/>
        <v>0</v>
      </c>
      <c r="M22" s="168">
        <f t="shared" ca="1" si="10"/>
        <v>44991</v>
      </c>
    </row>
    <row r="23" spans="1:13" x14ac:dyDescent="0.25">
      <c r="A23" s="1" t="str">
        <f>'NOM2'!A11</f>
        <v>NOM2</v>
      </c>
      <c r="B23" s="1" t="str">
        <f t="shared" si="0"/>
        <v>Adresse2</v>
      </c>
      <c r="C23" s="1" t="str">
        <f t="shared" si="1"/>
        <v>CP2</v>
      </c>
      <c r="D23" s="1" t="str">
        <f t="shared" si="2"/>
        <v>Ville2</v>
      </c>
      <c r="E23" s="1" t="b">
        <f t="shared" si="3"/>
        <v>0</v>
      </c>
      <c r="F23" t="str">
        <f t="shared" si="9"/>
        <v>Monsieur</v>
      </c>
      <c r="G23">
        <f>'NOM2'!B11</f>
        <v>0</v>
      </c>
      <c r="H23" s="1" t="b">
        <f t="shared" si="4"/>
        <v>0</v>
      </c>
      <c r="I23" s="1" t="b">
        <f t="shared" si="5"/>
        <v>0</v>
      </c>
      <c r="J23" s="1" t="b">
        <f t="shared" si="6"/>
        <v>0</v>
      </c>
      <c r="K23" s="207" t="b">
        <f t="shared" si="7"/>
        <v>0</v>
      </c>
      <c r="L23" s="1" t="b">
        <f t="shared" si="8"/>
        <v>0</v>
      </c>
      <c r="M23" s="168">
        <f t="shared" ca="1" si="10"/>
        <v>44991</v>
      </c>
    </row>
    <row r="24" spans="1:13" x14ac:dyDescent="0.25">
      <c r="A24" s="1" t="str">
        <f>'NOM2'!A12</f>
        <v>NOM2</v>
      </c>
      <c r="B24" s="1" t="str">
        <f t="shared" si="0"/>
        <v>Adresse2</v>
      </c>
      <c r="C24" s="1" t="str">
        <f t="shared" si="1"/>
        <v>CP2</v>
      </c>
      <c r="D24" s="1" t="str">
        <f t="shared" si="2"/>
        <v>Ville2</v>
      </c>
      <c r="E24" s="1" t="b">
        <f t="shared" si="3"/>
        <v>0</v>
      </c>
      <c r="F24" t="str">
        <f t="shared" si="9"/>
        <v>Monsieur</v>
      </c>
      <c r="G24">
        <f>'NOM2'!B12</f>
        <v>0</v>
      </c>
      <c r="H24" s="1" t="b">
        <f t="shared" si="4"/>
        <v>0</v>
      </c>
      <c r="I24" s="1" t="b">
        <f t="shared" si="5"/>
        <v>0</v>
      </c>
      <c r="J24" s="1" t="b">
        <f t="shared" si="6"/>
        <v>0</v>
      </c>
      <c r="K24" s="207" t="b">
        <f t="shared" si="7"/>
        <v>0</v>
      </c>
      <c r="L24" s="1" t="b">
        <f t="shared" si="8"/>
        <v>0</v>
      </c>
      <c r="M24" s="168">
        <f t="shared" ca="1" si="10"/>
        <v>44991</v>
      </c>
    </row>
    <row r="25" spans="1:13" x14ac:dyDescent="0.25">
      <c r="A25" s="1" t="str">
        <f>'NOM2'!A13</f>
        <v>NOM2</v>
      </c>
      <c r="B25" s="1" t="str">
        <f t="shared" si="0"/>
        <v>Adresse2</v>
      </c>
      <c r="C25" s="1" t="str">
        <f t="shared" si="1"/>
        <v>CP2</v>
      </c>
      <c r="D25" s="1" t="str">
        <f t="shared" si="2"/>
        <v>Ville2</v>
      </c>
      <c r="E25" s="1" t="b">
        <f t="shared" si="3"/>
        <v>0</v>
      </c>
      <c r="F25" t="str">
        <f t="shared" si="9"/>
        <v>Monsieur</v>
      </c>
      <c r="G25">
        <f>'NOM2'!B13</f>
        <v>0</v>
      </c>
      <c r="H25" s="1" t="b">
        <f t="shared" si="4"/>
        <v>0</v>
      </c>
      <c r="I25" s="1" t="b">
        <f t="shared" si="5"/>
        <v>0</v>
      </c>
      <c r="J25" s="1" t="b">
        <f t="shared" si="6"/>
        <v>0</v>
      </c>
      <c r="K25" s="207" t="b">
        <f t="shared" si="7"/>
        <v>0</v>
      </c>
      <c r="L25" s="1" t="b">
        <f t="shared" si="8"/>
        <v>0</v>
      </c>
      <c r="M25" s="168">
        <f t="shared" ca="1" si="10"/>
        <v>44991</v>
      </c>
    </row>
    <row r="26" spans="1:13" x14ac:dyDescent="0.25">
      <c r="A26" s="1" t="str">
        <f>'NOM2'!A14</f>
        <v>NOM2</v>
      </c>
      <c r="B26" s="1" t="str">
        <f t="shared" si="0"/>
        <v>Adresse2</v>
      </c>
      <c r="C26" s="1" t="str">
        <f t="shared" si="1"/>
        <v>CP2</v>
      </c>
      <c r="D26" s="1" t="str">
        <f t="shared" si="2"/>
        <v>Ville2</v>
      </c>
      <c r="E26" s="1" t="b">
        <f t="shared" si="3"/>
        <v>0</v>
      </c>
      <c r="F26" t="str">
        <f t="shared" si="9"/>
        <v>Monsieur</v>
      </c>
      <c r="G26">
        <f>'NOM2'!B14</f>
        <v>0</v>
      </c>
      <c r="H26" s="1" t="b">
        <f t="shared" si="4"/>
        <v>0</v>
      </c>
      <c r="I26" s="1" t="b">
        <f t="shared" si="5"/>
        <v>0</v>
      </c>
      <c r="J26" s="1" t="b">
        <f t="shared" si="6"/>
        <v>0</v>
      </c>
      <c r="K26" s="207" t="b">
        <f t="shared" si="7"/>
        <v>0</v>
      </c>
      <c r="L26" s="1" t="b">
        <f t="shared" si="8"/>
        <v>0</v>
      </c>
      <c r="M26" s="168">
        <f t="shared" ca="1" si="10"/>
        <v>44991</v>
      </c>
    </row>
    <row r="27" spans="1:13" x14ac:dyDescent="0.25">
      <c r="A27" s="1" t="str">
        <f>'NOM2'!A15</f>
        <v>NOM2</v>
      </c>
      <c r="B27" s="1" t="str">
        <f t="shared" si="0"/>
        <v>Adresse2</v>
      </c>
      <c r="C27" s="1" t="str">
        <f t="shared" si="1"/>
        <v>CP2</v>
      </c>
      <c r="D27" s="1" t="str">
        <f t="shared" si="2"/>
        <v>Ville2</v>
      </c>
      <c r="E27" s="1" t="b">
        <f t="shared" si="3"/>
        <v>0</v>
      </c>
      <c r="F27" t="str">
        <f t="shared" si="9"/>
        <v>Monsieur</v>
      </c>
      <c r="G27">
        <f>'NOM2'!B15</f>
        <v>0</v>
      </c>
      <c r="H27" s="1" t="b">
        <f t="shared" si="4"/>
        <v>0</v>
      </c>
      <c r="I27" s="1" t="b">
        <f t="shared" si="5"/>
        <v>0</v>
      </c>
      <c r="J27" s="1" t="b">
        <f t="shared" si="6"/>
        <v>0</v>
      </c>
      <c r="K27" s="207" t="b">
        <f t="shared" si="7"/>
        <v>0</v>
      </c>
      <c r="L27" s="1" t="b">
        <f t="shared" si="8"/>
        <v>0</v>
      </c>
      <c r="M27" s="168">
        <f t="shared" ca="1" si="10"/>
        <v>44991</v>
      </c>
    </row>
    <row r="28" spans="1:13" x14ac:dyDescent="0.25">
      <c r="A28" s="1" t="str">
        <f>'NOM2'!A16</f>
        <v>NOM2</v>
      </c>
      <c r="B28" s="1" t="str">
        <f t="shared" si="0"/>
        <v>Adresse2</v>
      </c>
      <c r="C28" s="1" t="str">
        <f t="shared" si="1"/>
        <v>CP2</v>
      </c>
      <c r="D28" s="1" t="str">
        <f t="shared" si="2"/>
        <v>Ville2</v>
      </c>
      <c r="E28" s="1" t="b">
        <f t="shared" si="3"/>
        <v>0</v>
      </c>
      <c r="F28" t="str">
        <f t="shared" si="9"/>
        <v>Monsieur</v>
      </c>
      <c r="G28">
        <f>'NOM2'!B16</f>
        <v>0</v>
      </c>
      <c r="H28" s="1" t="b">
        <f t="shared" si="4"/>
        <v>0</v>
      </c>
      <c r="I28" s="1" t="b">
        <f t="shared" si="5"/>
        <v>0</v>
      </c>
      <c r="J28" s="1" t="b">
        <f t="shared" si="6"/>
        <v>0</v>
      </c>
      <c r="K28" s="207" t="b">
        <f t="shared" si="7"/>
        <v>0</v>
      </c>
      <c r="L28" s="1" t="b">
        <f t="shared" si="8"/>
        <v>0</v>
      </c>
      <c r="M28" s="168">
        <f t="shared" ca="1" si="10"/>
        <v>44991</v>
      </c>
    </row>
    <row r="29" spans="1:13" x14ac:dyDescent="0.25">
      <c r="A29" s="1" t="str">
        <f>'NOM2'!A17</f>
        <v>NOM2</v>
      </c>
      <c r="B29" s="1" t="str">
        <f t="shared" si="0"/>
        <v>Adresse2</v>
      </c>
      <c r="C29" s="1" t="str">
        <f t="shared" si="1"/>
        <v>CP2</v>
      </c>
      <c r="D29" s="1" t="str">
        <f t="shared" si="2"/>
        <v>Ville2</v>
      </c>
      <c r="E29" s="1" t="b">
        <f t="shared" si="3"/>
        <v>0</v>
      </c>
      <c r="F29" t="str">
        <f t="shared" si="9"/>
        <v>Monsieur</v>
      </c>
      <c r="G29">
        <f>'NOM2'!B17</f>
        <v>0</v>
      </c>
      <c r="H29" s="1" t="b">
        <f t="shared" si="4"/>
        <v>0</v>
      </c>
      <c r="I29" s="1" t="b">
        <f t="shared" si="5"/>
        <v>0</v>
      </c>
      <c r="J29" s="1" t="b">
        <f t="shared" si="6"/>
        <v>0</v>
      </c>
      <c r="K29" s="207" t="b">
        <f t="shared" si="7"/>
        <v>0</v>
      </c>
      <c r="L29" s="1" t="b">
        <f t="shared" si="8"/>
        <v>0</v>
      </c>
      <c r="M29" s="168">
        <f t="shared" ca="1" si="10"/>
        <v>44991</v>
      </c>
    </row>
    <row r="30" spans="1:13" x14ac:dyDescent="0.25">
      <c r="A30" s="1" t="str">
        <f>'NOM2'!A18</f>
        <v>NOM2</v>
      </c>
      <c r="B30" s="1" t="str">
        <f t="shared" si="0"/>
        <v>Adresse2</v>
      </c>
      <c r="C30" s="1" t="str">
        <f t="shared" si="1"/>
        <v>CP2</v>
      </c>
      <c r="D30" s="1" t="str">
        <f t="shared" si="2"/>
        <v>Ville2</v>
      </c>
      <c r="E30" s="1" t="b">
        <f t="shared" si="3"/>
        <v>0</v>
      </c>
      <c r="F30" t="str">
        <f t="shared" si="9"/>
        <v>Monsieur</v>
      </c>
      <c r="G30">
        <f>'NOM2'!B18</f>
        <v>0</v>
      </c>
      <c r="H30" s="1" t="b">
        <f t="shared" si="4"/>
        <v>0</v>
      </c>
      <c r="I30" s="1" t="b">
        <f t="shared" si="5"/>
        <v>0</v>
      </c>
      <c r="J30" s="1" t="b">
        <f t="shared" si="6"/>
        <v>0</v>
      </c>
      <c r="K30" s="207" t="b">
        <f t="shared" si="7"/>
        <v>0</v>
      </c>
      <c r="L30" s="1" t="b">
        <f t="shared" si="8"/>
        <v>0</v>
      </c>
      <c r="M30" s="168">
        <f t="shared" ca="1" si="10"/>
        <v>44991</v>
      </c>
    </row>
    <row r="31" spans="1:13" x14ac:dyDescent="0.25">
      <c r="A31" s="1" t="str">
        <f>'NOM2'!A19</f>
        <v>NOM2</v>
      </c>
      <c r="B31" s="1" t="str">
        <f t="shared" si="0"/>
        <v>Adresse2</v>
      </c>
      <c r="C31" s="1" t="str">
        <f t="shared" si="1"/>
        <v>CP2</v>
      </c>
      <c r="D31" s="1" t="str">
        <f t="shared" si="2"/>
        <v>Ville2</v>
      </c>
      <c r="E31" s="1" t="b">
        <f t="shared" si="3"/>
        <v>0</v>
      </c>
      <c r="F31" t="str">
        <f t="shared" si="9"/>
        <v>Monsieur</v>
      </c>
      <c r="G31">
        <f>'NOM2'!B19</f>
        <v>0</v>
      </c>
      <c r="H31" s="1" t="b">
        <f t="shared" si="4"/>
        <v>0</v>
      </c>
      <c r="I31" s="1" t="b">
        <f t="shared" si="5"/>
        <v>0</v>
      </c>
      <c r="J31" s="1" t="b">
        <f t="shared" si="6"/>
        <v>0</v>
      </c>
      <c r="K31" s="207" t="b">
        <f t="shared" si="7"/>
        <v>0</v>
      </c>
      <c r="L31" s="1" t="b">
        <f t="shared" si="8"/>
        <v>0</v>
      </c>
      <c r="M31" s="168">
        <f t="shared" ca="1" si="10"/>
        <v>44991</v>
      </c>
    </row>
    <row r="32" spans="1:13" x14ac:dyDescent="0.25">
      <c r="A32" s="1" t="str">
        <f>'NOM3'!A2</f>
        <v>NOM3</v>
      </c>
      <c r="B32" s="1" t="str">
        <f t="shared" si="0"/>
        <v>Adresse3</v>
      </c>
      <c r="C32" s="1" t="str">
        <f t="shared" si="1"/>
        <v>CP3</v>
      </c>
      <c r="D32" s="1" t="str">
        <f t="shared" si="2"/>
        <v>Ville3</v>
      </c>
      <c r="E32" s="1" t="b">
        <f t="shared" si="3"/>
        <v>0</v>
      </c>
      <c r="F32" t="str">
        <f t="shared" si="9"/>
        <v>Monsieur</v>
      </c>
      <c r="G32">
        <f>'NOM3'!B2</f>
        <v>0</v>
      </c>
      <c r="H32" s="1" t="b">
        <f t="shared" si="4"/>
        <v>0</v>
      </c>
      <c r="I32" s="1" t="b">
        <f t="shared" si="5"/>
        <v>0</v>
      </c>
      <c r="J32" s="1" t="b">
        <f t="shared" si="6"/>
        <v>0</v>
      </c>
      <c r="K32" s="207" t="b">
        <f t="shared" si="7"/>
        <v>0</v>
      </c>
      <c r="L32" s="1" t="b">
        <f t="shared" si="8"/>
        <v>0</v>
      </c>
      <c r="M32" s="168">
        <f t="shared" ca="1" si="10"/>
        <v>44991</v>
      </c>
    </row>
    <row r="33" spans="1:13" x14ac:dyDescent="0.25">
      <c r="A33" s="1" t="str">
        <f>'NOM3'!A3</f>
        <v>NOM3</v>
      </c>
      <c r="B33" s="1" t="str">
        <f t="shared" si="0"/>
        <v>Adresse3</v>
      </c>
      <c r="C33" s="1" t="str">
        <f t="shared" si="1"/>
        <v>CP3</v>
      </c>
      <c r="D33" s="1" t="str">
        <f t="shared" si="2"/>
        <v>Ville3</v>
      </c>
      <c r="E33" s="1" t="b">
        <f t="shared" si="3"/>
        <v>0</v>
      </c>
      <c r="F33" t="str">
        <f t="shared" si="9"/>
        <v>Monsieur</v>
      </c>
      <c r="G33">
        <f>'NOM3'!B3</f>
        <v>0</v>
      </c>
      <c r="H33" s="1" t="b">
        <f t="shared" si="4"/>
        <v>0</v>
      </c>
      <c r="I33" s="1" t="b">
        <f t="shared" si="5"/>
        <v>0</v>
      </c>
      <c r="J33" s="1" t="b">
        <f t="shared" si="6"/>
        <v>0</v>
      </c>
      <c r="K33" s="207" t="b">
        <f t="shared" si="7"/>
        <v>0</v>
      </c>
      <c r="L33" s="1" t="b">
        <f t="shared" si="8"/>
        <v>0</v>
      </c>
      <c r="M33" s="168">
        <f t="shared" ca="1" si="10"/>
        <v>44991</v>
      </c>
    </row>
    <row r="34" spans="1:13" x14ac:dyDescent="0.25">
      <c r="A34" s="1" t="str">
        <f>'NOM3'!A4</f>
        <v>NOM3</v>
      </c>
      <c r="B34" s="1" t="str">
        <f t="shared" ref="B34:B65" si="11">VLOOKUP(A34,structure,2,FALSE)</f>
        <v>Adresse3</v>
      </c>
      <c r="C34" s="1" t="str">
        <f t="shared" ref="C34:C65" si="12">VLOOKUP(A34,structure,3,FALSE)</f>
        <v>CP3</v>
      </c>
      <c r="D34" s="1" t="str">
        <f t="shared" ref="D34:D65" si="13">VLOOKUP(A34,structure,4,FALSE)</f>
        <v>Ville3</v>
      </c>
      <c r="E34" s="1" t="b">
        <f t="shared" ref="E34:E65" si="14">IFERROR(VLOOKUP(G34,AVM,3,FALSE),IFERROR(VLOOKUP(G34,BLM,3,FALSE),IFERROR(VLOOKUP(G34,CGR,3,FALSE),IFERROR(VLOOKUP(G34,IRIS,3,FALSE),IFERROR(VLOOKUP(G34,KASTELL_DU,3,FALSE),IFERROR(VLOOKUP(G34,RDV,3,FALSE),IFERROR(VLOOKUP(G34,SLC,3,FALSE),IFERROR(VLOOKUP(G34,SPEED_LM,3,FALSE),IFERROR(VLOOKUP(G34,STAL_DU,3,FALSE),IFERROR(VLOOKUP(G34,VOS,3,FALSE),FALSE))))))))))</f>
        <v>0</v>
      </c>
      <c r="F34" t="str">
        <f t="shared" si="9"/>
        <v>Monsieur</v>
      </c>
      <c r="G34">
        <f>'NOM3'!B4</f>
        <v>0</v>
      </c>
      <c r="H34" s="1" t="b">
        <f t="shared" ref="H34:H65" si="15">IFERROR(VLOOKUP(G34,AVM,9,FALSE),IFERROR(VLOOKUP(G34,BLM,9,FALSE),IFERROR(VLOOKUP(G34,CGR,9,FALSE),IFERROR(VLOOKUP(G34,IRIS,9,FALSE),IFERROR(VLOOKUP(G34,KASTELL_DU,9,FALSE),IFERROR(VLOOKUP(G34,RDV,9,FALSE),IFERROR(VLOOKUP(G34,SLC,9,FALSE),IFERROR(VLOOKUP(G34,SPEED_LM,9,FALSE),IFERROR(VLOOKUP(G34,STAL_DU,9,FALSE),IFERROR(VLOOKUP(G34,VOS,9,FALSE),FALSE))))))))))</f>
        <v>0</v>
      </c>
      <c r="I34" s="1" t="b">
        <f t="shared" ref="I34:I65" si="16">IFERROR(VLOOKUP(G34,AVM,10,FALSE),IFERROR(VLOOKUP(G34,BLM,10,FALSE),IFERROR(VLOOKUP(G34,CGR,10,FALSE),IFERROR(VLOOKUP(G34,IRIS,10,FALSE),IFERROR(VLOOKUP(G34,KASTELL_DU,10,FALSE),IFERROR(VLOOKUP(G34,RDV,10,FALSE),IFERROR(VLOOKUP(G34,SLC,10,FALSE),IFERROR(VLOOKUP(G34,SPEED_LM,10,FALSE),IFERROR(VLOOKUP(G34,STAL_DU,10,FALSE),IFERROR(VLOOKUP(G34,VOS,10,FALSE),FALSE))))))))))</f>
        <v>0</v>
      </c>
      <c r="J34" s="1" t="b">
        <f t="shared" ref="J34:J65" si="17">IFERROR(VLOOKUP(G34,AVM,11,FALSE),IFERROR(VLOOKUP(G34,BLM,11,FALSE),IFERROR(VLOOKUP(G34,CGR,11,FALSE),IFERROR(VLOOKUP(G34,IRIS,11,FALSE),IFERROR(VLOOKUP(G34,KASTELL_DU,11,FALSE),IFERROR(VLOOKUP(G34,RDV,11,FALSE),IFERROR(VLOOKUP(G34,SLC,11,FALSE),IFERROR(VLOOKUP(G34,SPEED_LM,11,FALSE),IFERROR(VLOOKUP(G34,STAL_DU,11,FALSE),IFERROR(VLOOKUP(G34,VOS,11,FALSE),FALSE))))))))))</f>
        <v>0</v>
      </c>
      <c r="K34" s="207" t="b">
        <f t="shared" ref="K34:K65" si="18">IFERROR(VLOOKUP(G34,AVM,12,FALSE),IFERROR(VLOOKUP(G34,BLM,12,FALSE),IFERROR(VLOOKUP(G34,CGR,12,FALSE),IFERROR(VLOOKUP(G34,IRIS,12,FALSE),IFERROR(VLOOKUP(G34,KASTELL_DU,12,FALSE),IFERROR(VLOOKUP(G34,RDV,12,FALSE),IFERROR(VLOOKUP(G34,SLC,12,FALSE),IFERROR(VLOOKUP(G34,SPEED_LM,12,FALSE),IFERROR(VLOOKUP(G34,STAL_DU,12,FALSE),IFERROR(VLOOKUP(G34,VOS,12,FALSE),FALSE))))))))))</f>
        <v>0</v>
      </c>
      <c r="L34" s="1" t="b">
        <f t="shared" ref="L34:L65" si="19">IFERROR(VLOOKUP(G34,AVM,13,FALSE),IFERROR(VLOOKUP(G34,BLM,13,FALSE),IFERROR(VLOOKUP(G34,CGR,13,FALSE),IFERROR(VLOOKUP(G34,IRIS,13,FALSE),IFERROR(VLOOKUP(G34,KASTELL_DU,13,FALSE),IFERROR(VLOOKUP(G34,RDV,13,FALSE),IFERROR(VLOOKUP(G34,SLC,13,FALSE),IFERROR(VLOOKUP(G34,SPEED_LM,13,FALSE),IFERROR(VLOOKUP(G34,STAL_DU,13,FALSE),IFERROR(VLOOKUP(G34,VOS,13,FALSE),FALSE))))))))))</f>
        <v>0</v>
      </c>
      <c r="M34" s="168">
        <f t="shared" ca="1" si="10"/>
        <v>44991</v>
      </c>
    </row>
    <row r="35" spans="1:13" x14ac:dyDescent="0.25">
      <c r="A35" s="1" t="str">
        <f>'NOM3'!A5</f>
        <v>NOM3</v>
      </c>
      <c r="B35" s="1" t="str">
        <f t="shared" si="11"/>
        <v>Adresse3</v>
      </c>
      <c r="C35" s="1" t="str">
        <f t="shared" si="12"/>
        <v>CP3</v>
      </c>
      <c r="D35" s="1" t="str">
        <f t="shared" si="13"/>
        <v>Ville3</v>
      </c>
      <c r="E35" s="1" t="b">
        <f t="shared" si="14"/>
        <v>0</v>
      </c>
      <c r="F35" t="str">
        <f t="shared" si="9"/>
        <v>Monsieur</v>
      </c>
      <c r="G35">
        <f>'NOM3'!B5</f>
        <v>0</v>
      </c>
      <c r="H35" s="1" t="b">
        <f t="shared" si="15"/>
        <v>0</v>
      </c>
      <c r="I35" s="1" t="b">
        <f t="shared" si="16"/>
        <v>0</v>
      </c>
      <c r="J35" s="1" t="b">
        <f t="shared" si="17"/>
        <v>0</v>
      </c>
      <c r="K35" s="207" t="b">
        <f t="shared" si="18"/>
        <v>0</v>
      </c>
      <c r="L35" s="1" t="b">
        <f t="shared" si="19"/>
        <v>0</v>
      </c>
      <c r="M35" s="168">
        <f t="shared" ca="1" si="10"/>
        <v>44991</v>
      </c>
    </row>
    <row r="36" spans="1:13" x14ac:dyDescent="0.25">
      <c r="A36" s="1" t="str">
        <f>'NOM3'!A6</f>
        <v>NOM3</v>
      </c>
      <c r="B36" s="1" t="str">
        <f t="shared" si="11"/>
        <v>Adresse3</v>
      </c>
      <c r="C36" s="1" t="str">
        <f t="shared" si="12"/>
        <v>CP3</v>
      </c>
      <c r="D36" s="1" t="str">
        <f t="shared" si="13"/>
        <v>Ville3</v>
      </c>
      <c r="E36" s="1" t="b">
        <f t="shared" si="14"/>
        <v>0</v>
      </c>
      <c r="F36" t="str">
        <f t="shared" si="9"/>
        <v>Monsieur</v>
      </c>
      <c r="G36">
        <f>'NOM3'!B6</f>
        <v>0</v>
      </c>
      <c r="H36" s="1" t="b">
        <f t="shared" si="15"/>
        <v>0</v>
      </c>
      <c r="I36" s="1" t="b">
        <f t="shared" si="16"/>
        <v>0</v>
      </c>
      <c r="J36" s="1" t="b">
        <f t="shared" si="17"/>
        <v>0</v>
      </c>
      <c r="K36" s="207" t="b">
        <f t="shared" si="18"/>
        <v>0</v>
      </c>
      <c r="L36" s="1" t="b">
        <f t="shared" si="19"/>
        <v>0</v>
      </c>
      <c r="M36" s="168">
        <f t="shared" ca="1" si="10"/>
        <v>44991</v>
      </c>
    </row>
    <row r="37" spans="1:13" x14ac:dyDescent="0.25">
      <c r="A37" s="1" t="str">
        <f>'NOM3'!A7</f>
        <v>NOM3</v>
      </c>
      <c r="B37" s="1" t="str">
        <f t="shared" si="11"/>
        <v>Adresse3</v>
      </c>
      <c r="C37" s="1" t="str">
        <f t="shared" si="12"/>
        <v>CP3</v>
      </c>
      <c r="D37" s="1" t="str">
        <f t="shared" si="13"/>
        <v>Ville3</v>
      </c>
      <c r="E37" s="1" t="b">
        <f t="shared" si="14"/>
        <v>0</v>
      </c>
      <c r="F37" t="str">
        <f t="shared" si="9"/>
        <v>Monsieur</v>
      </c>
      <c r="G37">
        <f>'NOM3'!B7</f>
        <v>0</v>
      </c>
      <c r="H37" s="1" t="b">
        <f t="shared" si="15"/>
        <v>0</v>
      </c>
      <c r="I37" s="1" t="b">
        <f t="shared" si="16"/>
        <v>0</v>
      </c>
      <c r="J37" s="1" t="b">
        <f t="shared" si="17"/>
        <v>0</v>
      </c>
      <c r="K37" s="207" t="b">
        <f t="shared" si="18"/>
        <v>0</v>
      </c>
      <c r="L37" s="1" t="b">
        <f t="shared" si="19"/>
        <v>0</v>
      </c>
      <c r="M37" s="168">
        <f t="shared" ca="1" si="10"/>
        <v>44991</v>
      </c>
    </row>
    <row r="38" spans="1:13" x14ac:dyDescent="0.25">
      <c r="A38" s="1" t="str">
        <f>'NOM3'!A10</f>
        <v>NOM3</v>
      </c>
      <c r="B38" s="1" t="str">
        <f t="shared" si="11"/>
        <v>Adresse3</v>
      </c>
      <c r="C38" s="1" t="str">
        <f t="shared" si="12"/>
        <v>CP3</v>
      </c>
      <c r="D38" s="1" t="str">
        <f t="shared" si="13"/>
        <v>Ville3</v>
      </c>
      <c r="E38" s="1" t="b">
        <f t="shared" si="14"/>
        <v>0</v>
      </c>
      <c r="F38" t="str">
        <f t="shared" si="9"/>
        <v>Monsieur</v>
      </c>
      <c r="G38">
        <f>'NOM3'!B10</f>
        <v>0</v>
      </c>
      <c r="H38" s="1" t="b">
        <f t="shared" si="15"/>
        <v>0</v>
      </c>
      <c r="I38" s="1" t="b">
        <f t="shared" si="16"/>
        <v>0</v>
      </c>
      <c r="J38" s="1" t="b">
        <f t="shared" si="17"/>
        <v>0</v>
      </c>
      <c r="K38" s="207" t="b">
        <f t="shared" si="18"/>
        <v>0</v>
      </c>
      <c r="L38" s="1" t="b">
        <f t="shared" si="19"/>
        <v>0</v>
      </c>
      <c r="M38" s="168">
        <f t="shared" ca="1" si="10"/>
        <v>44991</v>
      </c>
    </row>
    <row r="39" spans="1:13" x14ac:dyDescent="0.25">
      <c r="A39" s="1" t="str">
        <f>'NOM3'!A11</f>
        <v>NOM3</v>
      </c>
      <c r="B39" s="1" t="str">
        <f t="shared" si="11"/>
        <v>Adresse3</v>
      </c>
      <c r="C39" s="1" t="str">
        <f t="shared" si="12"/>
        <v>CP3</v>
      </c>
      <c r="D39" s="1" t="str">
        <f t="shared" si="13"/>
        <v>Ville3</v>
      </c>
      <c r="E39" s="1" t="b">
        <f t="shared" si="14"/>
        <v>0</v>
      </c>
      <c r="F39" t="str">
        <f t="shared" si="9"/>
        <v>Monsieur</v>
      </c>
      <c r="G39">
        <f>'NOM3'!B11</f>
        <v>0</v>
      </c>
      <c r="H39" s="1" t="b">
        <f t="shared" si="15"/>
        <v>0</v>
      </c>
      <c r="I39" s="1" t="b">
        <f t="shared" si="16"/>
        <v>0</v>
      </c>
      <c r="J39" s="1" t="b">
        <f t="shared" si="17"/>
        <v>0</v>
      </c>
      <c r="K39" s="207" t="b">
        <f t="shared" si="18"/>
        <v>0</v>
      </c>
      <c r="L39" s="1" t="b">
        <f t="shared" si="19"/>
        <v>0</v>
      </c>
      <c r="M39" s="168">
        <f t="shared" ca="1" si="10"/>
        <v>44991</v>
      </c>
    </row>
    <row r="40" spans="1:13" x14ac:dyDescent="0.25">
      <c r="A40" s="1" t="str">
        <f>'NOM3'!A12</f>
        <v>NOM3</v>
      </c>
      <c r="B40" s="1" t="str">
        <f t="shared" si="11"/>
        <v>Adresse3</v>
      </c>
      <c r="C40" s="1" t="str">
        <f t="shared" si="12"/>
        <v>CP3</v>
      </c>
      <c r="D40" s="1" t="str">
        <f t="shared" si="13"/>
        <v>Ville3</v>
      </c>
      <c r="E40" s="1" t="b">
        <f t="shared" si="14"/>
        <v>0</v>
      </c>
      <c r="F40" t="str">
        <f t="shared" si="9"/>
        <v>Monsieur</v>
      </c>
      <c r="G40">
        <f>'NOM3'!B12</f>
        <v>0</v>
      </c>
      <c r="H40" s="1" t="b">
        <f t="shared" si="15"/>
        <v>0</v>
      </c>
      <c r="I40" s="1" t="b">
        <f t="shared" si="16"/>
        <v>0</v>
      </c>
      <c r="J40" s="1" t="b">
        <f t="shared" si="17"/>
        <v>0</v>
      </c>
      <c r="K40" s="207" t="b">
        <f t="shared" si="18"/>
        <v>0</v>
      </c>
      <c r="L40" s="1" t="b">
        <f t="shared" si="19"/>
        <v>0</v>
      </c>
      <c r="M40" s="168">
        <f t="shared" ca="1" si="10"/>
        <v>44991</v>
      </c>
    </row>
    <row r="41" spans="1:13" x14ac:dyDescent="0.25">
      <c r="A41" s="1" t="str">
        <f>'NOM3'!A13</f>
        <v>NOM3</v>
      </c>
      <c r="B41" s="1" t="str">
        <f t="shared" si="11"/>
        <v>Adresse3</v>
      </c>
      <c r="C41" s="1" t="str">
        <f t="shared" si="12"/>
        <v>CP3</v>
      </c>
      <c r="D41" s="1" t="str">
        <f t="shared" si="13"/>
        <v>Ville3</v>
      </c>
      <c r="E41" s="1" t="b">
        <f t="shared" si="14"/>
        <v>0</v>
      </c>
      <c r="F41" t="str">
        <f t="shared" si="9"/>
        <v>Monsieur</v>
      </c>
      <c r="G41">
        <f>'NOM3'!B13</f>
        <v>0</v>
      </c>
      <c r="H41" s="1" t="b">
        <f t="shared" si="15"/>
        <v>0</v>
      </c>
      <c r="I41" s="1" t="b">
        <f t="shared" si="16"/>
        <v>0</v>
      </c>
      <c r="J41" s="1" t="b">
        <f t="shared" si="17"/>
        <v>0</v>
      </c>
      <c r="K41" s="207" t="b">
        <f t="shared" si="18"/>
        <v>0</v>
      </c>
      <c r="L41" s="1" t="b">
        <f t="shared" si="19"/>
        <v>0</v>
      </c>
      <c r="M41" s="168">
        <f t="shared" ca="1" si="10"/>
        <v>44991</v>
      </c>
    </row>
    <row r="42" spans="1:13" x14ac:dyDescent="0.25">
      <c r="A42" s="1" t="str">
        <f>'NOM3'!A14</f>
        <v>NOM3</v>
      </c>
      <c r="B42" s="1" t="str">
        <f t="shared" si="11"/>
        <v>Adresse3</v>
      </c>
      <c r="C42" s="1" t="str">
        <f t="shared" si="12"/>
        <v>CP3</v>
      </c>
      <c r="D42" s="1" t="str">
        <f t="shared" si="13"/>
        <v>Ville3</v>
      </c>
      <c r="E42" s="1" t="b">
        <f t="shared" si="14"/>
        <v>0</v>
      </c>
      <c r="F42" t="str">
        <f t="shared" si="9"/>
        <v>Monsieur</v>
      </c>
      <c r="G42">
        <f>'NOM3'!B14</f>
        <v>0</v>
      </c>
      <c r="H42" s="1" t="b">
        <f t="shared" si="15"/>
        <v>0</v>
      </c>
      <c r="I42" s="1" t="b">
        <f t="shared" si="16"/>
        <v>0</v>
      </c>
      <c r="J42" s="1" t="b">
        <f t="shared" si="17"/>
        <v>0</v>
      </c>
      <c r="K42" s="207" t="b">
        <f t="shared" si="18"/>
        <v>0</v>
      </c>
      <c r="L42" s="1" t="b">
        <f t="shared" si="19"/>
        <v>0</v>
      </c>
      <c r="M42" s="168">
        <f t="shared" ca="1" si="10"/>
        <v>44991</v>
      </c>
    </row>
    <row r="43" spans="1:13" x14ac:dyDescent="0.25">
      <c r="A43" s="1" t="str">
        <f>'NOM3'!A15</f>
        <v>NOM3</v>
      </c>
      <c r="B43" s="1" t="str">
        <f t="shared" si="11"/>
        <v>Adresse3</v>
      </c>
      <c r="C43" s="1" t="str">
        <f t="shared" si="12"/>
        <v>CP3</v>
      </c>
      <c r="D43" s="1" t="str">
        <f t="shared" si="13"/>
        <v>Ville3</v>
      </c>
      <c r="E43" s="1" t="b">
        <f t="shared" si="14"/>
        <v>0</v>
      </c>
      <c r="F43" t="str">
        <f t="shared" si="9"/>
        <v>Monsieur</v>
      </c>
      <c r="G43">
        <f>'NOM3'!B15</f>
        <v>0</v>
      </c>
      <c r="H43" s="1" t="b">
        <f t="shared" si="15"/>
        <v>0</v>
      </c>
      <c r="I43" s="1" t="b">
        <f t="shared" si="16"/>
        <v>0</v>
      </c>
      <c r="J43" s="1" t="b">
        <f t="shared" si="17"/>
        <v>0</v>
      </c>
      <c r="K43" s="207" t="b">
        <f t="shared" si="18"/>
        <v>0</v>
      </c>
      <c r="L43" s="1" t="b">
        <f t="shared" si="19"/>
        <v>0</v>
      </c>
      <c r="M43" s="168">
        <f t="shared" ca="1" si="10"/>
        <v>44991</v>
      </c>
    </row>
    <row r="44" spans="1:13" x14ac:dyDescent="0.25">
      <c r="A44" s="1" t="str">
        <f>'NOM3'!A16</f>
        <v>NOM3</v>
      </c>
      <c r="B44" s="1" t="str">
        <f t="shared" si="11"/>
        <v>Adresse3</v>
      </c>
      <c r="C44" s="1" t="str">
        <f t="shared" si="12"/>
        <v>CP3</v>
      </c>
      <c r="D44" s="1" t="str">
        <f t="shared" si="13"/>
        <v>Ville3</v>
      </c>
      <c r="E44" s="1" t="b">
        <f t="shared" si="14"/>
        <v>0</v>
      </c>
      <c r="F44" t="str">
        <f t="shared" si="9"/>
        <v>Monsieur</v>
      </c>
      <c r="G44">
        <f>'NOM3'!B16</f>
        <v>0</v>
      </c>
      <c r="H44" s="1" t="b">
        <f t="shared" si="15"/>
        <v>0</v>
      </c>
      <c r="I44" s="1" t="b">
        <f t="shared" si="16"/>
        <v>0</v>
      </c>
      <c r="J44" s="1" t="b">
        <f t="shared" si="17"/>
        <v>0</v>
      </c>
      <c r="K44" s="207" t="b">
        <f t="shared" si="18"/>
        <v>0</v>
      </c>
      <c r="L44" s="1" t="b">
        <f t="shared" si="19"/>
        <v>0</v>
      </c>
      <c r="M44" s="168">
        <f t="shared" ca="1" si="10"/>
        <v>44991</v>
      </c>
    </row>
    <row r="45" spans="1:13" x14ac:dyDescent="0.25">
      <c r="A45" s="1" t="str">
        <f>'NOM3'!A16</f>
        <v>NOM3</v>
      </c>
      <c r="B45" s="1" t="str">
        <f t="shared" si="11"/>
        <v>Adresse3</v>
      </c>
      <c r="C45" s="1" t="str">
        <f t="shared" si="12"/>
        <v>CP3</v>
      </c>
      <c r="D45" s="1" t="str">
        <f t="shared" si="13"/>
        <v>Ville3</v>
      </c>
      <c r="E45" s="1" t="b">
        <f t="shared" si="14"/>
        <v>0</v>
      </c>
      <c r="F45" t="str">
        <f t="shared" si="9"/>
        <v>Monsieur</v>
      </c>
      <c r="G45">
        <f>'NOM3'!B16</f>
        <v>0</v>
      </c>
      <c r="H45" s="1" t="b">
        <f t="shared" si="15"/>
        <v>0</v>
      </c>
      <c r="I45" s="1" t="b">
        <f t="shared" si="16"/>
        <v>0</v>
      </c>
      <c r="J45" s="1" t="b">
        <f t="shared" si="17"/>
        <v>0</v>
      </c>
      <c r="K45" s="207" t="b">
        <f t="shared" si="18"/>
        <v>0</v>
      </c>
      <c r="L45" s="1" t="b">
        <f t="shared" si="19"/>
        <v>0</v>
      </c>
      <c r="M45" s="168">
        <f t="shared" ca="1" si="10"/>
        <v>44991</v>
      </c>
    </row>
    <row r="46" spans="1:13" x14ac:dyDescent="0.25">
      <c r="A46" s="1" t="str">
        <f>'NOM3'!A17</f>
        <v>NOM3</v>
      </c>
      <c r="B46" s="1" t="str">
        <f t="shared" si="11"/>
        <v>Adresse3</v>
      </c>
      <c r="C46" s="1" t="str">
        <f t="shared" si="12"/>
        <v>CP3</v>
      </c>
      <c r="D46" s="1" t="str">
        <f t="shared" si="13"/>
        <v>Ville3</v>
      </c>
      <c r="E46" s="1" t="b">
        <f t="shared" si="14"/>
        <v>0</v>
      </c>
      <c r="F46" t="str">
        <f t="shared" si="9"/>
        <v>Monsieur</v>
      </c>
      <c r="G46">
        <f>'NOM3'!B17</f>
        <v>0</v>
      </c>
      <c r="H46" s="1" t="b">
        <f t="shared" si="15"/>
        <v>0</v>
      </c>
      <c r="I46" s="1" t="b">
        <f t="shared" si="16"/>
        <v>0</v>
      </c>
      <c r="J46" s="1" t="b">
        <f t="shared" si="17"/>
        <v>0</v>
      </c>
      <c r="K46" s="207" t="b">
        <f t="shared" si="18"/>
        <v>0</v>
      </c>
      <c r="L46" s="1" t="b">
        <f t="shared" si="19"/>
        <v>0</v>
      </c>
      <c r="M46" s="168">
        <f t="shared" ca="1" si="10"/>
        <v>44991</v>
      </c>
    </row>
    <row r="47" spans="1:13" x14ac:dyDescent="0.25">
      <c r="A47" s="1" t="str">
        <f>'NOM3'!A18</f>
        <v>NOM3</v>
      </c>
      <c r="B47" s="1" t="str">
        <f t="shared" si="11"/>
        <v>Adresse3</v>
      </c>
      <c r="C47" s="1" t="str">
        <f t="shared" si="12"/>
        <v>CP3</v>
      </c>
      <c r="D47" s="1" t="str">
        <f t="shared" si="13"/>
        <v>Ville3</v>
      </c>
      <c r="E47" s="1" t="b">
        <f t="shared" si="14"/>
        <v>0</v>
      </c>
      <c r="F47" t="str">
        <f t="shared" si="9"/>
        <v>Monsieur</v>
      </c>
      <c r="G47">
        <f>'NOM3'!B18</f>
        <v>0</v>
      </c>
      <c r="H47" s="1" t="b">
        <f t="shared" si="15"/>
        <v>0</v>
      </c>
      <c r="I47" s="1" t="b">
        <f t="shared" si="16"/>
        <v>0</v>
      </c>
      <c r="J47" s="1" t="b">
        <f t="shared" si="17"/>
        <v>0</v>
      </c>
      <c r="K47" s="207" t="b">
        <f t="shared" si="18"/>
        <v>0</v>
      </c>
      <c r="L47" s="1" t="b">
        <f t="shared" si="19"/>
        <v>0</v>
      </c>
      <c r="M47" s="168">
        <f t="shared" ca="1" si="10"/>
        <v>44991</v>
      </c>
    </row>
    <row r="48" spans="1:13" x14ac:dyDescent="0.25">
      <c r="A48" s="1" t="str">
        <f>'NOM3'!A19</f>
        <v>NOM3</v>
      </c>
      <c r="B48" s="1" t="str">
        <f t="shared" si="11"/>
        <v>Adresse3</v>
      </c>
      <c r="C48" s="1" t="str">
        <f t="shared" si="12"/>
        <v>CP3</v>
      </c>
      <c r="D48" s="1" t="str">
        <f t="shared" si="13"/>
        <v>Ville3</v>
      </c>
      <c r="E48" s="1" t="b">
        <f t="shared" si="14"/>
        <v>0</v>
      </c>
      <c r="F48" t="str">
        <f t="shared" si="9"/>
        <v>Monsieur</v>
      </c>
      <c r="G48">
        <f>'NOM3'!B19</f>
        <v>0</v>
      </c>
      <c r="H48" s="1" t="b">
        <f t="shared" si="15"/>
        <v>0</v>
      </c>
      <c r="I48" s="1" t="b">
        <f t="shared" si="16"/>
        <v>0</v>
      </c>
      <c r="J48" s="1" t="b">
        <f t="shared" si="17"/>
        <v>0</v>
      </c>
      <c r="K48" s="207" t="b">
        <f t="shared" si="18"/>
        <v>0</v>
      </c>
      <c r="L48" s="1" t="b">
        <f t="shared" si="19"/>
        <v>0</v>
      </c>
      <c r="M48" s="168">
        <f t="shared" ca="1" si="10"/>
        <v>44991</v>
      </c>
    </row>
    <row r="49" spans="1:13" x14ac:dyDescent="0.25">
      <c r="A49" s="1" t="str">
        <f>'NOM3'!A20</f>
        <v>NOM3</v>
      </c>
      <c r="B49" s="1" t="str">
        <f t="shared" si="11"/>
        <v>Adresse3</v>
      </c>
      <c r="C49" s="1" t="str">
        <f t="shared" si="12"/>
        <v>CP3</v>
      </c>
      <c r="D49" s="1" t="str">
        <f t="shared" si="13"/>
        <v>Ville3</v>
      </c>
      <c r="E49" s="1" t="b">
        <f t="shared" si="14"/>
        <v>0</v>
      </c>
      <c r="F49" t="str">
        <f t="shared" si="9"/>
        <v>Monsieur</v>
      </c>
      <c r="G49">
        <f>'NOM3'!B20</f>
        <v>0</v>
      </c>
      <c r="H49" s="1" t="b">
        <f t="shared" si="15"/>
        <v>0</v>
      </c>
      <c r="I49" s="1" t="b">
        <f t="shared" si="16"/>
        <v>0</v>
      </c>
      <c r="J49" s="1" t="b">
        <f t="shared" si="17"/>
        <v>0</v>
      </c>
      <c r="K49" s="207" t="b">
        <f t="shared" si="18"/>
        <v>0</v>
      </c>
      <c r="L49" s="1" t="b">
        <f t="shared" si="19"/>
        <v>0</v>
      </c>
      <c r="M49" s="168">
        <f t="shared" ca="1" si="10"/>
        <v>44991</v>
      </c>
    </row>
    <row r="50" spans="1:13" x14ac:dyDescent="0.25">
      <c r="A50" s="1" t="str">
        <f>'NOM3'!A21</f>
        <v>NOM3</v>
      </c>
      <c r="B50" s="1" t="str">
        <f t="shared" si="11"/>
        <v>Adresse3</v>
      </c>
      <c r="C50" s="1" t="str">
        <f t="shared" si="12"/>
        <v>CP3</v>
      </c>
      <c r="D50" s="1" t="str">
        <f t="shared" si="13"/>
        <v>Ville3</v>
      </c>
      <c r="E50" s="1" t="b">
        <f t="shared" si="14"/>
        <v>0</v>
      </c>
      <c r="F50" t="str">
        <f t="shared" si="9"/>
        <v>Monsieur</v>
      </c>
      <c r="G50">
        <f>'NOM3'!B21</f>
        <v>0</v>
      </c>
      <c r="H50" s="1" t="b">
        <f t="shared" si="15"/>
        <v>0</v>
      </c>
      <c r="I50" s="1" t="b">
        <f t="shared" si="16"/>
        <v>0</v>
      </c>
      <c r="J50" s="1" t="b">
        <f t="shared" si="17"/>
        <v>0</v>
      </c>
      <c r="K50" s="207" t="b">
        <f t="shared" si="18"/>
        <v>0</v>
      </c>
      <c r="L50" s="1" t="b">
        <f t="shared" si="19"/>
        <v>0</v>
      </c>
      <c r="M50" s="168">
        <f t="shared" ca="1" si="10"/>
        <v>44991</v>
      </c>
    </row>
    <row r="51" spans="1:13" x14ac:dyDescent="0.25">
      <c r="A51" s="1" t="str">
        <f>'NOM3'!A22</f>
        <v>NOM3</v>
      </c>
      <c r="B51" s="1" t="str">
        <f t="shared" si="11"/>
        <v>Adresse3</v>
      </c>
      <c r="C51" s="1" t="str">
        <f t="shared" si="12"/>
        <v>CP3</v>
      </c>
      <c r="D51" s="1" t="str">
        <f t="shared" si="13"/>
        <v>Ville3</v>
      </c>
      <c r="E51" s="1" t="b">
        <f t="shared" si="14"/>
        <v>0</v>
      </c>
      <c r="F51" t="str">
        <f t="shared" si="9"/>
        <v>Monsieur</v>
      </c>
      <c r="G51">
        <f>'NOM3'!B22</f>
        <v>0</v>
      </c>
      <c r="H51" s="1" t="b">
        <f t="shared" si="15"/>
        <v>0</v>
      </c>
      <c r="I51" s="1" t="b">
        <f t="shared" si="16"/>
        <v>0</v>
      </c>
      <c r="J51" s="1" t="b">
        <f t="shared" si="17"/>
        <v>0</v>
      </c>
      <c r="K51" s="207" t="b">
        <f t="shared" si="18"/>
        <v>0</v>
      </c>
      <c r="L51" s="1" t="b">
        <f t="shared" si="19"/>
        <v>0</v>
      </c>
      <c r="M51" s="168">
        <f t="shared" ca="1" si="10"/>
        <v>44991</v>
      </c>
    </row>
    <row r="52" spans="1:13" x14ac:dyDescent="0.25">
      <c r="A52" s="1" t="str">
        <f>'NOM3'!A23</f>
        <v>NOM3</v>
      </c>
      <c r="B52" s="1" t="str">
        <f t="shared" si="11"/>
        <v>Adresse3</v>
      </c>
      <c r="C52" s="1" t="str">
        <f t="shared" si="12"/>
        <v>CP3</v>
      </c>
      <c r="D52" s="1" t="str">
        <f t="shared" si="13"/>
        <v>Ville3</v>
      </c>
      <c r="E52" s="1" t="b">
        <f t="shared" si="14"/>
        <v>0</v>
      </c>
      <c r="F52" t="str">
        <f t="shared" si="9"/>
        <v>Monsieur</v>
      </c>
      <c r="G52">
        <f>'NOM3'!B23</f>
        <v>0</v>
      </c>
      <c r="H52" s="1" t="b">
        <f t="shared" si="15"/>
        <v>0</v>
      </c>
      <c r="I52" s="1" t="b">
        <f t="shared" si="16"/>
        <v>0</v>
      </c>
      <c r="J52" s="1" t="b">
        <f t="shared" si="17"/>
        <v>0</v>
      </c>
      <c r="K52" s="207" t="b">
        <f t="shared" si="18"/>
        <v>0</v>
      </c>
      <c r="L52" s="1" t="b">
        <f t="shared" si="19"/>
        <v>0</v>
      </c>
      <c r="M52" s="168">
        <f t="shared" ca="1" si="10"/>
        <v>44991</v>
      </c>
    </row>
    <row r="53" spans="1:13" x14ac:dyDescent="0.25">
      <c r="A53" s="1" t="str">
        <f>'NOM3'!A24</f>
        <v>NOM3</v>
      </c>
      <c r="B53" s="1" t="str">
        <f t="shared" si="11"/>
        <v>Adresse3</v>
      </c>
      <c r="C53" s="1" t="str">
        <f t="shared" si="12"/>
        <v>CP3</v>
      </c>
      <c r="D53" s="1" t="str">
        <f t="shared" si="13"/>
        <v>Ville3</v>
      </c>
      <c r="E53" s="1" t="b">
        <f t="shared" si="14"/>
        <v>0</v>
      </c>
      <c r="F53" t="str">
        <f t="shared" si="9"/>
        <v>Monsieur</v>
      </c>
      <c r="G53">
        <f>'NOM3'!B24</f>
        <v>0</v>
      </c>
      <c r="H53" s="1" t="b">
        <f t="shared" si="15"/>
        <v>0</v>
      </c>
      <c r="I53" s="1" t="b">
        <f t="shared" si="16"/>
        <v>0</v>
      </c>
      <c r="J53" s="1" t="b">
        <f t="shared" si="17"/>
        <v>0</v>
      </c>
      <c r="K53" s="207" t="b">
        <f t="shared" si="18"/>
        <v>0</v>
      </c>
      <c r="L53" s="1" t="b">
        <f t="shared" si="19"/>
        <v>0</v>
      </c>
      <c r="M53" s="168">
        <f t="shared" ca="1" si="10"/>
        <v>44991</v>
      </c>
    </row>
    <row r="54" spans="1:13" x14ac:dyDescent="0.25">
      <c r="A54" s="1" t="str">
        <f>'NOM3'!A25</f>
        <v>NOM3</v>
      </c>
      <c r="B54" s="1" t="str">
        <f t="shared" si="11"/>
        <v>Adresse3</v>
      </c>
      <c r="C54" s="1" t="str">
        <f t="shared" si="12"/>
        <v>CP3</v>
      </c>
      <c r="D54" s="1" t="str">
        <f t="shared" si="13"/>
        <v>Ville3</v>
      </c>
      <c r="E54" s="1" t="b">
        <f t="shared" si="14"/>
        <v>0</v>
      </c>
      <c r="F54" t="str">
        <f t="shared" si="9"/>
        <v>Monsieur</v>
      </c>
      <c r="G54">
        <f>'NOM3'!B25</f>
        <v>0</v>
      </c>
      <c r="H54" s="1" t="b">
        <f t="shared" si="15"/>
        <v>0</v>
      </c>
      <c r="I54" s="1" t="b">
        <f t="shared" si="16"/>
        <v>0</v>
      </c>
      <c r="J54" s="1" t="b">
        <f t="shared" si="17"/>
        <v>0</v>
      </c>
      <c r="K54" s="207" t="b">
        <f t="shared" si="18"/>
        <v>0</v>
      </c>
      <c r="L54" s="1" t="b">
        <f t="shared" si="19"/>
        <v>0</v>
      </c>
      <c r="M54" s="168">
        <f t="shared" ca="1" si="10"/>
        <v>44991</v>
      </c>
    </row>
    <row r="55" spans="1:13" x14ac:dyDescent="0.25">
      <c r="A55" s="1" t="e">
        <f>'NOM3'!#REF!</f>
        <v>#REF!</v>
      </c>
      <c r="B55" s="1" t="e">
        <f t="shared" si="11"/>
        <v>#REF!</v>
      </c>
      <c r="C55" s="1" t="e">
        <f t="shared" si="12"/>
        <v>#REF!</v>
      </c>
      <c r="D55" s="1" t="e">
        <f t="shared" si="13"/>
        <v>#REF!</v>
      </c>
      <c r="E55" s="1" t="b">
        <f t="shared" si="14"/>
        <v>0</v>
      </c>
      <c r="F55" t="str">
        <f t="shared" si="9"/>
        <v>Monsieur</v>
      </c>
      <c r="G55" t="e">
        <f>'NOM3'!#REF!</f>
        <v>#REF!</v>
      </c>
      <c r="H55" s="1" t="b">
        <f t="shared" si="15"/>
        <v>0</v>
      </c>
      <c r="I55" s="1" t="b">
        <f t="shared" si="16"/>
        <v>0</v>
      </c>
      <c r="J55" s="1" t="b">
        <f t="shared" si="17"/>
        <v>0</v>
      </c>
      <c r="K55" s="207" t="b">
        <f t="shared" si="18"/>
        <v>0</v>
      </c>
      <c r="L55" s="1" t="b">
        <f t="shared" si="19"/>
        <v>0</v>
      </c>
      <c r="M55" s="168">
        <f t="shared" ca="1" si="10"/>
        <v>44991</v>
      </c>
    </row>
    <row r="56" spans="1:13" x14ac:dyDescent="0.25">
      <c r="A56" s="1" t="str">
        <f>'NOM3'!A26</f>
        <v>NOM3</v>
      </c>
      <c r="B56" s="1" t="str">
        <f t="shared" si="11"/>
        <v>Adresse3</v>
      </c>
      <c r="C56" s="1" t="str">
        <f t="shared" si="12"/>
        <v>CP3</v>
      </c>
      <c r="D56" s="1" t="str">
        <f t="shared" si="13"/>
        <v>Ville3</v>
      </c>
      <c r="E56" s="1" t="b">
        <f t="shared" si="14"/>
        <v>0</v>
      </c>
      <c r="F56" t="str">
        <f t="shared" si="9"/>
        <v>Monsieur</v>
      </c>
      <c r="G56">
        <f>'NOM3'!B26</f>
        <v>0</v>
      </c>
      <c r="H56" s="1" t="b">
        <f t="shared" si="15"/>
        <v>0</v>
      </c>
      <c r="I56" s="1" t="b">
        <f t="shared" si="16"/>
        <v>0</v>
      </c>
      <c r="J56" s="1" t="b">
        <f t="shared" si="17"/>
        <v>0</v>
      </c>
      <c r="K56" s="207" t="b">
        <f t="shared" si="18"/>
        <v>0</v>
      </c>
      <c r="L56" s="1" t="b">
        <f t="shared" si="19"/>
        <v>0</v>
      </c>
      <c r="M56" s="168">
        <f t="shared" ca="1" si="10"/>
        <v>44991</v>
      </c>
    </row>
    <row r="57" spans="1:13" x14ac:dyDescent="0.25">
      <c r="A57" s="1" t="str">
        <f>'NOM3'!A27</f>
        <v>NOM3</v>
      </c>
      <c r="B57" s="1" t="str">
        <f t="shared" si="11"/>
        <v>Adresse3</v>
      </c>
      <c r="C57" s="1" t="str">
        <f t="shared" si="12"/>
        <v>CP3</v>
      </c>
      <c r="D57" s="1" t="str">
        <f t="shared" si="13"/>
        <v>Ville3</v>
      </c>
      <c r="E57" s="1" t="b">
        <f t="shared" si="14"/>
        <v>0</v>
      </c>
      <c r="F57" t="str">
        <f t="shared" si="9"/>
        <v>Monsieur</v>
      </c>
      <c r="G57">
        <f>'NOM3'!B27</f>
        <v>0</v>
      </c>
      <c r="H57" s="1" t="b">
        <f t="shared" si="15"/>
        <v>0</v>
      </c>
      <c r="I57" s="1" t="b">
        <f t="shared" si="16"/>
        <v>0</v>
      </c>
      <c r="J57" s="1" t="b">
        <f t="shared" si="17"/>
        <v>0</v>
      </c>
      <c r="K57" s="207" t="b">
        <f t="shared" si="18"/>
        <v>0</v>
      </c>
      <c r="L57" s="1" t="b">
        <f t="shared" si="19"/>
        <v>0</v>
      </c>
      <c r="M57" s="168">
        <f t="shared" ca="1" si="10"/>
        <v>44991</v>
      </c>
    </row>
    <row r="58" spans="1:13" x14ac:dyDescent="0.25">
      <c r="A58" s="1" t="str">
        <f>'NOM3'!A28</f>
        <v>NOM3</v>
      </c>
      <c r="B58" s="1" t="str">
        <f t="shared" si="11"/>
        <v>Adresse3</v>
      </c>
      <c r="C58" s="1" t="str">
        <f t="shared" si="12"/>
        <v>CP3</v>
      </c>
      <c r="D58" s="1" t="str">
        <f t="shared" si="13"/>
        <v>Ville3</v>
      </c>
      <c r="E58" s="1" t="b">
        <f t="shared" si="14"/>
        <v>0</v>
      </c>
      <c r="F58" t="str">
        <f t="shared" si="9"/>
        <v>Monsieur</v>
      </c>
      <c r="G58">
        <f>'NOM3'!B28</f>
        <v>0</v>
      </c>
      <c r="H58" s="1" t="b">
        <f t="shared" si="15"/>
        <v>0</v>
      </c>
      <c r="I58" s="1" t="b">
        <f t="shared" si="16"/>
        <v>0</v>
      </c>
      <c r="J58" s="1" t="b">
        <f t="shared" si="17"/>
        <v>0</v>
      </c>
      <c r="K58" s="207" t="b">
        <f t="shared" si="18"/>
        <v>0</v>
      </c>
      <c r="L58" s="1" t="b">
        <f t="shared" si="19"/>
        <v>0</v>
      </c>
      <c r="M58" s="168">
        <f t="shared" ca="1" si="10"/>
        <v>44991</v>
      </c>
    </row>
    <row r="59" spans="1:13" x14ac:dyDescent="0.25">
      <c r="A59" s="1" t="str">
        <f>'NOM3'!A29</f>
        <v>NOM3</v>
      </c>
      <c r="B59" s="1" t="str">
        <f t="shared" si="11"/>
        <v>Adresse3</v>
      </c>
      <c r="C59" s="1" t="str">
        <f t="shared" si="12"/>
        <v>CP3</v>
      </c>
      <c r="D59" s="1" t="str">
        <f t="shared" si="13"/>
        <v>Ville3</v>
      </c>
      <c r="E59" s="1" t="b">
        <f t="shared" si="14"/>
        <v>0</v>
      </c>
      <c r="F59" t="str">
        <f t="shared" si="9"/>
        <v>Monsieur</v>
      </c>
      <c r="G59">
        <f>'NOM3'!B29</f>
        <v>0</v>
      </c>
      <c r="H59" s="1" t="b">
        <f t="shared" si="15"/>
        <v>0</v>
      </c>
      <c r="I59" s="1" t="b">
        <f t="shared" si="16"/>
        <v>0</v>
      </c>
      <c r="J59" s="1" t="b">
        <f t="shared" si="17"/>
        <v>0</v>
      </c>
      <c r="K59" s="207" t="b">
        <f t="shared" si="18"/>
        <v>0</v>
      </c>
      <c r="L59" s="1" t="b">
        <f t="shared" si="19"/>
        <v>0</v>
      </c>
      <c r="M59" s="168">
        <f t="shared" ca="1" si="10"/>
        <v>44991</v>
      </c>
    </row>
    <row r="60" spans="1:13" x14ac:dyDescent="0.25">
      <c r="A60" s="1">
        <f>'NOM5'!A2</f>
        <v>0</v>
      </c>
      <c r="B60" s="1" t="e">
        <f t="shared" si="11"/>
        <v>#N/A</v>
      </c>
      <c r="C60" s="1" t="e">
        <f t="shared" si="12"/>
        <v>#N/A</v>
      </c>
      <c r="D60" s="1" t="e">
        <f t="shared" si="13"/>
        <v>#N/A</v>
      </c>
      <c r="E60" s="1" t="b">
        <f t="shared" si="14"/>
        <v>0</v>
      </c>
      <c r="F60" t="str">
        <f t="shared" si="9"/>
        <v>Monsieur</v>
      </c>
      <c r="G60">
        <f>'NOM5'!B2</f>
        <v>0</v>
      </c>
      <c r="H60" s="1" t="b">
        <f t="shared" si="15"/>
        <v>0</v>
      </c>
      <c r="I60" s="1" t="b">
        <f t="shared" si="16"/>
        <v>0</v>
      </c>
      <c r="J60" s="1" t="b">
        <f t="shared" si="17"/>
        <v>0</v>
      </c>
      <c r="K60" s="207" t="b">
        <f t="shared" si="18"/>
        <v>0</v>
      </c>
      <c r="L60" s="1" t="b">
        <f t="shared" si="19"/>
        <v>0</v>
      </c>
      <c r="M60" s="168">
        <f t="shared" ca="1" si="10"/>
        <v>44991</v>
      </c>
    </row>
    <row r="61" spans="1:13" x14ac:dyDescent="0.25">
      <c r="A61" s="1">
        <f>'NOM5'!A3</f>
        <v>0</v>
      </c>
      <c r="B61" s="1" t="e">
        <f t="shared" si="11"/>
        <v>#N/A</v>
      </c>
      <c r="C61" s="1" t="e">
        <f t="shared" si="12"/>
        <v>#N/A</v>
      </c>
      <c r="D61" s="1" t="e">
        <f t="shared" si="13"/>
        <v>#N/A</v>
      </c>
      <c r="E61" s="1" t="b">
        <f t="shared" si="14"/>
        <v>0</v>
      </c>
      <c r="F61" t="str">
        <f t="shared" si="9"/>
        <v>Monsieur</v>
      </c>
      <c r="G61">
        <f>'NOM5'!B3</f>
        <v>0</v>
      </c>
      <c r="H61" s="1" t="b">
        <f t="shared" si="15"/>
        <v>0</v>
      </c>
      <c r="I61" s="1" t="b">
        <f t="shared" si="16"/>
        <v>0</v>
      </c>
      <c r="J61" s="1" t="b">
        <f t="shared" si="17"/>
        <v>0</v>
      </c>
      <c r="K61" s="207" t="b">
        <f t="shared" si="18"/>
        <v>0</v>
      </c>
      <c r="L61" s="1" t="b">
        <f t="shared" si="19"/>
        <v>0</v>
      </c>
      <c r="M61" s="168">
        <f t="shared" ca="1" si="10"/>
        <v>44991</v>
      </c>
    </row>
    <row r="62" spans="1:13" x14ac:dyDescent="0.25">
      <c r="A62" s="1">
        <f>'NOM5'!A4</f>
        <v>0</v>
      </c>
      <c r="B62" s="1" t="e">
        <f t="shared" si="11"/>
        <v>#N/A</v>
      </c>
      <c r="C62" s="1" t="e">
        <f t="shared" si="12"/>
        <v>#N/A</v>
      </c>
      <c r="D62" s="1" t="e">
        <f t="shared" si="13"/>
        <v>#N/A</v>
      </c>
      <c r="E62" s="1" t="b">
        <f t="shared" si="14"/>
        <v>0</v>
      </c>
      <c r="F62" t="str">
        <f t="shared" si="9"/>
        <v>Monsieur</v>
      </c>
      <c r="G62">
        <f>'NOM5'!B4</f>
        <v>0</v>
      </c>
      <c r="H62" s="1" t="b">
        <f t="shared" si="15"/>
        <v>0</v>
      </c>
      <c r="I62" s="1" t="b">
        <f t="shared" si="16"/>
        <v>0</v>
      </c>
      <c r="J62" s="1" t="b">
        <f t="shared" si="17"/>
        <v>0</v>
      </c>
      <c r="K62" s="207" t="b">
        <f t="shared" si="18"/>
        <v>0</v>
      </c>
      <c r="L62" s="1" t="b">
        <f t="shared" si="19"/>
        <v>0</v>
      </c>
      <c r="M62" s="168">
        <f t="shared" ca="1" si="10"/>
        <v>44991</v>
      </c>
    </row>
    <row r="63" spans="1:13" x14ac:dyDescent="0.25">
      <c r="A63" s="1">
        <f>'NOM5'!A5</f>
        <v>0</v>
      </c>
      <c r="B63" s="1" t="e">
        <f t="shared" si="11"/>
        <v>#N/A</v>
      </c>
      <c r="C63" s="1" t="e">
        <f t="shared" si="12"/>
        <v>#N/A</v>
      </c>
      <c r="D63" s="1" t="e">
        <f t="shared" si="13"/>
        <v>#N/A</v>
      </c>
      <c r="E63" s="1" t="b">
        <f t="shared" si="14"/>
        <v>0</v>
      </c>
      <c r="F63" t="str">
        <f t="shared" si="9"/>
        <v>Monsieur</v>
      </c>
      <c r="G63">
        <f>'NOM5'!B5</f>
        <v>0</v>
      </c>
      <c r="H63" s="1" t="b">
        <f t="shared" si="15"/>
        <v>0</v>
      </c>
      <c r="I63" s="1" t="b">
        <f t="shared" si="16"/>
        <v>0</v>
      </c>
      <c r="J63" s="1" t="b">
        <f t="shared" si="17"/>
        <v>0</v>
      </c>
      <c r="K63" s="207" t="b">
        <f t="shared" si="18"/>
        <v>0</v>
      </c>
      <c r="L63" s="1" t="b">
        <f t="shared" si="19"/>
        <v>0</v>
      </c>
      <c r="M63" s="168">
        <f t="shared" ca="1" si="10"/>
        <v>44991</v>
      </c>
    </row>
    <row r="64" spans="1:13" x14ac:dyDescent="0.25">
      <c r="A64" s="1">
        <f>'NOM5'!A6</f>
        <v>0</v>
      </c>
      <c r="B64" s="1" t="e">
        <f t="shared" si="11"/>
        <v>#N/A</v>
      </c>
      <c r="C64" s="1" t="e">
        <f t="shared" si="12"/>
        <v>#N/A</v>
      </c>
      <c r="D64" s="1" t="e">
        <f t="shared" si="13"/>
        <v>#N/A</v>
      </c>
      <c r="E64" s="1" t="b">
        <f t="shared" si="14"/>
        <v>0</v>
      </c>
      <c r="F64" t="str">
        <f t="shared" si="9"/>
        <v>Monsieur</v>
      </c>
      <c r="G64">
        <f>'NOM5'!B6</f>
        <v>0</v>
      </c>
      <c r="H64" s="1" t="b">
        <f t="shared" si="15"/>
        <v>0</v>
      </c>
      <c r="I64" s="1" t="b">
        <f t="shared" si="16"/>
        <v>0</v>
      </c>
      <c r="J64" s="1" t="b">
        <f t="shared" si="17"/>
        <v>0</v>
      </c>
      <c r="K64" s="207" t="b">
        <f t="shared" si="18"/>
        <v>0</v>
      </c>
      <c r="L64" s="1" t="b">
        <f t="shared" si="19"/>
        <v>0</v>
      </c>
      <c r="M64" s="168">
        <f t="shared" ca="1" si="10"/>
        <v>44991</v>
      </c>
    </row>
    <row r="65" spans="1:13" x14ac:dyDescent="0.25">
      <c r="A65" s="1">
        <f>'NOM5'!A7</f>
        <v>0</v>
      </c>
      <c r="B65" s="1" t="e">
        <f t="shared" si="11"/>
        <v>#N/A</v>
      </c>
      <c r="C65" s="1" t="e">
        <f t="shared" si="12"/>
        <v>#N/A</v>
      </c>
      <c r="D65" s="1" t="e">
        <f t="shared" si="13"/>
        <v>#N/A</v>
      </c>
      <c r="E65" s="1" t="b">
        <f t="shared" si="14"/>
        <v>0</v>
      </c>
      <c r="F65" t="str">
        <f t="shared" si="9"/>
        <v>Monsieur</v>
      </c>
      <c r="G65">
        <f>'NOM5'!B7</f>
        <v>0</v>
      </c>
      <c r="H65" s="1" t="b">
        <f t="shared" si="15"/>
        <v>0</v>
      </c>
      <c r="I65" s="1" t="b">
        <f t="shared" si="16"/>
        <v>0</v>
      </c>
      <c r="J65" s="1" t="b">
        <f t="shared" si="17"/>
        <v>0</v>
      </c>
      <c r="K65" s="207" t="b">
        <f t="shared" si="18"/>
        <v>0</v>
      </c>
      <c r="L65" s="1" t="b">
        <f t="shared" si="19"/>
        <v>0</v>
      </c>
      <c r="M65" s="168">
        <f t="shared" ca="1" si="10"/>
        <v>44991</v>
      </c>
    </row>
    <row r="66" spans="1:13" x14ac:dyDescent="0.25">
      <c r="A66" s="1">
        <f>'NOM5'!A8</f>
        <v>0</v>
      </c>
      <c r="B66" s="1" t="e">
        <f t="shared" ref="B66:B97" si="20">VLOOKUP(A66,structure,2,FALSE)</f>
        <v>#N/A</v>
      </c>
      <c r="C66" s="1" t="e">
        <f t="shared" ref="C66:C97" si="21">VLOOKUP(A66,structure,3,FALSE)</f>
        <v>#N/A</v>
      </c>
      <c r="D66" s="1" t="e">
        <f t="shared" ref="D66:D97" si="22">VLOOKUP(A66,structure,4,FALSE)</f>
        <v>#N/A</v>
      </c>
      <c r="E66" s="1" t="b">
        <f t="shared" ref="E66:E97" si="23">IFERROR(VLOOKUP(G66,AVM,3,FALSE),IFERROR(VLOOKUP(G66,BLM,3,FALSE),IFERROR(VLOOKUP(G66,CGR,3,FALSE),IFERROR(VLOOKUP(G66,IRIS,3,FALSE),IFERROR(VLOOKUP(G66,KASTELL_DU,3,FALSE),IFERROR(VLOOKUP(G66,RDV,3,FALSE),IFERROR(VLOOKUP(G66,SLC,3,FALSE),IFERROR(VLOOKUP(G66,SPEED_LM,3,FALSE),IFERROR(VLOOKUP(G66,STAL_DU,3,FALSE),IFERROR(VLOOKUP(G66,VOS,3,FALSE),FALSE))))))))))</f>
        <v>0</v>
      </c>
      <c r="F66" t="str">
        <f t="shared" ref="F66:F130" si="24">IF(E66="F","Madame","Monsieur")</f>
        <v>Monsieur</v>
      </c>
      <c r="G66">
        <f>'NOM5'!B8</f>
        <v>0</v>
      </c>
      <c r="H66" s="1" t="b">
        <f t="shared" ref="H66:H97" si="25">IFERROR(VLOOKUP(G66,AVM,9,FALSE),IFERROR(VLOOKUP(G66,BLM,9,FALSE),IFERROR(VLOOKUP(G66,CGR,9,FALSE),IFERROR(VLOOKUP(G66,IRIS,9,FALSE),IFERROR(VLOOKUP(G66,KASTELL_DU,9,FALSE),IFERROR(VLOOKUP(G66,RDV,9,FALSE),IFERROR(VLOOKUP(G66,SLC,9,FALSE),IFERROR(VLOOKUP(G66,SPEED_LM,9,FALSE),IFERROR(VLOOKUP(G66,STAL_DU,9,FALSE),IFERROR(VLOOKUP(G66,VOS,9,FALSE),FALSE))))))))))</f>
        <v>0</v>
      </c>
      <c r="I66" s="1" t="b">
        <f t="shared" ref="I66:I97" si="26">IFERROR(VLOOKUP(G66,AVM,10,FALSE),IFERROR(VLOOKUP(G66,BLM,10,FALSE),IFERROR(VLOOKUP(G66,CGR,10,FALSE),IFERROR(VLOOKUP(G66,IRIS,10,FALSE),IFERROR(VLOOKUP(G66,KASTELL_DU,10,FALSE),IFERROR(VLOOKUP(G66,RDV,10,FALSE),IFERROR(VLOOKUP(G66,SLC,10,FALSE),IFERROR(VLOOKUP(G66,SPEED_LM,10,FALSE),IFERROR(VLOOKUP(G66,STAL_DU,10,FALSE),IFERROR(VLOOKUP(G66,VOS,10,FALSE),FALSE))))))))))</f>
        <v>0</v>
      </c>
      <c r="J66" s="1" t="b">
        <f t="shared" ref="J66:J97" si="27">IFERROR(VLOOKUP(G66,AVM,11,FALSE),IFERROR(VLOOKUP(G66,BLM,11,FALSE),IFERROR(VLOOKUP(G66,CGR,11,FALSE),IFERROR(VLOOKUP(G66,IRIS,11,FALSE),IFERROR(VLOOKUP(G66,KASTELL_DU,11,FALSE),IFERROR(VLOOKUP(G66,RDV,11,FALSE),IFERROR(VLOOKUP(G66,SLC,11,FALSE),IFERROR(VLOOKUP(G66,SPEED_LM,11,FALSE),IFERROR(VLOOKUP(G66,STAL_DU,11,FALSE),IFERROR(VLOOKUP(G66,VOS,11,FALSE),FALSE))))))))))</f>
        <v>0</v>
      </c>
      <c r="K66" s="207" t="b">
        <f t="shared" ref="K66:K97" si="28">IFERROR(VLOOKUP(G66,AVM,12,FALSE),IFERROR(VLOOKUP(G66,BLM,12,FALSE),IFERROR(VLOOKUP(G66,CGR,12,FALSE),IFERROR(VLOOKUP(G66,IRIS,12,FALSE),IFERROR(VLOOKUP(G66,KASTELL_DU,12,FALSE),IFERROR(VLOOKUP(G66,RDV,12,FALSE),IFERROR(VLOOKUP(G66,SLC,12,FALSE),IFERROR(VLOOKUP(G66,SPEED_LM,12,FALSE),IFERROR(VLOOKUP(G66,STAL_DU,12,FALSE),IFERROR(VLOOKUP(G66,VOS,12,FALSE),FALSE))))))))))</f>
        <v>0</v>
      </c>
      <c r="L66" s="1" t="b">
        <f t="shared" ref="L66:L97" si="29">IFERROR(VLOOKUP(G66,AVM,13,FALSE),IFERROR(VLOOKUP(G66,BLM,13,FALSE),IFERROR(VLOOKUP(G66,CGR,13,FALSE),IFERROR(VLOOKUP(G66,IRIS,13,FALSE),IFERROR(VLOOKUP(G66,KASTELL_DU,13,FALSE),IFERROR(VLOOKUP(G66,RDV,13,FALSE),IFERROR(VLOOKUP(G66,SLC,13,FALSE),IFERROR(VLOOKUP(G66,SPEED_LM,13,FALSE),IFERROR(VLOOKUP(G66,STAL_DU,13,FALSE),IFERROR(VLOOKUP(G66,VOS,13,FALSE),FALSE))))))))))</f>
        <v>0</v>
      </c>
      <c r="M66" s="168">
        <f t="shared" ref="M66:M129" ca="1" si="30">TODAY()</f>
        <v>44991</v>
      </c>
    </row>
    <row r="67" spans="1:13" x14ac:dyDescent="0.25">
      <c r="A67" s="1">
        <f>'NOM5'!A9</f>
        <v>0</v>
      </c>
      <c r="B67" s="1" t="e">
        <f t="shared" si="20"/>
        <v>#N/A</v>
      </c>
      <c r="C67" s="1" t="e">
        <f t="shared" si="21"/>
        <v>#N/A</v>
      </c>
      <c r="D67" s="1" t="e">
        <f t="shared" si="22"/>
        <v>#N/A</v>
      </c>
      <c r="E67" s="1" t="b">
        <f t="shared" si="23"/>
        <v>0</v>
      </c>
      <c r="F67" t="str">
        <f t="shared" si="24"/>
        <v>Monsieur</v>
      </c>
      <c r="G67">
        <f>'NOM5'!B9</f>
        <v>0</v>
      </c>
      <c r="H67" s="1" t="b">
        <f t="shared" si="25"/>
        <v>0</v>
      </c>
      <c r="I67" s="1" t="b">
        <f t="shared" si="26"/>
        <v>0</v>
      </c>
      <c r="J67" s="1" t="b">
        <f t="shared" si="27"/>
        <v>0</v>
      </c>
      <c r="K67" s="207" t="b">
        <f t="shared" si="28"/>
        <v>0</v>
      </c>
      <c r="L67" s="1" t="b">
        <f t="shared" si="29"/>
        <v>0</v>
      </c>
      <c r="M67" s="168">
        <f t="shared" ca="1" si="30"/>
        <v>44991</v>
      </c>
    </row>
    <row r="68" spans="1:13" x14ac:dyDescent="0.25">
      <c r="A68" s="1">
        <f>'NOM6'!A2</f>
        <v>0</v>
      </c>
      <c r="B68" s="1" t="e">
        <f t="shared" si="20"/>
        <v>#N/A</v>
      </c>
      <c r="C68" s="1" t="e">
        <f t="shared" si="21"/>
        <v>#N/A</v>
      </c>
      <c r="D68" s="1" t="e">
        <f t="shared" si="22"/>
        <v>#N/A</v>
      </c>
      <c r="E68" s="1" t="b">
        <f t="shared" si="23"/>
        <v>0</v>
      </c>
      <c r="F68" t="str">
        <f t="shared" si="24"/>
        <v>Monsieur</v>
      </c>
      <c r="G68">
        <f>'NOM6'!B2</f>
        <v>0</v>
      </c>
      <c r="H68" s="1" t="b">
        <f t="shared" si="25"/>
        <v>0</v>
      </c>
      <c r="I68" s="1" t="b">
        <f t="shared" si="26"/>
        <v>0</v>
      </c>
      <c r="J68" s="1" t="b">
        <f t="shared" si="27"/>
        <v>0</v>
      </c>
      <c r="K68" s="207" t="b">
        <f t="shared" si="28"/>
        <v>0</v>
      </c>
      <c r="L68" s="1" t="b">
        <f t="shared" si="29"/>
        <v>0</v>
      </c>
      <c r="M68" s="168">
        <f t="shared" ca="1" si="30"/>
        <v>44991</v>
      </c>
    </row>
    <row r="69" spans="1:13" x14ac:dyDescent="0.25">
      <c r="A69" s="1">
        <f>'NOM6'!A3</f>
        <v>0</v>
      </c>
      <c r="B69" s="1" t="e">
        <f t="shared" si="20"/>
        <v>#N/A</v>
      </c>
      <c r="C69" s="1" t="e">
        <f t="shared" si="21"/>
        <v>#N/A</v>
      </c>
      <c r="D69" s="1" t="e">
        <f t="shared" si="22"/>
        <v>#N/A</v>
      </c>
      <c r="E69" s="1" t="b">
        <f t="shared" si="23"/>
        <v>0</v>
      </c>
      <c r="F69" t="str">
        <f t="shared" si="24"/>
        <v>Monsieur</v>
      </c>
      <c r="G69">
        <f>'NOM6'!B3</f>
        <v>0</v>
      </c>
      <c r="H69" s="1" t="b">
        <f t="shared" si="25"/>
        <v>0</v>
      </c>
      <c r="I69" s="1" t="b">
        <f t="shared" si="26"/>
        <v>0</v>
      </c>
      <c r="J69" s="1" t="b">
        <f t="shared" si="27"/>
        <v>0</v>
      </c>
      <c r="K69" s="207" t="b">
        <f t="shared" si="28"/>
        <v>0</v>
      </c>
      <c r="L69" s="1" t="b">
        <f t="shared" si="29"/>
        <v>0</v>
      </c>
      <c r="M69" s="168">
        <f t="shared" ca="1" si="30"/>
        <v>44991</v>
      </c>
    </row>
    <row r="70" spans="1:13" x14ac:dyDescent="0.25">
      <c r="A70" s="1">
        <f>'NOM6'!A4</f>
        <v>0</v>
      </c>
      <c r="B70" s="1" t="e">
        <f t="shared" si="20"/>
        <v>#N/A</v>
      </c>
      <c r="C70" s="1" t="e">
        <f t="shared" si="21"/>
        <v>#N/A</v>
      </c>
      <c r="D70" s="1" t="e">
        <f t="shared" si="22"/>
        <v>#N/A</v>
      </c>
      <c r="E70" s="1" t="b">
        <f t="shared" si="23"/>
        <v>0</v>
      </c>
      <c r="F70" t="str">
        <f t="shared" si="24"/>
        <v>Monsieur</v>
      </c>
      <c r="G70">
        <f>'NOM6'!B4</f>
        <v>0</v>
      </c>
      <c r="H70" s="1" t="b">
        <f t="shared" si="25"/>
        <v>0</v>
      </c>
      <c r="I70" s="1" t="b">
        <f t="shared" si="26"/>
        <v>0</v>
      </c>
      <c r="J70" s="1" t="b">
        <f t="shared" si="27"/>
        <v>0</v>
      </c>
      <c r="K70" s="207" t="b">
        <f t="shared" si="28"/>
        <v>0</v>
      </c>
      <c r="L70" s="1" t="b">
        <f t="shared" si="29"/>
        <v>0</v>
      </c>
      <c r="M70" s="168">
        <f t="shared" ca="1" si="30"/>
        <v>44991</v>
      </c>
    </row>
    <row r="71" spans="1:13" x14ac:dyDescent="0.25">
      <c r="A71" s="1">
        <f>'NOM6'!A5</f>
        <v>0</v>
      </c>
      <c r="B71" s="1" t="e">
        <f t="shared" si="20"/>
        <v>#N/A</v>
      </c>
      <c r="C71" s="1" t="e">
        <f t="shared" si="21"/>
        <v>#N/A</v>
      </c>
      <c r="D71" s="1" t="e">
        <f t="shared" si="22"/>
        <v>#N/A</v>
      </c>
      <c r="E71" s="1" t="b">
        <f t="shared" si="23"/>
        <v>0</v>
      </c>
      <c r="F71" t="str">
        <f t="shared" si="24"/>
        <v>Monsieur</v>
      </c>
      <c r="G71">
        <f>'NOM6'!B5</f>
        <v>0</v>
      </c>
      <c r="H71" s="1" t="b">
        <f t="shared" si="25"/>
        <v>0</v>
      </c>
      <c r="I71" s="1" t="b">
        <f t="shared" si="26"/>
        <v>0</v>
      </c>
      <c r="J71" s="1" t="b">
        <f t="shared" si="27"/>
        <v>0</v>
      </c>
      <c r="K71" s="207" t="b">
        <f t="shared" si="28"/>
        <v>0</v>
      </c>
      <c r="L71" s="1" t="b">
        <f t="shared" si="29"/>
        <v>0</v>
      </c>
      <c r="M71" s="168">
        <f t="shared" ca="1" si="30"/>
        <v>44991</v>
      </c>
    </row>
    <row r="72" spans="1:13" x14ac:dyDescent="0.25">
      <c r="A72" s="1">
        <f>'NOM6'!A6</f>
        <v>0</v>
      </c>
      <c r="B72" s="1" t="e">
        <f t="shared" si="20"/>
        <v>#N/A</v>
      </c>
      <c r="C72" s="1" t="e">
        <f t="shared" si="21"/>
        <v>#N/A</v>
      </c>
      <c r="D72" s="1" t="e">
        <f t="shared" si="22"/>
        <v>#N/A</v>
      </c>
      <c r="E72" s="1" t="b">
        <f t="shared" si="23"/>
        <v>0</v>
      </c>
      <c r="F72" t="str">
        <f t="shared" si="24"/>
        <v>Monsieur</v>
      </c>
      <c r="G72">
        <f>'NOM6'!B6</f>
        <v>0</v>
      </c>
      <c r="H72" s="1" t="b">
        <f t="shared" si="25"/>
        <v>0</v>
      </c>
      <c r="I72" s="1" t="b">
        <f t="shared" si="26"/>
        <v>0</v>
      </c>
      <c r="J72" s="1" t="b">
        <f t="shared" si="27"/>
        <v>0</v>
      </c>
      <c r="K72" s="207" t="b">
        <f t="shared" si="28"/>
        <v>0</v>
      </c>
      <c r="L72" s="1" t="b">
        <f t="shared" si="29"/>
        <v>0</v>
      </c>
      <c r="M72" s="168">
        <f t="shared" ca="1" si="30"/>
        <v>44991</v>
      </c>
    </row>
    <row r="73" spans="1:13" x14ac:dyDescent="0.25">
      <c r="A73" s="1">
        <f>'NOM6'!A7</f>
        <v>0</v>
      </c>
      <c r="B73" s="1" t="e">
        <f t="shared" si="20"/>
        <v>#N/A</v>
      </c>
      <c r="C73" s="1" t="e">
        <f t="shared" si="21"/>
        <v>#N/A</v>
      </c>
      <c r="D73" s="1" t="e">
        <f t="shared" si="22"/>
        <v>#N/A</v>
      </c>
      <c r="E73" s="1" t="b">
        <f t="shared" si="23"/>
        <v>0</v>
      </c>
      <c r="F73" t="str">
        <f t="shared" si="24"/>
        <v>Monsieur</v>
      </c>
      <c r="G73">
        <f>'NOM6'!B7</f>
        <v>0</v>
      </c>
      <c r="H73" s="1" t="b">
        <f t="shared" si="25"/>
        <v>0</v>
      </c>
      <c r="I73" s="1" t="b">
        <f t="shared" si="26"/>
        <v>0</v>
      </c>
      <c r="J73" s="1" t="b">
        <f t="shared" si="27"/>
        <v>0</v>
      </c>
      <c r="K73" s="207" t="b">
        <f t="shared" si="28"/>
        <v>0</v>
      </c>
      <c r="L73" s="1" t="b">
        <f t="shared" si="29"/>
        <v>0</v>
      </c>
      <c r="M73" s="168">
        <f t="shared" ca="1" si="30"/>
        <v>44991</v>
      </c>
    </row>
    <row r="74" spans="1:13" x14ac:dyDescent="0.25">
      <c r="A74" s="1">
        <f>'NOM6'!A8</f>
        <v>0</v>
      </c>
      <c r="B74" s="1" t="e">
        <f t="shared" si="20"/>
        <v>#N/A</v>
      </c>
      <c r="C74" s="1" t="e">
        <f t="shared" si="21"/>
        <v>#N/A</v>
      </c>
      <c r="D74" s="1" t="e">
        <f t="shared" si="22"/>
        <v>#N/A</v>
      </c>
      <c r="E74" s="1" t="b">
        <f t="shared" si="23"/>
        <v>0</v>
      </c>
      <c r="F74" t="str">
        <f t="shared" si="24"/>
        <v>Monsieur</v>
      </c>
      <c r="G74">
        <f>'NOM6'!B8</f>
        <v>0</v>
      </c>
      <c r="H74" s="1" t="b">
        <f t="shared" si="25"/>
        <v>0</v>
      </c>
      <c r="I74" s="1" t="b">
        <f t="shared" si="26"/>
        <v>0</v>
      </c>
      <c r="J74" s="1" t="b">
        <f t="shared" si="27"/>
        <v>0</v>
      </c>
      <c r="K74" s="207" t="b">
        <f t="shared" si="28"/>
        <v>0</v>
      </c>
      <c r="L74" s="1" t="b">
        <f t="shared" si="29"/>
        <v>0</v>
      </c>
      <c r="M74" s="168">
        <f t="shared" ca="1" si="30"/>
        <v>44991</v>
      </c>
    </row>
    <row r="75" spans="1:13" x14ac:dyDescent="0.25">
      <c r="A75" s="1">
        <f>'NOM6'!A9</f>
        <v>0</v>
      </c>
      <c r="B75" s="1" t="e">
        <f t="shared" si="20"/>
        <v>#N/A</v>
      </c>
      <c r="C75" s="1" t="e">
        <f t="shared" si="21"/>
        <v>#N/A</v>
      </c>
      <c r="D75" s="1" t="e">
        <f t="shared" si="22"/>
        <v>#N/A</v>
      </c>
      <c r="E75" s="1" t="b">
        <f t="shared" si="23"/>
        <v>0</v>
      </c>
      <c r="F75" t="str">
        <f t="shared" si="24"/>
        <v>Monsieur</v>
      </c>
      <c r="G75">
        <f>'NOM6'!B9</f>
        <v>0</v>
      </c>
      <c r="H75" s="1" t="b">
        <f t="shared" si="25"/>
        <v>0</v>
      </c>
      <c r="I75" s="1" t="b">
        <f t="shared" si="26"/>
        <v>0</v>
      </c>
      <c r="J75" s="1" t="b">
        <f t="shared" si="27"/>
        <v>0</v>
      </c>
      <c r="K75" s="207" t="b">
        <f t="shared" si="28"/>
        <v>0</v>
      </c>
      <c r="L75" s="1" t="b">
        <f t="shared" si="29"/>
        <v>0</v>
      </c>
      <c r="M75" s="168">
        <f t="shared" ca="1" si="30"/>
        <v>44991</v>
      </c>
    </row>
    <row r="76" spans="1:13" x14ac:dyDescent="0.25">
      <c r="A76" s="1">
        <f>'NOM6'!A10</f>
        <v>0</v>
      </c>
      <c r="B76" s="1" t="e">
        <f t="shared" si="20"/>
        <v>#N/A</v>
      </c>
      <c r="C76" s="1" t="e">
        <f t="shared" si="21"/>
        <v>#N/A</v>
      </c>
      <c r="D76" s="1" t="e">
        <f t="shared" si="22"/>
        <v>#N/A</v>
      </c>
      <c r="E76" s="1" t="b">
        <f t="shared" si="23"/>
        <v>0</v>
      </c>
      <c r="F76" t="str">
        <f t="shared" si="24"/>
        <v>Monsieur</v>
      </c>
      <c r="G76">
        <f>'NOM6'!B10</f>
        <v>0</v>
      </c>
      <c r="H76" s="1" t="b">
        <f t="shared" si="25"/>
        <v>0</v>
      </c>
      <c r="I76" s="1" t="b">
        <f t="shared" si="26"/>
        <v>0</v>
      </c>
      <c r="J76" s="1" t="b">
        <f t="shared" si="27"/>
        <v>0</v>
      </c>
      <c r="K76" s="207" t="b">
        <f t="shared" si="28"/>
        <v>0</v>
      </c>
      <c r="L76" s="1" t="b">
        <f t="shared" si="29"/>
        <v>0</v>
      </c>
      <c r="M76" s="168">
        <f t="shared" ca="1" si="30"/>
        <v>44991</v>
      </c>
    </row>
    <row r="77" spans="1:13" x14ac:dyDescent="0.25">
      <c r="A77" s="1">
        <f>'NOM6'!A8</f>
        <v>0</v>
      </c>
      <c r="B77" s="1" t="e">
        <f t="shared" si="20"/>
        <v>#N/A</v>
      </c>
      <c r="C77" s="1" t="e">
        <f t="shared" si="21"/>
        <v>#N/A</v>
      </c>
      <c r="D77" s="1" t="e">
        <f t="shared" si="22"/>
        <v>#N/A</v>
      </c>
      <c r="E77" s="1" t="b">
        <f t="shared" si="23"/>
        <v>0</v>
      </c>
      <c r="F77" t="str">
        <f t="shared" si="24"/>
        <v>Monsieur</v>
      </c>
      <c r="G77">
        <f>'NOM6'!B11</f>
        <v>0</v>
      </c>
      <c r="H77" s="1" t="b">
        <f t="shared" si="25"/>
        <v>0</v>
      </c>
      <c r="I77" s="1" t="b">
        <f t="shared" si="26"/>
        <v>0</v>
      </c>
      <c r="J77" s="1" t="b">
        <f t="shared" si="27"/>
        <v>0</v>
      </c>
      <c r="K77" s="207" t="b">
        <f t="shared" si="28"/>
        <v>0</v>
      </c>
      <c r="L77" s="1" t="b">
        <f t="shared" si="29"/>
        <v>0</v>
      </c>
      <c r="M77" s="168">
        <f t="shared" ca="1" si="30"/>
        <v>44991</v>
      </c>
    </row>
    <row r="78" spans="1:13" x14ac:dyDescent="0.25">
      <c r="A78" s="1">
        <f>'NOM6'!A9</f>
        <v>0</v>
      </c>
      <c r="B78" s="1" t="e">
        <f t="shared" si="20"/>
        <v>#N/A</v>
      </c>
      <c r="C78" s="1" t="e">
        <f t="shared" si="21"/>
        <v>#N/A</v>
      </c>
      <c r="D78" s="1" t="e">
        <f t="shared" si="22"/>
        <v>#N/A</v>
      </c>
      <c r="E78" s="1" t="b">
        <f t="shared" si="23"/>
        <v>0</v>
      </c>
      <c r="F78" t="str">
        <f t="shared" si="24"/>
        <v>Monsieur</v>
      </c>
      <c r="G78">
        <f>'NOM6'!B12</f>
        <v>0</v>
      </c>
      <c r="H78" s="1" t="b">
        <f t="shared" si="25"/>
        <v>0</v>
      </c>
      <c r="I78" s="1" t="b">
        <f t="shared" si="26"/>
        <v>0</v>
      </c>
      <c r="J78" s="1" t="b">
        <f t="shared" si="27"/>
        <v>0</v>
      </c>
      <c r="K78" s="207" t="b">
        <f t="shared" si="28"/>
        <v>0</v>
      </c>
      <c r="L78" s="1" t="b">
        <f t="shared" si="29"/>
        <v>0</v>
      </c>
      <c r="M78" s="168">
        <f t="shared" ca="1" si="30"/>
        <v>44991</v>
      </c>
    </row>
    <row r="79" spans="1:13" x14ac:dyDescent="0.25">
      <c r="A79" s="1">
        <f>'NOM6'!A10</f>
        <v>0</v>
      </c>
      <c r="B79" s="1" t="e">
        <f t="shared" si="20"/>
        <v>#N/A</v>
      </c>
      <c r="C79" s="1" t="e">
        <f t="shared" si="21"/>
        <v>#N/A</v>
      </c>
      <c r="D79" s="1" t="e">
        <f t="shared" si="22"/>
        <v>#N/A</v>
      </c>
      <c r="E79" s="1" t="b">
        <f t="shared" si="23"/>
        <v>0</v>
      </c>
      <c r="F79" t="str">
        <f t="shared" si="24"/>
        <v>Monsieur</v>
      </c>
      <c r="G79">
        <f>'NOM6'!B13</f>
        <v>0</v>
      </c>
      <c r="H79" s="1" t="b">
        <f t="shared" si="25"/>
        <v>0</v>
      </c>
      <c r="I79" s="1" t="b">
        <f t="shared" si="26"/>
        <v>0</v>
      </c>
      <c r="J79" s="1" t="b">
        <f t="shared" si="27"/>
        <v>0</v>
      </c>
      <c r="K79" s="207" t="b">
        <f t="shared" si="28"/>
        <v>0</v>
      </c>
      <c r="L79" s="1" t="b">
        <f t="shared" si="29"/>
        <v>0</v>
      </c>
      <c r="M79" s="168">
        <f t="shared" ca="1" si="30"/>
        <v>44991</v>
      </c>
    </row>
    <row r="80" spans="1:13" x14ac:dyDescent="0.25">
      <c r="A80" s="1">
        <f>'NOM6'!A11</f>
        <v>0</v>
      </c>
      <c r="B80" s="1" t="e">
        <f t="shared" si="20"/>
        <v>#N/A</v>
      </c>
      <c r="C80" s="1" t="e">
        <f t="shared" si="21"/>
        <v>#N/A</v>
      </c>
      <c r="D80" s="1" t="e">
        <f t="shared" si="22"/>
        <v>#N/A</v>
      </c>
      <c r="E80" s="1" t="b">
        <f t="shared" si="23"/>
        <v>0</v>
      </c>
      <c r="F80" t="str">
        <f t="shared" si="24"/>
        <v>Monsieur</v>
      </c>
      <c r="G80">
        <f>'NOM6'!B14</f>
        <v>0</v>
      </c>
      <c r="H80" s="1" t="b">
        <f t="shared" si="25"/>
        <v>0</v>
      </c>
      <c r="I80" s="1" t="b">
        <f t="shared" si="26"/>
        <v>0</v>
      </c>
      <c r="J80" s="1" t="b">
        <f t="shared" si="27"/>
        <v>0</v>
      </c>
      <c r="K80" s="207" t="b">
        <f t="shared" si="28"/>
        <v>0</v>
      </c>
      <c r="L80" s="1" t="b">
        <f t="shared" si="29"/>
        <v>0</v>
      </c>
      <c r="M80" s="168">
        <f t="shared" ca="1" si="30"/>
        <v>44991</v>
      </c>
    </row>
    <row r="81" spans="1:13" x14ac:dyDescent="0.25">
      <c r="A81" s="1">
        <f>'NOM6'!A12</f>
        <v>0</v>
      </c>
      <c r="B81" s="1" t="e">
        <f t="shared" si="20"/>
        <v>#N/A</v>
      </c>
      <c r="C81" s="1" t="e">
        <f t="shared" si="21"/>
        <v>#N/A</v>
      </c>
      <c r="D81" s="1" t="e">
        <f t="shared" si="22"/>
        <v>#N/A</v>
      </c>
      <c r="E81" s="1" t="b">
        <f t="shared" si="23"/>
        <v>0</v>
      </c>
      <c r="F81" t="str">
        <f t="shared" si="24"/>
        <v>Monsieur</v>
      </c>
      <c r="G81">
        <f>'NOM6'!B15</f>
        <v>0</v>
      </c>
      <c r="H81" s="1" t="b">
        <f t="shared" si="25"/>
        <v>0</v>
      </c>
      <c r="I81" s="1" t="b">
        <f t="shared" si="26"/>
        <v>0</v>
      </c>
      <c r="J81" s="1" t="b">
        <f t="shared" si="27"/>
        <v>0</v>
      </c>
      <c r="K81" s="207" t="b">
        <f t="shared" si="28"/>
        <v>0</v>
      </c>
      <c r="L81" s="1" t="b">
        <f t="shared" si="29"/>
        <v>0</v>
      </c>
      <c r="M81" s="168">
        <f t="shared" ca="1" si="30"/>
        <v>44991</v>
      </c>
    </row>
    <row r="82" spans="1:13" x14ac:dyDescent="0.25">
      <c r="A82" s="1">
        <f>'NOM6'!A13</f>
        <v>0</v>
      </c>
      <c r="B82" s="1" t="e">
        <f t="shared" si="20"/>
        <v>#N/A</v>
      </c>
      <c r="C82" s="1" t="e">
        <f t="shared" si="21"/>
        <v>#N/A</v>
      </c>
      <c r="D82" s="1" t="e">
        <f t="shared" si="22"/>
        <v>#N/A</v>
      </c>
      <c r="E82" s="1" t="b">
        <f t="shared" si="23"/>
        <v>0</v>
      </c>
      <c r="F82" t="str">
        <f t="shared" si="24"/>
        <v>Monsieur</v>
      </c>
      <c r="G82">
        <f>'NOM6'!B16</f>
        <v>0</v>
      </c>
      <c r="H82" s="1" t="b">
        <f t="shared" si="25"/>
        <v>0</v>
      </c>
      <c r="I82" s="1" t="b">
        <f t="shared" si="26"/>
        <v>0</v>
      </c>
      <c r="J82" s="1" t="b">
        <f t="shared" si="27"/>
        <v>0</v>
      </c>
      <c r="K82" s="207" t="b">
        <f t="shared" si="28"/>
        <v>0</v>
      </c>
      <c r="L82" s="1" t="b">
        <f t="shared" si="29"/>
        <v>0</v>
      </c>
      <c r="M82" s="168">
        <f t="shared" ca="1" si="30"/>
        <v>44991</v>
      </c>
    </row>
    <row r="83" spans="1:13" x14ac:dyDescent="0.25">
      <c r="A83" s="1">
        <f>'NOM6'!A14</f>
        <v>0</v>
      </c>
      <c r="B83" s="1" t="e">
        <f t="shared" si="20"/>
        <v>#N/A</v>
      </c>
      <c r="C83" s="1" t="e">
        <f t="shared" si="21"/>
        <v>#N/A</v>
      </c>
      <c r="D83" s="1" t="e">
        <f t="shared" si="22"/>
        <v>#N/A</v>
      </c>
      <c r="E83" s="1" t="b">
        <f t="shared" si="23"/>
        <v>0</v>
      </c>
      <c r="F83" t="str">
        <f t="shared" si="24"/>
        <v>Monsieur</v>
      </c>
      <c r="G83">
        <f>'NOM6'!B17</f>
        <v>0</v>
      </c>
      <c r="H83" s="1" t="b">
        <f t="shared" si="25"/>
        <v>0</v>
      </c>
      <c r="I83" s="1" t="b">
        <f t="shared" si="26"/>
        <v>0</v>
      </c>
      <c r="J83" s="1" t="b">
        <f t="shared" si="27"/>
        <v>0</v>
      </c>
      <c r="K83" s="207" t="b">
        <f t="shared" si="28"/>
        <v>0</v>
      </c>
      <c r="L83" s="1" t="b">
        <f t="shared" si="29"/>
        <v>0</v>
      </c>
      <c r="M83" s="168">
        <f t="shared" ca="1" si="30"/>
        <v>44991</v>
      </c>
    </row>
    <row r="84" spans="1:13" x14ac:dyDescent="0.25">
      <c r="A84" s="1">
        <f>'NOM6'!A15</f>
        <v>0</v>
      </c>
      <c r="B84" s="1" t="e">
        <f t="shared" si="20"/>
        <v>#N/A</v>
      </c>
      <c r="C84" s="1" t="e">
        <f t="shared" si="21"/>
        <v>#N/A</v>
      </c>
      <c r="D84" s="1" t="e">
        <f t="shared" si="22"/>
        <v>#N/A</v>
      </c>
      <c r="E84" s="1" t="b">
        <f t="shared" si="23"/>
        <v>0</v>
      </c>
      <c r="F84" t="str">
        <f t="shared" si="24"/>
        <v>Monsieur</v>
      </c>
      <c r="G84">
        <f>'NOM6'!B18</f>
        <v>0</v>
      </c>
      <c r="H84" s="1" t="b">
        <f t="shared" si="25"/>
        <v>0</v>
      </c>
      <c r="I84" s="1" t="b">
        <f t="shared" si="26"/>
        <v>0</v>
      </c>
      <c r="J84" s="1" t="b">
        <f t="shared" si="27"/>
        <v>0</v>
      </c>
      <c r="K84" s="207" t="b">
        <f t="shared" si="28"/>
        <v>0</v>
      </c>
      <c r="L84" s="1" t="b">
        <f t="shared" si="29"/>
        <v>0</v>
      </c>
      <c r="M84" s="168">
        <f t="shared" ca="1" si="30"/>
        <v>44991</v>
      </c>
    </row>
    <row r="85" spans="1:13" x14ac:dyDescent="0.25">
      <c r="A85" s="1">
        <f>'NOM6'!A16</f>
        <v>0</v>
      </c>
      <c r="B85" s="1" t="e">
        <f t="shared" si="20"/>
        <v>#N/A</v>
      </c>
      <c r="C85" s="1" t="e">
        <f t="shared" si="21"/>
        <v>#N/A</v>
      </c>
      <c r="D85" s="1" t="e">
        <f t="shared" si="22"/>
        <v>#N/A</v>
      </c>
      <c r="E85" s="1" t="b">
        <f t="shared" si="23"/>
        <v>0</v>
      </c>
      <c r="F85" t="str">
        <f t="shared" si="24"/>
        <v>Monsieur</v>
      </c>
      <c r="G85">
        <f>'NOM6'!B19</f>
        <v>0</v>
      </c>
      <c r="H85" s="1" t="b">
        <f t="shared" si="25"/>
        <v>0</v>
      </c>
      <c r="I85" s="1" t="b">
        <f t="shared" si="26"/>
        <v>0</v>
      </c>
      <c r="J85" s="1" t="b">
        <f t="shared" si="27"/>
        <v>0</v>
      </c>
      <c r="K85" s="207" t="b">
        <f t="shared" si="28"/>
        <v>0</v>
      </c>
      <c r="L85" s="1" t="b">
        <f t="shared" si="29"/>
        <v>0</v>
      </c>
      <c r="M85" s="168">
        <f t="shared" ca="1" si="30"/>
        <v>44991</v>
      </c>
    </row>
    <row r="86" spans="1:13" x14ac:dyDescent="0.25">
      <c r="A86" s="1">
        <f>'NOM6'!A17</f>
        <v>0</v>
      </c>
      <c r="B86" s="1" t="e">
        <f t="shared" si="20"/>
        <v>#N/A</v>
      </c>
      <c r="C86" s="1" t="e">
        <f t="shared" si="21"/>
        <v>#N/A</v>
      </c>
      <c r="D86" s="1" t="e">
        <f t="shared" si="22"/>
        <v>#N/A</v>
      </c>
      <c r="E86" s="1" t="b">
        <f t="shared" si="23"/>
        <v>0</v>
      </c>
      <c r="F86" t="str">
        <f t="shared" si="24"/>
        <v>Monsieur</v>
      </c>
      <c r="G86">
        <f>'NOM6'!B20</f>
        <v>0</v>
      </c>
      <c r="H86" s="1" t="b">
        <f t="shared" si="25"/>
        <v>0</v>
      </c>
      <c r="I86" s="1" t="b">
        <f t="shared" si="26"/>
        <v>0</v>
      </c>
      <c r="J86" s="1" t="b">
        <f t="shared" si="27"/>
        <v>0</v>
      </c>
      <c r="K86" s="207" t="b">
        <f t="shared" si="28"/>
        <v>0</v>
      </c>
      <c r="L86" s="1" t="b">
        <f t="shared" si="29"/>
        <v>0</v>
      </c>
      <c r="M86" s="168">
        <f t="shared" ca="1" si="30"/>
        <v>44991</v>
      </c>
    </row>
    <row r="87" spans="1:13" x14ac:dyDescent="0.25">
      <c r="A87" s="1">
        <f>'NOM6'!A16</f>
        <v>0</v>
      </c>
      <c r="B87" s="1" t="e">
        <f t="shared" si="20"/>
        <v>#N/A</v>
      </c>
      <c r="C87" s="1" t="e">
        <f t="shared" si="21"/>
        <v>#N/A</v>
      </c>
      <c r="D87" s="1" t="e">
        <f t="shared" si="22"/>
        <v>#N/A</v>
      </c>
      <c r="E87" s="1" t="b">
        <f t="shared" si="23"/>
        <v>0</v>
      </c>
      <c r="F87" t="str">
        <f t="shared" si="24"/>
        <v>Monsieur</v>
      </c>
      <c r="G87">
        <f>'NOM6'!B16</f>
        <v>0</v>
      </c>
      <c r="H87" s="1" t="b">
        <f t="shared" si="25"/>
        <v>0</v>
      </c>
      <c r="I87" s="1" t="b">
        <f t="shared" si="26"/>
        <v>0</v>
      </c>
      <c r="J87" s="1" t="b">
        <f t="shared" si="27"/>
        <v>0</v>
      </c>
      <c r="K87" s="207" t="b">
        <f t="shared" si="28"/>
        <v>0</v>
      </c>
      <c r="L87" s="1" t="b">
        <f t="shared" si="29"/>
        <v>0</v>
      </c>
      <c r="M87" s="168">
        <f t="shared" ca="1" si="30"/>
        <v>44991</v>
      </c>
    </row>
    <row r="88" spans="1:13" x14ac:dyDescent="0.25">
      <c r="A88" s="1">
        <f>'NOM6'!A17</f>
        <v>0</v>
      </c>
      <c r="B88" s="1" t="e">
        <f t="shared" si="20"/>
        <v>#N/A</v>
      </c>
      <c r="C88" s="1" t="e">
        <f t="shared" si="21"/>
        <v>#N/A</v>
      </c>
      <c r="D88" s="1" t="e">
        <f t="shared" si="22"/>
        <v>#N/A</v>
      </c>
      <c r="E88" s="1" t="b">
        <f t="shared" si="23"/>
        <v>0</v>
      </c>
      <c r="F88" t="str">
        <f t="shared" si="24"/>
        <v>Monsieur</v>
      </c>
      <c r="G88">
        <f>'NOM6'!B17</f>
        <v>0</v>
      </c>
      <c r="H88" s="1" t="b">
        <f t="shared" si="25"/>
        <v>0</v>
      </c>
      <c r="I88" s="1" t="b">
        <f t="shared" si="26"/>
        <v>0</v>
      </c>
      <c r="J88" s="1" t="b">
        <f t="shared" si="27"/>
        <v>0</v>
      </c>
      <c r="K88" s="207" t="b">
        <f t="shared" si="28"/>
        <v>0</v>
      </c>
      <c r="L88" s="1" t="b">
        <f t="shared" si="29"/>
        <v>0</v>
      </c>
      <c r="M88" s="168">
        <f t="shared" ca="1" si="30"/>
        <v>44991</v>
      </c>
    </row>
    <row r="89" spans="1:13" x14ac:dyDescent="0.25">
      <c r="A89" s="1">
        <f>'NOM6'!A18</f>
        <v>0</v>
      </c>
      <c r="B89" s="1" t="e">
        <f t="shared" si="20"/>
        <v>#N/A</v>
      </c>
      <c r="C89" s="1" t="e">
        <f t="shared" si="21"/>
        <v>#N/A</v>
      </c>
      <c r="D89" s="1" t="e">
        <f t="shared" si="22"/>
        <v>#N/A</v>
      </c>
      <c r="E89" s="1" t="b">
        <f t="shared" si="23"/>
        <v>0</v>
      </c>
      <c r="F89" t="str">
        <f t="shared" si="24"/>
        <v>Monsieur</v>
      </c>
      <c r="G89">
        <f>'NOM6'!B18</f>
        <v>0</v>
      </c>
      <c r="H89" s="1" t="b">
        <f t="shared" si="25"/>
        <v>0</v>
      </c>
      <c r="I89" s="1" t="b">
        <f t="shared" si="26"/>
        <v>0</v>
      </c>
      <c r="J89" s="1" t="b">
        <f t="shared" si="27"/>
        <v>0</v>
      </c>
      <c r="K89" s="207" t="b">
        <f t="shared" si="28"/>
        <v>0</v>
      </c>
      <c r="L89" s="1" t="b">
        <f t="shared" si="29"/>
        <v>0</v>
      </c>
      <c r="M89" s="168">
        <f t="shared" ca="1" si="30"/>
        <v>44991</v>
      </c>
    </row>
    <row r="90" spans="1:13" x14ac:dyDescent="0.25">
      <c r="A90" s="1">
        <f>'NOM6'!A19</f>
        <v>0</v>
      </c>
      <c r="B90" s="1" t="e">
        <f t="shared" si="20"/>
        <v>#N/A</v>
      </c>
      <c r="C90" s="1" t="e">
        <f t="shared" si="21"/>
        <v>#N/A</v>
      </c>
      <c r="D90" s="1" t="e">
        <f t="shared" si="22"/>
        <v>#N/A</v>
      </c>
      <c r="E90" s="1" t="b">
        <f t="shared" si="23"/>
        <v>0</v>
      </c>
      <c r="F90" t="str">
        <f t="shared" si="24"/>
        <v>Monsieur</v>
      </c>
      <c r="G90">
        <f>'NOM6'!B19</f>
        <v>0</v>
      </c>
      <c r="H90" s="1" t="b">
        <f t="shared" si="25"/>
        <v>0</v>
      </c>
      <c r="I90" s="1" t="b">
        <f t="shared" si="26"/>
        <v>0</v>
      </c>
      <c r="J90" s="1" t="b">
        <f t="shared" si="27"/>
        <v>0</v>
      </c>
      <c r="K90" s="207" t="b">
        <f t="shared" si="28"/>
        <v>0</v>
      </c>
      <c r="L90" s="1" t="b">
        <f t="shared" si="29"/>
        <v>0</v>
      </c>
      <c r="M90" s="168">
        <f t="shared" ca="1" si="30"/>
        <v>44991</v>
      </c>
    </row>
    <row r="91" spans="1:13" x14ac:dyDescent="0.25">
      <c r="A91" s="1">
        <f>'NOM6'!A20</f>
        <v>0</v>
      </c>
      <c r="B91" s="1" t="e">
        <f t="shared" si="20"/>
        <v>#N/A</v>
      </c>
      <c r="C91" s="1" t="e">
        <f t="shared" si="21"/>
        <v>#N/A</v>
      </c>
      <c r="D91" s="1" t="e">
        <f t="shared" si="22"/>
        <v>#N/A</v>
      </c>
      <c r="E91" s="1" t="b">
        <f t="shared" si="23"/>
        <v>0</v>
      </c>
      <c r="F91" t="str">
        <f t="shared" si="24"/>
        <v>Monsieur</v>
      </c>
      <c r="G91">
        <f>'NOM6'!B20</f>
        <v>0</v>
      </c>
      <c r="H91" s="1" t="b">
        <f t="shared" si="25"/>
        <v>0</v>
      </c>
      <c r="I91" s="1" t="b">
        <f t="shared" si="26"/>
        <v>0</v>
      </c>
      <c r="J91" s="1" t="b">
        <f t="shared" si="27"/>
        <v>0</v>
      </c>
      <c r="K91" s="207" t="b">
        <f t="shared" si="28"/>
        <v>0</v>
      </c>
      <c r="L91" s="1" t="b">
        <f t="shared" si="29"/>
        <v>0</v>
      </c>
      <c r="M91" s="168">
        <f t="shared" ca="1" si="30"/>
        <v>44991</v>
      </c>
    </row>
    <row r="92" spans="1:13" x14ac:dyDescent="0.25">
      <c r="A92" s="1">
        <f>'NOM6'!A21</f>
        <v>0</v>
      </c>
      <c r="B92" s="1" t="e">
        <f t="shared" si="20"/>
        <v>#N/A</v>
      </c>
      <c r="C92" s="1" t="e">
        <f t="shared" si="21"/>
        <v>#N/A</v>
      </c>
      <c r="D92" s="1" t="e">
        <f t="shared" si="22"/>
        <v>#N/A</v>
      </c>
      <c r="E92" s="1" t="b">
        <f t="shared" si="23"/>
        <v>0</v>
      </c>
      <c r="F92" t="str">
        <f t="shared" si="24"/>
        <v>Monsieur</v>
      </c>
      <c r="G92">
        <f>'NOM6'!B21</f>
        <v>0</v>
      </c>
      <c r="H92" s="1" t="b">
        <f t="shared" si="25"/>
        <v>0</v>
      </c>
      <c r="I92" s="1" t="b">
        <f t="shared" si="26"/>
        <v>0</v>
      </c>
      <c r="J92" s="1" t="b">
        <f t="shared" si="27"/>
        <v>0</v>
      </c>
      <c r="K92" s="207" t="b">
        <f t="shared" si="28"/>
        <v>0</v>
      </c>
      <c r="L92" s="1" t="b">
        <f t="shared" si="29"/>
        <v>0</v>
      </c>
      <c r="M92" s="168">
        <f t="shared" ca="1" si="30"/>
        <v>44991</v>
      </c>
    </row>
    <row r="93" spans="1:13" x14ac:dyDescent="0.25">
      <c r="A93" s="1">
        <f>'NOM6'!A22</f>
        <v>0</v>
      </c>
      <c r="B93" s="1" t="e">
        <f t="shared" si="20"/>
        <v>#N/A</v>
      </c>
      <c r="C93" s="1" t="e">
        <f t="shared" si="21"/>
        <v>#N/A</v>
      </c>
      <c r="D93" s="1" t="e">
        <f t="shared" si="22"/>
        <v>#N/A</v>
      </c>
      <c r="E93" s="1" t="b">
        <f t="shared" si="23"/>
        <v>0</v>
      </c>
      <c r="F93" t="str">
        <f t="shared" si="24"/>
        <v>Monsieur</v>
      </c>
      <c r="G93">
        <f>'NOM6'!B22</f>
        <v>0</v>
      </c>
      <c r="H93" s="1" t="b">
        <f t="shared" si="25"/>
        <v>0</v>
      </c>
      <c r="I93" s="1" t="b">
        <f t="shared" si="26"/>
        <v>0</v>
      </c>
      <c r="J93" s="1" t="b">
        <f t="shared" si="27"/>
        <v>0</v>
      </c>
      <c r="K93" s="207" t="b">
        <f t="shared" si="28"/>
        <v>0</v>
      </c>
      <c r="L93" s="1" t="b">
        <f t="shared" si="29"/>
        <v>0</v>
      </c>
      <c r="M93" s="168">
        <f t="shared" ca="1" si="30"/>
        <v>44991</v>
      </c>
    </row>
    <row r="94" spans="1:13" x14ac:dyDescent="0.25">
      <c r="A94" s="1">
        <f>'NOM6'!A23</f>
        <v>0</v>
      </c>
      <c r="B94" s="1" t="e">
        <f t="shared" si="20"/>
        <v>#N/A</v>
      </c>
      <c r="C94" s="1" t="e">
        <f t="shared" si="21"/>
        <v>#N/A</v>
      </c>
      <c r="D94" s="1" t="e">
        <f t="shared" si="22"/>
        <v>#N/A</v>
      </c>
      <c r="E94" s="1" t="b">
        <f t="shared" si="23"/>
        <v>0</v>
      </c>
      <c r="F94" t="str">
        <f t="shared" si="24"/>
        <v>Monsieur</v>
      </c>
      <c r="G94">
        <f>'NOM6'!B23</f>
        <v>0</v>
      </c>
      <c r="H94" s="1" t="b">
        <f t="shared" si="25"/>
        <v>0</v>
      </c>
      <c r="I94" s="1" t="b">
        <f t="shared" si="26"/>
        <v>0</v>
      </c>
      <c r="J94" s="1" t="b">
        <f t="shared" si="27"/>
        <v>0</v>
      </c>
      <c r="K94" s="207" t="b">
        <f t="shared" si="28"/>
        <v>0</v>
      </c>
      <c r="L94" s="1" t="b">
        <f t="shared" si="29"/>
        <v>0</v>
      </c>
      <c r="M94" s="168">
        <f t="shared" ca="1" si="30"/>
        <v>44991</v>
      </c>
    </row>
    <row r="95" spans="1:13" x14ac:dyDescent="0.25">
      <c r="A95" s="1">
        <f>'NOM6'!A24</f>
        <v>0</v>
      </c>
      <c r="B95" s="1" t="e">
        <f t="shared" si="20"/>
        <v>#N/A</v>
      </c>
      <c r="C95" s="1" t="e">
        <f t="shared" si="21"/>
        <v>#N/A</v>
      </c>
      <c r="D95" s="1" t="e">
        <f t="shared" si="22"/>
        <v>#N/A</v>
      </c>
      <c r="E95" s="1" t="b">
        <f t="shared" si="23"/>
        <v>0</v>
      </c>
      <c r="F95" t="str">
        <f t="shared" si="24"/>
        <v>Monsieur</v>
      </c>
      <c r="G95">
        <f>'NOM6'!B24</f>
        <v>0</v>
      </c>
      <c r="H95" s="1" t="b">
        <f t="shared" si="25"/>
        <v>0</v>
      </c>
      <c r="I95" s="1" t="b">
        <f t="shared" si="26"/>
        <v>0</v>
      </c>
      <c r="J95" s="1" t="b">
        <f t="shared" si="27"/>
        <v>0</v>
      </c>
      <c r="K95" s="207" t="b">
        <f t="shared" si="28"/>
        <v>0</v>
      </c>
      <c r="L95" s="1" t="b">
        <f t="shared" si="29"/>
        <v>0</v>
      </c>
      <c r="M95" s="168">
        <f t="shared" ca="1" si="30"/>
        <v>44991</v>
      </c>
    </row>
    <row r="96" spans="1:13" x14ac:dyDescent="0.25">
      <c r="A96" s="1">
        <f>'NOM6'!A25</f>
        <v>0</v>
      </c>
      <c r="B96" s="1" t="e">
        <f t="shared" si="20"/>
        <v>#N/A</v>
      </c>
      <c r="C96" s="1" t="e">
        <f t="shared" si="21"/>
        <v>#N/A</v>
      </c>
      <c r="D96" s="1" t="e">
        <f t="shared" si="22"/>
        <v>#N/A</v>
      </c>
      <c r="E96" s="1" t="b">
        <f t="shared" si="23"/>
        <v>0</v>
      </c>
      <c r="F96" t="str">
        <f t="shared" si="24"/>
        <v>Monsieur</v>
      </c>
      <c r="G96">
        <f>'NOM6'!B25</f>
        <v>0</v>
      </c>
      <c r="H96" s="1" t="b">
        <f t="shared" si="25"/>
        <v>0</v>
      </c>
      <c r="I96" s="1" t="b">
        <f t="shared" si="26"/>
        <v>0</v>
      </c>
      <c r="J96" s="1" t="b">
        <f t="shared" si="27"/>
        <v>0</v>
      </c>
      <c r="K96" s="207" t="b">
        <f t="shared" si="28"/>
        <v>0</v>
      </c>
      <c r="L96" s="1" t="b">
        <f t="shared" si="29"/>
        <v>0</v>
      </c>
      <c r="M96" s="168">
        <f t="shared" ca="1" si="30"/>
        <v>44991</v>
      </c>
    </row>
    <row r="97" spans="1:13" x14ac:dyDescent="0.25">
      <c r="A97" s="1">
        <f>'NOM6'!A26</f>
        <v>0</v>
      </c>
      <c r="B97" s="1" t="e">
        <f t="shared" si="20"/>
        <v>#N/A</v>
      </c>
      <c r="C97" s="1" t="e">
        <f t="shared" si="21"/>
        <v>#N/A</v>
      </c>
      <c r="D97" s="1" t="e">
        <f t="shared" si="22"/>
        <v>#N/A</v>
      </c>
      <c r="E97" s="1" t="b">
        <f t="shared" si="23"/>
        <v>0</v>
      </c>
      <c r="F97" t="str">
        <f t="shared" si="24"/>
        <v>Monsieur</v>
      </c>
      <c r="G97">
        <f>'NOM6'!B26</f>
        <v>0</v>
      </c>
      <c r="H97" s="1" t="b">
        <f t="shared" si="25"/>
        <v>0</v>
      </c>
      <c r="I97" s="1" t="b">
        <f t="shared" si="26"/>
        <v>0</v>
      </c>
      <c r="J97" s="1" t="b">
        <f t="shared" si="27"/>
        <v>0</v>
      </c>
      <c r="K97" s="207" t="b">
        <f t="shared" si="28"/>
        <v>0</v>
      </c>
      <c r="L97" s="1" t="b">
        <f t="shared" si="29"/>
        <v>0</v>
      </c>
      <c r="M97" s="168">
        <f t="shared" ca="1" si="30"/>
        <v>44991</v>
      </c>
    </row>
    <row r="98" spans="1:13" x14ac:dyDescent="0.25">
      <c r="A98" s="1">
        <f>'NOM6'!A27</f>
        <v>0</v>
      </c>
      <c r="B98" s="1" t="e">
        <f t="shared" ref="B98:B129" si="31">VLOOKUP(A98,structure,2,FALSE)</f>
        <v>#N/A</v>
      </c>
      <c r="C98" s="1" t="e">
        <f t="shared" ref="C98:C129" si="32">VLOOKUP(A98,structure,3,FALSE)</f>
        <v>#N/A</v>
      </c>
      <c r="D98" s="1" t="e">
        <f t="shared" ref="D98:D129" si="33">VLOOKUP(A98,structure,4,FALSE)</f>
        <v>#N/A</v>
      </c>
      <c r="E98" s="1" t="b">
        <f t="shared" ref="E98:E129" si="34">IFERROR(VLOOKUP(G98,AVM,3,FALSE),IFERROR(VLOOKUP(G98,BLM,3,FALSE),IFERROR(VLOOKUP(G98,CGR,3,FALSE),IFERROR(VLOOKUP(G98,IRIS,3,FALSE),IFERROR(VLOOKUP(G98,KASTELL_DU,3,FALSE),IFERROR(VLOOKUP(G98,RDV,3,FALSE),IFERROR(VLOOKUP(G98,SLC,3,FALSE),IFERROR(VLOOKUP(G98,SPEED_LM,3,FALSE),IFERROR(VLOOKUP(G98,STAL_DU,3,FALSE),IFERROR(VLOOKUP(G98,VOS,3,FALSE),FALSE))))))))))</f>
        <v>0</v>
      </c>
      <c r="F98" t="str">
        <f t="shared" si="24"/>
        <v>Monsieur</v>
      </c>
      <c r="G98">
        <f>'NOM6'!B27</f>
        <v>0</v>
      </c>
      <c r="H98" s="1" t="b">
        <f t="shared" ref="H98:H129" si="35">IFERROR(VLOOKUP(G98,AVM,9,FALSE),IFERROR(VLOOKUP(G98,BLM,9,FALSE),IFERROR(VLOOKUP(G98,CGR,9,FALSE),IFERROR(VLOOKUP(G98,IRIS,9,FALSE),IFERROR(VLOOKUP(G98,KASTELL_DU,9,FALSE),IFERROR(VLOOKUP(G98,RDV,9,FALSE),IFERROR(VLOOKUP(G98,SLC,9,FALSE),IFERROR(VLOOKUP(G98,SPEED_LM,9,FALSE),IFERROR(VLOOKUP(G98,STAL_DU,9,FALSE),IFERROR(VLOOKUP(G98,VOS,9,FALSE),FALSE))))))))))</f>
        <v>0</v>
      </c>
      <c r="I98" s="1" t="b">
        <f t="shared" ref="I98:I129" si="36">IFERROR(VLOOKUP(G98,AVM,10,FALSE),IFERROR(VLOOKUP(G98,BLM,10,FALSE),IFERROR(VLOOKUP(G98,CGR,10,FALSE),IFERROR(VLOOKUP(G98,IRIS,10,FALSE),IFERROR(VLOOKUP(G98,KASTELL_DU,10,FALSE),IFERROR(VLOOKUP(G98,RDV,10,FALSE),IFERROR(VLOOKUP(G98,SLC,10,FALSE),IFERROR(VLOOKUP(G98,SPEED_LM,10,FALSE),IFERROR(VLOOKUP(G98,STAL_DU,10,FALSE),IFERROR(VLOOKUP(G98,VOS,10,FALSE),FALSE))))))))))</f>
        <v>0</v>
      </c>
      <c r="J98" s="1" t="b">
        <f t="shared" ref="J98:J129" si="37">IFERROR(VLOOKUP(G98,AVM,11,FALSE),IFERROR(VLOOKUP(G98,BLM,11,FALSE),IFERROR(VLOOKUP(G98,CGR,11,FALSE),IFERROR(VLOOKUP(G98,IRIS,11,FALSE),IFERROR(VLOOKUP(G98,KASTELL_DU,11,FALSE),IFERROR(VLOOKUP(G98,RDV,11,FALSE),IFERROR(VLOOKUP(G98,SLC,11,FALSE),IFERROR(VLOOKUP(G98,SPEED_LM,11,FALSE),IFERROR(VLOOKUP(G98,STAL_DU,11,FALSE),IFERROR(VLOOKUP(G98,VOS,11,FALSE),FALSE))))))))))</f>
        <v>0</v>
      </c>
      <c r="K98" s="207" t="b">
        <f t="shared" ref="K98:K129" si="38">IFERROR(VLOOKUP(G98,AVM,12,FALSE),IFERROR(VLOOKUP(G98,BLM,12,FALSE),IFERROR(VLOOKUP(G98,CGR,12,FALSE),IFERROR(VLOOKUP(G98,IRIS,12,FALSE),IFERROR(VLOOKUP(G98,KASTELL_DU,12,FALSE),IFERROR(VLOOKUP(G98,RDV,12,FALSE),IFERROR(VLOOKUP(G98,SLC,12,FALSE),IFERROR(VLOOKUP(G98,SPEED_LM,12,FALSE),IFERROR(VLOOKUP(G98,STAL_DU,12,FALSE),IFERROR(VLOOKUP(G98,VOS,12,FALSE),FALSE))))))))))</f>
        <v>0</v>
      </c>
      <c r="L98" s="1" t="b">
        <f t="shared" ref="L98:L129" si="39">IFERROR(VLOOKUP(G98,AVM,13,FALSE),IFERROR(VLOOKUP(G98,BLM,13,FALSE),IFERROR(VLOOKUP(G98,CGR,13,FALSE),IFERROR(VLOOKUP(G98,IRIS,13,FALSE),IFERROR(VLOOKUP(G98,KASTELL_DU,13,FALSE),IFERROR(VLOOKUP(G98,RDV,13,FALSE),IFERROR(VLOOKUP(G98,SLC,13,FALSE),IFERROR(VLOOKUP(G98,SPEED_LM,13,FALSE),IFERROR(VLOOKUP(G98,STAL_DU,13,FALSE),IFERROR(VLOOKUP(G98,VOS,13,FALSE),FALSE))))))))))</f>
        <v>0</v>
      </c>
      <c r="M98" s="168">
        <f t="shared" ca="1" si="30"/>
        <v>44991</v>
      </c>
    </row>
    <row r="99" spans="1:13" x14ac:dyDescent="0.25">
      <c r="A99" s="1">
        <f>'NOM6'!A28</f>
        <v>0</v>
      </c>
      <c r="B99" s="1" t="e">
        <f t="shared" si="31"/>
        <v>#N/A</v>
      </c>
      <c r="C99" s="1" t="e">
        <f t="shared" si="32"/>
        <v>#N/A</v>
      </c>
      <c r="D99" s="1" t="e">
        <f t="shared" si="33"/>
        <v>#N/A</v>
      </c>
      <c r="E99" s="1" t="b">
        <f t="shared" si="34"/>
        <v>0</v>
      </c>
      <c r="F99" t="str">
        <f t="shared" si="24"/>
        <v>Monsieur</v>
      </c>
      <c r="G99">
        <f>'NOM6'!B28</f>
        <v>0</v>
      </c>
      <c r="H99" s="1" t="b">
        <f t="shared" si="35"/>
        <v>0</v>
      </c>
      <c r="I99" s="1" t="b">
        <f t="shared" si="36"/>
        <v>0</v>
      </c>
      <c r="J99" s="1" t="b">
        <f t="shared" si="37"/>
        <v>0</v>
      </c>
      <c r="K99" s="207" t="b">
        <f t="shared" si="38"/>
        <v>0</v>
      </c>
      <c r="L99" s="1" t="b">
        <f t="shared" si="39"/>
        <v>0</v>
      </c>
      <c r="M99" s="168">
        <f t="shared" ca="1" si="30"/>
        <v>44991</v>
      </c>
    </row>
    <row r="100" spans="1:13" x14ac:dyDescent="0.25">
      <c r="A100" s="1">
        <f>'NOM6'!A29</f>
        <v>0</v>
      </c>
      <c r="B100" s="1" t="e">
        <f t="shared" si="31"/>
        <v>#N/A</v>
      </c>
      <c r="C100" s="1" t="e">
        <f t="shared" si="32"/>
        <v>#N/A</v>
      </c>
      <c r="D100" s="1" t="e">
        <f t="shared" si="33"/>
        <v>#N/A</v>
      </c>
      <c r="E100" s="1" t="b">
        <f t="shared" si="34"/>
        <v>0</v>
      </c>
      <c r="F100" t="str">
        <f t="shared" si="24"/>
        <v>Monsieur</v>
      </c>
      <c r="G100">
        <f>'NOM6'!B29</f>
        <v>0</v>
      </c>
      <c r="H100" s="1" t="b">
        <f t="shared" si="35"/>
        <v>0</v>
      </c>
      <c r="I100" s="1" t="b">
        <f t="shared" si="36"/>
        <v>0</v>
      </c>
      <c r="J100" s="1" t="b">
        <f t="shared" si="37"/>
        <v>0</v>
      </c>
      <c r="K100" s="207" t="b">
        <f t="shared" si="38"/>
        <v>0</v>
      </c>
      <c r="L100" s="1" t="b">
        <f t="shared" si="39"/>
        <v>0</v>
      </c>
      <c r="M100" s="168">
        <f t="shared" ca="1" si="30"/>
        <v>44991</v>
      </c>
    </row>
    <row r="101" spans="1:13" x14ac:dyDescent="0.25">
      <c r="A101" s="1">
        <f>'NOM6'!A30</f>
        <v>0</v>
      </c>
      <c r="B101" s="1" t="e">
        <f t="shared" si="31"/>
        <v>#N/A</v>
      </c>
      <c r="C101" s="1" t="e">
        <f t="shared" si="32"/>
        <v>#N/A</v>
      </c>
      <c r="D101" s="1" t="e">
        <f t="shared" si="33"/>
        <v>#N/A</v>
      </c>
      <c r="E101" s="1" t="b">
        <f t="shared" si="34"/>
        <v>0</v>
      </c>
      <c r="F101" t="str">
        <f t="shared" si="24"/>
        <v>Monsieur</v>
      </c>
      <c r="G101">
        <f>'NOM6'!B30</f>
        <v>0</v>
      </c>
      <c r="H101" s="1" t="b">
        <f t="shared" si="35"/>
        <v>0</v>
      </c>
      <c r="I101" s="1" t="b">
        <f t="shared" si="36"/>
        <v>0</v>
      </c>
      <c r="J101" s="1" t="b">
        <f t="shared" si="37"/>
        <v>0</v>
      </c>
      <c r="K101" s="207" t="b">
        <f t="shared" si="38"/>
        <v>0</v>
      </c>
      <c r="L101" s="1" t="b">
        <f t="shared" si="39"/>
        <v>0</v>
      </c>
      <c r="M101" s="168">
        <f t="shared" ca="1" si="30"/>
        <v>44991</v>
      </c>
    </row>
    <row r="102" spans="1:13" x14ac:dyDescent="0.25">
      <c r="A102" s="1">
        <f>'NOM6'!A31</f>
        <v>0</v>
      </c>
      <c r="B102" s="1" t="e">
        <f t="shared" si="31"/>
        <v>#N/A</v>
      </c>
      <c r="C102" s="1" t="e">
        <f t="shared" si="32"/>
        <v>#N/A</v>
      </c>
      <c r="D102" s="1" t="e">
        <f t="shared" si="33"/>
        <v>#N/A</v>
      </c>
      <c r="E102" s="1" t="b">
        <f t="shared" si="34"/>
        <v>0</v>
      </c>
      <c r="F102" t="str">
        <f t="shared" si="24"/>
        <v>Monsieur</v>
      </c>
      <c r="G102">
        <f>'NOM6'!B31</f>
        <v>0</v>
      </c>
      <c r="H102" s="1" t="b">
        <f t="shared" si="35"/>
        <v>0</v>
      </c>
      <c r="I102" s="1" t="b">
        <f t="shared" si="36"/>
        <v>0</v>
      </c>
      <c r="J102" s="1" t="b">
        <f t="shared" si="37"/>
        <v>0</v>
      </c>
      <c r="K102" s="207" t="b">
        <f t="shared" si="38"/>
        <v>0</v>
      </c>
      <c r="L102" s="1" t="b">
        <f t="shared" si="39"/>
        <v>0</v>
      </c>
      <c r="M102" s="168">
        <f t="shared" ca="1" si="30"/>
        <v>44991</v>
      </c>
    </row>
    <row r="103" spans="1:13" x14ac:dyDescent="0.25">
      <c r="A103" s="1">
        <f>'NOM6'!A32</f>
        <v>0</v>
      </c>
      <c r="B103" s="1" t="e">
        <f t="shared" si="31"/>
        <v>#N/A</v>
      </c>
      <c r="C103" s="1" t="e">
        <f t="shared" si="32"/>
        <v>#N/A</v>
      </c>
      <c r="D103" s="1" t="e">
        <f t="shared" si="33"/>
        <v>#N/A</v>
      </c>
      <c r="E103" s="1" t="b">
        <f t="shared" si="34"/>
        <v>0</v>
      </c>
      <c r="F103" t="str">
        <f t="shared" si="24"/>
        <v>Monsieur</v>
      </c>
      <c r="G103">
        <f>'NOM6'!B32</f>
        <v>0</v>
      </c>
      <c r="H103" s="1" t="b">
        <f t="shared" si="35"/>
        <v>0</v>
      </c>
      <c r="I103" s="1" t="b">
        <f t="shared" si="36"/>
        <v>0</v>
      </c>
      <c r="J103" s="1" t="b">
        <f t="shared" si="37"/>
        <v>0</v>
      </c>
      <c r="K103" s="207" t="b">
        <f t="shared" si="38"/>
        <v>0</v>
      </c>
      <c r="L103" s="1" t="b">
        <f t="shared" si="39"/>
        <v>0</v>
      </c>
      <c r="M103" s="168">
        <f t="shared" ca="1" si="30"/>
        <v>44991</v>
      </c>
    </row>
    <row r="104" spans="1:13" x14ac:dyDescent="0.25">
      <c r="A104" s="1">
        <f>'NOM6'!A33</f>
        <v>0</v>
      </c>
      <c r="B104" s="1" t="e">
        <f t="shared" si="31"/>
        <v>#N/A</v>
      </c>
      <c r="C104" s="1" t="e">
        <f t="shared" si="32"/>
        <v>#N/A</v>
      </c>
      <c r="D104" s="1" t="e">
        <f t="shared" si="33"/>
        <v>#N/A</v>
      </c>
      <c r="E104" s="1" t="b">
        <f t="shared" si="34"/>
        <v>0</v>
      </c>
      <c r="F104" t="str">
        <f t="shared" si="24"/>
        <v>Monsieur</v>
      </c>
      <c r="G104">
        <f>'NOM6'!B33</f>
        <v>0</v>
      </c>
      <c r="H104" s="1" t="b">
        <f t="shared" si="35"/>
        <v>0</v>
      </c>
      <c r="I104" s="1" t="b">
        <f t="shared" si="36"/>
        <v>0</v>
      </c>
      <c r="J104" s="1" t="b">
        <f t="shared" si="37"/>
        <v>0</v>
      </c>
      <c r="K104" s="207" t="b">
        <f t="shared" si="38"/>
        <v>0</v>
      </c>
      <c r="L104" s="1" t="b">
        <f t="shared" si="39"/>
        <v>0</v>
      </c>
      <c r="M104" s="168">
        <f t="shared" ca="1" si="30"/>
        <v>44991</v>
      </c>
    </row>
    <row r="105" spans="1:13" x14ac:dyDescent="0.25">
      <c r="A105" s="1">
        <f>'NOM6'!A34</f>
        <v>0</v>
      </c>
      <c r="B105" s="1" t="e">
        <f t="shared" si="31"/>
        <v>#N/A</v>
      </c>
      <c r="C105" s="1" t="e">
        <f t="shared" si="32"/>
        <v>#N/A</v>
      </c>
      <c r="D105" s="1" t="e">
        <f t="shared" si="33"/>
        <v>#N/A</v>
      </c>
      <c r="E105" s="1" t="b">
        <f t="shared" si="34"/>
        <v>0</v>
      </c>
      <c r="F105" t="str">
        <f t="shared" si="24"/>
        <v>Monsieur</v>
      </c>
      <c r="G105">
        <f>'NOM6'!B34</f>
        <v>0</v>
      </c>
      <c r="H105" s="1" t="b">
        <f t="shared" si="35"/>
        <v>0</v>
      </c>
      <c r="I105" s="1" t="b">
        <f t="shared" si="36"/>
        <v>0</v>
      </c>
      <c r="J105" s="1" t="b">
        <f t="shared" si="37"/>
        <v>0</v>
      </c>
      <c r="K105" s="207" t="b">
        <f t="shared" si="38"/>
        <v>0</v>
      </c>
      <c r="L105" s="1" t="b">
        <f t="shared" si="39"/>
        <v>0</v>
      </c>
      <c r="M105" s="168">
        <f t="shared" ca="1" si="30"/>
        <v>44991</v>
      </c>
    </row>
    <row r="106" spans="1:13" x14ac:dyDescent="0.25">
      <c r="A106" s="1">
        <f>'NOM6'!A35</f>
        <v>0</v>
      </c>
      <c r="B106" s="1" t="e">
        <f t="shared" si="31"/>
        <v>#N/A</v>
      </c>
      <c r="C106" s="1" t="e">
        <f t="shared" si="32"/>
        <v>#N/A</v>
      </c>
      <c r="D106" s="1" t="e">
        <f t="shared" si="33"/>
        <v>#N/A</v>
      </c>
      <c r="E106" s="1" t="b">
        <f t="shared" si="34"/>
        <v>0</v>
      </c>
      <c r="F106" t="str">
        <f t="shared" si="24"/>
        <v>Monsieur</v>
      </c>
      <c r="G106">
        <f>'NOM6'!B35</f>
        <v>0</v>
      </c>
      <c r="H106" s="1" t="b">
        <f t="shared" si="35"/>
        <v>0</v>
      </c>
      <c r="I106" s="1" t="b">
        <f t="shared" si="36"/>
        <v>0</v>
      </c>
      <c r="J106" s="1" t="b">
        <f t="shared" si="37"/>
        <v>0</v>
      </c>
      <c r="K106" s="207" t="b">
        <f t="shared" si="38"/>
        <v>0</v>
      </c>
      <c r="L106" s="1" t="b">
        <f t="shared" si="39"/>
        <v>0</v>
      </c>
      <c r="M106" s="168">
        <f t="shared" ca="1" si="30"/>
        <v>44991</v>
      </c>
    </row>
    <row r="107" spans="1:13" x14ac:dyDescent="0.25">
      <c r="A107" s="1">
        <f>'NOM6'!A36</f>
        <v>0</v>
      </c>
      <c r="B107" s="1" t="e">
        <f t="shared" si="31"/>
        <v>#N/A</v>
      </c>
      <c r="C107" s="1" t="e">
        <f t="shared" si="32"/>
        <v>#N/A</v>
      </c>
      <c r="D107" s="1" t="e">
        <f t="shared" si="33"/>
        <v>#N/A</v>
      </c>
      <c r="E107" s="1" t="b">
        <f t="shared" si="34"/>
        <v>0</v>
      </c>
      <c r="F107" t="str">
        <f t="shared" si="24"/>
        <v>Monsieur</v>
      </c>
      <c r="G107">
        <f>'NOM6'!B36</f>
        <v>0</v>
      </c>
      <c r="H107" s="1" t="b">
        <f t="shared" si="35"/>
        <v>0</v>
      </c>
      <c r="I107" s="1" t="b">
        <f t="shared" si="36"/>
        <v>0</v>
      </c>
      <c r="J107" s="1" t="b">
        <f t="shared" si="37"/>
        <v>0</v>
      </c>
      <c r="K107" s="207" t="b">
        <f t="shared" si="38"/>
        <v>0</v>
      </c>
      <c r="L107" s="1" t="b">
        <f t="shared" si="39"/>
        <v>0</v>
      </c>
      <c r="M107" s="168">
        <f t="shared" ca="1" si="30"/>
        <v>44991</v>
      </c>
    </row>
    <row r="108" spans="1:13" x14ac:dyDescent="0.25">
      <c r="A108" s="1">
        <f>'NOM6'!A37</f>
        <v>0</v>
      </c>
      <c r="B108" s="1" t="e">
        <f t="shared" si="31"/>
        <v>#N/A</v>
      </c>
      <c r="C108" s="1" t="e">
        <f t="shared" si="32"/>
        <v>#N/A</v>
      </c>
      <c r="D108" s="1" t="e">
        <f t="shared" si="33"/>
        <v>#N/A</v>
      </c>
      <c r="E108" s="1" t="b">
        <f t="shared" si="34"/>
        <v>0</v>
      </c>
      <c r="F108" t="str">
        <f t="shared" si="24"/>
        <v>Monsieur</v>
      </c>
      <c r="G108">
        <f>'NOM6'!B37</f>
        <v>0</v>
      </c>
      <c r="H108" s="1" t="b">
        <f t="shared" si="35"/>
        <v>0</v>
      </c>
      <c r="I108" s="1" t="b">
        <f t="shared" si="36"/>
        <v>0</v>
      </c>
      <c r="J108" s="1" t="b">
        <f t="shared" si="37"/>
        <v>0</v>
      </c>
      <c r="K108" s="207" t="b">
        <f t="shared" si="38"/>
        <v>0</v>
      </c>
      <c r="L108" s="1" t="b">
        <f t="shared" si="39"/>
        <v>0</v>
      </c>
      <c r="M108" s="168">
        <f t="shared" ca="1" si="30"/>
        <v>44991</v>
      </c>
    </row>
    <row r="109" spans="1:13" x14ac:dyDescent="0.25">
      <c r="A109" s="1">
        <f>'NOM6'!A38</f>
        <v>0</v>
      </c>
      <c r="B109" s="1" t="e">
        <f t="shared" si="31"/>
        <v>#N/A</v>
      </c>
      <c r="C109" s="1" t="e">
        <f t="shared" si="32"/>
        <v>#N/A</v>
      </c>
      <c r="D109" s="1" t="e">
        <f t="shared" si="33"/>
        <v>#N/A</v>
      </c>
      <c r="E109" s="1" t="b">
        <f t="shared" si="34"/>
        <v>0</v>
      </c>
      <c r="F109" t="str">
        <f t="shared" si="24"/>
        <v>Monsieur</v>
      </c>
      <c r="G109">
        <f>'NOM6'!B38</f>
        <v>0</v>
      </c>
      <c r="H109" s="1" t="b">
        <f t="shared" si="35"/>
        <v>0</v>
      </c>
      <c r="I109" s="1" t="b">
        <f t="shared" si="36"/>
        <v>0</v>
      </c>
      <c r="J109" s="1" t="b">
        <f t="shared" si="37"/>
        <v>0</v>
      </c>
      <c r="K109" s="207" t="b">
        <f t="shared" si="38"/>
        <v>0</v>
      </c>
      <c r="L109" s="1" t="b">
        <f t="shared" si="39"/>
        <v>0</v>
      </c>
      <c r="M109" s="168">
        <f t="shared" ca="1" si="30"/>
        <v>44991</v>
      </c>
    </row>
    <row r="110" spans="1:13" x14ac:dyDescent="0.25">
      <c r="A110" s="1">
        <f>'NOM6'!A39</f>
        <v>0</v>
      </c>
      <c r="B110" s="1" t="e">
        <f t="shared" si="31"/>
        <v>#N/A</v>
      </c>
      <c r="C110" s="1" t="e">
        <f t="shared" si="32"/>
        <v>#N/A</v>
      </c>
      <c r="D110" s="1" t="e">
        <f t="shared" si="33"/>
        <v>#N/A</v>
      </c>
      <c r="E110" s="1" t="b">
        <f t="shared" si="34"/>
        <v>0</v>
      </c>
      <c r="F110" t="str">
        <f t="shared" si="24"/>
        <v>Monsieur</v>
      </c>
      <c r="G110">
        <f>'NOM6'!B39</f>
        <v>0</v>
      </c>
      <c r="H110" s="1" t="b">
        <f t="shared" si="35"/>
        <v>0</v>
      </c>
      <c r="I110" s="1" t="b">
        <f t="shared" si="36"/>
        <v>0</v>
      </c>
      <c r="J110" s="1" t="b">
        <f t="shared" si="37"/>
        <v>0</v>
      </c>
      <c r="K110" s="207" t="b">
        <f t="shared" si="38"/>
        <v>0</v>
      </c>
      <c r="L110" s="1" t="b">
        <f t="shared" si="39"/>
        <v>0</v>
      </c>
      <c r="M110" s="168">
        <f t="shared" ca="1" si="30"/>
        <v>44991</v>
      </c>
    </row>
    <row r="111" spans="1:13" x14ac:dyDescent="0.25">
      <c r="A111" s="1">
        <f>'NOM6'!A40</f>
        <v>0</v>
      </c>
      <c r="B111" s="1" t="e">
        <f t="shared" si="31"/>
        <v>#N/A</v>
      </c>
      <c r="C111" s="1" t="e">
        <f t="shared" si="32"/>
        <v>#N/A</v>
      </c>
      <c r="D111" s="1" t="e">
        <f t="shared" si="33"/>
        <v>#N/A</v>
      </c>
      <c r="E111" s="1" t="b">
        <f t="shared" si="34"/>
        <v>0</v>
      </c>
      <c r="F111" t="str">
        <f t="shared" si="24"/>
        <v>Monsieur</v>
      </c>
      <c r="G111">
        <f>'NOM6'!B40</f>
        <v>0</v>
      </c>
      <c r="H111" s="1" t="b">
        <f t="shared" si="35"/>
        <v>0</v>
      </c>
      <c r="I111" s="1" t="b">
        <f t="shared" si="36"/>
        <v>0</v>
      </c>
      <c r="J111" s="1" t="b">
        <f t="shared" si="37"/>
        <v>0</v>
      </c>
      <c r="K111" s="207" t="b">
        <f t="shared" si="38"/>
        <v>0</v>
      </c>
      <c r="L111" s="1" t="b">
        <f t="shared" si="39"/>
        <v>0</v>
      </c>
      <c r="M111" s="168">
        <f t="shared" ca="1" si="30"/>
        <v>44991</v>
      </c>
    </row>
    <row r="112" spans="1:13" x14ac:dyDescent="0.25">
      <c r="A112" s="1">
        <f>'NOM6'!A41</f>
        <v>0</v>
      </c>
      <c r="B112" s="1" t="e">
        <f t="shared" si="31"/>
        <v>#N/A</v>
      </c>
      <c r="C112" s="1" t="e">
        <f t="shared" si="32"/>
        <v>#N/A</v>
      </c>
      <c r="D112" s="1" t="e">
        <f t="shared" si="33"/>
        <v>#N/A</v>
      </c>
      <c r="E112" s="1" t="b">
        <f t="shared" si="34"/>
        <v>0</v>
      </c>
      <c r="F112" t="str">
        <f t="shared" si="24"/>
        <v>Monsieur</v>
      </c>
      <c r="G112">
        <f>'NOM6'!B41</f>
        <v>0</v>
      </c>
      <c r="H112" s="1" t="b">
        <f t="shared" si="35"/>
        <v>0</v>
      </c>
      <c r="I112" s="1" t="b">
        <f t="shared" si="36"/>
        <v>0</v>
      </c>
      <c r="J112" s="1" t="b">
        <f t="shared" si="37"/>
        <v>0</v>
      </c>
      <c r="K112" s="207" t="b">
        <f t="shared" si="38"/>
        <v>0</v>
      </c>
      <c r="L112" s="1" t="b">
        <f t="shared" si="39"/>
        <v>0</v>
      </c>
      <c r="M112" s="168">
        <f t="shared" ca="1" si="30"/>
        <v>44991</v>
      </c>
    </row>
    <row r="113" spans="1:13" x14ac:dyDescent="0.25">
      <c r="A113" s="1">
        <f>'NOM6'!A42</f>
        <v>0</v>
      </c>
      <c r="B113" s="1" t="e">
        <f t="shared" si="31"/>
        <v>#N/A</v>
      </c>
      <c r="C113" s="1" t="e">
        <f t="shared" si="32"/>
        <v>#N/A</v>
      </c>
      <c r="D113" s="1" t="e">
        <f t="shared" si="33"/>
        <v>#N/A</v>
      </c>
      <c r="E113" s="1" t="b">
        <f t="shared" si="34"/>
        <v>0</v>
      </c>
      <c r="F113" t="str">
        <f t="shared" si="24"/>
        <v>Monsieur</v>
      </c>
      <c r="G113">
        <f>'NOM6'!B42</f>
        <v>0</v>
      </c>
      <c r="H113" s="1" t="b">
        <f t="shared" si="35"/>
        <v>0</v>
      </c>
      <c r="I113" s="1" t="b">
        <f t="shared" si="36"/>
        <v>0</v>
      </c>
      <c r="J113" s="1" t="b">
        <f t="shared" si="37"/>
        <v>0</v>
      </c>
      <c r="K113" s="207" t="b">
        <f t="shared" si="38"/>
        <v>0</v>
      </c>
      <c r="L113" s="1" t="b">
        <f t="shared" si="39"/>
        <v>0</v>
      </c>
      <c r="M113" s="168">
        <f t="shared" ca="1" si="30"/>
        <v>44991</v>
      </c>
    </row>
    <row r="114" spans="1:13" x14ac:dyDescent="0.25">
      <c r="A114" s="1">
        <f>'NOM6'!A43</f>
        <v>0</v>
      </c>
      <c r="B114" s="1" t="e">
        <f t="shared" si="31"/>
        <v>#N/A</v>
      </c>
      <c r="C114" s="1" t="e">
        <f t="shared" si="32"/>
        <v>#N/A</v>
      </c>
      <c r="D114" s="1" t="e">
        <f t="shared" si="33"/>
        <v>#N/A</v>
      </c>
      <c r="E114" s="1" t="b">
        <f t="shared" si="34"/>
        <v>0</v>
      </c>
      <c r="F114" t="str">
        <f t="shared" ref="F114" si="40">IF(E114="F","Madame","Monsieur")</f>
        <v>Monsieur</v>
      </c>
      <c r="G114">
        <f>'NOM6'!B43</f>
        <v>0</v>
      </c>
      <c r="H114" s="1" t="b">
        <f t="shared" si="35"/>
        <v>0</v>
      </c>
      <c r="I114" s="1" t="b">
        <f t="shared" si="36"/>
        <v>0</v>
      </c>
      <c r="J114" s="1" t="b">
        <f t="shared" si="37"/>
        <v>0</v>
      </c>
      <c r="K114" s="207" t="b">
        <f t="shared" si="38"/>
        <v>0</v>
      </c>
      <c r="L114" s="1" t="b">
        <f t="shared" si="39"/>
        <v>0</v>
      </c>
      <c r="M114" s="168">
        <f t="shared" ca="1" si="30"/>
        <v>44991</v>
      </c>
    </row>
    <row r="115" spans="1:13" x14ac:dyDescent="0.25">
      <c r="A115" s="1">
        <f>'NOM7'!A2</f>
        <v>0</v>
      </c>
      <c r="B115" s="1" t="e">
        <f t="shared" si="31"/>
        <v>#N/A</v>
      </c>
      <c r="C115" s="1" t="e">
        <f t="shared" si="32"/>
        <v>#N/A</v>
      </c>
      <c r="D115" s="1" t="e">
        <f t="shared" si="33"/>
        <v>#N/A</v>
      </c>
      <c r="E115" s="1" t="b">
        <f t="shared" si="34"/>
        <v>0</v>
      </c>
      <c r="F115" t="str">
        <f t="shared" si="24"/>
        <v>Monsieur</v>
      </c>
      <c r="G115">
        <f>'NOM7'!B2</f>
        <v>0</v>
      </c>
      <c r="H115" s="1" t="b">
        <f t="shared" si="35"/>
        <v>0</v>
      </c>
      <c r="I115" s="1" t="b">
        <f t="shared" si="36"/>
        <v>0</v>
      </c>
      <c r="J115" s="1" t="b">
        <f t="shared" si="37"/>
        <v>0</v>
      </c>
      <c r="K115" s="207" t="b">
        <f t="shared" si="38"/>
        <v>0</v>
      </c>
      <c r="L115" s="1" t="b">
        <f t="shared" si="39"/>
        <v>0</v>
      </c>
      <c r="M115" s="168">
        <f t="shared" ca="1" si="30"/>
        <v>44991</v>
      </c>
    </row>
    <row r="116" spans="1:13" x14ac:dyDescent="0.25">
      <c r="A116" s="1">
        <f>'NOM7'!A3</f>
        <v>0</v>
      </c>
      <c r="B116" s="1" t="e">
        <f t="shared" si="31"/>
        <v>#N/A</v>
      </c>
      <c r="C116" s="1" t="e">
        <f t="shared" si="32"/>
        <v>#N/A</v>
      </c>
      <c r="D116" s="1" t="e">
        <f t="shared" si="33"/>
        <v>#N/A</v>
      </c>
      <c r="E116" s="1" t="b">
        <f t="shared" si="34"/>
        <v>0</v>
      </c>
      <c r="F116" t="str">
        <f t="shared" si="24"/>
        <v>Monsieur</v>
      </c>
      <c r="G116">
        <f>'NOM7'!B3</f>
        <v>0</v>
      </c>
      <c r="H116" s="1" t="b">
        <f t="shared" si="35"/>
        <v>0</v>
      </c>
      <c r="I116" s="1" t="b">
        <f t="shared" si="36"/>
        <v>0</v>
      </c>
      <c r="J116" s="1" t="b">
        <f t="shared" si="37"/>
        <v>0</v>
      </c>
      <c r="K116" s="207" t="b">
        <f t="shared" si="38"/>
        <v>0</v>
      </c>
      <c r="L116" s="1" t="b">
        <f t="shared" si="39"/>
        <v>0</v>
      </c>
      <c r="M116" s="168">
        <f t="shared" ca="1" si="30"/>
        <v>44991</v>
      </c>
    </row>
    <row r="117" spans="1:13" x14ac:dyDescent="0.25">
      <c r="A117" s="1">
        <f>'NOM7'!A4</f>
        <v>0</v>
      </c>
      <c r="B117" s="1" t="e">
        <f t="shared" si="31"/>
        <v>#N/A</v>
      </c>
      <c r="C117" s="1" t="e">
        <f t="shared" si="32"/>
        <v>#N/A</v>
      </c>
      <c r="D117" s="1" t="e">
        <f t="shared" si="33"/>
        <v>#N/A</v>
      </c>
      <c r="E117" s="1" t="b">
        <f t="shared" si="34"/>
        <v>0</v>
      </c>
      <c r="F117" t="str">
        <f t="shared" si="24"/>
        <v>Monsieur</v>
      </c>
      <c r="G117">
        <f>'NOM7'!B4</f>
        <v>0</v>
      </c>
      <c r="H117" s="1" t="b">
        <f t="shared" si="35"/>
        <v>0</v>
      </c>
      <c r="I117" s="1" t="b">
        <f t="shared" si="36"/>
        <v>0</v>
      </c>
      <c r="J117" s="1" t="b">
        <f t="shared" si="37"/>
        <v>0</v>
      </c>
      <c r="K117" s="207" t="b">
        <f t="shared" si="38"/>
        <v>0</v>
      </c>
      <c r="L117" s="1" t="b">
        <f t="shared" si="39"/>
        <v>0</v>
      </c>
      <c r="M117" s="168">
        <f t="shared" ca="1" si="30"/>
        <v>44991</v>
      </c>
    </row>
    <row r="118" spans="1:13" x14ac:dyDescent="0.25">
      <c r="A118" s="1">
        <f>'NOM7'!A5</f>
        <v>0</v>
      </c>
      <c r="B118" s="1" t="e">
        <f t="shared" si="31"/>
        <v>#N/A</v>
      </c>
      <c r="C118" s="1" t="e">
        <f t="shared" si="32"/>
        <v>#N/A</v>
      </c>
      <c r="D118" s="1" t="e">
        <f t="shared" si="33"/>
        <v>#N/A</v>
      </c>
      <c r="E118" s="1" t="b">
        <f t="shared" si="34"/>
        <v>0</v>
      </c>
      <c r="F118" t="str">
        <f t="shared" si="24"/>
        <v>Monsieur</v>
      </c>
      <c r="G118">
        <f>'NOM7'!B5</f>
        <v>0</v>
      </c>
      <c r="H118" s="1" t="b">
        <f t="shared" si="35"/>
        <v>0</v>
      </c>
      <c r="I118" s="1" t="b">
        <f t="shared" si="36"/>
        <v>0</v>
      </c>
      <c r="J118" s="1" t="b">
        <f t="shared" si="37"/>
        <v>0</v>
      </c>
      <c r="K118" s="207" t="b">
        <f t="shared" si="38"/>
        <v>0</v>
      </c>
      <c r="L118" s="1" t="b">
        <f t="shared" si="39"/>
        <v>0</v>
      </c>
      <c r="M118" s="168">
        <f t="shared" ca="1" si="30"/>
        <v>44991</v>
      </c>
    </row>
    <row r="119" spans="1:13" x14ac:dyDescent="0.25">
      <c r="A119" s="1">
        <f>'NOM7'!A6</f>
        <v>0</v>
      </c>
      <c r="B119" s="1" t="e">
        <f t="shared" si="31"/>
        <v>#N/A</v>
      </c>
      <c r="C119" s="1" t="e">
        <f t="shared" si="32"/>
        <v>#N/A</v>
      </c>
      <c r="D119" s="1" t="e">
        <f t="shared" si="33"/>
        <v>#N/A</v>
      </c>
      <c r="E119" s="1" t="b">
        <f t="shared" si="34"/>
        <v>0</v>
      </c>
      <c r="F119" t="str">
        <f t="shared" si="24"/>
        <v>Monsieur</v>
      </c>
      <c r="G119">
        <f>'NOM7'!B6</f>
        <v>0</v>
      </c>
      <c r="H119" s="1" t="b">
        <f t="shared" si="35"/>
        <v>0</v>
      </c>
      <c r="I119" s="1" t="b">
        <f t="shared" si="36"/>
        <v>0</v>
      </c>
      <c r="J119" s="1" t="b">
        <f t="shared" si="37"/>
        <v>0</v>
      </c>
      <c r="K119" s="207" t="b">
        <f t="shared" si="38"/>
        <v>0</v>
      </c>
      <c r="L119" s="1" t="b">
        <f t="shared" si="39"/>
        <v>0</v>
      </c>
      <c r="M119" s="168">
        <f t="shared" ca="1" si="30"/>
        <v>44991</v>
      </c>
    </row>
    <row r="120" spans="1:13" x14ac:dyDescent="0.25">
      <c r="A120" s="1">
        <f>'NOM7'!A7</f>
        <v>0</v>
      </c>
      <c r="B120" s="1" t="e">
        <f t="shared" si="31"/>
        <v>#N/A</v>
      </c>
      <c r="C120" s="1" t="e">
        <f t="shared" si="32"/>
        <v>#N/A</v>
      </c>
      <c r="D120" s="1" t="e">
        <f t="shared" si="33"/>
        <v>#N/A</v>
      </c>
      <c r="E120" s="1" t="b">
        <f t="shared" si="34"/>
        <v>0</v>
      </c>
      <c r="F120" t="str">
        <f t="shared" si="24"/>
        <v>Monsieur</v>
      </c>
      <c r="G120">
        <f>'NOM7'!B7</f>
        <v>0</v>
      </c>
      <c r="H120" s="1" t="b">
        <f t="shared" si="35"/>
        <v>0</v>
      </c>
      <c r="I120" s="1" t="b">
        <f t="shared" si="36"/>
        <v>0</v>
      </c>
      <c r="J120" s="1" t="b">
        <f t="shared" si="37"/>
        <v>0</v>
      </c>
      <c r="K120" s="207" t="b">
        <f t="shared" si="38"/>
        <v>0</v>
      </c>
      <c r="L120" s="1" t="b">
        <f t="shared" si="39"/>
        <v>0</v>
      </c>
      <c r="M120" s="168">
        <f t="shared" ca="1" si="30"/>
        <v>44991</v>
      </c>
    </row>
    <row r="121" spans="1:13" x14ac:dyDescent="0.25">
      <c r="A121" s="1">
        <f>'NOM7'!A8</f>
        <v>0</v>
      </c>
      <c r="B121" s="1" t="e">
        <f t="shared" si="31"/>
        <v>#N/A</v>
      </c>
      <c r="C121" s="1" t="e">
        <f t="shared" si="32"/>
        <v>#N/A</v>
      </c>
      <c r="D121" s="1" t="e">
        <f t="shared" si="33"/>
        <v>#N/A</v>
      </c>
      <c r="E121" s="1" t="b">
        <f t="shared" si="34"/>
        <v>0</v>
      </c>
      <c r="F121" t="str">
        <f t="shared" si="24"/>
        <v>Monsieur</v>
      </c>
      <c r="G121">
        <f>'NOM7'!B8</f>
        <v>0</v>
      </c>
      <c r="H121" s="1" t="b">
        <f t="shared" si="35"/>
        <v>0</v>
      </c>
      <c r="I121" s="1" t="b">
        <f t="shared" si="36"/>
        <v>0</v>
      </c>
      <c r="J121" s="1" t="b">
        <f t="shared" si="37"/>
        <v>0</v>
      </c>
      <c r="K121" s="207" t="b">
        <f t="shared" si="38"/>
        <v>0</v>
      </c>
      <c r="L121" s="1" t="b">
        <f t="shared" si="39"/>
        <v>0</v>
      </c>
      <c r="M121" s="168">
        <f t="shared" ca="1" si="30"/>
        <v>44991</v>
      </c>
    </row>
    <row r="122" spans="1:13" x14ac:dyDescent="0.25">
      <c r="A122" s="1">
        <f>'NOM7'!A9</f>
        <v>0</v>
      </c>
      <c r="B122" s="1" t="e">
        <f t="shared" si="31"/>
        <v>#N/A</v>
      </c>
      <c r="C122" s="1" t="e">
        <f t="shared" si="32"/>
        <v>#N/A</v>
      </c>
      <c r="D122" s="1" t="e">
        <f t="shared" si="33"/>
        <v>#N/A</v>
      </c>
      <c r="E122" s="1" t="b">
        <f t="shared" si="34"/>
        <v>0</v>
      </c>
      <c r="F122" t="str">
        <f t="shared" si="24"/>
        <v>Monsieur</v>
      </c>
      <c r="G122">
        <f>'NOM7'!B9</f>
        <v>0</v>
      </c>
      <c r="H122" s="1" t="b">
        <f t="shared" si="35"/>
        <v>0</v>
      </c>
      <c r="I122" s="1" t="b">
        <f t="shared" si="36"/>
        <v>0</v>
      </c>
      <c r="J122" s="1" t="b">
        <f t="shared" si="37"/>
        <v>0</v>
      </c>
      <c r="K122" s="207" t="b">
        <f t="shared" si="38"/>
        <v>0</v>
      </c>
      <c r="L122" s="1" t="b">
        <f t="shared" si="39"/>
        <v>0</v>
      </c>
      <c r="M122" s="168">
        <f t="shared" ca="1" si="30"/>
        <v>44991</v>
      </c>
    </row>
    <row r="123" spans="1:13" x14ac:dyDescent="0.25">
      <c r="A123" s="1">
        <f>'NOM7'!A10</f>
        <v>0</v>
      </c>
      <c r="B123" s="1" t="e">
        <f t="shared" si="31"/>
        <v>#N/A</v>
      </c>
      <c r="C123" s="1" t="e">
        <f t="shared" si="32"/>
        <v>#N/A</v>
      </c>
      <c r="D123" s="1" t="e">
        <f t="shared" si="33"/>
        <v>#N/A</v>
      </c>
      <c r="E123" s="1" t="b">
        <f t="shared" si="34"/>
        <v>0</v>
      </c>
      <c r="F123" t="str">
        <f t="shared" si="24"/>
        <v>Monsieur</v>
      </c>
      <c r="G123">
        <f>'NOM7'!B10</f>
        <v>0</v>
      </c>
      <c r="H123" s="1" t="b">
        <f t="shared" si="35"/>
        <v>0</v>
      </c>
      <c r="I123" s="1" t="b">
        <f t="shared" si="36"/>
        <v>0</v>
      </c>
      <c r="J123" s="1" t="b">
        <f t="shared" si="37"/>
        <v>0</v>
      </c>
      <c r="K123" s="207" t="b">
        <f t="shared" si="38"/>
        <v>0</v>
      </c>
      <c r="L123" s="1" t="b">
        <f t="shared" si="39"/>
        <v>0</v>
      </c>
      <c r="M123" s="168">
        <f t="shared" ca="1" si="30"/>
        <v>44991</v>
      </c>
    </row>
    <row r="124" spans="1:13" x14ac:dyDescent="0.25">
      <c r="A124" s="1">
        <f>'NOM7'!A11</f>
        <v>0</v>
      </c>
      <c r="B124" s="1" t="e">
        <f t="shared" si="31"/>
        <v>#N/A</v>
      </c>
      <c r="C124" s="1" t="e">
        <f t="shared" si="32"/>
        <v>#N/A</v>
      </c>
      <c r="D124" s="1" t="e">
        <f t="shared" si="33"/>
        <v>#N/A</v>
      </c>
      <c r="E124" s="1" t="b">
        <f t="shared" si="34"/>
        <v>0</v>
      </c>
      <c r="F124" t="str">
        <f t="shared" si="24"/>
        <v>Monsieur</v>
      </c>
      <c r="G124">
        <f>'NOM7'!B11</f>
        <v>0</v>
      </c>
      <c r="H124" s="1" t="b">
        <f t="shared" si="35"/>
        <v>0</v>
      </c>
      <c r="I124" s="1" t="b">
        <f t="shared" si="36"/>
        <v>0</v>
      </c>
      <c r="J124" s="1" t="b">
        <f t="shared" si="37"/>
        <v>0</v>
      </c>
      <c r="K124" s="207" t="b">
        <f t="shared" si="38"/>
        <v>0</v>
      </c>
      <c r="L124" s="1" t="b">
        <f t="shared" si="39"/>
        <v>0</v>
      </c>
      <c r="M124" s="168">
        <f t="shared" ca="1" si="30"/>
        <v>44991</v>
      </c>
    </row>
    <row r="125" spans="1:13" x14ac:dyDescent="0.25">
      <c r="A125" s="1">
        <f>'NOM7'!A12</f>
        <v>0</v>
      </c>
      <c r="B125" s="1" t="e">
        <f t="shared" si="31"/>
        <v>#N/A</v>
      </c>
      <c r="C125" s="1" t="e">
        <f t="shared" si="32"/>
        <v>#N/A</v>
      </c>
      <c r="D125" s="1" t="e">
        <f t="shared" si="33"/>
        <v>#N/A</v>
      </c>
      <c r="E125" s="1" t="b">
        <f t="shared" si="34"/>
        <v>0</v>
      </c>
      <c r="F125" t="str">
        <f t="shared" si="24"/>
        <v>Monsieur</v>
      </c>
      <c r="G125">
        <f>'NOM7'!B12</f>
        <v>0</v>
      </c>
      <c r="H125" s="1" t="b">
        <f t="shared" si="35"/>
        <v>0</v>
      </c>
      <c r="I125" s="1" t="b">
        <f t="shared" si="36"/>
        <v>0</v>
      </c>
      <c r="J125" s="1" t="b">
        <f t="shared" si="37"/>
        <v>0</v>
      </c>
      <c r="K125" s="207" t="b">
        <f t="shared" si="38"/>
        <v>0</v>
      </c>
      <c r="L125" s="1" t="b">
        <f t="shared" si="39"/>
        <v>0</v>
      </c>
      <c r="M125" s="168">
        <f t="shared" ca="1" si="30"/>
        <v>44991</v>
      </c>
    </row>
    <row r="126" spans="1:13" x14ac:dyDescent="0.25">
      <c r="A126" s="1">
        <f>'NOM7'!A13</f>
        <v>0</v>
      </c>
      <c r="B126" s="1" t="e">
        <f t="shared" si="31"/>
        <v>#N/A</v>
      </c>
      <c r="C126" s="1" t="e">
        <f t="shared" si="32"/>
        <v>#N/A</v>
      </c>
      <c r="D126" s="1" t="e">
        <f t="shared" si="33"/>
        <v>#N/A</v>
      </c>
      <c r="E126" s="1" t="b">
        <f t="shared" si="34"/>
        <v>0</v>
      </c>
      <c r="F126" t="str">
        <f t="shared" si="24"/>
        <v>Monsieur</v>
      </c>
      <c r="G126">
        <f>'NOM7'!B13</f>
        <v>0</v>
      </c>
      <c r="H126" s="1" t="b">
        <f t="shared" si="35"/>
        <v>0</v>
      </c>
      <c r="I126" s="1" t="b">
        <f t="shared" si="36"/>
        <v>0</v>
      </c>
      <c r="J126" s="1" t="b">
        <f t="shared" si="37"/>
        <v>0</v>
      </c>
      <c r="K126" s="207" t="b">
        <f t="shared" si="38"/>
        <v>0</v>
      </c>
      <c r="L126" s="1" t="b">
        <f t="shared" si="39"/>
        <v>0</v>
      </c>
      <c r="M126" s="168">
        <f t="shared" ca="1" si="30"/>
        <v>44991</v>
      </c>
    </row>
    <row r="127" spans="1:13" x14ac:dyDescent="0.25">
      <c r="A127" s="1">
        <f>'NOM7'!A14</f>
        <v>0</v>
      </c>
      <c r="B127" s="1" t="e">
        <f t="shared" si="31"/>
        <v>#N/A</v>
      </c>
      <c r="C127" s="1" t="e">
        <f t="shared" si="32"/>
        <v>#N/A</v>
      </c>
      <c r="D127" s="1" t="e">
        <f t="shared" si="33"/>
        <v>#N/A</v>
      </c>
      <c r="E127" s="1" t="b">
        <f t="shared" si="34"/>
        <v>0</v>
      </c>
      <c r="F127" t="str">
        <f t="shared" si="24"/>
        <v>Monsieur</v>
      </c>
      <c r="G127">
        <f>'NOM7'!B14</f>
        <v>0</v>
      </c>
      <c r="H127" s="1" t="b">
        <f t="shared" si="35"/>
        <v>0</v>
      </c>
      <c r="I127" s="1" t="b">
        <f t="shared" si="36"/>
        <v>0</v>
      </c>
      <c r="J127" s="1" t="b">
        <f t="shared" si="37"/>
        <v>0</v>
      </c>
      <c r="K127" s="207" t="b">
        <f t="shared" si="38"/>
        <v>0</v>
      </c>
      <c r="L127" s="1" t="b">
        <f t="shared" si="39"/>
        <v>0</v>
      </c>
      <c r="M127" s="168">
        <f t="shared" ca="1" si="30"/>
        <v>44991</v>
      </c>
    </row>
    <row r="128" spans="1:13" x14ac:dyDescent="0.25">
      <c r="A128" s="1">
        <f>'NOM7'!A15</f>
        <v>0</v>
      </c>
      <c r="B128" s="1" t="e">
        <f t="shared" si="31"/>
        <v>#N/A</v>
      </c>
      <c r="C128" s="1" t="e">
        <f t="shared" si="32"/>
        <v>#N/A</v>
      </c>
      <c r="D128" s="1" t="e">
        <f t="shared" si="33"/>
        <v>#N/A</v>
      </c>
      <c r="E128" s="1" t="b">
        <f t="shared" si="34"/>
        <v>0</v>
      </c>
      <c r="F128" t="str">
        <f t="shared" si="24"/>
        <v>Monsieur</v>
      </c>
      <c r="G128">
        <f>'NOM7'!B15</f>
        <v>0</v>
      </c>
      <c r="H128" s="1" t="b">
        <f t="shared" si="35"/>
        <v>0</v>
      </c>
      <c r="I128" s="1" t="b">
        <f t="shared" si="36"/>
        <v>0</v>
      </c>
      <c r="J128" s="1" t="b">
        <f t="shared" si="37"/>
        <v>0</v>
      </c>
      <c r="K128" s="207" t="b">
        <f t="shared" si="38"/>
        <v>0</v>
      </c>
      <c r="L128" s="1" t="b">
        <f t="shared" si="39"/>
        <v>0</v>
      </c>
      <c r="M128" s="168">
        <f t="shared" ca="1" si="30"/>
        <v>44991</v>
      </c>
    </row>
    <row r="129" spans="1:13" x14ac:dyDescent="0.25">
      <c r="A129" s="1">
        <f>'NOM7'!A16</f>
        <v>0</v>
      </c>
      <c r="B129" s="1" t="e">
        <f t="shared" si="31"/>
        <v>#N/A</v>
      </c>
      <c r="C129" s="1" t="e">
        <f t="shared" si="32"/>
        <v>#N/A</v>
      </c>
      <c r="D129" s="1" t="e">
        <f t="shared" si="33"/>
        <v>#N/A</v>
      </c>
      <c r="E129" s="1" t="b">
        <f t="shared" si="34"/>
        <v>0</v>
      </c>
      <c r="F129" t="str">
        <f t="shared" si="24"/>
        <v>Monsieur</v>
      </c>
      <c r="G129">
        <f>'NOM7'!B16</f>
        <v>0</v>
      </c>
      <c r="H129" s="1" t="b">
        <f t="shared" si="35"/>
        <v>0</v>
      </c>
      <c r="I129" s="1" t="b">
        <f t="shared" si="36"/>
        <v>0</v>
      </c>
      <c r="J129" s="1" t="b">
        <f t="shared" si="37"/>
        <v>0</v>
      </c>
      <c r="K129" s="207" t="b">
        <f t="shared" si="38"/>
        <v>0</v>
      </c>
      <c r="L129" s="1" t="b">
        <f t="shared" si="39"/>
        <v>0</v>
      </c>
      <c r="M129" s="168">
        <f t="shared" ca="1" si="30"/>
        <v>44991</v>
      </c>
    </row>
    <row r="130" spans="1:13" x14ac:dyDescent="0.25">
      <c r="A130" s="1">
        <f>'NOM7'!A17</f>
        <v>0</v>
      </c>
      <c r="B130" s="1" t="e">
        <f t="shared" ref="B130:B161" si="41">VLOOKUP(A130,structure,2,FALSE)</f>
        <v>#N/A</v>
      </c>
      <c r="C130" s="1" t="e">
        <f t="shared" ref="C130:C161" si="42">VLOOKUP(A130,structure,3,FALSE)</f>
        <v>#N/A</v>
      </c>
      <c r="D130" s="1" t="e">
        <f t="shared" ref="D130:D161" si="43">VLOOKUP(A130,structure,4,FALSE)</f>
        <v>#N/A</v>
      </c>
      <c r="E130" s="1" t="b">
        <f t="shared" ref="E130:E161" si="44">IFERROR(VLOOKUP(G130,AVM,3,FALSE),IFERROR(VLOOKUP(G130,BLM,3,FALSE),IFERROR(VLOOKUP(G130,CGR,3,FALSE),IFERROR(VLOOKUP(G130,IRIS,3,FALSE),IFERROR(VLOOKUP(G130,KASTELL_DU,3,FALSE),IFERROR(VLOOKUP(G130,RDV,3,FALSE),IFERROR(VLOOKUP(G130,SLC,3,FALSE),IFERROR(VLOOKUP(G130,SPEED_LM,3,FALSE),IFERROR(VLOOKUP(G130,STAL_DU,3,FALSE),IFERROR(VLOOKUP(G130,VOS,3,FALSE),FALSE))))))))))</f>
        <v>0</v>
      </c>
      <c r="F130" t="str">
        <f t="shared" si="24"/>
        <v>Monsieur</v>
      </c>
      <c r="G130">
        <f>'NOM7'!B17</f>
        <v>0</v>
      </c>
      <c r="H130" s="1" t="b">
        <f t="shared" ref="H130:H161" si="45">IFERROR(VLOOKUP(G130,AVM,9,FALSE),IFERROR(VLOOKUP(G130,BLM,9,FALSE),IFERROR(VLOOKUP(G130,CGR,9,FALSE),IFERROR(VLOOKUP(G130,IRIS,9,FALSE),IFERROR(VLOOKUP(G130,KASTELL_DU,9,FALSE),IFERROR(VLOOKUP(G130,RDV,9,FALSE),IFERROR(VLOOKUP(G130,SLC,9,FALSE),IFERROR(VLOOKUP(G130,SPEED_LM,9,FALSE),IFERROR(VLOOKUP(G130,STAL_DU,9,FALSE),IFERROR(VLOOKUP(G130,VOS,9,FALSE),FALSE))))))))))</f>
        <v>0</v>
      </c>
      <c r="I130" s="1" t="b">
        <f t="shared" ref="I130:I161" si="46">IFERROR(VLOOKUP(G130,AVM,10,FALSE),IFERROR(VLOOKUP(G130,BLM,10,FALSE),IFERROR(VLOOKUP(G130,CGR,10,FALSE),IFERROR(VLOOKUP(G130,IRIS,10,FALSE),IFERROR(VLOOKUP(G130,KASTELL_DU,10,FALSE),IFERROR(VLOOKUP(G130,RDV,10,FALSE),IFERROR(VLOOKUP(G130,SLC,10,FALSE),IFERROR(VLOOKUP(G130,SPEED_LM,10,FALSE),IFERROR(VLOOKUP(G130,STAL_DU,10,FALSE),IFERROR(VLOOKUP(G130,VOS,10,FALSE),FALSE))))))))))</f>
        <v>0</v>
      </c>
      <c r="J130" s="1" t="b">
        <f t="shared" ref="J130:J161" si="47">IFERROR(VLOOKUP(G130,AVM,11,FALSE),IFERROR(VLOOKUP(G130,BLM,11,FALSE),IFERROR(VLOOKUP(G130,CGR,11,FALSE),IFERROR(VLOOKUP(G130,IRIS,11,FALSE),IFERROR(VLOOKUP(G130,KASTELL_DU,11,FALSE),IFERROR(VLOOKUP(G130,RDV,11,FALSE),IFERROR(VLOOKUP(G130,SLC,11,FALSE),IFERROR(VLOOKUP(G130,SPEED_LM,11,FALSE),IFERROR(VLOOKUP(G130,STAL_DU,11,FALSE),IFERROR(VLOOKUP(G130,VOS,11,FALSE),FALSE))))))))))</f>
        <v>0</v>
      </c>
      <c r="K130" s="207" t="b">
        <f t="shared" ref="K130:K161" si="48">IFERROR(VLOOKUP(G130,AVM,12,FALSE),IFERROR(VLOOKUP(G130,BLM,12,FALSE),IFERROR(VLOOKUP(G130,CGR,12,FALSE),IFERROR(VLOOKUP(G130,IRIS,12,FALSE),IFERROR(VLOOKUP(G130,KASTELL_DU,12,FALSE),IFERROR(VLOOKUP(G130,RDV,12,FALSE),IFERROR(VLOOKUP(G130,SLC,12,FALSE),IFERROR(VLOOKUP(G130,SPEED_LM,12,FALSE),IFERROR(VLOOKUP(G130,STAL_DU,12,FALSE),IFERROR(VLOOKUP(G130,VOS,12,FALSE),FALSE))))))))))</f>
        <v>0</v>
      </c>
      <c r="L130" s="1" t="b">
        <f t="shared" ref="L130:L161" si="49">IFERROR(VLOOKUP(G130,AVM,13,FALSE),IFERROR(VLOOKUP(G130,BLM,13,FALSE),IFERROR(VLOOKUP(G130,CGR,13,FALSE),IFERROR(VLOOKUP(G130,IRIS,13,FALSE),IFERROR(VLOOKUP(G130,KASTELL_DU,13,FALSE),IFERROR(VLOOKUP(G130,RDV,13,FALSE),IFERROR(VLOOKUP(G130,SLC,13,FALSE),IFERROR(VLOOKUP(G130,SPEED_LM,13,FALSE),IFERROR(VLOOKUP(G130,STAL_DU,13,FALSE),IFERROR(VLOOKUP(G130,VOS,13,FALSE),FALSE))))))))))</f>
        <v>0</v>
      </c>
      <c r="M130" s="168">
        <f t="shared" ref="M130:M190" ca="1" si="50">TODAY()</f>
        <v>44991</v>
      </c>
    </row>
    <row r="131" spans="1:13" x14ac:dyDescent="0.25">
      <c r="A131" s="1">
        <f>'NOM7'!A18</f>
        <v>0</v>
      </c>
      <c r="B131" s="1" t="e">
        <f t="shared" si="41"/>
        <v>#N/A</v>
      </c>
      <c r="C131" s="1" t="e">
        <f t="shared" si="42"/>
        <v>#N/A</v>
      </c>
      <c r="D131" s="1" t="e">
        <f t="shared" si="43"/>
        <v>#N/A</v>
      </c>
      <c r="E131" s="1" t="b">
        <f t="shared" si="44"/>
        <v>0</v>
      </c>
      <c r="F131" t="str">
        <f t="shared" ref="F131:F190" si="51">IF(E131="F","Madame","Monsieur")</f>
        <v>Monsieur</v>
      </c>
      <c r="G131">
        <f>'NOM7'!B18</f>
        <v>0</v>
      </c>
      <c r="H131" s="1" t="b">
        <f t="shared" si="45"/>
        <v>0</v>
      </c>
      <c r="I131" s="1" t="b">
        <f t="shared" si="46"/>
        <v>0</v>
      </c>
      <c r="J131" s="1" t="b">
        <f t="shared" si="47"/>
        <v>0</v>
      </c>
      <c r="K131" s="207" t="b">
        <f t="shared" si="48"/>
        <v>0</v>
      </c>
      <c r="L131" s="1" t="b">
        <f t="shared" si="49"/>
        <v>0</v>
      </c>
      <c r="M131" s="168">
        <f t="shared" ca="1" si="50"/>
        <v>44991</v>
      </c>
    </row>
    <row r="132" spans="1:13" x14ac:dyDescent="0.25">
      <c r="A132" s="1">
        <f>'NOM7'!A19</f>
        <v>0</v>
      </c>
      <c r="B132" s="1" t="e">
        <f t="shared" si="41"/>
        <v>#N/A</v>
      </c>
      <c r="C132" s="1" t="e">
        <f t="shared" si="42"/>
        <v>#N/A</v>
      </c>
      <c r="D132" s="1" t="e">
        <f t="shared" si="43"/>
        <v>#N/A</v>
      </c>
      <c r="E132" s="1" t="b">
        <f t="shared" si="44"/>
        <v>0</v>
      </c>
      <c r="F132" t="str">
        <f t="shared" si="51"/>
        <v>Monsieur</v>
      </c>
      <c r="G132">
        <f>'NOM7'!B19</f>
        <v>0</v>
      </c>
      <c r="H132" s="1" t="b">
        <f t="shared" si="45"/>
        <v>0</v>
      </c>
      <c r="I132" s="1" t="b">
        <f t="shared" si="46"/>
        <v>0</v>
      </c>
      <c r="J132" s="1" t="b">
        <f t="shared" si="47"/>
        <v>0</v>
      </c>
      <c r="K132" s="207" t="b">
        <f t="shared" si="48"/>
        <v>0</v>
      </c>
      <c r="L132" s="1" t="b">
        <f t="shared" si="49"/>
        <v>0</v>
      </c>
      <c r="M132" s="168">
        <f t="shared" ca="1" si="50"/>
        <v>44991</v>
      </c>
    </row>
    <row r="133" spans="1:13" x14ac:dyDescent="0.25">
      <c r="A133" s="1">
        <f>'NOM7'!A20</f>
        <v>0</v>
      </c>
      <c r="B133" s="1" t="e">
        <f t="shared" si="41"/>
        <v>#N/A</v>
      </c>
      <c r="C133" s="1" t="e">
        <f t="shared" si="42"/>
        <v>#N/A</v>
      </c>
      <c r="D133" s="1" t="e">
        <f t="shared" si="43"/>
        <v>#N/A</v>
      </c>
      <c r="E133" s="1" t="b">
        <f t="shared" si="44"/>
        <v>0</v>
      </c>
      <c r="F133" t="str">
        <f t="shared" si="51"/>
        <v>Monsieur</v>
      </c>
      <c r="G133">
        <f>'NOM7'!B20</f>
        <v>0</v>
      </c>
      <c r="H133" s="1" t="b">
        <f t="shared" si="45"/>
        <v>0</v>
      </c>
      <c r="I133" s="1" t="b">
        <f t="shared" si="46"/>
        <v>0</v>
      </c>
      <c r="J133" s="1" t="b">
        <f t="shared" si="47"/>
        <v>0</v>
      </c>
      <c r="K133" s="207" t="b">
        <f t="shared" si="48"/>
        <v>0</v>
      </c>
      <c r="L133" s="1" t="b">
        <f t="shared" si="49"/>
        <v>0</v>
      </c>
      <c r="M133" s="168">
        <f t="shared" ca="1" si="50"/>
        <v>44991</v>
      </c>
    </row>
    <row r="134" spans="1:13" x14ac:dyDescent="0.25">
      <c r="A134" s="1">
        <f>'NOM7'!A21</f>
        <v>0</v>
      </c>
      <c r="B134" s="1" t="e">
        <f t="shared" si="41"/>
        <v>#N/A</v>
      </c>
      <c r="C134" s="1" t="e">
        <f t="shared" si="42"/>
        <v>#N/A</v>
      </c>
      <c r="D134" s="1" t="e">
        <f t="shared" si="43"/>
        <v>#N/A</v>
      </c>
      <c r="E134" s="1" t="b">
        <f t="shared" si="44"/>
        <v>0</v>
      </c>
      <c r="F134" t="str">
        <f t="shared" si="51"/>
        <v>Monsieur</v>
      </c>
      <c r="G134">
        <f>'NOM7'!B21</f>
        <v>0</v>
      </c>
      <c r="H134" s="1" t="b">
        <f t="shared" si="45"/>
        <v>0</v>
      </c>
      <c r="I134" s="1" t="b">
        <f t="shared" si="46"/>
        <v>0</v>
      </c>
      <c r="J134" s="1" t="b">
        <f t="shared" si="47"/>
        <v>0</v>
      </c>
      <c r="K134" s="207" t="b">
        <f t="shared" si="48"/>
        <v>0</v>
      </c>
      <c r="L134" s="1" t="b">
        <f t="shared" si="49"/>
        <v>0</v>
      </c>
      <c r="M134" s="168">
        <f t="shared" ca="1" si="50"/>
        <v>44991</v>
      </c>
    </row>
    <row r="135" spans="1:13" x14ac:dyDescent="0.25">
      <c r="A135" s="1">
        <f>'NOM7'!A22</f>
        <v>0</v>
      </c>
      <c r="B135" s="1" t="e">
        <f t="shared" si="41"/>
        <v>#N/A</v>
      </c>
      <c r="C135" s="1" t="e">
        <f t="shared" si="42"/>
        <v>#N/A</v>
      </c>
      <c r="D135" s="1" t="e">
        <f t="shared" si="43"/>
        <v>#N/A</v>
      </c>
      <c r="E135" s="1" t="b">
        <f t="shared" si="44"/>
        <v>0</v>
      </c>
      <c r="F135" t="str">
        <f t="shared" si="51"/>
        <v>Monsieur</v>
      </c>
      <c r="G135">
        <f>'NOM7'!B22</f>
        <v>0</v>
      </c>
      <c r="H135" s="1" t="b">
        <f t="shared" si="45"/>
        <v>0</v>
      </c>
      <c r="I135" s="1" t="b">
        <f t="shared" si="46"/>
        <v>0</v>
      </c>
      <c r="J135" s="1" t="b">
        <f t="shared" si="47"/>
        <v>0</v>
      </c>
      <c r="K135" s="207" t="b">
        <f t="shared" si="48"/>
        <v>0</v>
      </c>
      <c r="L135" s="1" t="b">
        <f t="shared" si="49"/>
        <v>0</v>
      </c>
      <c r="M135" s="168">
        <f t="shared" ca="1" si="50"/>
        <v>44991</v>
      </c>
    </row>
    <row r="136" spans="1:13" x14ac:dyDescent="0.25">
      <c r="A136" s="1">
        <f>'NOM7'!A23</f>
        <v>0</v>
      </c>
      <c r="B136" s="1" t="e">
        <f t="shared" si="41"/>
        <v>#N/A</v>
      </c>
      <c r="C136" s="1" t="e">
        <f t="shared" si="42"/>
        <v>#N/A</v>
      </c>
      <c r="D136" s="1" t="e">
        <f t="shared" si="43"/>
        <v>#N/A</v>
      </c>
      <c r="E136" s="1" t="b">
        <f t="shared" si="44"/>
        <v>0</v>
      </c>
      <c r="F136" t="str">
        <f t="shared" si="51"/>
        <v>Monsieur</v>
      </c>
      <c r="G136">
        <f>'NOM7'!B23</f>
        <v>0</v>
      </c>
      <c r="H136" s="1" t="b">
        <f t="shared" si="45"/>
        <v>0</v>
      </c>
      <c r="I136" s="1" t="b">
        <f t="shared" si="46"/>
        <v>0</v>
      </c>
      <c r="J136" s="1" t="b">
        <f t="shared" si="47"/>
        <v>0</v>
      </c>
      <c r="K136" s="207" t="b">
        <f t="shared" si="48"/>
        <v>0</v>
      </c>
      <c r="L136" s="1" t="b">
        <f t="shared" si="49"/>
        <v>0</v>
      </c>
      <c r="M136" s="168">
        <f t="shared" ca="1" si="50"/>
        <v>44991</v>
      </c>
    </row>
    <row r="137" spans="1:13" x14ac:dyDescent="0.25">
      <c r="A137" s="1">
        <f>'NOM7'!A24</f>
        <v>0</v>
      </c>
      <c r="B137" s="1" t="e">
        <f t="shared" si="41"/>
        <v>#N/A</v>
      </c>
      <c r="C137" s="1" t="e">
        <f t="shared" si="42"/>
        <v>#N/A</v>
      </c>
      <c r="D137" s="1" t="e">
        <f t="shared" si="43"/>
        <v>#N/A</v>
      </c>
      <c r="E137" s="1" t="b">
        <f t="shared" si="44"/>
        <v>0</v>
      </c>
      <c r="F137" t="str">
        <f t="shared" si="51"/>
        <v>Monsieur</v>
      </c>
      <c r="G137">
        <f>'NOM7'!B24</f>
        <v>0</v>
      </c>
      <c r="H137" s="1" t="b">
        <f t="shared" si="45"/>
        <v>0</v>
      </c>
      <c r="I137" s="1" t="b">
        <f t="shared" si="46"/>
        <v>0</v>
      </c>
      <c r="J137" s="1" t="b">
        <f t="shared" si="47"/>
        <v>0</v>
      </c>
      <c r="K137" s="207" t="b">
        <f t="shared" si="48"/>
        <v>0</v>
      </c>
      <c r="L137" s="1" t="b">
        <f t="shared" si="49"/>
        <v>0</v>
      </c>
      <c r="M137" s="168">
        <f t="shared" ca="1" si="50"/>
        <v>44991</v>
      </c>
    </row>
    <row r="138" spans="1:13" x14ac:dyDescent="0.25">
      <c r="A138" s="1">
        <f>'NOM7'!A25</f>
        <v>0</v>
      </c>
      <c r="B138" s="1" t="e">
        <f t="shared" si="41"/>
        <v>#N/A</v>
      </c>
      <c r="C138" s="1" t="e">
        <f t="shared" si="42"/>
        <v>#N/A</v>
      </c>
      <c r="D138" s="1" t="e">
        <f t="shared" si="43"/>
        <v>#N/A</v>
      </c>
      <c r="E138" s="1" t="b">
        <f t="shared" si="44"/>
        <v>0</v>
      </c>
      <c r="F138" t="str">
        <f t="shared" si="51"/>
        <v>Monsieur</v>
      </c>
      <c r="G138">
        <f>'NOM7'!B25</f>
        <v>0</v>
      </c>
      <c r="H138" s="1" t="b">
        <f t="shared" si="45"/>
        <v>0</v>
      </c>
      <c r="I138" s="1" t="b">
        <f t="shared" si="46"/>
        <v>0</v>
      </c>
      <c r="J138" s="1" t="b">
        <f t="shared" si="47"/>
        <v>0</v>
      </c>
      <c r="K138" s="207" t="b">
        <f t="shared" si="48"/>
        <v>0</v>
      </c>
      <c r="L138" s="1" t="b">
        <f t="shared" si="49"/>
        <v>0</v>
      </c>
      <c r="M138" s="168">
        <f t="shared" ca="1" si="50"/>
        <v>44991</v>
      </c>
    </row>
    <row r="139" spans="1:13" x14ac:dyDescent="0.25">
      <c r="A139" s="1">
        <f>'NOM8'!A2</f>
        <v>0</v>
      </c>
      <c r="B139" s="1" t="e">
        <f t="shared" si="41"/>
        <v>#N/A</v>
      </c>
      <c r="C139" s="1" t="e">
        <f t="shared" si="42"/>
        <v>#N/A</v>
      </c>
      <c r="D139" s="1" t="e">
        <f t="shared" si="43"/>
        <v>#N/A</v>
      </c>
      <c r="E139" s="1" t="b">
        <f t="shared" si="44"/>
        <v>0</v>
      </c>
      <c r="F139" t="str">
        <f t="shared" si="51"/>
        <v>Monsieur</v>
      </c>
      <c r="G139">
        <f>'NOM8'!B2</f>
        <v>0</v>
      </c>
      <c r="H139" s="1" t="b">
        <f t="shared" si="45"/>
        <v>0</v>
      </c>
      <c r="I139" s="1" t="b">
        <f t="shared" si="46"/>
        <v>0</v>
      </c>
      <c r="J139" s="1" t="b">
        <f t="shared" si="47"/>
        <v>0</v>
      </c>
      <c r="K139" s="207" t="b">
        <f t="shared" si="48"/>
        <v>0</v>
      </c>
      <c r="L139" s="1" t="b">
        <f t="shared" si="49"/>
        <v>0</v>
      </c>
      <c r="M139" s="168">
        <f t="shared" ca="1" si="50"/>
        <v>44991</v>
      </c>
    </row>
    <row r="140" spans="1:13" x14ac:dyDescent="0.25">
      <c r="A140" s="1">
        <f>'NOM8'!A3</f>
        <v>0</v>
      </c>
      <c r="B140" s="1" t="e">
        <f t="shared" si="41"/>
        <v>#N/A</v>
      </c>
      <c r="C140" s="1" t="e">
        <f t="shared" si="42"/>
        <v>#N/A</v>
      </c>
      <c r="D140" s="1" t="e">
        <f t="shared" si="43"/>
        <v>#N/A</v>
      </c>
      <c r="E140" s="1" t="b">
        <f t="shared" si="44"/>
        <v>0</v>
      </c>
      <c r="F140" t="str">
        <f t="shared" si="51"/>
        <v>Monsieur</v>
      </c>
      <c r="G140">
        <f>'NOM8'!B3</f>
        <v>0</v>
      </c>
      <c r="H140" s="1" t="b">
        <f t="shared" si="45"/>
        <v>0</v>
      </c>
      <c r="I140" s="1" t="b">
        <f t="shared" si="46"/>
        <v>0</v>
      </c>
      <c r="J140" s="1" t="b">
        <f t="shared" si="47"/>
        <v>0</v>
      </c>
      <c r="K140" s="207" t="b">
        <f t="shared" si="48"/>
        <v>0</v>
      </c>
      <c r="L140" s="1" t="b">
        <f t="shared" si="49"/>
        <v>0</v>
      </c>
      <c r="M140" s="168">
        <f t="shared" ca="1" si="50"/>
        <v>44991</v>
      </c>
    </row>
    <row r="141" spans="1:13" x14ac:dyDescent="0.25">
      <c r="A141" s="1">
        <f>'NOM8'!A4</f>
        <v>0</v>
      </c>
      <c r="B141" s="1" t="e">
        <f t="shared" si="41"/>
        <v>#N/A</v>
      </c>
      <c r="C141" s="1" t="e">
        <f t="shared" si="42"/>
        <v>#N/A</v>
      </c>
      <c r="D141" s="1" t="e">
        <f t="shared" si="43"/>
        <v>#N/A</v>
      </c>
      <c r="E141" s="1" t="b">
        <f t="shared" si="44"/>
        <v>0</v>
      </c>
      <c r="F141" t="str">
        <f t="shared" si="51"/>
        <v>Monsieur</v>
      </c>
      <c r="G141">
        <f>'NOM8'!B4</f>
        <v>0</v>
      </c>
      <c r="H141" s="1" t="b">
        <f t="shared" si="45"/>
        <v>0</v>
      </c>
      <c r="I141" s="1" t="b">
        <f t="shared" si="46"/>
        <v>0</v>
      </c>
      <c r="J141" s="1" t="b">
        <f t="shared" si="47"/>
        <v>0</v>
      </c>
      <c r="K141" s="207" t="b">
        <f t="shared" si="48"/>
        <v>0</v>
      </c>
      <c r="L141" s="1" t="b">
        <f t="shared" si="49"/>
        <v>0</v>
      </c>
      <c r="M141" s="168">
        <f t="shared" ca="1" si="50"/>
        <v>44991</v>
      </c>
    </row>
    <row r="142" spans="1:13" x14ac:dyDescent="0.25">
      <c r="A142" s="1">
        <f>'NOM8'!A5</f>
        <v>0</v>
      </c>
      <c r="B142" s="1" t="e">
        <f t="shared" si="41"/>
        <v>#N/A</v>
      </c>
      <c r="C142" s="1" t="e">
        <f t="shared" si="42"/>
        <v>#N/A</v>
      </c>
      <c r="D142" s="1" t="e">
        <f t="shared" si="43"/>
        <v>#N/A</v>
      </c>
      <c r="E142" s="1" t="b">
        <f t="shared" si="44"/>
        <v>0</v>
      </c>
      <c r="F142" t="str">
        <f t="shared" si="51"/>
        <v>Monsieur</v>
      </c>
      <c r="G142">
        <f>'NOM8'!B5</f>
        <v>0</v>
      </c>
      <c r="H142" s="1" t="b">
        <f t="shared" si="45"/>
        <v>0</v>
      </c>
      <c r="I142" s="1" t="b">
        <f t="shared" si="46"/>
        <v>0</v>
      </c>
      <c r="J142" s="1" t="b">
        <f t="shared" si="47"/>
        <v>0</v>
      </c>
      <c r="K142" s="207" t="b">
        <f t="shared" si="48"/>
        <v>0</v>
      </c>
      <c r="L142" s="1" t="b">
        <f t="shared" si="49"/>
        <v>0</v>
      </c>
      <c r="M142" s="168">
        <f t="shared" ca="1" si="50"/>
        <v>44991</v>
      </c>
    </row>
    <row r="143" spans="1:13" x14ac:dyDescent="0.25">
      <c r="A143" s="1">
        <f>'NOM8'!A6</f>
        <v>0</v>
      </c>
      <c r="B143" s="1" t="e">
        <f t="shared" si="41"/>
        <v>#N/A</v>
      </c>
      <c r="C143" s="1" t="e">
        <f t="shared" si="42"/>
        <v>#N/A</v>
      </c>
      <c r="D143" s="1" t="e">
        <f t="shared" si="43"/>
        <v>#N/A</v>
      </c>
      <c r="E143" s="1" t="b">
        <f t="shared" si="44"/>
        <v>0</v>
      </c>
      <c r="F143" t="str">
        <f t="shared" si="51"/>
        <v>Monsieur</v>
      </c>
      <c r="G143">
        <f>'NOM8'!B6</f>
        <v>0</v>
      </c>
      <c r="H143" s="1" t="b">
        <f t="shared" si="45"/>
        <v>0</v>
      </c>
      <c r="I143" s="1" t="b">
        <f t="shared" si="46"/>
        <v>0</v>
      </c>
      <c r="J143" s="1" t="b">
        <f t="shared" si="47"/>
        <v>0</v>
      </c>
      <c r="K143" s="207" t="b">
        <f t="shared" si="48"/>
        <v>0</v>
      </c>
      <c r="L143" s="1" t="b">
        <f t="shared" si="49"/>
        <v>0</v>
      </c>
      <c r="M143" s="168">
        <f t="shared" ca="1" si="50"/>
        <v>44991</v>
      </c>
    </row>
    <row r="144" spans="1:13" x14ac:dyDescent="0.25">
      <c r="A144" s="1">
        <f>'NOM8'!A7</f>
        <v>0</v>
      </c>
      <c r="B144" s="1" t="e">
        <f t="shared" si="41"/>
        <v>#N/A</v>
      </c>
      <c r="C144" s="1" t="e">
        <f t="shared" si="42"/>
        <v>#N/A</v>
      </c>
      <c r="D144" s="1" t="e">
        <f t="shared" si="43"/>
        <v>#N/A</v>
      </c>
      <c r="E144" s="1" t="b">
        <f t="shared" si="44"/>
        <v>0</v>
      </c>
      <c r="F144" t="str">
        <f t="shared" si="51"/>
        <v>Monsieur</v>
      </c>
      <c r="G144">
        <f>'NOM8'!B7</f>
        <v>0</v>
      </c>
      <c r="H144" s="1" t="b">
        <f t="shared" si="45"/>
        <v>0</v>
      </c>
      <c r="I144" s="1" t="b">
        <f t="shared" si="46"/>
        <v>0</v>
      </c>
      <c r="J144" s="1" t="b">
        <f t="shared" si="47"/>
        <v>0</v>
      </c>
      <c r="K144" s="207" t="b">
        <f t="shared" si="48"/>
        <v>0</v>
      </c>
      <c r="L144" s="1" t="b">
        <f t="shared" si="49"/>
        <v>0</v>
      </c>
      <c r="M144" s="168">
        <f t="shared" ca="1" si="50"/>
        <v>44991</v>
      </c>
    </row>
    <row r="145" spans="1:13" x14ac:dyDescent="0.25">
      <c r="A145" s="1">
        <f>'NOM8'!A8</f>
        <v>0</v>
      </c>
      <c r="B145" s="1" t="e">
        <f t="shared" si="41"/>
        <v>#N/A</v>
      </c>
      <c r="C145" s="1" t="e">
        <f t="shared" si="42"/>
        <v>#N/A</v>
      </c>
      <c r="D145" s="1" t="e">
        <f t="shared" si="43"/>
        <v>#N/A</v>
      </c>
      <c r="E145" s="1" t="b">
        <f t="shared" si="44"/>
        <v>0</v>
      </c>
      <c r="F145" t="str">
        <f t="shared" si="51"/>
        <v>Monsieur</v>
      </c>
      <c r="G145">
        <f>'NOM8'!B8</f>
        <v>0</v>
      </c>
      <c r="H145" s="1" t="b">
        <f t="shared" si="45"/>
        <v>0</v>
      </c>
      <c r="I145" s="1" t="b">
        <f t="shared" si="46"/>
        <v>0</v>
      </c>
      <c r="J145" s="1" t="b">
        <f t="shared" si="47"/>
        <v>0</v>
      </c>
      <c r="K145" s="207" t="b">
        <f t="shared" si="48"/>
        <v>0</v>
      </c>
      <c r="L145" s="1" t="b">
        <f t="shared" si="49"/>
        <v>0</v>
      </c>
      <c r="M145" s="168">
        <f t="shared" ca="1" si="50"/>
        <v>44991</v>
      </c>
    </row>
    <row r="146" spans="1:13" x14ac:dyDescent="0.25">
      <c r="A146" s="1">
        <f>'NOM8'!A9</f>
        <v>0</v>
      </c>
      <c r="B146" s="1" t="e">
        <f t="shared" si="41"/>
        <v>#N/A</v>
      </c>
      <c r="C146" s="1" t="e">
        <f t="shared" si="42"/>
        <v>#N/A</v>
      </c>
      <c r="D146" s="1" t="e">
        <f t="shared" si="43"/>
        <v>#N/A</v>
      </c>
      <c r="E146" s="1" t="b">
        <f t="shared" si="44"/>
        <v>0</v>
      </c>
      <c r="F146" t="str">
        <f t="shared" si="51"/>
        <v>Monsieur</v>
      </c>
      <c r="G146">
        <f>'NOM8'!B9</f>
        <v>0</v>
      </c>
      <c r="H146" s="1" t="b">
        <f t="shared" si="45"/>
        <v>0</v>
      </c>
      <c r="I146" s="1" t="b">
        <f t="shared" si="46"/>
        <v>0</v>
      </c>
      <c r="J146" s="1" t="b">
        <f t="shared" si="47"/>
        <v>0</v>
      </c>
      <c r="K146" s="207" t="b">
        <f t="shared" si="48"/>
        <v>0</v>
      </c>
      <c r="L146" s="1" t="b">
        <f t="shared" si="49"/>
        <v>0</v>
      </c>
      <c r="M146" s="168">
        <f t="shared" ca="1" si="50"/>
        <v>44991</v>
      </c>
    </row>
    <row r="147" spans="1:13" x14ac:dyDescent="0.25">
      <c r="A147" s="1">
        <f>'NOM8'!A10</f>
        <v>0</v>
      </c>
      <c r="B147" s="1" t="e">
        <f t="shared" si="41"/>
        <v>#N/A</v>
      </c>
      <c r="C147" s="1" t="e">
        <f t="shared" si="42"/>
        <v>#N/A</v>
      </c>
      <c r="D147" s="1" t="e">
        <f t="shared" si="43"/>
        <v>#N/A</v>
      </c>
      <c r="E147" s="1" t="b">
        <f t="shared" si="44"/>
        <v>0</v>
      </c>
      <c r="F147" t="str">
        <f t="shared" si="51"/>
        <v>Monsieur</v>
      </c>
      <c r="G147">
        <f>'NOM8'!B10</f>
        <v>0</v>
      </c>
      <c r="H147" s="1" t="b">
        <f t="shared" si="45"/>
        <v>0</v>
      </c>
      <c r="I147" s="1" t="b">
        <f t="shared" si="46"/>
        <v>0</v>
      </c>
      <c r="J147" s="1" t="b">
        <f t="shared" si="47"/>
        <v>0</v>
      </c>
      <c r="K147" s="207" t="b">
        <f t="shared" si="48"/>
        <v>0</v>
      </c>
      <c r="L147" s="1" t="b">
        <f t="shared" si="49"/>
        <v>0</v>
      </c>
      <c r="M147" s="168">
        <f t="shared" ca="1" si="50"/>
        <v>44991</v>
      </c>
    </row>
    <row r="148" spans="1:13" x14ac:dyDescent="0.25">
      <c r="A148" s="1">
        <f>'NOM8'!A11</f>
        <v>0</v>
      </c>
      <c r="B148" s="1" t="e">
        <f t="shared" si="41"/>
        <v>#N/A</v>
      </c>
      <c r="C148" s="1" t="e">
        <f t="shared" si="42"/>
        <v>#N/A</v>
      </c>
      <c r="D148" s="1" t="e">
        <f t="shared" si="43"/>
        <v>#N/A</v>
      </c>
      <c r="E148" s="1" t="b">
        <f t="shared" si="44"/>
        <v>0</v>
      </c>
      <c r="F148" t="str">
        <f t="shared" si="51"/>
        <v>Monsieur</v>
      </c>
      <c r="G148">
        <f>'NOM8'!B11</f>
        <v>0</v>
      </c>
      <c r="H148" s="1" t="b">
        <f t="shared" si="45"/>
        <v>0</v>
      </c>
      <c r="I148" s="1" t="b">
        <f t="shared" si="46"/>
        <v>0</v>
      </c>
      <c r="J148" s="1" t="b">
        <f t="shared" si="47"/>
        <v>0</v>
      </c>
      <c r="K148" s="207" t="b">
        <f t="shared" si="48"/>
        <v>0</v>
      </c>
      <c r="L148" s="1" t="b">
        <f t="shared" si="49"/>
        <v>0</v>
      </c>
      <c r="M148" s="168">
        <f t="shared" ca="1" si="50"/>
        <v>44991</v>
      </c>
    </row>
    <row r="149" spans="1:13" x14ac:dyDescent="0.25">
      <c r="A149" s="1">
        <f>'NOM9'!A2</f>
        <v>0</v>
      </c>
      <c r="B149" s="1" t="e">
        <f t="shared" si="41"/>
        <v>#N/A</v>
      </c>
      <c r="C149" s="1" t="e">
        <f t="shared" si="42"/>
        <v>#N/A</v>
      </c>
      <c r="D149" s="1" t="e">
        <f t="shared" si="43"/>
        <v>#N/A</v>
      </c>
      <c r="E149" s="1" t="b">
        <f t="shared" si="44"/>
        <v>0</v>
      </c>
      <c r="F149" t="str">
        <f t="shared" si="51"/>
        <v>Monsieur</v>
      </c>
      <c r="G149">
        <f>'NOM9'!B2</f>
        <v>0</v>
      </c>
      <c r="H149" s="1" t="b">
        <f t="shared" si="45"/>
        <v>0</v>
      </c>
      <c r="I149" s="1" t="b">
        <f t="shared" si="46"/>
        <v>0</v>
      </c>
      <c r="J149" s="1" t="b">
        <f t="shared" si="47"/>
        <v>0</v>
      </c>
      <c r="K149" s="207" t="b">
        <f t="shared" si="48"/>
        <v>0</v>
      </c>
      <c r="L149" s="1" t="b">
        <f t="shared" si="49"/>
        <v>0</v>
      </c>
      <c r="M149" s="168">
        <f t="shared" ca="1" si="50"/>
        <v>44991</v>
      </c>
    </row>
    <row r="150" spans="1:13" x14ac:dyDescent="0.25">
      <c r="A150" s="1">
        <f>'NOM9'!A3</f>
        <v>0</v>
      </c>
      <c r="B150" s="1" t="e">
        <f t="shared" si="41"/>
        <v>#N/A</v>
      </c>
      <c r="C150" s="1" t="e">
        <f t="shared" si="42"/>
        <v>#N/A</v>
      </c>
      <c r="D150" s="1" t="e">
        <f t="shared" si="43"/>
        <v>#N/A</v>
      </c>
      <c r="E150" s="1" t="b">
        <f t="shared" si="44"/>
        <v>0</v>
      </c>
      <c r="F150" t="str">
        <f t="shared" si="51"/>
        <v>Monsieur</v>
      </c>
      <c r="G150">
        <f>'NOM9'!B3</f>
        <v>0</v>
      </c>
      <c r="H150" s="1" t="b">
        <f t="shared" si="45"/>
        <v>0</v>
      </c>
      <c r="I150" s="1" t="b">
        <f t="shared" si="46"/>
        <v>0</v>
      </c>
      <c r="J150" s="1" t="b">
        <f t="shared" si="47"/>
        <v>0</v>
      </c>
      <c r="K150" s="207" t="b">
        <f t="shared" si="48"/>
        <v>0</v>
      </c>
      <c r="L150" s="1" t="b">
        <f t="shared" si="49"/>
        <v>0</v>
      </c>
      <c r="M150" s="168">
        <f t="shared" ca="1" si="50"/>
        <v>44991</v>
      </c>
    </row>
    <row r="151" spans="1:13" x14ac:dyDescent="0.25">
      <c r="A151" s="1">
        <f>'NOM9'!A4</f>
        <v>0</v>
      </c>
      <c r="B151" s="1" t="e">
        <f t="shared" si="41"/>
        <v>#N/A</v>
      </c>
      <c r="C151" s="1" t="e">
        <f t="shared" si="42"/>
        <v>#N/A</v>
      </c>
      <c r="D151" s="1" t="e">
        <f t="shared" si="43"/>
        <v>#N/A</v>
      </c>
      <c r="E151" s="1" t="b">
        <f t="shared" si="44"/>
        <v>0</v>
      </c>
      <c r="F151" t="str">
        <f t="shared" si="51"/>
        <v>Monsieur</v>
      </c>
      <c r="G151">
        <f>'NOM9'!B4</f>
        <v>0</v>
      </c>
      <c r="H151" s="1" t="b">
        <f t="shared" si="45"/>
        <v>0</v>
      </c>
      <c r="I151" s="1" t="b">
        <f t="shared" si="46"/>
        <v>0</v>
      </c>
      <c r="J151" s="1" t="b">
        <f t="shared" si="47"/>
        <v>0</v>
      </c>
      <c r="K151" s="207" t="b">
        <f t="shared" si="48"/>
        <v>0</v>
      </c>
      <c r="L151" s="1" t="b">
        <f t="shared" si="49"/>
        <v>0</v>
      </c>
      <c r="M151" s="168">
        <f t="shared" ca="1" si="50"/>
        <v>44991</v>
      </c>
    </row>
    <row r="152" spans="1:13" x14ac:dyDescent="0.25">
      <c r="A152" s="1">
        <f>'NOM9'!A5</f>
        <v>0</v>
      </c>
      <c r="B152" s="1" t="e">
        <f t="shared" si="41"/>
        <v>#N/A</v>
      </c>
      <c r="C152" s="1" t="e">
        <f t="shared" si="42"/>
        <v>#N/A</v>
      </c>
      <c r="D152" s="1" t="e">
        <f t="shared" si="43"/>
        <v>#N/A</v>
      </c>
      <c r="E152" s="1" t="b">
        <f t="shared" si="44"/>
        <v>0</v>
      </c>
      <c r="F152" t="str">
        <f t="shared" si="51"/>
        <v>Monsieur</v>
      </c>
      <c r="G152">
        <f>'NOM9'!B5</f>
        <v>0</v>
      </c>
      <c r="H152" s="1" t="b">
        <f t="shared" si="45"/>
        <v>0</v>
      </c>
      <c r="I152" s="1" t="b">
        <f t="shared" si="46"/>
        <v>0</v>
      </c>
      <c r="J152" s="1" t="b">
        <f t="shared" si="47"/>
        <v>0</v>
      </c>
      <c r="K152" s="207" t="b">
        <f t="shared" si="48"/>
        <v>0</v>
      </c>
      <c r="L152" s="1" t="b">
        <f t="shared" si="49"/>
        <v>0</v>
      </c>
      <c r="M152" s="168">
        <f t="shared" ca="1" si="50"/>
        <v>44991</v>
      </c>
    </row>
    <row r="153" spans="1:13" x14ac:dyDescent="0.25">
      <c r="A153" s="1">
        <f>'NOM9'!A6</f>
        <v>0</v>
      </c>
      <c r="B153" s="1" t="e">
        <f t="shared" si="41"/>
        <v>#N/A</v>
      </c>
      <c r="C153" s="1" t="e">
        <f t="shared" si="42"/>
        <v>#N/A</v>
      </c>
      <c r="D153" s="1" t="e">
        <f t="shared" si="43"/>
        <v>#N/A</v>
      </c>
      <c r="E153" s="1" t="b">
        <f t="shared" si="44"/>
        <v>0</v>
      </c>
      <c r="F153" t="str">
        <f t="shared" si="51"/>
        <v>Monsieur</v>
      </c>
      <c r="G153">
        <f>'NOM9'!B6</f>
        <v>0</v>
      </c>
      <c r="H153" s="1" t="b">
        <f t="shared" si="45"/>
        <v>0</v>
      </c>
      <c r="I153" s="1" t="b">
        <f t="shared" si="46"/>
        <v>0</v>
      </c>
      <c r="J153" s="1" t="b">
        <f t="shared" si="47"/>
        <v>0</v>
      </c>
      <c r="K153" s="207" t="b">
        <f t="shared" si="48"/>
        <v>0</v>
      </c>
      <c r="L153" s="1" t="b">
        <f t="shared" si="49"/>
        <v>0</v>
      </c>
      <c r="M153" s="168">
        <f t="shared" ca="1" si="50"/>
        <v>44991</v>
      </c>
    </row>
    <row r="154" spans="1:13" x14ac:dyDescent="0.25">
      <c r="A154" s="1">
        <f>'NOM9'!A7</f>
        <v>0</v>
      </c>
      <c r="B154" s="1" t="e">
        <f t="shared" si="41"/>
        <v>#N/A</v>
      </c>
      <c r="C154" s="1" t="e">
        <f t="shared" si="42"/>
        <v>#N/A</v>
      </c>
      <c r="D154" s="1" t="e">
        <f t="shared" si="43"/>
        <v>#N/A</v>
      </c>
      <c r="E154" s="1" t="b">
        <f t="shared" si="44"/>
        <v>0</v>
      </c>
      <c r="F154" t="str">
        <f t="shared" si="51"/>
        <v>Monsieur</v>
      </c>
      <c r="G154">
        <f>'NOM9'!B7</f>
        <v>0</v>
      </c>
      <c r="H154" s="1" t="b">
        <f t="shared" si="45"/>
        <v>0</v>
      </c>
      <c r="I154" s="1" t="b">
        <f t="shared" si="46"/>
        <v>0</v>
      </c>
      <c r="J154" s="1" t="b">
        <f t="shared" si="47"/>
        <v>0</v>
      </c>
      <c r="K154" s="207" t="b">
        <f t="shared" si="48"/>
        <v>0</v>
      </c>
      <c r="L154" s="1" t="b">
        <f t="shared" si="49"/>
        <v>0</v>
      </c>
      <c r="M154" s="168">
        <f t="shared" ca="1" si="50"/>
        <v>44991</v>
      </c>
    </row>
    <row r="155" spans="1:13" x14ac:dyDescent="0.25">
      <c r="A155" s="1">
        <f>'NOM9'!A8</f>
        <v>0</v>
      </c>
      <c r="B155" s="1" t="e">
        <f t="shared" si="41"/>
        <v>#N/A</v>
      </c>
      <c r="C155" s="1" t="e">
        <f t="shared" si="42"/>
        <v>#N/A</v>
      </c>
      <c r="D155" s="1" t="e">
        <f t="shared" si="43"/>
        <v>#N/A</v>
      </c>
      <c r="E155" s="1" t="b">
        <f t="shared" si="44"/>
        <v>0</v>
      </c>
      <c r="F155" t="str">
        <f t="shared" si="51"/>
        <v>Monsieur</v>
      </c>
      <c r="G155">
        <f>'NOM9'!B8</f>
        <v>0</v>
      </c>
      <c r="H155" s="1" t="b">
        <f t="shared" si="45"/>
        <v>0</v>
      </c>
      <c r="I155" s="1" t="b">
        <f t="shared" si="46"/>
        <v>0</v>
      </c>
      <c r="J155" s="1" t="b">
        <f t="shared" si="47"/>
        <v>0</v>
      </c>
      <c r="K155" s="207" t="b">
        <f t="shared" si="48"/>
        <v>0</v>
      </c>
      <c r="L155" s="1" t="b">
        <f t="shared" si="49"/>
        <v>0</v>
      </c>
      <c r="M155" s="168">
        <f t="shared" ca="1" si="50"/>
        <v>44991</v>
      </c>
    </row>
    <row r="156" spans="1:13" x14ac:dyDescent="0.25">
      <c r="A156" s="1">
        <f>'NOM9'!A9</f>
        <v>0</v>
      </c>
      <c r="B156" s="1" t="e">
        <f t="shared" si="41"/>
        <v>#N/A</v>
      </c>
      <c r="C156" s="1" t="e">
        <f t="shared" si="42"/>
        <v>#N/A</v>
      </c>
      <c r="D156" s="1" t="e">
        <f t="shared" si="43"/>
        <v>#N/A</v>
      </c>
      <c r="E156" s="1" t="b">
        <f t="shared" si="44"/>
        <v>0</v>
      </c>
      <c r="F156" t="str">
        <f t="shared" si="51"/>
        <v>Monsieur</v>
      </c>
      <c r="G156">
        <f>'NOM9'!B9</f>
        <v>0</v>
      </c>
      <c r="H156" s="1" t="b">
        <f t="shared" si="45"/>
        <v>0</v>
      </c>
      <c r="I156" s="1" t="b">
        <f t="shared" si="46"/>
        <v>0</v>
      </c>
      <c r="J156" s="1" t="b">
        <f t="shared" si="47"/>
        <v>0</v>
      </c>
      <c r="K156" s="207" t="b">
        <f t="shared" si="48"/>
        <v>0</v>
      </c>
      <c r="L156" s="1" t="b">
        <f t="shared" si="49"/>
        <v>0</v>
      </c>
      <c r="M156" s="168">
        <f t="shared" ca="1" si="50"/>
        <v>44991</v>
      </c>
    </row>
    <row r="157" spans="1:13" x14ac:dyDescent="0.25">
      <c r="A157" s="1">
        <f>'NOM9'!A10</f>
        <v>0</v>
      </c>
      <c r="B157" s="1" t="e">
        <f t="shared" si="41"/>
        <v>#N/A</v>
      </c>
      <c r="C157" s="1" t="e">
        <f t="shared" si="42"/>
        <v>#N/A</v>
      </c>
      <c r="D157" s="1" t="e">
        <f t="shared" si="43"/>
        <v>#N/A</v>
      </c>
      <c r="E157" s="1" t="b">
        <f t="shared" si="44"/>
        <v>0</v>
      </c>
      <c r="F157" t="str">
        <f t="shared" si="51"/>
        <v>Monsieur</v>
      </c>
      <c r="G157">
        <f>'NOM9'!B10</f>
        <v>0</v>
      </c>
      <c r="H157" s="1" t="b">
        <f t="shared" si="45"/>
        <v>0</v>
      </c>
      <c r="I157" s="1" t="b">
        <f t="shared" si="46"/>
        <v>0</v>
      </c>
      <c r="J157" s="1" t="b">
        <f t="shared" si="47"/>
        <v>0</v>
      </c>
      <c r="K157" s="207" t="b">
        <f t="shared" si="48"/>
        <v>0</v>
      </c>
      <c r="L157" s="1" t="b">
        <f t="shared" si="49"/>
        <v>0</v>
      </c>
      <c r="M157" s="168">
        <f t="shared" ca="1" si="50"/>
        <v>44991</v>
      </c>
    </row>
    <row r="158" spans="1:13" x14ac:dyDescent="0.25">
      <c r="A158" s="1">
        <f>'NOM10'!A2</f>
        <v>0</v>
      </c>
      <c r="B158" s="1" t="e">
        <f t="shared" si="41"/>
        <v>#N/A</v>
      </c>
      <c r="C158" s="1" t="e">
        <f t="shared" si="42"/>
        <v>#N/A</v>
      </c>
      <c r="D158" s="1" t="e">
        <f t="shared" si="43"/>
        <v>#N/A</v>
      </c>
      <c r="E158" s="1" t="b">
        <f t="shared" si="44"/>
        <v>0</v>
      </c>
      <c r="F158" t="str">
        <f t="shared" si="51"/>
        <v>Monsieur</v>
      </c>
      <c r="G158">
        <f>'NOM10'!B2</f>
        <v>0</v>
      </c>
      <c r="H158" s="1" t="b">
        <f t="shared" si="45"/>
        <v>0</v>
      </c>
      <c r="I158" s="1" t="b">
        <f t="shared" si="46"/>
        <v>0</v>
      </c>
      <c r="J158" s="1" t="b">
        <f t="shared" si="47"/>
        <v>0</v>
      </c>
      <c r="K158" s="207" t="b">
        <f t="shared" si="48"/>
        <v>0</v>
      </c>
      <c r="L158" s="1" t="b">
        <f t="shared" si="49"/>
        <v>0</v>
      </c>
      <c r="M158" s="168">
        <f t="shared" ca="1" si="50"/>
        <v>44991</v>
      </c>
    </row>
    <row r="159" spans="1:13" x14ac:dyDescent="0.25">
      <c r="A159" s="1">
        <f>'NOM10'!A3</f>
        <v>0</v>
      </c>
      <c r="B159" s="1" t="e">
        <f t="shared" si="41"/>
        <v>#N/A</v>
      </c>
      <c r="C159" s="1" t="e">
        <f t="shared" si="42"/>
        <v>#N/A</v>
      </c>
      <c r="D159" s="1" t="e">
        <f t="shared" si="43"/>
        <v>#N/A</v>
      </c>
      <c r="E159" s="1" t="b">
        <f t="shared" si="44"/>
        <v>0</v>
      </c>
      <c r="F159" t="str">
        <f t="shared" si="51"/>
        <v>Monsieur</v>
      </c>
      <c r="G159">
        <f>'NOM10'!B3</f>
        <v>0</v>
      </c>
      <c r="H159" s="1" t="b">
        <f t="shared" si="45"/>
        <v>0</v>
      </c>
      <c r="I159" s="1" t="b">
        <f t="shared" si="46"/>
        <v>0</v>
      </c>
      <c r="J159" s="1" t="b">
        <f t="shared" si="47"/>
        <v>0</v>
      </c>
      <c r="K159" s="207" t="b">
        <f t="shared" si="48"/>
        <v>0</v>
      </c>
      <c r="L159" s="1" t="b">
        <f t="shared" si="49"/>
        <v>0</v>
      </c>
      <c r="M159" s="168">
        <f t="shared" ca="1" si="50"/>
        <v>44991</v>
      </c>
    </row>
    <row r="160" spans="1:13" x14ac:dyDescent="0.25">
      <c r="A160" s="1">
        <f>'NOM10'!A4</f>
        <v>0</v>
      </c>
      <c r="B160" s="1" t="e">
        <f t="shared" si="41"/>
        <v>#N/A</v>
      </c>
      <c r="C160" s="1" t="e">
        <f t="shared" si="42"/>
        <v>#N/A</v>
      </c>
      <c r="D160" s="1" t="e">
        <f t="shared" si="43"/>
        <v>#N/A</v>
      </c>
      <c r="E160" s="1" t="b">
        <f t="shared" si="44"/>
        <v>0</v>
      </c>
      <c r="F160" t="str">
        <f t="shared" si="51"/>
        <v>Monsieur</v>
      </c>
      <c r="G160">
        <f>'NOM10'!B4</f>
        <v>0</v>
      </c>
      <c r="H160" s="1" t="b">
        <f t="shared" si="45"/>
        <v>0</v>
      </c>
      <c r="I160" s="1" t="b">
        <f t="shared" si="46"/>
        <v>0</v>
      </c>
      <c r="J160" s="1" t="b">
        <f t="shared" si="47"/>
        <v>0</v>
      </c>
      <c r="K160" s="207" t="b">
        <f t="shared" si="48"/>
        <v>0</v>
      </c>
      <c r="L160" s="1" t="b">
        <f t="shared" si="49"/>
        <v>0</v>
      </c>
      <c r="M160" s="168">
        <f t="shared" ca="1" si="50"/>
        <v>44991</v>
      </c>
    </row>
    <row r="161" spans="1:13" x14ac:dyDescent="0.25">
      <c r="A161" s="1">
        <f>'NOM10'!A5</f>
        <v>0</v>
      </c>
      <c r="B161" s="1" t="e">
        <f t="shared" si="41"/>
        <v>#N/A</v>
      </c>
      <c r="C161" s="1" t="e">
        <f t="shared" si="42"/>
        <v>#N/A</v>
      </c>
      <c r="D161" s="1" t="e">
        <f t="shared" si="43"/>
        <v>#N/A</v>
      </c>
      <c r="E161" s="1" t="b">
        <f t="shared" si="44"/>
        <v>0</v>
      </c>
      <c r="F161" t="str">
        <f t="shared" si="51"/>
        <v>Monsieur</v>
      </c>
      <c r="G161">
        <f>'NOM10'!B5</f>
        <v>0</v>
      </c>
      <c r="H161" s="1" t="b">
        <f t="shared" si="45"/>
        <v>0</v>
      </c>
      <c r="I161" s="1" t="b">
        <f t="shared" si="46"/>
        <v>0</v>
      </c>
      <c r="J161" s="1" t="b">
        <f t="shared" si="47"/>
        <v>0</v>
      </c>
      <c r="K161" s="207" t="b">
        <f t="shared" si="48"/>
        <v>0</v>
      </c>
      <c r="L161" s="1" t="b">
        <f t="shared" si="49"/>
        <v>0</v>
      </c>
      <c r="M161" s="168">
        <f t="shared" ca="1" si="50"/>
        <v>44991</v>
      </c>
    </row>
    <row r="162" spans="1:13" x14ac:dyDescent="0.25">
      <c r="A162" s="1">
        <f>'NOM10'!A6</f>
        <v>0</v>
      </c>
      <c r="B162" s="1" t="e">
        <f t="shared" ref="B162:B190" si="52">VLOOKUP(A162,structure,2,FALSE)</f>
        <v>#N/A</v>
      </c>
      <c r="C162" s="1" t="e">
        <f t="shared" ref="C162:C190" si="53">VLOOKUP(A162,structure,3,FALSE)</f>
        <v>#N/A</v>
      </c>
      <c r="D162" s="1" t="e">
        <f t="shared" ref="D162:D190" si="54">VLOOKUP(A162,structure,4,FALSE)</f>
        <v>#N/A</v>
      </c>
      <c r="E162" s="1" t="b">
        <f t="shared" ref="E162:E190" si="55">IFERROR(VLOOKUP(G162,AVM,3,FALSE),IFERROR(VLOOKUP(G162,BLM,3,FALSE),IFERROR(VLOOKUP(G162,CGR,3,FALSE),IFERROR(VLOOKUP(G162,IRIS,3,FALSE),IFERROR(VLOOKUP(G162,KASTELL_DU,3,FALSE),IFERROR(VLOOKUP(G162,RDV,3,FALSE),IFERROR(VLOOKUP(G162,SLC,3,FALSE),IFERROR(VLOOKUP(G162,SPEED_LM,3,FALSE),IFERROR(VLOOKUP(G162,STAL_DU,3,FALSE),IFERROR(VLOOKUP(G162,VOS,3,FALSE),FALSE))))))))))</f>
        <v>0</v>
      </c>
      <c r="F162" t="str">
        <f t="shared" si="51"/>
        <v>Monsieur</v>
      </c>
      <c r="G162">
        <f>'NOM10'!B6</f>
        <v>0</v>
      </c>
      <c r="H162" s="1" t="b">
        <f t="shared" ref="H162:H190" si="56">IFERROR(VLOOKUP(G162,AVM,9,FALSE),IFERROR(VLOOKUP(G162,BLM,9,FALSE),IFERROR(VLOOKUP(G162,CGR,9,FALSE),IFERROR(VLOOKUP(G162,IRIS,9,FALSE),IFERROR(VLOOKUP(G162,KASTELL_DU,9,FALSE),IFERROR(VLOOKUP(G162,RDV,9,FALSE),IFERROR(VLOOKUP(G162,SLC,9,FALSE),IFERROR(VLOOKUP(G162,SPEED_LM,9,FALSE),IFERROR(VLOOKUP(G162,STAL_DU,9,FALSE),IFERROR(VLOOKUP(G162,VOS,9,FALSE),FALSE))))))))))</f>
        <v>0</v>
      </c>
      <c r="I162" s="1" t="b">
        <f t="shared" ref="I162:I190" si="57">IFERROR(VLOOKUP(G162,AVM,10,FALSE),IFERROR(VLOOKUP(G162,BLM,10,FALSE),IFERROR(VLOOKUP(G162,CGR,10,FALSE),IFERROR(VLOOKUP(G162,IRIS,10,FALSE),IFERROR(VLOOKUP(G162,KASTELL_DU,10,FALSE),IFERROR(VLOOKUP(G162,RDV,10,FALSE),IFERROR(VLOOKUP(G162,SLC,10,FALSE),IFERROR(VLOOKUP(G162,SPEED_LM,10,FALSE),IFERROR(VLOOKUP(G162,STAL_DU,10,FALSE),IFERROR(VLOOKUP(G162,VOS,10,FALSE),FALSE))))))))))</f>
        <v>0</v>
      </c>
      <c r="J162" s="1" t="b">
        <f t="shared" ref="J162:J190" si="58">IFERROR(VLOOKUP(G162,AVM,11,FALSE),IFERROR(VLOOKUP(G162,BLM,11,FALSE),IFERROR(VLOOKUP(G162,CGR,11,FALSE),IFERROR(VLOOKUP(G162,IRIS,11,FALSE),IFERROR(VLOOKUP(G162,KASTELL_DU,11,FALSE),IFERROR(VLOOKUP(G162,RDV,11,FALSE),IFERROR(VLOOKUP(G162,SLC,11,FALSE),IFERROR(VLOOKUP(G162,SPEED_LM,11,FALSE),IFERROR(VLOOKUP(G162,STAL_DU,11,FALSE),IFERROR(VLOOKUP(G162,VOS,11,FALSE),FALSE))))))))))</f>
        <v>0</v>
      </c>
      <c r="K162" s="207" t="b">
        <f t="shared" ref="K162:K190" si="59">IFERROR(VLOOKUP(G162,AVM,12,FALSE),IFERROR(VLOOKUP(G162,BLM,12,FALSE),IFERROR(VLOOKUP(G162,CGR,12,FALSE),IFERROR(VLOOKUP(G162,IRIS,12,FALSE),IFERROR(VLOOKUP(G162,KASTELL_DU,12,FALSE),IFERROR(VLOOKUP(G162,RDV,12,FALSE),IFERROR(VLOOKUP(G162,SLC,12,FALSE),IFERROR(VLOOKUP(G162,SPEED_LM,12,FALSE),IFERROR(VLOOKUP(G162,STAL_DU,12,FALSE),IFERROR(VLOOKUP(G162,VOS,12,FALSE),FALSE))))))))))</f>
        <v>0</v>
      </c>
      <c r="L162" s="1" t="b">
        <f t="shared" ref="L162:L190" si="60">IFERROR(VLOOKUP(G162,AVM,13,FALSE),IFERROR(VLOOKUP(G162,BLM,13,FALSE),IFERROR(VLOOKUP(G162,CGR,13,FALSE),IFERROR(VLOOKUP(G162,IRIS,13,FALSE),IFERROR(VLOOKUP(G162,KASTELL_DU,13,FALSE),IFERROR(VLOOKUP(G162,RDV,13,FALSE),IFERROR(VLOOKUP(G162,SLC,13,FALSE),IFERROR(VLOOKUP(G162,SPEED_LM,13,FALSE),IFERROR(VLOOKUP(G162,STAL_DU,13,FALSE),IFERROR(VLOOKUP(G162,VOS,13,FALSE),FALSE))))))))))</f>
        <v>0</v>
      </c>
      <c r="M162" s="168">
        <f t="shared" ca="1" si="50"/>
        <v>44991</v>
      </c>
    </row>
    <row r="163" spans="1:13" x14ac:dyDescent="0.25">
      <c r="A163" s="1">
        <f>'NOM10'!A7</f>
        <v>0</v>
      </c>
      <c r="B163" s="1" t="e">
        <f t="shared" si="52"/>
        <v>#N/A</v>
      </c>
      <c r="C163" s="1" t="e">
        <f t="shared" si="53"/>
        <v>#N/A</v>
      </c>
      <c r="D163" s="1" t="e">
        <f t="shared" si="54"/>
        <v>#N/A</v>
      </c>
      <c r="E163" s="1" t="b">
        <f t="shared" si="55"/>
        <v>0</v>
      </c>
      <c r="F163" t="str">
        <f t="shared" si="51"/>
        <v>Monsieur</v>
      </c>
      <c r="G163">
        <f>'NOM10'!B7</f>
        <v>0</v>
      </c>
      <c r="H163" s="1" t="b">
        <f t="shared" si="56"/>
        <v>0</v>
      </c>
      <c r="I163" s="1" t="b">
        <f t="shared" si="57"/>
        <v>0</v>
      </c>
      <c r="J163" s="1" t="b">
        <f t="shared" si="58"/>
        <v>0</v>
      </c>
      <c r="K163" s="207" t="b">
        <f t="shared" si="59"/>
        <v>0</v>
      </c>
      <c r="L163" s="1" t="b">
        <f t="shared" si="60"/>
        <v>0</v>
      </c>
      <c r="M163" s="168">
        <f t="shared" ca="1" si="50"/>
        <v>44991</v>
      </c>
    </row>
    <row r="164" spans="1:13" x14ac:dyDescent="0.25">
      <c r="A164" s="1">
        <f>'NOM10'!A8</f>
        <v>0</v>
      </c>
      <c r="B164" s="1" t="e">
        <f t="shared" si="52"/>
        <v>#N/A</v>
      </c>
      <c r="C164" s="1" t="e">
        <f t="shared" si="53"/>
        <v>#N/A</v>
      </c>
      <c r="D164" s="1" t="e">
        <f t="shared" si="54"/>
        <v>#N/A</v>
      </c>
      <c r="E164" s="1" t="b">
        <f t="shared" si="55"/>
        <v>0</v>
      </c>
      <c r="F164" t="str">
        <f t="shared" si="51"/>
        <v>Monsieur</v>
      </c>
      <c r="G164">
        <f>'NOM10'!B8</f>
        <v>0</v>
      </c>
      <c r="H164" s="1" t="b">
        <f t="shared" si="56"/>
        <v>0</v>
      </c>
      <c r="I164" s="1" t="b">
        <f t="shared" si="57"/>
        <v>0</v>
      </c>
      <c r="J164" s="1" t="b">
        <f t="shared" si="58"/>
        <v>0</v>
      </c>
      <c r="K164" s="207" t="b">
        <f t="shared" si="59"/>
        <v>0</v>
      </c>
      <c r="L164" s="1" t="b">
        <f t="shared" si="60"/>
        <v>0</v>
      </c>
      <c r="M164" s="168">
        <f t="shared" ca="1" si="50"/>
        <v>44991</v>
      </c>
    </row>
    <row r="165" spans="1:13" x14ac:dyDescent="0.25">
      <c r="A165" s="1">
        <f>'NOM10'!A8</f>
        <v>0</v>
      </c>
      <c r="B165" s="1" t="e">
        <f t="shared" si="52"/>
        <v>#N/A</v>
      </c>
      <c r="C165" s="1" t="e">
        <f t="shared" si="53"/>
        <v>#N/A</v>
      </c>
      <c r="D165" s="1" t="e">
        <f t="shared" si="54"/>
        <v>#N/A</v>
      </c>
      <c r="E165" s="1" t="b">
        <f t="shared" si="55"/>
        <v>0</v>
      </c>
      <c r="F165" t="str">
        <f t="shared" si="51"/>
        <v>Monsieur</v>
      </c>
      <c r="G165">
        <f>'NOM10'!B9</f>
        <v>0</v>
      </c>
      <c r="H165" s="1" t="b">
        <f t="shared" si="56"/>
        <v>0</v>
      </c>
      <c r="I165" s="1" t="b">
        <f t="shared" si="57"/>
        <v>0</v>
      </c>
      <c r="J165" s="1" t="b">
        <f t="shared" si="58"/>
        <v>0</v>
      </c>
      <c r="K165" s="207" t="b">
        <f t="shared" si="59"/>
        <v>0</v>
      </c>
      <c r="L165" s="1" t="b">
        <f t="shared" si="60"/>
        <v>0</v>
      </c>
      <c r="M165" s="168">
        <f t="shared" ca="1" si="50"/>
        <v>44991</v>
      </c>
    </row>
    <row r="166" spans="1:13" x14ac:dyDescent="0.25">
      <c r="A166" s="1">
        <f>'NOM10'!A9</f>
        <v>0</v>
      </c>
      <c r="B166" s="1" t="e">
        <f t="shared" si="52"/>
        <v>#N/A</v>
      </c>
      <c r="C166" s="1" t="e">
        <f t="shared" si="53"/>
        <v>#N/A</v>
      </c>
      <c r="D166" s="1" t="e">
        <f t="shared" si="54"/>
        <v>#N/A</v>
      </c>
      <c r="E166" s="1" t="b">
        <f t="shared" si="55"/>
        <v>0</v>
      </c>
      <c r="F166" t="str">
        <f t="shared" si="51"/>
        <v>Monsieur</v>
      </c>
      <c r="G166">
        <f>'NOM10'!B10</f>
        <v>0</v>
      </c>
      <c r="H166" s="1" t="b">
        <f t="shared" si="56"/>
        <v>0</v>
      </c>
      <c r="I166" s="1" t="b">
        <f t="shared" si="57"/>
        <v>0</v>
      </c>
      <c r="J166" s="1" t="b">
        <f t="shared" si="58"/>
        <v>0</v>
      </c>
      <c r="K166" s="207" t="b">
        <f t="shared" si="59"/>
        <v>0</v>
      </c>
      <c r="L166" s="1" t="b">
        <f t="shared" si="60"/>
        <v>0</v>
      </c>
      <c r="M166" s="168">
        <f t="shared" ca="1" si="50"/>
        <v>44991</v>
      </c>
    </row>
    <row r="167" spans="1:13" x14ac:dyDescent="0.25">
      <c r="A167" s="1">
        <f>'NOM10'!A10</f>
        <v>0</v>
      </c>
      <c r="B167" s="1" t="e">
        <f t="shared" si="52"/>
        <v>#N/A</v>
      </c>
      <c r="C167" s="1" t="e">
        <f t="shared" si="53"/>
        <v>#N/A</v>
      </c>
      <c r="D167" s="1" t="e">
        <f t="shared" si="54"/>
        <v>#N/A</v>
      </c>
      <c r="E167" s="1" t="b">
        <f t="shared" si="55"/>
        <v>0</v>
      </c>
      <c r="F167" t="str">
        <f t="shared" si="51"/>
        <v>Monsieur</v>
      </c>
      <c r="G167">
        <f>'NOM10'!B11</f>
        <v>0</v>
      </c>
      <c r="H167" s="1" t="b">
        <f t="shared" si="56"/>
        <v>0</v>
      </c>
      <c r="I167" s="1" t="b">
        <f t="shared" si="57"/>
        <v>0</v>
      </c>
      <c r="J167" s="1" t="b">
        <f t="shared" si="58"/>
        <v>0</v>
      </c>
      <c r="K167" s="207" t="b">
        <f t="shared" si="59"/>
        <v>0</v>
      </c>
      <c r="L167" s="1" t="b">
        <f t="shared" si="60"/>
        <v>0</v>
      </c>
      <c r="M167" s="168">
        <f t="shared" ca="1" si="50"/>
        <v>44991</v>
      </c>
    </row>
    <row r="168" spans="1:13" x14ac:dyDescent="0.25">
      <c r="A168" s="1">
        <f>'NOM10'!A11</f>
        <v>0</v>
      </c>
      <c r="B168" s="1" t="e">
        <f t="shared" si="52"/>
        <v>#N/A</v>
      </c>
      <c r="C168" s="1" t="e">
        <f t="shared" si="53"/>
        <v>#N/A</v>
      </c>
      <c r="D168" s="1" t="e">
        <f t="shared" si="54"/>
        <v>#N/A</v>
      </c>
      <c r="E168" s="1" t="b">
        <f t="shared" si="55"/>
        <v>0</v>
      </c>
      <c r="F168" t="str">
        <f t="shared" si="51"/>
        <v>Monsieur</v>
      </c>
      <c r="G168">
        <f>'NOM10'!B12</f>
        <v>0</v>
      </c>
      <c r="H168" s="1" t="b">
        <f t="shared" si="56"/>
        <v>0</v>
      </c>
      <c r="I168" s="1" t="b">
        <f t="shared" si="57"/>
        <v>0</v>
      </c>
      <c r="J168" s="1" t="b">
        <f t="shared" si="58"/>
        <v>0</v>
      </c>
      <c r="K168" s="207" t="b">
        <f t="shared" si="59"/>
        <v>0</v>
      </c>
      <c r="L168" s="1" t="b">
        <f t="shared" si="60"/>
        <v>0</v>
      </c>
      <c r="M168" s="168">
        <f t="shared" ca="1" si="50"/>
        <v>44991</v>
      </c>
    </row>
    <row r="169" spans="1:13" x14ac:dyDescent="0.25">
      <c r="A169" s="1">
        <f>'NOM10'!A12</f>
        <v>0</v>
      </c>
      <c r="B169" s="1" t="e">
        <f t="shared" si="52"/>
        <v>#N/A</v>
      </c>
      <c r="C169" s="1" t="e">
        <f t="shared" si="53"/>
        <v>#N/A</v>
      </c>
      <c r="D169" s="1" t="e">
        <f t="shared" si="54"/>
        <v>#N/A</v>
      </c>
      <c r="E169" s="1" t="b">
        <f t="shared" si="55"/>
        <v>0</v>
      </c>
      <c r="F169" t="str">
        <f t="shared" si="51"/>
        <v>Monsieur</v>
      </c>
      <c r="G169">
        <f>'NOM10'!B13</f>
        <v>0</v>
      </c>
      <c r="H169" s="1" t="b">
        <f t="shared" si="56"/>
        <v>0</v>
      </c>
      <c r="I169" s="1" t="b">
        <f t="shared" si="57"/>
        <v>0</v>
      </c>
      <c r="J169" s="1" t="b">
        <f t="shared" si="58"/>
        <v>0</v>
      </c>
      <c r="K169" s="207" t="b">
        <f t="shared" si="59"/>
        <v>0</v>
      </c>
      <c r="L169" s="1" t="b">
        <f t="shared" si="60"/>
        <v>0</v>
      </c>
      <c r="M169" s="168">
        <f t="shared" ca="1" si="50"/>
        <v>44991</v>
      </c>
    </row>
    <row r="170" spans="1:13" x14ac:dyDescent="0.25">
      <c r="A170" s="1">
        <f>'NOM10'!A12</f>
        <v>0</v>
      </c>
      <c r="B170" s="1" t="e">
        <f t="shared" si="52"/>
        <v>#N/A</v>
      </c>
      <c r="C170" s="1" t="e">
        <f t="shared" si="53"/>
        <v>#N/A</v>
      </c>
      <c r="D170" s="1" t="e">
        <f t="shared" si="54"/>
        <v>#N/A</v>
      </c>
      <c r="E170" s="1" t="b">
        <f t="shared" si="55"/>
        <v>0</v>
      </c>
      <c r="F170" t="str">
        <f t="shared" si="51"/>
        <v>Monsieur</v>
      </c>
      <c r="G170">
        <f>'NOM10'!B14</f>
        <v>0</v>
      </c>
      <c r="H170" s="1" t="b">
        <f t="shared" si="56"/>
        <v>0</v>
      </c>
      <c r="I170" s="1" t="b">
        <f t="shared" si="57"/>
        <v>0</v>
      </c>
      <c r="J170" s="1" t="b">
        <f t="shared" si="58"/>
        <v>0</v>
      </c>
      <c r="K170" s="207" t="b">
        <f t="shared" si="59"/>
        <v>0</v>
      </c>
      <c r="L170" s="1" t="b">
        <f t="shared" si="60"/>
        <v>0</v>
      </c>
      <c r="M170" s="168">
        <f t="shared" ca="1" si="50"/>
        <v>44991</v>
      </c>
    </row>
    <row r="171" spans="1:13" x14ac:dyDescent="0.25">
      <c r="A171" s="1">
        <f>'NOM10'!A13</f>
        <v>0</v>
      </c>
      <c r="B171" s="1" t="e">
        <f t="shared" si="52"/>
        <v>#N/A</v>
      </c>
      <c r="C171" s="1" t="e">
        <f t="shared" si="53"/>
        <v>#N/A</v>
      </c>
      <c r="D171" s="1" t="e">
        <f t="shared" si="54"/>
        <v>#N/A</v>
      </c>
      <c r="E171" s="1" t="b">
        <f t="shared" si="55"/>
        <v>0</v>
      </c>
      <c r="F171" t="str">
        <f t="shared" si="51"/>
        <v>Monsieur</v>
      </c>
      <c r="G171">
        <f>'NOM10'!B15</f>
        <v>0</v>
      </c>
      <c r="H171" s="1" t="b">
        <f t="shared" si="56"/>
        <v>0</v>
      </c>
      <c r="I171" s="1" t="b">
        <f t="shared" si="57"/>
        <v>0</v>
      </c>
      <c r="J171" s="1" t="b">
        <f t="shared" si="58"/>
        <v>0</v>
      </c>
      <c r="K171" s="207" t="b">
        <f t="shared" si="59"/>
        <v>0</v>
      </c>
      <c r="L171" s="1" t="b">
        <f t="shared" si="60"/>
        <v>0</v>
      </c>
      <c r="M171" s="168">
        <f t="shared" ca="1" si="50"/>
        <v>44991</v>
      </c>
    </row>
    <row r="172" spans="1:13" x14ac:dyDescent="0.25">
      <c r="A172" s="1">
        <f>'NOM10'!A14</f>
        <v>0</v>
      </c>
      <c r="B172" s="1" t="e">
        <f t="shared" si="52"/>
        <v>#N/A</v>
      </c>
      <c r="C172" s="1" t="e">
        <f t="shared" si="53"/>
        <v>#N/A</v>
      </c>
      <c r="D172" s="1" t="e">
        <f t="shared" si="54"/>
        <v>#N/A</v>
      </c>
      <c r="E172" s="1" t="b">
        <f t="shared" si="55"/>
        <v>0</v>
      </c>
      <c r="F172" t="str">
        <f t="shared" si="51"/>
        <v>Monsieur</v>
      </c>
      <c r="G172">
        <f>'NOM10'!B16</f>
        <v>0</v>
      </c>
      <c r="H172" s="1" t="b">
        <f t="shared" si="56"/>
        <v>0</v>
      </c>
      <c r="I172" s="1" t="b">
        <f t="shared" si="57"/>
        <v>0</v>
      </c>
      <c r="J172" s="1" t="b">
        <f t="shared" si="58"/>
        <v>0</v>
      </c>
      <c r="K172" s="207" t="b">
        <f t="shared" si="59"/>
        <v>0</v>
      </c>
      <c r="L172" s="1" t="b">
        <f t="shared" si="60"/>
        <v>0</v>
      </c>
      <c r="M172" s="168">
        <f t="shared" ca="1" si="50"/>
        <v>44991</v>
      </c>
    </row>
    <row r="173" spans="1:13" x14ac:dyDescent="0.25">
      <c r="A173" s="1">
        <f>'NOM10'!A15</f>
        <v>0</v>
      </c>
      <c r="B173" s="1" t="e">
        <f t="shared" si="52"/>
        <v>#N/A</v>
      </c>
      <c r="C173" s="1" t="e">
        <f t="shared" si="53"/>
        <v>#N/A</v>
      </c>
      <c r="D173" s="1" t="e">
        <f t="shared" si="54"/>
        <v>#N/A</v>
      </c>
      <c r="E173" s="1" t="b">
        <f t="shared" si="55"/>
        <v>0</v>
      </c>
      <c r="F173" t="str">
        <f t="shared" si="51"/>
        <v>Monsieur</v>
      </c>
      <c r="G173">
        <f>'NOM10'!B17</f>
        <v>0</v>
      </c>
      <c r="H173" s="1" t="b">
        <f t="shared" si="56"/>
        <v>0</v>
      </c>
      <c r="I173" s="1" t="b">
        <f t="shared" si="57"/>
        <v>0</v>
      </c>
      <c r="J173" s="1" t="b">
        <f t="shared" si="58"/>
        <v>0</v>
      </c>
      <c r="K173" s="207" t="b">
        <f t="shared" si="59"/>
        <v>0</v>
      </c>
      <c r="L173" s="1" t="b">
        <f t="shared" si="60"/>
        <v>0</v>
      </c>
      <c r="M173" s="168">
        <f t="shared" ca="1" si="50"/>
        <v>44991</v>
      </c>
    </row>
    <row r="174" spans="1:13" x14ac:dyDescent="0.25">
      <c r="A174" s="1">
        <f>'NOM10'!A16</f>
        <v>0</v>
      </c>
      <c r="B174" s="1" t="e">
        <f t="shared" si="52"/>
        <v>#N/A</v>
      </c>
      <c r="C174" s="1" t="e">
        <f t="shared" si="53"/>
        <v>#N/A</v>
      </c>
      <c r="D174" s="1" t="e">
        <f t="shared" si="54"/>
        <v>#N/A</v>
      </c>
      <c r="E174" s="1" t="b">
        <f t="shared" si="55"/>
        <v>0</v>
      </c>
      <c r="F174" t="str">
        <f t="shared" si="51"/>
        <v>Monsieur</v>
      </c>
      <c r="G174">
        <f>'NOM10'!B18</f>
        <v>0</v>
      </c>
      <c r="H174" s="1" t="b">
        <f t="shared" si="56"/>
        <v>0</v>
      </c>
      <c r="I174" s="1" t="b">
        <f t="shared" si="57"/>
        <v>0</v>
      </c>
      <c r="J174" s="1" t="b">
        <f t="shared" si="58"/>
        <v>0</v>
      </c>
      <c r="K174" s="207" t="b">
        <f t="shared" si="59"/>
        <v>0</v>
      </c>
      <c r="L174" s="1" t="b">
        <f t="shared" si="60"/>
        <v>0</v>
      </c>
      <c r="M174" s="168">
        <f t="shared" ca="1" si="50"/>
        <v>44991</v>
      </c>
    </row>
    <row r="175" spans="1:13" x14ac:dyDescent="0.25">
      <c r="A175" s="1">
        <f>'NOM10'!A17</f>
        <v>0</v>
      </c>
      <c r="B175" s="1" t="e">
        <f t="shared" si="52"/>
        <v>#N/A</v>
      </c>
      <c r="C175" s="1" t="e">
        <f t="shared" si="53"/>
        <v>#N/A</v>
      </c>
      <c r="D175" s="1" t="e">
        <f t="shared" si="54"/>
        <v>#N/A</v>
      </c>
      <c r="E175" s="1" t="b">
        <f t="shared" si="55"/>
        <v>0</v>
      </c>
      <c r="F175" t="str">
        <f t="shared" si="51"/>
        <v>Monsieur</v>
      </c>
      <c r="G175">
        <f>'NOM10'!B19</f>
        <v>0</v>
      </c>
      <c r="H175" s="1" t="b">
        <f t="shared" si="56"/>
        <v>0</v>
      </c>
      <c r="I175" s="1" t="b">
        <f t="shared" si="57"/>
        <v>0</v>
      </c>
      <c r="J175" s="1" t="b">
        <f t="shared" si="58"/>
        <v>0</v>
      </c>
      <c r="K175" s="207" t="b">
        <f t="shared" si="59"/>
        <v>0</v>
      </c>
      <c r="L175" s="1" t="b">
        <f t="shared" si="60"/>
        <v>0</v>
      </c>
      <c r="M175" s="168">
        <f t="shared" ca="1" si="50"/>
        <v>44991</v>
      </c>
    </row>
    <row r="176" spans="1:13" x14ac:dyDescent="0.25">
      <c r="A176" s="1">
        <f>'NOM10'!A18</f>
        <v>0</v>
      </c>
      <c r="B176" s="1" t="e">
        <f t="shared" si="52"/>
        <v>#N/A</v>
      </c>
      <c r="C176" s="1" t="e">
        <f t="shared" si="53"/>
        <v>#N/A</v>
      </c>
      <c r="D176" s="1" t="e">
        <f t="shared" si="54"/>
        <v>#N/A</v>
      </c>
      <c r="E176" s="1" t="b">
        <f t="shared" si="55"/>
        <v>0</v>
      </c>
      <c r="F176" t="str">
        <f t="shared" si="51"/>
        <v>Monsieur</v>
      </c>
      <c r="G176">
        <f>'NOM10'!B20</f>
        <v>0</v>
      </c>
      <c r="H176" s="1" t="b">
        <f t="shared" si="56"/>
        <v>0</v>
      </c>
      <c r="I176" s="1" t="b">
        <f t="shared" si="57"/>
        <v>0</v>
      </c>
      <c r="J176" s="1" t="b">
        <f t="shared" si="58"/>
        <v>0</v>
      </c>
      <c r="K176" s="207" t="b">
        <f t="shared" si="59"/>
        <v>0</v>
      </c>
      <c r="L176" s="1" t="b">
        <f t="shared" si="60"/>
        <v>0</v>
      </c>
      <c r="M176" s="168">
        <f t="shared" ca="1" si="50"/>
        <v>44991</v>
      </c>
    </row>
    <row r="177" spans="1:13" x14ac:dyDescent="0.25">
      <c r="A177" s="1">
        <f>'NOM4'!A2</f>
        <v>0</v>
      </c>
      <c r="B177" s="1" t="e">
        <f t="shared" si="52"/>
        <v>#N/A</v>
      </c>
      <c r="C177" s="1" t="e">
        <f t="shared" si="53"/>
        <v>#N/A</v>
      </c>
      <c r="D177" s="1" t="e">
        <f t="shared" si="54"/>
        <v>#N/A</v>
      </c>
      <c r="E177" s="1" t="b">
        <f t="shared" si="55"/>
        <v>0</v>
      </c>
      <c r="F177" t="str">
        <f t="shared" si="51"/>
        <v>Monsieur</v>
      </c>
      <c r="G177">
        <f>'NOM4'!B2</f>
        <v>0</v>
      </c>
      <c r="H177" s="1" t="b">
        <f t="shared" si="56"/>
        <v>0</v>
      </c>
      <c r="I177" s="1" t="b">
        <f t="shared" si="57"/>
        <v>0</v>
      </c>
      <c r="J177" s="1" t="b">
        <f t="shared" si="58"/>
        <v>0</v>
      </c>
      <c r="K177" s="207" t="b">
        <f t="shared" si="59"/>
        <v>0</v>
      </c>
      <c r="L177" s="1" t="b">
        <f t="shared" si="60"/>
        <v>0</v>
      </c>
      <c r="M177" s="168">
        <f t="shared" ca="1" si="50"/>
        <v>44991</v>
      </c>
    </row>
    <row r="178" spans="1:13" x14ac:dyDescent="0.25">
      <c r="A178" s="1">
        <f>'NOM4'!A3</f>
        <v>0</v>
      </c>
      <c r="B178" s="1" t="e">
        <f t="shared" si="52"/>
        <v>#N/A</v>
      </c>
      <c r="C178" s="1" t="e">
        <f t="shared" si="53"/>
        <v>#N/A</v>
      </c>
      <c r="D178" s="1" t="e">
        <f t="shared" si="54"/>
        <v>#N/A</v>
      </c>
      <c r="E178" s="1" t="b">
        <f t="shared" si="55"/>
        <v>0</v>
      </c>
      <c r="F178" t="str">
        <f t="shared" si="51"/>
        <v>Monsieur</v>
      </c>
      <c r="G178">
        <f>'NOM4'!B3</f>
        <v>0</v>
      </c>
      <c r="H178" s="1" t="b">
        <f t="shared" si="56"/>
        <v>0</v>
      </c>
      <c r="I178" s="1" t="b">
        <f t="shared" si="57"/>
        <v>0</v>
      </c>
      <c r="J178" s="1" t="b">
        <f t="shared" si="58"/>
        <v>0</v>
      </c>
      <c r="K178" s="207" t="b">
        <f t="shared" si="59"/>
        <v>0</v>
      </c>
      <c r="L178" s="1" t="b">
        <f t="shared" si="60"/>
        <v>0</v>
      </c>
      <c r="M178" s="168">
        <f t="shared" ca="1" si="50"/>
        <v>44991</v>
      </c>
    </row>
    <row r="179" spans="1:13" x14ac:dyDescent="0.25">
      <c r="A179" s="1">
        <f>'NOM4'!A4</f>
        <v>0</v>
      </c>
      <c r="B179" s="1" t="e">
        <f t="shared" si="52"/>
        <v>#N/A</v>
      </c>
      <c r="C179" s="1" t="e">
        <f t="shared" si="53"/>
        <v>#N/A</v>
      </c>
      <c r="D179" s="1" t="e">
        <f t="shared" si="54"/>
        <v>#N/A</v>
      </c>
      <c r="E179" s="1" t="b">
        <f t="shared" si="55"/>
        <v>0</v>
      </c>
      <c r="F179" t="str">
        <f t="shared" si="51"/>
        <v>Monsieur</v>
      </c>
      <c r="G179">
        <f>'NOM4'!B4</f>
        <v>0</v>
      </c>
      <c r="H179" s="1" t="b">
        <f t="shared" si="56"/>
        <v>0</v>
      </c>
      <c r="I179" s="1" t="b">
        <f t="shared" si="57"/>
        <v>0</v>
      </c>
      <c r="J179" s="1" t="b">
        <f t="shared" si="58"/>
        <v>0</v>
      </c>
      <c r="K179" s="207" t="b">
        <f t="shared" si="59"/>
        <v>0</v>
      </c>
      <c r="L179" s="1" t="b">
        <f t="shared" si="60"/>
        <v>0</v>
      </c>
      <c r="M179" s="168">
        <f t="shared" ca="1" si="50"/>
        <v>44991</v>
      </c>
    </row>
    <row r="180" spans="1:13" x14ac:dyDescent="0.25">
      <c r="A180" s="1">
        <f>'NOM4'!A5</f>
        <v>0</v>
      </c>
      <c r="B180" s="1" t="e">
        <f t="shared" si="52"/>
        <v>#N/A</v>
      </c>
      <c r="C180" s="1" t="e">
        <f t="shared" si="53"/>
        <v>#N/A</v>
      </c>
      <c r="D180" s="1" t="e">
        <f t="shared" si="54"/>
        <v>#N/A</v>
      </c>
      <c r="E180" s="1" t="b">
        <f t="shared" si="55"/>
        <v>0</v>
      </c>
      <c r="F180" t="str">
        <f t="shared" si="51"/>
        <v>Monsieur</v>
      </c>
      <c r="G180">
        <f>'NOM4'!B5</f>
        <v>0</v>
      </c>
      <c r="H180" s="1" t="b">
        <f t="shared" si="56"/>
        <v>0</v>
      </c>
      <c r="I180" s="1" t="b">
        <f t="shared" si="57"/>
        <v>0</v>
      </c>
      <c r="J180" s="1" t="b">
        <f t="shared" si="58"/>
        <v>0</v>
      </c>
      <c r="K180" s="207" t="b">
        <f t="shared" si="59"/>
        <v>0</v>
      </c>
      <c r="L180" s="1" t="b">
        <f t="shared" si="60"/>
        <v>0</v>
      </c>
      <c r="M180" s="168">
        <f t="shared" ca="1" si="50"/>
        <v>44991</v>
      </c>
    </row>
    <row r="181" spans="1:13" x14ac:dyDescent="0.25">
      <c r="A181" s="1">
        <f>'NOM4'!A6</f>
        <v>0</v>
      </c>
      <c r="B181" s="1" t="e">
        <f t="shared" si="52"/>
        <v>#N/A</v>
      </c>
      <c r="C181" s="1" t="e">
        <f t="shared" si="53"/>
        <v>#N/A</v>
      </c>
      <c r="D181" s="1" t="e">
        <f t="shared" si="54"/>
        <v>#N/A</v>
      </c>
      <c r="E181" s="1" t="b">
        <f t="shared" si="55"/>
        <v>0</v>
      </c>
      <c r="F181" t="str">
        <f t="shared" si="51"/>
        <v>Monsieur</v>
      </c>
      <c r="G181">
        <f>'NOM4'!B6</f>
        <v>0</v>
      </c>
      <c r="H181" s="1" t="b">
        <f t="shared" si="56"/>
        <v>0</v>
      </c>
      <c r="I181" s="1" t="b">
        <f t="shared" si="57"/>
        <v>0</v>
      </c>
      <c r="J181" s="1" t="b">
        <f t="shared" si="58"/>
        <v>0</v>
      </c>
      <c r="K181" s="207" t="b">
        <f t="shared" si="59"/>
        <v>0</v>
      </c>
      <c r="L181" s="1" t="b">
        <f t="shared" si="60"/>
        <v>0</v>
      </c>
      <c r="M181" s="168">
        <f t="shared" ca="1" si="50"/>
        <v>44991</v>
      </c>
    </row>
    <row r="182" spans="1:13" x14ac:dyDescent="0.25">
      <c r="A182" s="1">
        <f>'NOM4'!A7</f>
        <v>0</v>
      </c>
      <c r="B182" s="1" t="e">
        <f t="shared" si="52"/>
        <v>#N/A</v>
      </c>
      <c r="C182" s="1" t="e">
        <f t="shared" si="53"/>
        <v>#N/A</v>
      </c>
      <c r="D182" s="1" t="e">
        <f t="shared" si="54"/>
        <v>#N/A</v>
      </c>
      <c r="E182" s="1" t="b">
        <f t="shared" si="55"/>
        <v>0</v>
      </c>
      <c r="F182" t="str">
        <f t="shared" si="51"/>
        <v>Monsieur</v>
      </c>
      <c r="G182">
        <f>'NOM4'!B7</f>
        <v>0</v>
      </c>
      <c r="H182" s="1" t="b">
        <f t="shared" si="56"/>
        <v>0</v>
      </c>
      <c r="I182" s="1" t="b">
        <f t="shared" si="57"/>
        <v>0</v>
      </c>
      <c r="J182" s="1" t="b">
        <f t="shared" si="58"/>
        <v>0</v>
      </c>
      <c r="K182" s="207" t="b">
        <f t="shared" si="59"/>
        <v>0</v>
      </c>
      <c r="L182" s="1" t="b">
        <f t="shared" si="60"/>
        <v>0</v>
      </c>
      <c r="M182" s="168">
        <f t="shared" ca="1" si="50"/>
        <v>44991</v>
      </c>
    </row>
    <row r="183" spans="1:13" x14ac:dyDescent="0.25">
      <c r="A183" s="1">
        <f>'NOM4'!A8</f>
        <v>0</v>
      </c>
      <c r="B183" s="1" t="e">
        <f t="shared" si="52"/>
        <v>#N/A</v>
      </c>
      <c r="C183" s="1" t="e">
        <f t="shared" si="53"/>
        <v>#N/A</v>
      </c>
      <c r="D183" s="1" t="e">
        <f t="shared" si="54"/>
        <v>#N/A</v>
      </c>
      <c r="E183" s="1" t="b">
        <f t="shared" si="55"/>
        <v>0</v>
      </c>
      <c r="F183" t="str">
        <f t="shared" si="51"/>
        <v>Monsieur</v>
      </c>
      <c r="G183">
        <f>'NOM4'!B8</f>
        <v>0</v>
      </c>
      <c r="H183" s="1" t="b">
        <f t="shared" si="56"/>
        <v>0</v>
      </c>
      <c r="I183" s="1" t="b">
        <f t="shared" si="57"/>
        <v>0</v>
      </c>
      <c r="J183" s="1" t="b">
        <f t="shared" si="58"/>
        <v>0</v>
      </c>
      <c r="K183" s="207" t="b">
        <f t="shared" si="59"/>
        <v>0</v>
      </c>
      <c r="L183" s="1" t="b">
        <f t="shared" si="60"/>
        <v>0</v>
      </c>
      <c r="M183" s="168">
        <f t="shared" ca="1" si="50"/>
        <v>44991</v>
      </c>
    </row>
    <row r="184" spans="1:13" x14ac:dyDescent="0.25">
      <c r="A184" s="1">
        <f>'NOM4'!A9</f>
        <v>0</v>
      </c>
      <c r="B184" s="1" t="e">
        <f t="shared" si="52"/>
        <v>#N/A</v>
      </c>
      <c r="C184" s="1" t="e">
        <f t="shared" si="53"/>
        <v>#N/A</v>
      </c>
      <c r="D184" s="1" t="e">
        <f t="shared" si="54"/>
        <v>#N/A</v>
      </c>
      <c r="E184" s="1" t="b">
        <f t="shared" si="55"/>
        <v>0</v>
      </c>
      <c r="F184" t="str">
        <f t="shared" si="51"/>
        <v>Monsieur</v>
      </c>
      <c r="G184">
        <f>'NOM4'!B9</f>
        <v>0</v>
      </c>
      <c r="H184" s="1" t="b">
        <f t="shared" si="56"/>
        <v>0</v>
      </c>
      <c r="I184" s="1" t="b">
        <f t="shared" si="57"/>
        <v>0</v>
      </c>
      <c r="J184" s="1" t="b">
        <f t="shared" si="58"/>
        <v>0</v>
      </c>
      <c r="K184" s="207" t="b">
        <f t="shared" si="59"/>
        <v>0</v>
      </c>
      <c r="L184" s="1" t="b">
        <f t="shared" si="60"/>
        <v>0</v>
      </c>
      <c r="M184" s="168">
        <f t="shared" ca="1" si="50"/>
        <v>44991</v>
      </c>
    </row>
    <row r="185" spans="1:13" x14ac:dyDescent="0.25">
      <c r="A185" s="1">
        <f>'NOM4'!A10</f>
        <v>0</v>
      </c>
      <c r="B185" s="1" t="e">
        <f t="shared" si="52"/>
        <v>#N/A</v>
      </c>
      <c r="C185" s="1" t="e">
        <f t="shared" si="53"/>
        <v>#N/A</v>
      </c>
      <c r="D185" s="1" t="e">
        <f t="shared" si="54"/>
        <v>#N/A</v>
      </c>
      <c r="E185" s="1" t="b">
        <f t="shared" si="55"/>
        <v>0</v>
      </c>
      <c r="F185" t="str">
        <f t="shared" si="51"/>
        <v>Monsieur</v>
      </c>
      <c r="G185">
        <f>'NOM4'!B10</f>
        <v>0</v>
      </c>
      <c r="H185" s="1" t="b">
        <f t="shared" si="56"/>
        <v>0</v>
      </c>
      <c r="I185" s="1" t="b">
        <f t="shared" si="57"/>
        <v>0</v>
      </c>
      <c r="J185" s="1" t="b">
        <f t="shared" si="58"/>
        <v>0</v>
      </c>
      <c r="K185" s="207" t="b">
        <f t="shared" si="59"/>
        <v>0</v>
      </c>
      <c r="L185" s="1" t="b">
        <f t="shared" si="60"/>
        <v>0</v>
      </c>
      <c r="M185" s="168">
        <f t="shared" ca="1" si="50"/>
        <v>44991</v>
      </c>
    </row>
    <row r="186" spans="1:13" x14ac:dyDescent="0.25">
      <c r="A186" s="1">
        <f>'NOM4'!A11</f>
        <v>0</v>
      </c>
      <c r="B186" s="1" t="e">
        <f t="shared" si="52"/>
        <v>#N/A</v>
      </c>
      <c r="C186" s="1" t="e">
        <f t="shared" si="53"/>
        <v>#N/A</v>
      </c>
      <c r="D186" s="1" t="e">
        <f t="shared" si="54"/>
        <v>#N/A</v>
      </c>
      <c r="E186" s="1" t="b">
        <f t="shared" si="55"/>
        <v>0</v>
      </c>
      <c r="F186" t="str">
        <f t="shared" si="51"/>
        <v>Monsieur</v>
      </c>
      <c r="G186">
        <f>'NOM4'!B11</f>
        <v>0</v>
      </c>
      <c r="H186" s="1" t="b">
        <f t="shared" si="56"/>
        <v>0</v>
      </c>
      <c r="I186" s="1" t="b">
        <f t="shared" si="57"/>
        <v>0</v>
      </c>
      <c r="J186" s="1" t="b">
        <f t="shared" si="58"/>
        <v>0</v>
      </c>
      <c r="K186" s="207" t="b">
        <f t="shared" si="59"/>
        <v>0</v>
      </c>
      <c r="L186" s="1" t="b">
        <f t="shared" si="60"/>
        <v>0</v>
      </c>
      <c r="M186" s="168">
        <f t="shared" ca="1" si="50"/>
        <v>44991</v>
      </c>
    </row>
    <row r="187" spans="1:13" x14ac:dyDescent="0.25">
      <c r="A187" s="1">
        <f>'NOM4'!A12</f>
        <v>0</v>
      </c>
      <c r="B187" s="1" t="e">
        <f t="shared" si="52"/>
        <v>#N/A</v>
      </c>
      <c r="C187" s="1" t="e">
        <f t="shared" si="53"/>
        <v>#N/A</v>
      </c>
      <c r="D187" s="1" t="e">
        <f t="shared" si="54"/>
        <v>#N/A</v>
      </c>
      <c r="E187" s="1" t="b">
        <f t="shared" si="55"/>
        <v>0</v>
      </c>
      <c r="F187" t="str">
        <f t="shared" si="51"/>
        <v>Monsieur</v>
      </c>
      <c r="G187">
        <f>'NOM4'!B12</f>
        <v>0</v>
      </c>
      <c r="H187" s="1" t="b">
        <f t="shared" si="56"/>
        <v>0</v>
      </c>
      <c r="I187" s="1" t="b">
        <f t="shared" si="57"/>
        <v>0</v>
      </c>
      <c r="J187" s="1" t="b">
        <f t="shared" si="58"/>
        <v>0</v>
      </c>
      <c r="K187" s="207" t="b">
        <f t="shared" si="59"/>
        <v>0</v>
      </c>
      <c r="L187" s="1" t="b">
        <f t="shared" si="60"/>
        <v>0</v>
      </c>
      <c r="M187" s="168">
        <f t="shared" ca="1" si="50"/>
        <v>44991</v>
      </c>
    </row>
    <row r="188" spans="1:13" x14ac:dyDescent="0.25">
      <c r="A188" s="1">
        <f>'NOM4'!A13</f>
        <v>0</v>
      </c>
      <c r="B188" s="1" t="e">
        <f t="shared" si="52"/>
        <v>#N/A</v>
      </c>
      <c r="C188" s="1" t="e">
        <f t="shared" si="53"/>
        <v>#N/A</v>
      </c>
      <c r="D188" s="1" t="e">
        <f t="shared" si="54"/>
        <v>#N/A</v>
      </c>
      <c r="E188" s="1" t="b">
        <f t="shared" si="55"/>
        <v>0</v>
      </c>
      <c r="F188" t="str">
        <f t="shared" si="51"/>
        <v>Monsieur</v>
      </c>
      <c r="G188">
        <f>'NOM4'!B13</f>
        <v>0</v>
      </c>
      <c r="H188" s="1" t="b">
        <f t="shared" si="56"/>
        <v>0</v>
      </c>
      <c r="I188" s="1" t="b">
        <f t="shared" si="57"/>
        <v>0</v>
      </c>
      <c r="J188" s="1" t="b">
        <f t="shared" si="58"/>
        <v>0</v>
      </c>
      <c r="K188" s="207" t="b">
        <f t="shared" si="59"/>
        <v>0</v>
      </c>
      <c r="L188" s="1" t="b">
        <f t="shared" si="60"/>
        <v>0</v>
      </c>
      <c r="M188" s="168">
        <f t="shared" ca="1" si="50"/>
        <v>44991</v>
      </c>
    </row>
    <row r="189" spans="1:13" x14ac:dyDescent="0.25">
      <c r="A189" s="1">
        <f>'NOM4'!A14</f>
        <v>0</v>
      </c>
      <c r="B189" s="1" t="e">
        <f t="shared" si="52"/>
        <v>#N/A</v>
      </c>
      <c r="C189" s="1" t="e">
        <f t="shared" si="53"/>
        <v>#N/A</v>
      </c>
      <c r="D189" s="1" t="e">
        <f t="shared" si="54"/>
        <v>#N/A</v>
      </c>
      <c r="E189" s="1" t="b">
        <f t="shared" si="55"/>
        <v>0</v>
      </c>
      <c r="F189" t="str">
        <f t="shared" si="51"/>
        <v>Monsieur</v>
      </c>
      <c r="G189">
        <f>'NOM4'!B14</f>
        <v>0</v>
      </c>
      <c r="H189" s="1" t="b">
        <f t="shared" si="56"/>
        <v>0</v>
      </c>
      <c r="I189" s="1" t="b">
        <f t="shared" si="57"/>
        <v>0</v>
      </c>
      <c r="J189" s="1" t="b">
        <f t="shared" si="58"/>
        <v>0</v>
      </c>
      <c r="K189" s="207" t="b">
        <f t="shared" si="59"/>
        <v>0</v>
      </c>
      <c r="L189" s="1" t="b">
        <f t="shared" si="60"/>
        <v>0</v>
      </c>
      <c r="M189" s="168">
        <f t="shared" ca="1" si="50"/>
        <v>44991</v>
      </c>
    </row>
    <row r="190" spans="1:13" x14ac:dyDescent="0.25">
      <c r="A190" s="1">
        <f>'NOM4'!A15</f>
        <v>0</v>
      </c>
      <c r="B190" s="1" t="e">
        <f t="shared" si="52"/>
        <v>#N/A</v>
      </c>
      <c r="C190" s="1" t="e">
        <f t="shared" si="53"/>
        <v>#N/A</v>
      </c>
      <c r="D190" s="1" t="e">
        <f t="shared" si="54"/>
        <v>#N/A</v>
      </c>
      <c r="E190" s="1" t="b">
        <f t="shared" si="55"/>
        <v>0</v>
      </c>
      <c r="F190" t="str">
        <f t="shared" si="51"/>
        <v>Monsieur</v>
      </c>
      <c r="G190">
        <f>'NOM4'!B15</f>
        <v>0</v>
      </c>
      <c r="H190" s="1" t="b">
        <f t="shared" si="56"/>
        <v>0</v>
      </c>
      <c r="I190" s="1" t="b">
        <f t="shared" si="57"/>
        <v>0</v>
      </c>
      <c r="J190" s="1" t="b">
        <f t="shared" si="58"/>
        <v>0</v>
      </c>
      <c r="K190" s="207" t="b">
        <f t="shared" si="59"/>
        <v>0</v>
      </c>
      <c r="L190" s="1" t="b">
        <f t="shared" si="60"/>
        <v>0</v>
      </c>
      <c r="M190" s="168">
        <f t="shared" ca="1" si="50"/>
        <v>44991</v>
      </c>
    </row>
    <row r="191" spans="1:13" x14ac:dyDescent="0.25">
      <c r="B191" s="1"/>
      <c r="C191" s="1"/>
      <c r="D191" s="1"/>
    </row>
    <row r="192" spans="1:13" x14ac:dyDescent="0.25">
      <c r="B192" s="1"/>
      <c r="C192" s="1"/>
      <c r="D192" s="1"/>
    </row>
    <row r="193" spans="2:4" x14ac:dyDescent="0.25">
      <c r="B193" s="1"/>
      <c r="C193" s="1"/>
      <c r="D193" s="1"/>
    </row>
  </sheetData>
  <dataConsolidate link="1">
    <dataRefs count="10">
      <dataRef ref="B2:B13" sheet="NOM1" r:id="rId1"/>
      <dataRef ref="B2:B19" sheet="NOM2" r:id="rId2"/>
      <dataRef ref="B2:B31" sheet="NOM3" r:id="rId3"/>
      <dataRef ref="B2:B15" sheet="NOM4" r:id="rId4"/>
      <dataRef ref="B2:B9" sheet="NOM5" r:id="rId5"/>
      <dataRef ref="B2:B43" sheet="NOM6" r:id="rId6"/>
      <dataRef ref="B2:B25" sheet="NOM7" r:id="rId7"/>
      <dataRef ref="B2:B11" sheet="NOM8" r:id="rId8"/>
      <dataRef ref="B2:B10" sheet="NOM9" r:id="rId9"/>
      <dataRef ref="B2:B20" sheet="NOM10" r:id="rId10"/>
    </dataRefs>
  </dataConsolidate>
  <pageMargins left="0.7" right="0.7" top="0.75" bottom="0.75" header="0.3" footer="0.3"/>
  <pageSetup paperSize="9" orientation="portrait" horizontalDpi="1200" verticalDpi="1200" r:id="rId11"/>
  <legacyDrawing r:id="rId1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M229"/>
  <sheetViews>
    <sheetView workbookViewId="0">
      <selection activeCell="P7" sqref="P7"/>
    </sheetView>
  </sheetViews>
  <sheetFormatPr baseColWidth="10" defaultRowHeight="15" x14ac:dyDescent="0.25"/>
  <cols>
    <col min="1" max="1" width="15.5703125" bestFit="1" customWidth="1"/>
    <col min="2" max="2" width="33.85546875" bestFit="1" customWidth="1"/>
    <col min="9" max="9" width="29.5703125" bestFit="1" customWidth="1"/>
    <col min="10" max="10" width="10.42578125" bestFit="1" customWidth="1"/>
    <col min="11" max="11" width="22.28515625" bestFit="1" customWidth="1"/>
    <col min="12" max="12" width="12.28515625" customWidth="1"/>
    <col min="13" max="13" width="11.42578125" style="168"/>
  </cols>
  <sheetData>
    <row r="1" spans="1:12" ht="33" x14ac:dyDescent="0.25">
      <c r="A1" s="213" t="s">
        <v>19</v>
      </c>
      <c r="B1" s="214" t="s">
        <v>38</v>
      </c>
      <c r="C1" s="214" t="s">
        <v>7</v>
      </c>
      <c r="D1" s="211" t="s">
        <v>15</v>
      </c>
      <c r="E1" s="211" t="s">
        <v>16</v>
      </c>
      <c r="F1" s="211" t="s">
        <v>17</v>
      </c>
      <c r="G1" s="211" t="s">
        <v>35</v>
      </c>
      <c r="H1" s="212" t="s">
        <v>36</v>
      </c>
      <c r="I1" s="212" t="s">
        <v>21</v>
      </c>
      <c r="J1" s="212" t="s">
        <v>26</v>
      </c>
      <c r="K1" s="212" t="s">
        <v>22</v>
      </c>
      <c r="L1" s="116" t="s">
        <v>37</v>
      </c>
    </row>
    <row r="2" spans="1:12" x14ac:dyDescent="0.25">
      <c r="C2" s="19"/>
      <c r="I2" s="1" t="e">
        <f>VLOOKUP(A2,structure,2,FALSE)</f>
        <v>#N/A</v>
      </c>
      <c r="J2" s="1" t="e">
        <f t="shared" ref="J2:J33" si="0">VLOOKUP(A2,structure,3,FALSE)</f>
        <v>#N/A</v>
      </c>
      <c r="K2" s="1" t="e">
        <f t="shared" ref="K2:K33" si="1">VLOOKUP(A2,structure,4,FALSE)</f>
        <v>#N/A</v>
      </c>
      <c r="L2" s="168"/>
    </row>
    <row r="3" spans="1:12" x14ac:dyDescent="0.25">
      <c r="I3" s="1" t="e">
        <f t="shared" ref="I3:I33" si="2">VLOOKUP(A3,structure,2,FALSE)</f>
        <v>#N/A</v>
      </c>
      <c r="J3" s="1" t="e">
        <f t="shared" si="0"/>
        <v>#N/A</v>
      </c>
      <c r="K3" s="1" t="e">
        <f t="shared" si="1"/>
        <v>#N/A</v>
      </c>
      <c r="L3" s="168"/>
    </row>
    <row r="4" spans="1:12" x14ac:dyDescent="0.25">
      <c r="I4" s="1" t="e">
        <f t="shared" si="2"/>
        <v>#N/A</v>
      </c>
      <c r="J4" s="1" t="e">
        <f t="shared" si="0"/>
        <v>#N/A</v>
      </c>
      <c r="K4" s="1" t="e">
        <f t="shared" si="1"/>
        <v>#N/A</v>
      </c>
      <c r="L4" s="168"/>
    </row>
    <row r="5" spans="1:12" x14ac:dyDescent="0.25">
      <c r="I5" s="1" t="e">
        <f t="shared" si="2"/>
        <v>#N/A</v>
      </c>
      <c r="J5" s="1" t="e">
        <f t="shared" si="0"/>
        <v>#N/A</v>
      </c>
      <c r="K5" s="1" t="e">
        <f t="shared" si="1"/>
        <v>#N/A</v>
      </c>
      <c r="L5" s="168"/>
    </row>
    <row r="6" spans="1:12" x14ac:dyDescent="0.25">
      <c r="I6" s="1" t="e">
        <f t="shared" si="2"/>
        <v>#N/A</v>
      </c>
      <c r="J6" s="1" t="e">
        <f t="shared" si="0"/>
        <v>#N/A</v>
      </c>
      <c r="K6" s="1" t="e">
        <f t="shared" si="1"/>
        <v>#N/A</v>
      </c>
      <c r="L6" s="168"/>
    </row>
    <row r="7" spans="1:12" x14ac:dyDescent="0.25">
      <c r="I7" s="1" t="e">
        <f t="shared" si="2"/>
        <v>#N/A</v>
      </c>
      <c r="J7" s="1" t="e">
        <f t="shared" si="0"/>
        <v>#N/A</v>
      </c>
      <c r="K7" s="1" t="e">
        <f t="shared" si="1"/>
        <v>#N/A</v>
      </c>
      <c r="L7" s="168"/>
    </row>
    <row r="8" spans="1:12" x14ac:dyDescent="0.25">
      <c r="I8" s="1" t="e">
        <f t="shared" si="2"/>
        <v>#N/A</v>
      </c>
      <c r="J8" s="1" t="e">
        <f t="shared" si="0"/>
        <v>#N/A</v>
      </c>
      <c r="K8" s="1" t="e">
        <f t="shared" si="1"/>
        <v>#N/A</v>
      </c>
      <c r="L8" s="168"/>
    </row>
    <row r="9" spans="1:12" x14ac:dyDescent="0.25">
      <c r="I9" s="1" t="e">
        <f t="shared" si="2"/>
        <v>#N/A</v>
      </c>
      <c r="J9" s="1" t="e">
        <f t="shared" si="0"/>
        <v>#N/A</v>
      </c>
      <c r="K9" s="1" t="e">
        <f t="shared" si="1"/>
        <v>#N/A</v>
      </c>
      <c r="L9" s="168"/>
    </row>
    <row r="10" spans="1:12" x14ac:dyDescent="0.25">
      <c r="I10" s="1" t="e">
        <f t="shared" si="2"/>
        <v>#N/A</v>
      </c>
      <c r="J10" s="1" t="e">
        <f t="shared" si="0"/>
        <v>#N/A</v>
      </c>
      <c r="K10" s="1" t="e">
        <f t="shared" si="1"/>
        <v>#N/A</v>
      </c>
      <c r="L10" s="168"/>
    </row>
    <row r="11" spans="1:12" x14ac:dyDescent="0.25">
      <c r="I11" s="1" t="e">
        <f t="shared" si="2"/>
        <v>#N/A</v>
      </c>
      <c r="J11" s="1" t="e">
        <f t="shared" si="0"/>
        <v>#N/A</v>
      </c>
      <c r="K11" s="1" t="e">
        <f t="shared" si="1"/>
        <v>#N/A</v>
      </c>
      <c r="L11" s="168"/>
    </row>
    <row r="12" spans="1:12" x14ac:dyDescent="0.25">
      <c r="I12" s="1" t="e">
        <f t="shared" si="2"/>
        <v>#N/A</v>
      </c>
      <c r="J12" s="1" t="e">
        <f t="shared" si="0"/>
        <v>#N/A</v>
      </c>
      <c r="K12" s="1" t="e">
        <f t="shared" si="1"/>
        <v>#N/A</v>
      </c>
      <c r="L12" s="168"/>
    </row>
    <row r="13" spans="1:12" x14ac:dyDescent="0.25">
      <c r="I13" s="1" t="e">
        <f t="shared" si="2"/>
        <v>#N/A</v>
      </c>
      <c r="J13" s="1" t="e">
        <f t="shared" si="0"/>
        <v>#N/A</v>
      </c>
      <c r="K13" s="1" t="e">
        <f t="shared" si="1"/>
        <v>#N/A</v>
      </c>
      <c r="L13" s="168"/>
    </row>
    <row r="14" spans="1:12" x14ac:dyDescent="0.25">
      <c r="I14" s="1" t="e">
        <f t="shared" si="2"/>
        <v>#N/A</v>
      </c>
      <c r="J14" s="1" t="e">
        <f t="shared" si="0"/>
        <v>#N/A</v>
      </c>
      <c r="K14" s="1" t="e">
        <f t="shared" si="1"/>
        <v>#N/A</v>
      </c>
      <c r="L14" s="168"/>
    </row>
    <row r="15" spans="1:12" x14ac:dyDescent="0.25">
      <c r="I15" s="1" t="e">
        <f t="shared" si="2"/>
        <v>#N/A</v>
      </c>
      <c r="J15" s="1" t="e">
        <f t="shared" si="0"/>
        <v>#N/A</v>
      </c>
      <c r="K15" s="1" t="e">
        <f t="shared" si="1"/>
        <v>#N/A</v>
      </c>
      <c r="L15" s="168"/>
    </row>
    <row r="16" spans="1:12" x14ac:dyDescent="0.25">
      <c r="I16" s="1" t="e">
        <f t="shared" si="2"/>
        <v>#N/A</v>
      </c>
      <c r="J16" s="1" t="e">
        <f t="shared" si="0"/>
        <v>#N/A</v>
      </c>
      <c r="K16" s="1" t="e">
        <f t="shared" si="1"/>
        <v>#N/A</v>
      </c>
      <c r="L16" s="168"/>
    </row>
    <row r="17" spans="9:12" x14ac:dyDescent="0.25">
      <c r="I17" s="1" t="e">
        <f t="shared" si="2"/>
        <v>#N/A</v>
      </c>
      <c r="J17" s="1" t="e">
        <f t="shared" si="0"/>
        <v>#N/A</v>
      </c>
      <c r="K17" s="1" t="e">
        <f t="shared" si="1"/>
        <v>#N/A</v>
      </c>
      <c r="L17" s="168"/>
    </row>
    <row r="18" spans="9:12" x14ac:dyDescent="0.25">
      <c r="I18" s="1" t="e">
        <f t="shared" si="2"/>
        <v>#N/A</v>
      </c>
      <c r="J18" s="1" t="e">
        <f t="shared" si="0"/>
        <v>#N/A</v>
      </c>
      <c r="K18" s="1" t="e">
        <f t="shared" si="1"/>
        <v>#N/A</v>
      </c>
      <c r="L18" s="168"/>
    </row>
    <row r="19" spans="9:12" x14ac:dyDescent="0.25">
      <c r="I19" s="1" t="e">
        <f t="shared" si="2"/>
        <v>#N/A</v>
      </c>
      <c r="J19" s="1" t="e">
        <f t="shared" si="0"/>
        <v>#N/A</v>
      </c>
      <c r="K19" s="1" t="e">
        <f t="shared" si="1"/>
        <v>#N/A</v>
      </c>
      <c r="L19" s="168"/>
    </row>
    <row r="20" spans="9:12" x14ac:dyDescent="0.25">
      <c r="I20" s="1" t="e">
        <f t="shared" si="2"/>
        <v>#N/A</v>
      </c>
      <c r="J20" s="1" t="e">
        <f t="shared" si="0"/>
        <v>#N/A</v>
      </c>
      <c r="K20" s="1" t="e">
        <f t="shared" si="1"/>
        <v>#N/A</v>
      </c>
      <c r="L20" s="168"/>
    </row>
    <row r="21" spans="9:12" x14ac:dyDescent="0.25">
      <c r="I21" s="1" t="e">
        <f t="shared" si="2"/>
        <v>#N/A</v>
      </c>
      <c r="J21" s="1" t="e">
        <f t="shared" si="0"/>
        <v>#N/A</v>
      </c>
      <c r="K21" s="1" t="e">
        <f t="shared" si="1"/>
        <v>#N/A</v>
      </c>
      <c r="L21" s="168"/>
    </row>
    <row r="22" spans="9:12" x14ac:dyDescent="0.25">
      <c r="I22" s="1" t="e">
        <f t="shared" si="2"/>
        <v>#N/A</v>
      </c>
      <c r="J22" s="1" t="e">
        <f t="shared" si="0"/>
        <v>#N/A</v>
      </c>
      <c r="K22" s="1" t="e">
        <f t="shared" si="1"/>
        <v>#N/A</v>
      </c>
      <c r="L22" s="168"/>
    </row>
    <row r="23" spans="9:12" x14ac:dyDescent="0.25">
      <c r="I23" s="1" t="e">
        <f t="shared" si="2"/>
        <v>#N/A</v>
      </c>
      <c r="J23" s="1" t="e">
        <f t="shared" si="0"/>
        <v>#N/A</v>
      </c>
      <c r="K23" s="1" t="e">
        <f t="shared" si="1"/>
        <v>#N/A</v>
      </c>
      <c r="L23" s="168"/>
    </row>
    <row r="24" spans="9:12" x14ac:dyDescent="0.25">
      <c r="I24" s="1" t="e">
        <f t="shared" si="2"/>
        <v>#N/A</v>
      </c>
      <c r="J24" s="1" t="e">
        <f t="shared" si="0"/>
        <v>#N/A</v>
      </c>
      <c r="K24" s="1" t="e">
        <f t="shared" si="1"/>
        <v>#N/A</v>
      </c>
      <c r="L24" s="168"/>
    </row>
    <row r="25" spans="9:12" x14ac:dyDescent="0.25">
      <c r="I25" s="1" t="e">
        <f t="shared" si="2"/>
        <v>#N/A</v>
      </c>
      <c r="J25" s="1" t="e">
        <f t="shared" si="0"/>
        <v>#N/A</v>
      </c>
      <c r="K25" s="1" t="e">
        <f t="shared" si="1"/>
        <v>#N/A</v>
      </c>
      <c r="L25" s="168"/>
    </row>
    <row r="26" spans="9:12" x14ac:dyDescent="0.25">
      <c r="I26" s="1" t="e">
        <f t="shared" si="2"/>
        <v>#N/A</v>
      </c>
      <c r="J26" s="1" t="e">
        <f t="shared" si="0"/>
        <v>#N/A</v>
      </c>
      <c r="K26" s="1" t="e">
        <f t="shared" si="1"/>
        <v>#N/A</v>
      </c>
      <c r="L26" s="168"/>
    </row>
    <row r="27" spans="9:12" x14ac:dyDescent="0.25">
      <c r="I27" s="1" t="e">
        <f t="shared" si="2"/>
        <v>#N/A</v>
      </c>
      <c r="J27" s="1" t="e">
        <f t="shared" si="0"/>
        <v>#N/A</v>
      </c>
      <c r="K27" s="1" t="e">
        <f t="shared" si="1"/>
        <v>#N/A</v>
      </c>
      <c r="L27" s="168"/>
    </row>
    <row r="28" spans="9:12" x14ac:dyDescent="0.25">
      <c r="I28" s="1" t="e">
        <f t="shared" si="2"/>
        <v>#N/A</v>
      </c>
      <c r="J28" s="1" t="e">
        <f t="shared" si="0"/>
        <v>#N/A</v>
      </c>
      <c r="K28" s="1" t="e">
        <f t="shared" si="1"/>
        <v>#N/A</v>
      </c>
      <c r="L28" s="168"/>
    </row>
    <row r="29" spans="9:12" x14ac:dyDescent="0.25">
      <c r="I29" s="1" t="e">
        <f t="shared" si="2"/>
        <v>#N/A</v>
      </c>
      <c r="J29" s="1" t="e">
        <f t="shared" si="0"/>
        <v>#N/A</v>
      </c>
      <c r="K29" s="1" t="e">
        <f t="shared" si="1"/>
        <v>#N/A</v>
      </c>
      <c r="L29" s="168"/>
    </row>
    <row r="30" spans="9:12" x14ac:dyDescent="0.25">
      <c r="I30" s="1" t="e">
        <f t="shared" si="2"/>
        <v>#N/A</v>
      </c>
      <c r="J30" s="1" t="e">
        <f t="shared" si="0"/>
        <v>#N/A</v>
      </c>
      <c r="K30" s="1" t="e">
        <f t="shared" si="1"/>
        <v>#N/A</v>
      </c>
      <c r="L30" s="168"/>
    </row>
    <row r="31" spans="9:12" x14ac:dyDescent="0.25">
      <c r="I31" s="1" t="e">
        <f t="shared" si="2"/>
        <v>#N/A</v>
      </c>
      <c r="J31" s="1" t="e">
        <f t="shared" si="0"/>
        <v>#N/A</v>
      </c>
      <c r="K31" s="1" t="e">
        <f t="shared" si="1"/>
        <v>#N/A</v>
      </c>
      <c r="L31" s="168"/>
    </row>
    <row r="32" spans="9:12" x14ac:dyDescent="0.25">
      <c r="I32" s="1" t="e">
        <f t="shared" si="2"/>
        <v>#N/A</v>
      </c>
      <c r="J32" s="1" t="e">
        <f t="shared" si="0"/>
        <v>#N/A</v>
      </c>
      <c r="K32" s="1" t="e">
        <f t="shared" si="1"/>
        <v>#N/A</v>
      </c>
      <c r="L32" s="168"/>
    </row>
    <row r="33" spans="9:12" x14ac:dyDescent="0.25">
      <c r="I33" s="1" t="e">
        <f t="shared" si="2"/>
        <v>#N/A</v>
      </c>
      <c r="J33" s="1" t="e">
        <f t="shared" si="0"/>
        <v>#N/A</v>
      </c>
      <c r="K33" s="1" t="e">
        <f t="shared" si="1"/>
        <v>#N/A</v>
      </c>
      <c r="L33" s="168"/>
    </row>
    <row r="34" spans="9:12" x14ac:dyDescent="0.25">
      <c r="I34" s="1" t="e">
        <f t="shared" ref="I34:I65" si="3">VLOOKUP(A34,structure,2,FALSE)</f>
        <v>#N/A</v>
      </c>
      <c r="J34" s="1" t="e">
        <f t="shared" ref="J34:J65" si="4">VLOOKUP(A34,structure,3,FALSE)</f>
        <v>#N/A</v>
      </c>
      <c r="K34" s="1" t="e">
        <f t="shared" ref="K34:K65" si="5">VLOOKUP(A34,structure,4,FALSE)</f>
        <v>#N/A</v>
      </c>
      <c r="L34" s="168"/>
    </row>
    <row r="35" spans="9:12" x14ac:dyDescent="0.25">
      <c r="I35" s="1" t="e">
        <f t="shared" si="3"/>
        <v>#N/A</v>
      </c>
      <c r="J35" s="1" t="e">
        <f t="shared" si="4"/>
        <v>#N/A</v>
      </c>
      <c r="K35" s="1" t="e">
        <f t="shared" si="5"/>
        <v>#N/A</v>
      </c>
      <c r="L35" s="168"/>
    </row>
    <row r="36" spans="9:12" x14ac:dyDescent="0.25">
      <c r="I36" s="1" t="e">
        <f t="shared" si="3"/>
        <v>#N/A</v>
      </c>
      <c r="J36" s="1" t="e">
        <f t="shared" si="4"/>
        <v>#N/A</v>
      </c>
      <c r="K36" s="1" t="e">
        <f t="shared" si="5"/>
        <v>#N/A</v>
      </c>
      <c r="L36" s="168"/>
    </row>
    <row r="37" spans="9:12" x14ac:dyDescent="0.25">
      <c r="I37" s="1" t="e">
        <f t="shared" si="3"/>
        <v>#N/A</v>
      </c>
      <c r="J37" s="1" t="e">
        <f t="shared" si="4"/>
        <v>#N/A</v>
      </c>
      <c r="K37" s="1" t="e">
        <f t="shared" si="5"/>
        <v>#N/A</v>
      </c>
      <c r="L37" s="168"/>
    </row>
    <row r="38" spans="9:12" x14ac:dyDescent="0.25">
      <c r="I38" s="1" t="e">
        <f t="shared" si="3"/>
        <v>#N/A</v>
      </c>
      <c r="J38" s="1" t="e">
        <f t="shared" si="4"/>
        <v>#N/A</v>
      </c>
      <c r="K38" s="1" t="e">
        <f t="shared" si="5"/>
        <v>#N/A</v>
      </c>
      <c r="L38" s="168"/>
    </row>
    <row r="39" spans="9:12" x14ac:dyDescent="0.25">
      <c r="I39" s="1" t="e">
        <f t="shared" si="3"/>
        <v>#N/A</v>
      </c>
      <c r="J39" s="1" t="e">
        <f t="shared" si="4"/>
        <v>#N/A</v>
      </c>
      <c r="K39" s="1" t="e">
        <f t="shared" si="5"/>
        <v>#N/A</v>
      </c>
      <c r="L39" s="168"/>
    </row>
    <row r="40" spans="9:12" x14ac:dyDescent="0.25">
      <c r="I40" s="1" t="e">
        <f t="shared" si="3"/>
        <v>#N/A</v>
      </c>
      <c r="J40" s="1" t="e">
        <f t="shared" si="4"/>
        <v>#N/A</v>
      </c>
      <c r="K40" s="1" t="e">
        <f t="shared" si="5"/>
        <v>#N/A</v>
      </c>
      <c r="L40" s="168"/>
    </row>
    <row r="41" spans="9:12" x14ac:dyDescent="0.25">
      <c r="I41" s="1" t="e">
        <f t="shared" si="3"/>
        <v>#N/A</v>
      </c>
      <c r="J41" s="1" t="e">
        <f t="shared" si="4"/>
        <v>#N/A</v>
      </c>
      <c r="K41" s="1" t="e">
        <f t="shared" si="5"/>
        <v>#N/A</v>
      </c>
      <c r="L41" s="168"/>
    </row>
    <row r="42" spans="9:12" x14ac:dyDescent="0.25">
      <c r="I42" s="1" t="e">
        <f t="shared" si="3"/>
        <v>#N/A</v>
      </c>
      <c r="J42" s="1" t="e">
        <f t="shared" si="4"/>
        <v>#N/A</v>
      </c>
      <c r="K42" s="1" t="e">
        <f t="shared" si="5"/>
        <v>#N/A</v>
      </c>
      <c r="L42" s="168"/>
    </row>
    <row r="43" spans="9:12" x14ac:dyDescent="0.25">
      <c r="I43" s="1" t="e">
        <f t="shared" si="3"/>
        <v>#N/A</v>
      </c>
      <c r="J43" s="1" t="e">
        <f t="shared" si="4"/>
        <v>#N/A</v>
      </c>
      <c r="K43" s="1" t="e">
        <f t="shared" si="5"/>
        <v>#N/A</v>
      </c>
      <c r="L43" s="168"/>
    </row>
    <row r="44" spans="9:12" x14ac:dyDescent="0.25">
      <c r="I44" s="1" t="e">
        <f t="shared" si="3"/>
        <v>#N/A</v>
      </c>
      <c r="J44" s="1" t="e">
        <f t="shared" si="4"/>
        <v>#N/A</v>
      </c>
      <c r="K44" s="1" t="e">
        <f t="shared" si="5"/>
        <v>#N/A</v>
      </c>
      <c r="L44" s="168"/>
    </row>
    <row r="45" spans="9:12" x14ac:dyDescent="0.25">
      <c r="I45" s="1" t="e">
        <f t="shared" si="3"/>
        <v>#N/A</v>
      </c>
      <c r="J45" s="1" t="e">
        <f t="shared" si="4"/>
        <v>#N/A</v>
      </c>
      <c r="K45" s="1" t="e">
        <f t="shared" si="5"/>
        <v>#N/A</v>
      </c>
      <c r="L45" s="168"/>
    </row>
    <row r="46" spans="9:12" x14ac:dyDescent="0.25">
      <c r="I46" s="1" t="e">
        <f t="shared" si="3"/>
        <v>#N/A</v>
      </c>
      <c r="J46" s="1" t="e">
        <f t="shared" si="4"/>
        <v>#N/A</v>
      </c>
      <c r="K46" s="1" t="e">
        <f t="shared" si="5"/>
        <v>#N/A</v>
      </c>
      <c r="L46" s="168"/>
    </row>
    <row r="47" spans="9:12" x14ac:dyDescent="0.25">
      <c r="I47" s="1" t="e">
        <f t="shared" si="3"/>
        <v>#N/A</v>
      </c>
      <c r="J47" s="1" t="e">
        <f t="shared" si="4"/>
        <v>#N/A</v>
      </c>
      <c r="K47" s="1" t="e">
        <f t="shared" si="5"/>
        <v>#N/A</v>
      </c>
      <c r="L47" s="168"/>
    </row>
    <row r="48" spans="9:12" x14ac:dyDescent="0.25">
      <c r="I48" s="1" t="e">
        <f t="shared" si="3"/>
        <v>#N/A</v>
      </c>
      <c r="J48" s="1" t="e">
        <f t="shared" si="4"/>
        <v>#N/A</v>
      </c>
      <c r="K48" s="1" t="e">
        <f t="shared" si="5"/>
        <v>#N/A</v>
      </c>
      <c r="L48" s="168"/>
    </row>
    <row r="49" spans="9:12" x14ac:dyDescent="0.25">
      <c r="I49" s="1" t="e">
        <f t="shared" si="3"/>
        <v>#N/A</v>
      </c>
      <c r="J49" s="1" t="e">
        <f t="shared" si="4"/>
        <v>#N/A</v>
      </c>
      <c r="K49" s="1" t="e">
        <f t="shared" si="5"/>
        <v>#N/A</v>
      </c>
      <c r="L49" s="168"/>
    </row>
    <row r="50" spans="9:12" x14ac:dyDescent="0.25">
      <c r="I50" s="1" t="e">
        <f t="shared" si="3"/>
        <v>#N/A</v>
      </c>
      <c r="J50" s="1" t="e">
        <f t="shared" si="4"/>
        <v>#N/A</v>
      </c>
      <c r="K50" s="1" t="e">
        <f t="shared" si="5"/>
        <v>#N/A</v>
      </c>
      <c r="L50" s="168"/>
    </row>
    <row r="51" spans="9:12" x14ac:dyDescent="0.25">
      <c r="I51" s="1" t="e">
        <f t="shared" si="3"/>
        <v>#N/A</v>
      </c>
      <c r="J51" s="1" t="e">
        <f t="shared" si="4"/>
        <v>#N/A</v>
      </c>
      <c r="K51" s="1" t="e">
        <f t="shared" si="5"/>
        <v>#N/A</v>
      </c>
      <c r="L51" s="168"/>
    </row>
    <row r="52" spans="9:12" x14ac:dyDescent="0.25">
      <c r="I52" s="1" t="e">
        <f t="shared" si="3"/>
        <v>#N/A</v>
      </c>
      <c r="J52" s="1" t="e">
        <f t="shared" si="4"/>
        <v>#N/A</v>
      </c>
      <c r="K52" s="1" t="e">
        <f t="shared" si="5"/>
        <v>#N/A</v>
      </c>
      <c r="L52" s="168"/>
    </row>
    <row r="53" spans="9:12" x14ac:dyDescent="0.25">
      <c r="I53" s="1" t="e">
        <f t="shared" si="3"/>
        <v>#N/A</v>
      </c>
      <c r="J53" s="1" t="e">
        <f t="shared" si="4"/>
        <v>#N/A</v>
      </c>
      <c r="K53" s="1" t="e">
        <f t="shared" si="5"/>
        <v>#N/A</v>
      </c>
      <c r="L53" s="168"/>
    </row>
    <row r="54" spans="9:12" x14ac:dyDescent="0.25">
      <c r="I54" s="1" t="e">
        <f t="shared" si="3"/>
        <v>#N/A</v>
      </c>
      <c r="J54" s="1" t="e">
        <f t="shared" si="4"/>
        <v>#N/A</v>
      </c>
      <c r="K54" s="1" t="e">
        <f t="shared" si="5"/>
        <v>#N/A</v>
      </c>
      <c r="L54" s="168"/>
    </row>
    <row r="55" spans="9:12" x14ac:dyDescent="0.25">
      <c r="I55" s="1" t="e">
        <f t="shared" si="3"/>
        <v>#N/A</v>
      </c>
      <c r="J55" s="1" t="e">
        <f t="shared" si="4"/>
        <v>#N/A</v>
      </c>
      <c r="K55" s="1" t="e">
        <f t="shared" si="5"/>
        <v>#N/A</v>
      </c>
      <c r="L55" s="168"/>
    </row>
    <row r="56" spans="9:12" x14ac:dyDescent="0.25">
      <c r="I56" s="1" t="e">
        <f t="shared" si="3"/>
        <v>#N/A</v>
      </c>
      <c r="J56" s="1" t="e">
        <f t="shared" si="4"/>
        <v>#N/A</v>
      </c>
      <c r="K56" s="1" t="e">
        <f t="shared" si="5"/>
        <v>#N/A</v>
      </c>
      <c r="L56" s="168"/>
    </row>
    <row r="57" spans="9:12" x14ac:dyDescent="0.25">
      <c r="I57" s="1" t="e">
        <f t="shared" si="3"/>
        <v>#N/A</v>
      </c>
      <c r="J57" s="1" t="e">
        <f t="shared" si="4"/>
        <v>#N/A</v>
      </c>
      <c r="K57" s="1" t="e">
        <f t="shared" si="5"/>
        <v>#N/A</v>
      </c>
      <c r="L57" s="168"/>
    </row>
    <row r="58" spans="9:12" x14ac:dyDescent="0.25">
      <c r="I58" s="1" t="e">
        <f t="shared" si="3"/>
        <v>#N/A</v>
      </c>
      <c r="J58" s="1" t="e">
        <f t="shared" si="4"/>
        <v>#N/A</v>
      </c>
      <c r="K58" s="1" t="e">
        <f t="shared" si="5"/>
        <v>#N/A</v>
      </c>
      <c r="L58" s="168"/>
    </row>
    <row r="59" spans="9:12" x14ac:dyDescent="0.25">
      <c r="I59" s="1" t="e">
        <f t="shared" si="3"/>
        <v>#N/A</v>
      </c>
      <c r="J59" s="1" t="e">
        <f t="shared" si="4"/>
        <v>#N/A</v>
      </c>
      <c r="K59" s="1" t="e">
        <f t="shared" si="5"/>
        <v>#N/A</v>
      </c>
      <c r="L59" s="168"/>
    </row>
    <row r="60" spans="9:12" x14ac:dyDescent="0.25">
      <c r="I60" s="1" t="e">
        <f t="shared" si="3"/>
        <v>#N/A</v>
      </c>
      <c r="J60" s="1" t="e">
        <f t="shared" si="4"/>
        <v>#N/A</v>
      </c>
      <c r="K60" s="1" t="e">
        <f t="shared" si="5"/>
        <v>#N/A</v>
      </c>
      <c r="L60" s="168"/>
    </row>
    <row r="61" spans="9:12" x14ac:dyDescent="0.25">
      <c r="I61" s="1" t="e">
        <f t="shared" si="3"/>
        <v>#N/A</v>
      </c>
      <c r="J61" s="1" t="e">
        <f t="shared" si="4"/>
        <v>#N/A</v>
      </c>
      <c r="K61" s="1" t="e">
        <f t="shared" si="5"/>
        <v>#N/A</v>
      </c>
      <c r="L61" s="168"/>
    </row>
    <row r="62" spans="9:12" x14ac:dyDescent="0.25">
      <c r="I62" s="1" t="e">
        <f t="shared" si="3"/>
        <v>#N/A</v>
      </c>
      <c r="J62" s="1" t="e">
        <f t="shared" si="4"/>
        <v>#N/A</v>
      </c>
      <c r="K62" s="1" t="e">
        <f t="shared" si="5"/>
        <v>#N/A</v>
      </c>
      <c r="L62" s="168"/>
    </row>
    <row r="63" spans="9:12" x14ac:dyDescent="0.25">
      <c r="I63" s="1" t="e">
        <f t="shared" si="3"/>
        <v>#N/A</v>
      </c>
      <c r="J63" s="1" t="e">
        <f t="shared" si="4"/>
        <v>#N/A</v>
      </c>
      <c r="K63" s="1" t="e">
        <f t="shared" si="5"/>
        <v>#N/A</v>
      </c>
      <c r="L63" s="168"/>
    </row>
    <row r="64" spans="9:12" x14ac:dyDescent="0.25">
      <c r="I64" s="1" t="e">
        <f t="shared" si="3"/>
        <v>#N/A</v>
      </c>
      <c r="J64" s="1" t="e">
        <f t="shared" si="4"/>
        <v>#N/A</v>
      </c>
      <c r="K64" s="1" t="e">
        <f t="shared" si="5"/>
        <v>#N/A</v>
      </c>
      <c r="L64" s="168"/>
    </row>
    <row r="65" spans="9:12" x14ac:dyDescent="0.25">
      <c r="I65" s="1" t="e">
        <f t="shared" si="3"/>
        <v>#N/A</v>
      </c>
      <c r="J65" s="1" t="e">
        <f t="shared" si="4"/>
        <v>#N/A</v>
      </c>
      <c r="K65" s="1" t="e">
        <f t="shared" si="5"/>
        <v>#N/A</v>
      </c>
      <c r="L65" s="168"/>
    </row>
    <row r="66" spans="9:12" x14ac:dyDescent="0.25">
      <c r="I66" s="1" t="e">
        <f t="shared" ref="I66:I97" si="6">VLOOKUP(A66,structure,2,FALSE)</f>
        <v>#N/A</v>
      </c>
      <c r="J66" s="1" t="e">
        <f t="shared" ref="J66:J97" si="7">VLOOKUP(A66,structure,3,FALSE)</f>
        <v>#N/A</v>
      </c>
      <c r="K66" s="1" t="e">
        <f t="shared" ref="K66:K97" si="8">VLOOKUP(A66,structure,4,FALSE)</f>
        <v>#N/A</v>
      </c>
      <c r="L66" s="168"/>
    </row>
    <row r="67" spans="9:12" x14ac:dyDescent="0.25">
      <c r="I67" s="1" t="e">
        <f t="shared" si="6"/>
        <v>#N/A</v>
      </c>
      <c r="J67" s="1" t="e">
        <f t="shared" si="7"/>
        <v>#N/A</v>
      </c>
      <c r="K67" s="1" t="e">
        <f t="shared" si="8"/>
        <v>#N/A</v>
      </c>
      <c r="L67" s="168"/>
    </row>
    <row r="68" spans="9:12" x14ac:dyDescent="0.25">
      <c r="I68" s="1" t="e">
        <f t="shared" si="6"/>
        <v>#N/A</v>
      </c>
      <c r="J68" s="1" t="e">
        <f t="shared" si="7"/>
        <v>#N/A</v>
      </c>
      <c r="K68" s="1" t="e">
        <f t="shared" si="8"/>
        <v>#N/A</v>
      </c>
      <c r="L68" s="168"/>
    </row>
    <row r="69" spans="9:12" x14ac:dyDescent="0.25">
      <c r="I69" s="1" t="e">
        <f t="shared" si="6"/>
        <v>#N/A</v>
      </c>
      <c r="J69" s="1" t="e">
        <f t="shared" si="7"/>
        <v>#N/A</v>
      </c>
      <c r="K69" s="1" t="e">
        <f t="shared" si="8"/>
        <v>#N/A</v>
      </c>
      <c r="L69" s="168"/>
    </row>
    <row r="70" spans="9:12" x14ac:dyDescent="0.25">
      <c r="I70" s="1" t="e">
        <f t="shared" si="6"/>
        <v>#N/A</v>
      </c>
      <c r="J70" s="1" t="e">
        <f t="shared" si="7"/>
        <v>#N/A</v>
      </c>
      <c r="K70" s="1" t="e">
        <f t="shared" si="8"/>
        <v>#N/A</v>
      </c>
      <c r="L70" s="168"/>
    </row>
    <row r="71" spans="9:12" x14ac:dyDescent="0.25">
      <c r="I71" s="1" t="e">
        <f t="shared" si="6"/>
        <v>#N/A</v>
      </c>
      <c r="J71" s="1" t="e">
        <f t="shared" si="7"/>
        <v>#N/A</v>
      </c>
      <c r="K71" s="1" t="e">
        <f t="shared" si="8"/>
        <v>#N/A</v>
      </c>
      <c r="L71" s="168"/>
    </row>
    <row r="72" spans="9:12" x14ac:dyDescent="0.25">
      <c r="I72" s="1" t="e">
        <f t="shared" si="6"/>
        <v>#N/A</v>
      </c>
      <c r="J72" s="1" t="e">
        <f t="shared" si="7"/>
        <v>#N/A</v>
      </c>
      <c r="K72" s="1" t="e">
        <f t="shared" si="8"/>
        <v>#N/A</v>
      </c>
      <c r="L72" s="168"/>
    </row>
    <row r="73" spans="9:12" x14ac:dyDescent="0.25">
      <c r="I73" s="1" t="e">
        <f t="shared" si="6"/>
        <v>#N/A</v>
      </c>
      <c r="J73" s="1" t="e">
        <f t="shared" si="7"/>
        <v>#N/A</v>
      </c>
      <c r="K73" s="1" t="e">
        <f t="shared" si="8"/>
        <v>#N/A</v>
      </c>
      <c r="L73" s="168"/>
    </row>
    <row r="74" spans="9:12" x14ac:dyDescent="0.25">
      <c r="I74" s="1" t="e">
        <f t="shared" si="6"/>
        <v>#N/A</v>
      </c>
      <c r="J74" s="1" t="e">
        <f t="shared" si="7"/>
        <v>#N/A</v>
      </c>
      <c r="K74" s="1" t="e">
        <f t="shared" si="8"/>
        <v>#N/A</v>
      </c>
      <c r="L74" s="168"/>
    </row>
    <row r="75" spans="9:12" x14ac:dyDescent="0.25">
      <c r="I75" s="1" t="e">
        <f t="shared" si="6"/>
        <v>#N/A</v>
      </c>
      <c r="J75" s="1" t="e">
        <f t="shared" si="7"/>
        <v>#N/A</v>
      </c>
      <c r="K75" s="1" t="e">
        <f t="shared" si="8"/>
        <v>#N/A</v>
      </c>
      <c r="L75" s="168"/>
    </row>
    <row r="76" spans="9:12" x14ac:dyDescent="0.25">
      <c r="I76" s="1" t="e">
        <f t="shared" si="6"/>
        <v>#N/A</v>
      </c>
      <c r="J76" s="1" t="e">
        <f t="shared" si="7"/>
        <v>#N/A</v>
      </c>
      <c r="K76" s="1" t="e">
        <f t="shared" si="8"/>
        <v>#N/A</v>
      </c>
      <c r="L76" s="168"/>
    </row>
    <row r="77" spans="9:12" x14ac:dyDescent="0.25">
      <c r="I77" s="1" t="e">
        <f t="shared" si="6"/>
        <v>#N/A</v>
      </c>
      <c r="J77" s="1" t="e">
        <f t="shared" si="7"/>
        <v>#N/A</v>
      </c>
      <c r="K77" s="1" t="e">
        <f t="shared" si="8"/>
        <v>#N/A</v>
      </c>
      <c r="L77" s="168"/>
    </row>
    <row r="78" spans="9:12" x14ac:dyDescent="0.25">
      <c r="I78" s="1" t="e">
        <f t="shared" si="6"/>
        <v>#N/A</v>
      </c>
      <c r="J78" s="1" t="e">
        <f t="shared" si="7"/>
        <v>#N/A</v>
      </c>
      <c r="K78" s="1" t="e">
        <f t="shared" si="8"/>
        <v>#N/A</v>
      </c>
      <c r="L78" s="168"/>
    </row>
    <row r="79" spans="9:12" x14ac:dyDescent="0.25">
      <c r="I79" s="1" t="e">
        <f t="shared" si="6"/>
        <v>#N/A</v>
      </c>
      <c r="J79" s="1" t="e">
        <f t="shared" si="7"/>
        <v>#N/A</v>
      </c>
      <c r="K79" s="1" t="e">
        <f t="shared" si="8"/>
        <v>#N/A</v>
      </c>
      <c r="L79" s="168"/>
    </row>
    <row r="80" spans="9:12" x14ac:dyDescent="0.25">
      <c r="I80" s="1" t="e">
        <f t="shared" si="6"/>
        <v>#N/A</v>
      </c>
      <c r="J80" s="1" t="e">
        <f t="shared" si="7"/>
        <v>#N/A</v>
      </c>
      <c r="K80" s="1" t="e">
        <f t="shared" si="8"/>
        <v>#N/A</v>
      </c>
      <c r="L80" s="168"/>
    </row>
    <row r="81" spans="9:12" x14ac:dyDescent="0.25">
      <c r="I81" s="1" t="e">
        <f t="shared" si="6"/>
        <v>#N/A</v>
      </c>
      <c r="J81" s="1" t="e">
        <f t="shared" si="7"/>
        <v>#N/A</v>
      </c>
      <c r="K81" s="1" t="e">
        <f t="shared" si="8"/>
        <v>#N/A</v>
      </c>
      <c r="L81" s="168"/>
    </row>
    <row r="82" spans="9:12" x14ac:dyDescent="0.25">
      <c r="I82" s="1" t="e">
        <f t="shared" si="6"/>
        <v>#N/A</v>
      </c>
      <c r="J82" s="1" t="e">
        <f t="shared" si="7"/>
        <v>#N/A</v>
      </c>
      <c r="K82" s="1" t="e">
        <f t="shared" si="8"/>
        <v>#N/A</v>
      </c>
      <c r="L82" s="168"/>
    </row>
    <row r="83" spans="9:12" x14ac:dyDescent="0.25">
      <c r="I83" s="1" t="e">
        <f t="shared" si="6"/>
        <v>#N/A</v>
      </c>
      <c r="J83" s="1" t="e">
        <f t="shared" si="7"/>
        <v>#N/A</v>
      </c>
      <c r="K83" s="1" t="e">
        <f t="shared" si="8"/>
        <v>#N/A</v>
      </c>
      <c r="L83" s="168"/>
    </row>
    <row r="84" spans="9:12" x14ac:dyDescent="0.25">
      <c r="I84" s="1" t="e">
        <f t="shared" si="6"/>
        <v>#N/A</v>
      </c>
      <c r="J84" s="1" t="e">
        <f t="shared" si="7"/>
        <v>#N/A</v>
      </c>
      <c r="K84" s="1" t="e">
        <f t="shared" si="8"/>
        <v>#N/A</v>
      </c>
      <c r="L84" s="168"/>
    </row>
    <row r="85" spans="9:12" x14ac:dyDescent="0.25">
      <c r="I85" s="1" t="e">
        <f t="shared" si="6"/>
        <v>#N/A</v>
      </c>
      <c r="J85" s="1" t="e">
        <f t="shared" si="7"/>
        <v>#N/A</v>
      </c>
      <c r="K85" s="1" t="e">
        <f t="shared" si="8"/>
        <v>#N/A</v>
      </c>
      <c r="L85" s="168"/>
    </row>
    <row r="86" spans="9:12" x14ac:dyDescent="0.25">
      <c r="I86" s="1" t="e">
        <f t="shared" si="6"/>
        <v>#N/A</v>
      </c>
      <c r="J86" s="1" t="e">
        <f t="shared" si="7"/>
        <v>#N/A</v>
      </c>
      <c r="K86" s="1" t="e">
        <f t="shared" si="8"/>
        <v>#N/A</v>
      </c>
      <c r="L86" s="168"/>
    </row>
    <row r="87" spans="9:12" x14ac:dyDescent="0.25">
      <c r="I87" s="1" t="e">
        <f t="shared" si="6"/>
        <v>#N/A</v>
      </c>
      <c r="J87" s="1" t="e">
        <f t="shared" si="7"/>
        <v>#N/A</v>
      </c>
      <c r="K87" s="1" t="e">
        <f t="shared" si="8"/>
        <v>#N/A</v>
      </c>
      <c r="L87" s="168"/>
    </row>
    <row r="88" spans="9:12" x14ac:dyDescent="0.25">
      <c r="I88" s="1" t="e">
        <f t="shared" si="6"/>
        <v>#N/A</v>
      </c>
      <c r="J88" s="1" t="e">
        <f t="shared" si="7"/>
        <v>#N/A</v>
      </c>
      <c r="K88" s="1" t="e">
        <f t="shared" si="8"/>
        <v>#N/A</v>
      </c>
      <c r="L88" s="168"/>
    </row>
    <row r="89" spans="9:12" x14ac:dyDescent="0.25">
      <c r="I89" s="1" t="e">
        <f t="shared" si="6"/>
        <v>#N/A</v>
      </c>
      <c r="J89" s="1" t="e">
        <f t="shared" si="7"/>
        <v>#N/A</v>
      </c>
      <c r="K89" s="1" t="e">
        <f t="shared" si="8"/>
        <v>#N/A</v>
      </c>
      <c r="L89" s="168"/>
    </row>
    <row r="90" spans="9:12" x14ac:dyDescent="0.25">
      <c r="I90" s="1" t="e">
        <f t="shared" si="6"/>
        <v>#N/A</v>
      </c>
      <c r="J90" s="1" t="e">
        <f t="shared" si="7"/>
        <v>#N/A</v>
      </c>
      <c r="K90" s="1" t="e">
        <f t="shared" si="8"/>
        <v>#N/A</v>
      </c>
      <c r="L90" s="168"/>
    </row>
    <row r="91" spans="9:12" x14ac:dyDescent="0.25">
      <c r="I91" s="1" t="e">
        <f t="shared" si="6"/>
        <v>#N/A</v>
      </c>
      <c r="J91" s="1" t="e">
        <f t="shared" si="7"/>
        <v>#N/A</v>
      </c>
      <c r="K91" s="1" t="e">
        <f t="shared" si="8"/>
        <v>#N/A</v>
      </c>
      <c r="L91" s="168"/>
    </row>
    <row r="92" spans="9:12" x14ac:dyDescent="0.25">
      <c r="I92" s="1" t="e">
        <f t="shared" si="6"/>
        <v>#N/A</v>
      </c>
      <c r="J92" s="1" t="e">
        <f t="shared" si="7"/>
        <v>#N/A</v>
      </c>
      <c r="K92" s="1" t="e">
        <f t="shared" si="8"/>
        <v>#N/A</v>
      </c>
      <c r="L92" s="168"/>
    </row>
    <row r="93" spans="9:12" x14ac:dyDescent="0.25">
      <c r="I93" s="1" t="e">
        <f t="shared" si="6"/>
        <v>#N/A</v>
      </c>
      <c r="J93" s="1" t="e">
        <f t="shared" si="7"/>
        <v>#N/A</v>
      </c>
      <c r="K93" s="1" t="e">
        <f t="shared" si="8"/>
        <v>#N/A</v>
      </c>
      <c r="L93" s="168"/>
    </row>
    <row r="94" spans="9:12" x14ac:dyDescent="0.25">
      <c r="I94" s="1" t="e">
        <f t="shared" si="6"/>
        <v>#N/A</v>
      </c>
      <c r="J94" s="1" t="e">
        <f t="shared" si="7"/>
        <v>#N/A</v>
      </c>
      <c r="K94" s="1" t="e">
        <f t="shared" si="8"/>
        <v>#N/A</v>
      </c>
      <c r="L94" s="168"/>
    </row>
    <row r="95" spans="9:12" x14ac:dyDescent="0.25">
      <c r="I95" s="1" t="e">
        <f t="shared" si="6"/>
        <v>#N/A</v>
      </c>
      <c r="J95" s="1" t="e">
        <f t="shared" si="7"/>
        <v>#N/A</v>
      </c>
      <c r="K95" s="1" t="e">
        <f t="shared" si="8"/>
        <v>#N/A</v>
      </c>
      <c r="L95" s="168"/>
    </row>
    <row r="96" spans="9:12" x14ac:dyDescent="0.25">
      <c r="I96" s="1" t="e">
        <f t="shared" si="6"/>
        <v>#N/A</v>
      </c>
      <c r="J96" s="1" t="e">
        <f t="shared" si="7"/>
        <v>#N/A</v>
      </c>
      <c r="K96" s="1" t="e">
        <f t="shared" si="8"/>
        <v>#N/A</v>
      </c>
      <c r="L96" s="168"/>
    </row>
    <row r="97" spans="9:12" x14ac:dyDescent="0.25">
      <c r="I97" s="1" t="e">
        <f t="shared" si="6"/>
        <v>#N/A</v>
      </c>
      <c r="J97" s="1" t="e">
        <f t="shared" si="7"/>
        <v>#N/A</v>
      </c>
      <c r="K97" s="1" t="e">
        <f t="shared" si="8"/>
        <v>#N/A</v>
      </c>
      <c r="L97" s="168"/>
    </row>
    <row r="98" spans="9:12" x14ac:dyDescent="0.25">
      <c r="I98" s="1" t="e">
        <f t="shared" ref="I98:I129" si="9">VLOOKUP(A98,structure,2,FALSE)</f>
        <v>#N/A</v>
      </c>
      <c r="J98" s="1" t="e">
        <f t="shared" ref="J98:J129" si="10">VLOOKUP(A98,structure,3,FALSE)</f>
        <v>#N/A</v>
      </c>
      <c r="K98" s="1" t="e">
        <f t="shared" ref="K98:K129" si="11">VLOOKUP(A98,structure,4,FALSE)</f>
        <v>#N/A</v>
      </c>
      <c r="L98" s="168"/>
    </row>
    <row r="99" spans="9:12" x14ac:dyDescent="0.25">
      <c r="I99" s="1" t="e">
        <f t="shared" si="9"/>
        <v>#N/A</v>
      </c>
      <c r="J99" s="1" t="e">
        <f t="shared" si="10"/>
        <v>#N/A</v>
      </c>
      <c r="K99" s="1" t="e">
        <f t="shared" si="11"/>
        <v>#N/A</v>
      </c>
      <c r="L99" s="168"/>
    </row>
    <row r="100" spans="9:12" x14ac:dyDescent="0.25">
      <c r="I100" s="1" t="e">
        <f t="shared" si="9"/>
        <v>#N/A</v>
      </c>
      <c r="J100" s="1" t="e">
        <f t="shared" si="10"/>
        <v>#N/A</v>
      </c>
      <c r="K100" s="1" t="e">
        <f t="shared" si="11"/>
        <v>#N/A</v>
      </c>
      <c r="L100" s="168"/>
    </row>
    <row r="101" spans="9:12" x14ac:dyDescent="0.25">
      <c r="I101" s="1" t="e">
        <f t="shared" si="9"/>
        <v>#N/A</v>
      </c>
      <c r="J101" s="1" t="e">
        <f t="shared" si="10"/>
        <v>#N/A</v>
      </c>
      <c r="K101" s="1" t="e">
        <f t="shared" si="11"/>
        <v>#N/A</v>
      </c>
      <c r="L101" s="168"/>
    </row>
    <row r="102" spans="9:12" x14ac:dyDescent="0.25">
      <c r="I102" s="1" t="e">
        <f t="shared" si="9"/>
        <v>#N/A</v>
      </c>
      <c r="J102" s="1" t="e">
        <f t="shared" si="10"/>
        <v>#N/A</v>
      </c>
      <c r="K102" s="1" t="e">
        <f t="shared" si="11"/>
        <v>#N/A</v>
      </c>
      <c r="L102" s="168"/>
    </row>
    <row r="103" spans="9:12" x14ac:dyDescent="0.25">
      <c r="I103" s="1" t="e">
        <f t="shared" si="9"/>
        <v>#N/A</v>
      </c>
      <c r="J103" s="1" t="e">
        <f t="shared" si="10"/>
        <v>#N/A</v>
      </c>
      <c r="K103" s="1" t="e">
        <f t="shared" si="11"/>
        <v>#N/A</v>
      </c>
      <c r="L103" s="168"/>
    </row>
    <row r="104" spans="9:12" x14ac:dyDescent="0.25">
      <c r="I104" s="1" t="e">
        <f t="shared" si="9"/>
        <v>#N/A</v>
      </c>
      <c r="J104" s="1" t="e">
        <f t="shared" si="10"/>
        <v>#N/A</v>
      </c>
      <c r="K104" s="1" t="e">
        <f t="shared" si="11"/>
        <v>#N/A</v>
      </c>
      <c r="L104" s="168"/>
    </row>
    <row r="105" spans="9:12" x14ac:dyDescent="0.25">
      <c r="I105" s="1" t="e">
        <f t="shared" si="9"/>
        <v>#N/A</v>
      </c>
      <c r="J105" s="1" t="e">
        <f t="shared" si="10"/>
        <v>#N/A</v>
      </c>
      <c r="K105" s="1" t="e">
        <f t="shared" si="11"/>
        <v>#N/A</v>
      </c>
      <c r="L105" s="168"/>
    </row>
    <row r="106" spans="9:12" x14ac:dyDescent="0.25">
      <c r="I106" s="1" t="e">
        <f t="shared" si="9"/>
        <v>#N/A</v>
      </c>
      <c r="J106" s="1" t="e">
        <f t="shared" si="10"/>
        <v>#N/A</v>
      </c>
      <c r="K106" s="1" t="e">
        <f t="shared" si="11"/>
        <v>#N/A</v>
      </c>
      <c r="L106" s="168"/>
    </row>
    <row r="107" spans="9:12" x14ac:dyDescent="0.25">
      <c r="I107" s="1" t="e">
        <f t="shared" si="9"/>
        <v>#N/A</v>
      </c>
      <c r="J107" s="1" t="e">
        <f t="shared" si="10"/>
        <v>#N/A</v>
      </c>
      <c r="K107" s="1" t="e">
        <f t="shared" si="11"/>
        <v>#N/A</v>
      </c>
      <c r="L107" s="168"/>
    </row>
    <row r="108" spans="9:12" x14ac:dyDescent="0.25">
      <c r="I108" s="1" t="e">
        <f t="shared" si="9"/>
        <v>#N/A</v>
      </c>
      <c r="J108" s="1" t="e">
        <f t="shared" si="10"/>
        <v>#N/A</v>
      </c>
      <c r="K108" s="1" t="e">
        <f t="shared" si="11"/>
        <v>#N/A</v>
      </c>
      <c r="L108" s="168"/>
    </row>
    <row r="109" spans="9:12" x14ac:dyDescent="0.25">
      <c r="I109" s="1" t="e">
        <f t="shared" si="9"/>
        <v>#N/A</v>
      </c>
      <c r="J109" s="1" t="e">
        <f t="shared" si="10"/>
        <v>#N/A</v>
      </c>
      <c r="K109" s="1" t="e">
        <f t="shared" si="11"/>
        <v>#N/A</v>
      </c>
      <c r="L109" s="168"/>
    </row>
    <row r="110" spans="9:12" x14ac:dyDescent="0.25">
      <c r="I110" s="1" t="e">
        <f t="shared" si="9"/>
        <v>#N/A</v>
      </c>
      <c r="J110" s="1" t="e">
        <f t="shared" si="10"/>
        <v>#N/A</v>
      </c>
      <c r="K110" s="1" t="e">
        <f t="shared" si="11"/>
        <v>#N/A</v>
      </c>
      <c r="L110" s="168"/>
    </row>
    <row r="111" spans="9:12" x14ac:dyDescent="0.25">
      <c r="I111" s="1" t="e">
        <f t="shared" si="9"/>
        <v>#N/A</v>
      </c>
      <c r="J111" s="1" t="e">
        <f t="shared" si="10"/>
        <v>#N/A</v>
      </c>
      <c r="K111" s="1" t="e">
        <f t="shared" si="11"/>
        <v>#N/A</v>
      </c>
      <c r="L111" s="168"/>
    </row>
    <row r="112" spans="9:12" x14ac:dyDescent="0.25">
      <c r="I112" s="1" t="e">
        <f t="shared" si="9"/>
        <v>#N/A</v>
      </c>
      <c r="J112" s="1" t="e">
        <f t="shared" si="10"/>
        <v>#N/A</v>
      </c>
      <c r="K112" s="1" t="e">
        <f t="shared" si="11"/>
        <v>#N/A</v>
      </c>
      <c r="L112" s="168"/>
    </row>
    <row r="113" spans="9:12" x14ac:dyDescent="0.25">
      <c r="I113" s="1" t="e">
        <f t="shared" si="9"/>
        <v>#N/A</v>
      </c>
      <c r="J113" s="1" t="e">
        <f t="shared" si="10"/>
        <v>#N/A</v>
      </c>
      <c r="K113" s="1" t="e">
        <f t="shared" si="11"/>
        <v>#N/A</v>
      </c>
      <c r="L113" s="168"/>
    </row>
    <row r="114" spans="9:12" x14ac:dyDescent="0.25">
      <c r="I114" s="1" t="e">
        <f t="shared" si="9"/>
        <v>#N/A</v>
      </c>
      <c r="J114" s="1" t="e">
        <f t="shared" si="10"/>
        <v>#N/A</v>
      </c>
      <c r="K114" s="1" t="e">
        <f t="shared" si="11"/>
        <v>#N/A</v>
      </c>
      <c r="L114" s="168"/>
    </row>
    <row r="115" spans="9:12" x14ac:dyDescent="0.25">
      <c r="I115" s="1" t="e">
        <f t="shared" si="9"/>
        <v>#N/A</v>
      </c>
      <c r="J115" s="1" t="e">
        <f t="shared" si="10"/>
        <v>#N/A</v>
      </c>
      <c r="K115" s="1" t="e">
        <f t="shared" si="11"/>
        <v>#N/A</v>
      </c>
      <c r="L115" s="168"/>
    </row>
    <row r="116" spans="9:12" x14ac:dyDescent="0.25">
      <c r="I116" s="1" t="e">
        <f t="shared" si="9"/>
        <v>#N/A</v>
      </c>
      <c r="J116" s="1" t="e">
        <f t="shared" si="10"/>
        <v>#N/A</v>
      </c>
      <c r="K116" s="1" t="e">
        <f t="shared" si="11"/>
        <v>#N/A</v>
      </c>
      <c r="L116" s="168"/>
    </row>
    <row r="117" spans="9:12" x14ac:dyDescent="0.25">
      <c r="I117" s="1" t="e">
        <f t="shared" si="9"/>
        <v>#N/A</v>
      </c>
      <c r="J117" s="1" t="e">
        <f t="shared" si="10"/>
        <v>#N/A</v>
      </c>
      <c r="K117" s="1" t="e">
        <f t="shared" si="11"/>
        <v>#N/A</v>
      </c>
      <c r="L117" s="168"/>
    </row>
    <row r="118" spans="9:12" x14ac:dyDescent="0.25">
      <c r="I118" s="1" t="e">
        <f t="shared" si="9"/>
        <v>#N/A</v>
      </c>
      <c r="J118" s="1" t="e">
        <f t="shared" si="10"/>
        <v>#N/A</v>
      </c>
      <c r="K118" s="1" t="e">
        <f t="shared" si="11"/>
        <v>#N/A</v>
      </c>
      <c r="L118" s="168"/>
    </row>
    <row r="119" spans="9:12" x14ac:dyDescent="0.25">
      <c r="I119" s="1" t="e">
        <f t="shared" si="9"/>
        <v>#N/A</v>
      </c>
      <c r="J119" s="1" t="e">
        <f t="shared" si="10"/>
        <v>#N/A</v>
      </c>
      <c r="K119" s="1" t="e">
        <f t="shared" si="11"/>
        <v>#N/A</v>
      </c>
      <c r="L119" s="168"/>
    </row>
    <row r="120" spans="9:12" x14ac:dyDescent="0.25">
      <c r="I120" s="1" t="e">
        <f t="shared" si="9"/>
        <v>#N/A</v>
      </c>
      <c r="J120" s="1" t="e">
        <f t="shared" si="10"/>
        <v>#N/A</v>
      </c>
      <c r="K120" s="1" t="e">
        <f t="shared" si="11"/>
        <v>#N/A</v>
      </c>
      <c r="L120" s="168"/>
    </row>
    <row r="121" spans="9:12" x14ac:dyDescent="0.25">
      <c r="I121" s="1" t="e">
        <f t="shared" si="9"/>
        <v>#N/A</v>
      </c>
      <c r="J121" s="1" t="e">
        <f t="shared" si="10"/>
        <v>#N/A</v>
      </c>
      <c r="K121" s="1" t="e">
        <f t="shared" si="11"/>
        <v>#N/A</v>
      </c>
      <c r="L121" s="168"/>
    </row>
    <row r="122" spans="9:12" x14ac:dyDescent="0.25">
      <c r="I122" s="1" t="e">
        <f t="shared" si="9"/>
        <v>#N/A</v>
      </c>
      <c r="J122" s="1" t="e">
        <f t="shared" si="10"/>
        <v>#N/A</v>
      </c>
      <c r="K122" s="1" t="e">
        <f t="shared" si="11"/>
        <v>#N/A</v>
      </c>
      <c r="L122" s="168"/>
    </row>
    <row r="123" spans="9:12" x14ac:dyDescent="0.25">
      <c r="I123" s="1" t="e">
        <f t="shared" si="9"/>
        <v>#N/A</v>
      </c>
      <c r="J123" s="1" t="e">
        <f t="shared" si="10"/>
        <v>#N/A</v>
      </c>
      <c r="K123" s="1" t="e">
        <f t="shared" si="11"/>
        <v>#N/A</v>
      </c>
      <c r="L123" s="168"/>
    </row>
    <row r="124" spans="9:12" x14ac:dyDescent="0.25">
      <c r="I124" s="1" t="e">
        <f t="shared" si="9"/>
        <v>#N/A</v>
      </c>
      <c r="J124" s="1" t="e">
        <f t="shared" si="10"/>
        <v>#N/A</v>
      </c>
      <c r="K124" s="1" t="e">
        <f t="shared" si="11"/>
        <v>#N/A</v>
      </c>
      <c r="L124" s="168"/>
    </row>
    <row r="125" spans="9:12" x14ac:dyDescent="0.25">
      <c r="I125" s="1" t="e">
        <f t="shared" si="9"/>
        <v>#N/A</v>
      </c>
      <c r="J125" s="1" t="e">
        <f t="shared" si="10"/>
        <v>#N/A</v>
      </c>
      <c r="K125" s="1" t="e">
        <f t="shared" si="11"/>
        <v>#N/A</v>
      </c>
      <c r="L125" s="168"/>
    </row>
    <row r="126" spans="9:12" x14ac:dyDescent="0.25">
      <c r="I126" s="1" t="e">
        <f t="shared" si="9"/>
        <v>#N/A</v>
      </c>
      <c r="J126" s="1" t="e">
        <f t="shared" si="10"/>
        <v>#N/A</v>
      </c>
      <c r="K126" s="1" t="e">
        <f t="shared" si="11"/>
        <v>#N/A</v>
      </c>
      <c r="L126" s="168"/>
    </row>
    <row r="127" spans="9:12" x14ac:dyDescent="0.25">
      <c r="I127" s="1" t="e">
        <f t="shared" si="9"/>
        <v>#N/A</v>
      </c>
      <c r="J127" s="1" t="e">
        <f t="shared" si="10"/>
        <v>#N/A</v>
      </c>
      <c r="K127" s="1" t="e">
        <f t="shared" si="11"/>
        <v>#N/A</v>
      </c>
      <c r="L127" s="168"/>
    </row>
    <row r="128" spans="9:12" x14ac:dyDescent="0.25">
      <c r="I128" s="1" t="e">
        <f t="shared" si="9"/>
        <v>#N/A</v>
      </c>
      <c r="J128" s="1" t="e">
        <f t="shared" si="10"/>
        <v>#N/A</v>
      </c>
      <c r="K128" s="1" t="e">
        <f t="shared" si="11"/>
        <v>#N/A</v>
      </c>
      <c r="L128" s="168"/>
    </row>
    <row r="129" spans="9:12" x14ac:dyDescent="0.25">
      <c r="I129" s="1" t="e">
        <f t="shared" si="9"/>
        <v>#N/A</v>
      </c>
      <c r="J129" s="1" t="e">
        <f t="shared" si="10"/>
        <v>#N/A</v>
      </c>
      <c r="K129" s="1" t="e">
        <f t="shared" si="11"/>
        <v>#N/A</v>
      </c>
      <c r="L129" s="168"/>
    </row>
    <row r="130" spans="9:12" x14ac:dyDescent="0.25">
      <c r="I130" s="1" t="e">
        <f t="shared" ref="I130:I161" si="12">VLOOKUP(A130,structure,2,FALSE)</f>
        <v>#N/A</v>
      </c>
      <c r="J130" s="1" t="e">
        <f t="shared" ref="J130:J161" si="13">VLOOKUP(A130,structure,3,FALSE)</f>
        <v>#N/A</v>
      </c>
      <c r="K130" s="1" t="e">
        <f t="shared" ref="K130:K161" si="14">VLOOKUP(A130,structure,4,FALSE)</f>
        <v>#N/A</v>
      </c>
      <c r="L130" s="168"/>
    </row>
    <row r="131" spans="9:12" x14ac:dyDescent="0.25">
      <c r="I131" s="1" t="e">
        <f t="shared" si="12"/>
        <v>#N/A</v>
      </c>
      <c r="J131" s="1" t="e">
        <f t="shared" si="13"/>
        <v>#N/A</v>
      </c>
      <c r="K131" s="1" t="e">
        <f t="shared" si="14"/>
        <v>#N/A</v>
      </c>
      <c r="L131" s="168"/>
    </row>
    <row r="132" spans="9:12" x14ac:dyDescent="0.25">
      <c r="I132" s="1" t="e">
        <f t="shared" si="12"/>
        <v>#N/A</v>
      </c>
      <c r="J132" s="1" t="e">
        <f t="shared" si="13"/>
        <v>#N/A</v>
      </c>
      <c r="K132" s="1" t="e">
        <f t="shared" si="14"/>
        <v>#N/A</v>
      </c>
      <c r="L132" s="168"/>
    </row>
    <row r="133" spans="9:12" x14ac:dyDescent="0.25">
      <c r="I133" s="1" t="e">
        <f t="shared" si="12"/>
        <v>#N/A</v>
      </c>
      <c r="J133" s="1" t="e">
        <f t="shared" si="13"/>
        <v>#N/A</v>
      </c>
      <c r="K133" s="1" t="e">
        <f t="shared" si="14"/>
        <v>#N/A</v>
      </c>
      <c r="L133" s="168"/>
    </row>
    <row r="134" spans="9:12" x14ac:dyDescent="0.25">
      <c r="I134" s="1" t="e">
        <f t="shared" si="12"/>
        <v>#N/A</v>
      </c>
      <c r="J134" s="1" t="e">
        <f t="shared" si="13"/>
        <v>#N/A</v>
      </c>
      <c r="K134" s="1" t="e">
        <f t="shared" si="14"/>
        <v>#N/A</v>
      </c>
      <c r="L134" s="168"/>
    </row>
    <row r="135" spans="9:12" x14ac:dyDescent="0.25">
      <c r="I135" s="1" t="e">
        <f t="shared" si="12"/>
        <v>#N/A</v>
      </c>
      <c r="J135" s="1" t="e">
        <f t="shared" si="13"/>
        <v>#N/A</v>
      </c>
      <c r="K135" s="1" t="e">
        <f t="shared" si="14"/>
        <v>#N/A</v>
      </c>
      <c r="L135" s="168"/>
    </row>
    <row r="136" spans="9:12" x14ac:dyDescent="0.25">
      <c r="I136" s="1" t="e">
        <f t="shared" si="12"/>
        <v>#N/A</v>
      </c>
      <c r="J136" s="1" t="e">
        <f t="shared" si="13"/>
        <v>#N/A</v>
      </c>
      <c r="K136" s="1" t="e">
        <f t="shared" si="14"/>
        <v>#N/A</v>
      </c>
      <c r="L136" s="168"/>
    </row>
    <row r="137" spans="9:12" x14ac:dyDescent="0.25">
      <c r="I137" s="1" t="e">
        <f t="shared" si="12"/>
        <v>#N/A</v>
      </c>
      <c r="J137" s="1" t="e">
        <f t="shared" si="13"/>
        <v>#N/A</v>
      </c>
      <c r="K137" s="1" t="e">
        <f t="shared" si="14"/>
        <v>#N/A</v>
      </c>
      <c r="L137" s="168"/>
    </row>
    <row r="138" spans="9:12" x14ac:dyDescent="0.25">
      <c r="I138" s="1" t="e">
        <f t="shared" si="12"/>
        <v>#N/A</v>
      </c>
      <c r="J138" s="1" t="e">
        <f t="shared" si="13"/>
        <v>#N/A</v>
      </c>
      <c r="K138" s="1" t="e">
        <f t="shared" si="14"/>
        <v>#N/A</v>
      </c>
      <c r="L138" s="168"/>
    </row>
    <row r="139" spans="9:12" x14ac:dyDescent="0.25">
      <c r="I139" s="1" t="e">
        <f t="shared" si="12"/>
        <v>#N/A</v>
      </c>
      <c r="J139" s="1" t="e">
        <f t="shared" si="13"/>
        <v>#N/A</v>
      </c>
      <c r="K139" s="1" t="e">
        <f t="shared" si="14"/>
        <v>#N/A</v>
      </c>
      <c r="L139" s="168"/>
    </row>
    <row r="140" spans="9:12" x14ac:dyDescent="0.25">
      <c r="I140" s="1" t="e">
        <f t="shared" si="12"/>
        <v>#N/A</v>
      </c>
      <c r="J140" s="1" t="e">
        <f t="shared" si="13"/>
        <v>#N/A</v>
      </c>
      <c r="K140" s="1" t="e">
        <f t="shared" si="14"/>
        <v>#N/A</v>
      </c>
      <c r="L140" s="168"/>
    </row>
    <row r="141" spans="9:12" x14ac:dyDescent="0.25">
      <c r="I141" s="1" t="e">
        <f t="shared" si="12"/>
        <v>#N/A</v>
      </c>
      <c r="J141" s="1" t="e">
        <f t="shared" si="13"/>
        <v>#N/A</v>
      </c>
      <c r="K141" s="1" t="e">
        <f t="shared" si="14"/>
        <v>#N/A</v>
      </c>
      <c r="L141" s="168"/>
    </row>
    <row r="142" spans="9:12" x14ac:dyDescent="0.25">
      <c r="I142" s="1" t="e">
        <f t="shared" si="12"/>
        <v>#N/A</v>
      </c>
      <c r="J142" s="1" t="e">
        <f t="shared" si="13"/>
        <v>#N/A</v>
      </c>
      <c r="K142" s="1" t="e">
        <f t="shared" si="14"/>
        <v>#N/A</v>
      </c>
      <c r="L142" s="168"/>
    </row>
    <row r="143" spans="9:12" x14ac:dyDescent="0.25">
      <c r="I143" s="1" t="e">
        <f t="shared" si="12"/>
        <v>#N/A</v>
      </c>
      <c r="J143" s="1" t="e">
        <f t="shared" si="13"/>
        <v>#N/A</v>
      </c>
      <c r="K143" s="1" t="e">
        <f t="shared" si="14"/>
        <v>#N/A</v>
      </c>
      <c r="L143" s="168"/>
    </row>
    <row r="144" spans="9:12" x14ac:dyDescent="0.25">
      <c r="I144" s="1" t="e">
        <f t="shared" si="12"/>
        <v>#N/A</v>
      </c>
      <c r="J144" s="1" t="e">
        <f t="shared" si="13"/>
        <v>#N/A</v>
      </c>
      <c r="K144" s="1" t="e">
        <f t="shared" si="14"/>
        <v>#N/A</v>
      </c>
      <c r="L144" s="168"/>
    </row>
    <row r="145" spans="9:12" x14ac:dyDescent="0.25">
      <c r="I145" s="1" t="e">
        <f t="shared" si="12"/>
        <v>#N/A</v>
      </c>
      <c r="J145" s="1" t="e">
        <f t="shared" si="13"/>
        <v>#N/A</v>
      </c>
      <c r="K145" s="1" t="e">
        <f t="shared" si="14"/>
        <v>#N/A</v>
      </c>
      <c r="L145" s="168"/>
    </row>
    <row r="146" spans="9:12" x14ac:dyDescent="0.25">
      <c r="I146" s="1" t="e">
        <f t="shared" si="12"/>
        <v>#N/A</v>
      </c>
      <c r="J146" s="1" t="e">
        <f t="shared" si="13"/>
        <v>#N/A</v>
      </c>
      <c r="K146" s="1" t="e">
        <f t="shared" si="14"/>
        <v>#N/A</v>
      </c>
      <c r="L146" s="168"/>
    </row>
    <row r="147" spans="9:12" x14ac:dyDescent="0.25">
      <c r="I147" s="1" t="e">
        <f t="shared" si="12"/>
        <v>#N/A</v>
      </c>
      <c r="J147" s="1" t="e">
        <f t="shared" si="13"/>
        <v>#N/A</v>
      </c>
      <c r="K147" s="1" t="e">
        <f t="shared" si="14"/>
        <v>#N/A</v>
      </c>
      <c r="L147" s="168"/>
    </row>
    <row r="148" spans="9:12" x14ac:dyDescent="0.25">
      <c r="I148" s="1" t="e">
        <f t="shared" si="12"/>
        <v>#N/A</v>
      </c>
      <c r="J148" s="1" t="e">
        <f t="shared" si="13"/>
        <v>#N/A</v>
      </c>
      <c r="K148" s="1" t="e">
        <f t="shared" si="14"/>
        <v>#N/A</v>
      </c>
      <c r="L148" s="168"/>
    </row>
    <row r="149" spans="9:12" x14ac:dyDescent="0.25">
      <c r="I149" s="1" t="e">
        <f t="shared" si="12"/>
        <v>#N/A</v>
      </c>
      <c r="J149" s="1" t="e">
        <f t="shared" si="13"/>
        <v>#N/A</v>
      </c>
      <c r="K149" s="1" t="e">
        <f t="shared" si="14"/>
        <v>#N/A</v>
      </c>
      <c r="L149" s="168"/>
    </row>
    <row r="150" spans="9:12" x14ac:dyDescent="0.25">
      <c r="I150" s="1" t="e">
        <f t="shared" si="12"/>
        <v>#N/A</v>
      </c>
      <c r="J150" s="1" t="e">
        <f t="shared" si="13"/>
        <v>#N/A</v>
      </c>
      <c r="K150" s="1" t="e">
        <f t="shared" si="14"/>
        <v>#N/A</v>
      </c>
      <c r="L150" s="168"/>
    </row>
    <row r="151" spans="9:12" x14ac:dyDescent="0.25">
      <c r="I151" s="1" t="e">
        <f t="shared" si="12"/>
        <v>#N/A</v>
      </c>
      <c r="J151" s="1" t="e">
        <f t="shared" si="13"/>
        <v>#N/A</v>
      </c>
      <c r="K151" s="1" t="e">
        <f t="shared" si="14"/>
        <v>#N/A</v>
      </c>
      <c r="L151" s="168"/>
    </row>
    <row r="152" spans="9:12" x14ac:dyDescent="0.25">
      <c r="I152" s="1" t="e">
        <f t="shared" si="12"/>
        <v>#N/A</v>
      </c>
      <c r="J152" s="1" t="e">
        <f t="shared" si="13"/>
        <v>#N/A</v>
      </c>
      <c r="K152" s="1" t="e">
        <f t="shared" si="14"/>
        <v>#N/A</v>
      </c>
      <c r="L152" s="168"/>
    </row>
    <row r="153" spans="9:12" x14ac:dyDescent="0.25">
      <c r="I153" s="1" t="e">
        <f t="shared" si="12"/>
        <v>#N/A</v>
      </c>
      <c r="J153" s="1" t="e">
        <f t="shared" si="13"/>
        <v>#N/A</v>
      </c>
      <c r="K153" s="1" t="e">
        <f t="shared" si="14"/>
        <v>#N/A</v>
      </c>
      <c r="L153" s="168"/>
    </row>
    <row r="154" spans="9:12" x14ac:dyDescent="0.25">
      <c r="I154" s="1" t="e">
        <f t="shared" si="12"/>
        <v>#N/A</v>
      </c>
      <c r="J154" s="1" t="e">
        <f t="shared" si="13"/>
        <v>#N/A</v>
      </c>
      <c r="K154" s="1" t="e">
        <f t="shared" si="14"/>
        <v>#N/A</v>
      </c>
      <c r="L154" s="168"/>
    </row>
    <row r="155" spans="9:12" x14ac:dyDescent="0.25">
      <c r="I155" s="1" t="e">
        <f t="shared" si="12"/>
        <v>#N/A</v>
      </c>
      <c r="J155" s="1" t="e">
        <f t="shared" si="13"/>
        <v>#N/A</v>
      </c>
      <c r="K155" s="1" t="e">
        <f t="shared" si="14"/>
        <v>#N/A</v>
      </c>
      <c r="L155" s="168"/>
    </row>
    <row r="156" spans="9:12" x14ac:dyDescent="0.25">
      <c r="I156" s="1" t="e">
        <f t="shared" si="12"/>
        <v>#N/A</v>
      </c>
      <c r="J156" s="1" t="e">
        <f t="shared" si="13"/>
        <v>#N/A</v>
      </c>
      <c r="K156" s="1" t="e">
        <f t="shared" si="14"/>
        <v>#N/A</v>
      </c>
      <c r="L156" s="168"/>
    </row>
    <row r="157" spans="9:12" x14ac:dyDescent="0.25">
      <c r="I157" s="1" t="e">
        <f t="shared" si="12"/>
        <v>#N/A</v>
      </c>
      <c r="J157" s="1" t="e">
        <f t="shared" si="13"/>
        <v>#N/A</v>
      </c>
      <c r="K157" s="1" t="e">
        <f t="shared" si="14"/>
        <v>#N/A</v>
      </c>
      <c r="L157" s="168"/>
    </row>
    <row r="158" spans="9:12" x14ac:dyDescent="0.25">
      <c r="I158" s="1" t="e">
        <f t="shared" si="12"/>
        <v>#N/A</v>
      </c>
      <c r="J158" s="1" t="e">
        <f t="shared" si="13"/>
        <v>#N/A</v>
      </c>
      <c r="K158" s="1" t="e">
        <f t="shared" si="14"/>
        <v>#N/A</v>
      </c>
      <c r="L158" s="168"/>
    </row>
    <row r="159" spans="9:12" x14ac:dyDescent="0.25">
      <c r="I159" s="1" t="e">
        <f t="shared" si="12"/>
        <v>#N/A</v>
      </c>
      <c r="J159" s="1" t="e">
        <f t="shared" si="13"/>
        <v>#N/A</v>
      </c>
      <c r="K159" s="1" t="e">
        <f t="shared" si="14"/>
        <v>#N/A</v>
      </c>
      <c r="L159" s="168"/>
    </row>
    <row r="160" spans="9:12" x14ac:dyDescent="0.25">
      <c r="I160" s="1" t="e">
        <f t="shared" si="12"/>
        <v>#N/A</v>
      </c>
      <c r="J160" s="1" t="e">
        <f t="shared" si="13"/>
        <v>#N/A</v>
      </c>
      <c r="K160" s="1" t="e">
        <f t="shared" si="14"/>
        <v>#N/A</v>
      </c>
      <c r="L160" s="168"/>
    </row>
    <row r="161" spans="9:12" x14ac:dyDescent="0.25">
      <c r="I161" s="1" t="e">
        <f t="shared" si="12"/>
        <v>#N/A</v>
      </c>
      <c r="J161" s="1" t="e">
        <f t="shared" si="13"/>
        <v>#N/A</v>
      </c>
      <c r="K161" s="1" t="e">
        <f t="shared" si="14"/>
        <v>#N/A</v>
      </c>
      <c r="L161" s="168"/>
    </row>
    <row r="162" spans="9:12" x14ac:dyDescent="0.25">
      <c r="I162" s="1" t="e">
        <f t="shared" ref="I162:I187" si="15">VLOOKUP(A162,structure,2,FALSE)</f>
        <v>#N/A</v>
      </c>
      <c r="J162" s="1" t="e">
        <f t="shared" ref="J162:J187" si="16">VLOOKUP(A162,structure,3,FALSE)</f>
        <v>#N/A</v>
      </c>
      <c r="K162" s="1" t="e">
        <f t="shared" ref="K162:K187" si="17">VLOOKUP(A162,structure,4,FALSE)</f>
        <v>#N/A</v>
      </c>
      <c r="L162" s="168"/>
    </row>
    <row r="163" spans="9:12" x14ac:dyDescent="0.25">
      <c r="I163" s="1" t="e">
        <f t="shared" si="15"/>
        <v>#N/A</v>
      </c>
      <c r="J163" s="1" t="e">
        <f t="shared" si="16"/>
        <v>#N/A</v>
      </c>
      <c r="K163" s="1" t="e">
        <f t="shared" si="17"/>
        <v>#N/A</v>
      </c>
      <c r="L163" s="168"/>
    </row>
    <row r="164" spans="9:12" x14ac:dyDescent="0.25">
      <c r="I164" s="1" t="e">
        <f t="shared" si="15"/>
        <v>#N/A</v>
      </c>
      <c r="J164" s="1" t="e">
        <f t="shared" si="16"/>
        <v>#N/A</v>
      </c>
      <c r="K164" s="1" t="e">
        <f t="shared" si="17"/>
        <v>#N/A</v>
      </c>
      <c r="L164" s="168"/>
    </row>
    <row r="165" spans="9:12" x14ac:dyDescent="0.25">
      <c r="I165" s="1" t="e">
        <f t="shared" si="15"/>
        <v>#N/A</v>
      </c>
      <c r="J165" s="1" t="e">
        <f t="shared" si="16"/>
        <v>#N/A</v>
      </c>
      <c r="K165" s="1" t="e">
        <f t="shared" si="17"/>
        <v>#N/A</v>
      </c>
      <c r="L165" s="168"/>
    </row>
    <row r="166" spans="9:12" x14ac:dyDescent="0.25">
      <c r="I166" s="1" t="e">
        <f t="shared" si="15"/>
        <v>#N/A</v>
      </c>
      <c r="J166" s="1" t="e">
        <f t="shared" si="16"/>
        <v>#N/A</v>
      </c>
      <c r="K166" s="1" t="e">
        <f t="shared" si="17"/>
        <v>#N/A</v>
      </c>
      <c r="L166" s="168"/>
    </row>
    <row r="167" spans="9:12" x14ac:dyDescent="0.25">
      <c r="I167" s="1" t="e">
        <f t="shared" si="15"/>
        <v>#N/A</v>
      </c>
      <c r="J167" s="1" t="e">
        <f t="shared" si="16"/>
        <v>#N/A</v>
      </c>
      <c r="K167" s="1" t="e">
        <f t="shared" si="17"/>
        <v>#N/A</v>
      </c>
      <c r="L167" s="168"/>
    </row>
    <row r="168" spans="9:12" x14ac:dyDescent="0.25">
      <c r="I168" s="1" t="e">
        <f t="shared" si="15"/>
        <v>#N/A</v>
      </c>
      <c r="J168" s="1" t="e">
        <f t="shared" si="16"/>
        <v>#N/A</v>
      </c>
      <c r="K168" s="1" t="e">
        <f t="shared" si="17"/>
        <v>#N/A</v>
      </c>
      <c r="L168" s="168"/>
    </row>
    <row r="169" spans="9:12" x14ac:dyDescent="0.25">
      <c r="I169" s="1" t="e">
        <f t="shared" si="15"/>
        <v>#N/A</v>
      </c>
      <c r="J169" s="1" t="e">
        <f t="shared" si="16"/>
        <v>#N/A</v>
      </c>
      <c r="K169" s="1" t="e">
        <f t="shared" si="17"/>
        <v>#N/A</v>
      </c>
      <c r="L169" s="168"/>
    </row>
    <row r="170" spans="9:12" x14ac:dyDescent="0.25">
      <c r="I170" s="1" t="e">
        <f t="shared" si="15"/>
        <v>#N/A</v>
      </c>
      <c r="J170" s="1" t="e">
        <f t="shared" si="16"/>
        <v>#N/A</v>
      </c>
      <c r="K170" s="1" t="e">
        <f t="shared" si="17"/>
        <v>#N/A</v>
      </c>
      <c r="L170" s="168"/>
    </row>
    <row r="171" spans="9:12" x14ac:dyDescent="0.25">
      <c r="I171" s="1" t="e">
        <f t="shared" si="15"/>
        <v>#N/A</v>
      </c>
      <c r="J171" s="1" t="e">
        <f t="shared" si="16"/>
        <v>#N/A</v>
      </c>
      <c r="K171" s="1" t="e">
        <f t="shared" si="17"/>
        <v>#N/A</v>
      </c>
      <c r="L171" s="168"/>
    </row>
    <row r="172" spans="9:12" x14ac:dyDescent="0.25">
      <c r="I172" s="1" t="e">
        <f t="shared" si="15"/>
        <v>#N/A</v>
      </c>
      <c r="J172" s="1" t="e">
        <f t="shared" si="16"/>
        <v>#N/A</v>
      </c>
      <c r="K172" s="1" t="e">
        <f t="shared" si="17"/>
        <v>#N/A</v>
      </c>
      <c r="L172" s="168"/>
    </row>
    <row r="173" spans="9:12" x14ac:dyDescent="0.25">
      <c r="I173" s="1" t="e">
        <f t="shared" si="15"/>
        <v>#N/A</v>
      </c>
      <c r="J173" s="1" t="e">
        <f t="shared" si="16"/>
        <v>#N/A</v>
      </c>
      <c r="K173" s="1" t="e">
        <f t="shared" si="17"/>
        <v>#N/A</v>
      </c>
      <c r="L173" s="168"/>
    </row>
    <row r="174" spans="9:12" x14ac:dyDescent="0.25">
      <c r="I174" s="1" t="e">
        <f t="shared" si="15"/>
        <v>#N/A</v>
      </c>
      <c r="J174" s="1" t="e">
        <f t="shared" si="16"/>
        <v>#N/A</v>
      </c>
      <c r="K174" s="1" t="e">
        <f t="shared" si="17"/>
        <v>#N/A</v>
      </c>
      <c r="L174" s="168"/>
    </row>
    <row r="175" spans="9:12" x14ac:dyDescent="0.25">
      <c r="I175" s="1" t="e">
        <f t="shared" si="15"/>
        <v>#N/A</v>
      </c>
      <c r="J175" s="1" t="e">
        <f t="shared" si="16"/>
        <v>#N/A</v>
      </c>
      <c r="K175" s="1" t="e">
        <f t="shared" si="17"/>
        <v>#N/A</v>
      </c>
      <c r="L175" s="168"/>
    </row>
    <row r="176" spans="9:12" x14ac:dyDescent="0.25">
      <c r="I176" s="1" t="e">
        <f t="shared" si="15"/>
        <v>#N/A</v>
      </c>
      <c r="J176" s="1" t="e">
        <f t="shared" si="16"/>
        <v>#N/A</v>
      </c>
      <c r="K176" s="1" t="e">
        <f t="shared" si="17"/>
        <v>#N/A</v>
      </c>
      <c r="L176" s="168"/>
    </row>
    <row r="177" spans="9:12" x14ac:dyDescent="0.25">
      <c r="I177" s="1" t="e">
        <f t="shared" si="15"/>
        <v>#N/A</v>
      </c>
      <c r="J177" s="1" t="e">
        <f t="shared" si="16"/>
        <v>#N/A</v>
      </c>
      <c r="K177" s="1" t="e">
        <f t="shared" si="17"/>
        <v>#N/A</v>
      </c>
      <c r="L177" s="168"/>
    </row>
    <row r="178" spans="9:12" x14ac:dyDescent="0.25">
      <c r="I178" s="1" t="e">
        <f t="shared" si="15"/>
        <v>#N/A</v>
      </c>
      <c r="J178" s="1" t="e">
        <f t="shared" si="16"/>
        <v>#N/A</v>
      </c>
      <c r="K178" s="1" t="e">
        <f t="shared" si="17"/>
        <v>#N/A</v>
      </c>
      <c r="L178" s="168"/>
    </row>
    <row r="179" spans="9:12" x14ac:dyDescent="0.25">
      <c r="I179" s="1" t="e">
        <f t="shared" si="15"/>
        <v>#N/A</v>
      </c>
      <c r="J179" s="1" t="e">
        <f t="shared" si="16"/>
        <v>#N/A</v>
      </c>
      <c r="K179" s="1" t="e">
        <f t="shared" si="17"/>
        <v>#N/A</v>
      </c>
      <c r="L179" s="168"/>
    </row>
    <row r="180" spans="9:12" x14ac:dyDescent="0.25">
      <c r="I180" s="1" t="e">
        <f t="shared" si="15"/>
        <v>#N/A</v>
      </c>
      <c r="J180" s="1" t="e">
        <f t="shared" si="16"/>
        <v>#N/A</v>
      </c>
      <c r="K180" s="1" t="e">
        <f t="shared" si="17"/>
        <v>#N/A</v>
      </c>
      <c r="L180" s="168"/>
    </row>
    <row r="181" spans="9:12" x14ac:dyDescent="0.25">
      <c r="I181" s="1" t="e">
        <f t="shared" si="15"/>
        <v>#N/A</v>
      </c>
      <c r="J181" s="1" t="e">
        <f t="shared" si="16"/>
        <v>#N/A</v>
      </c>
      <c r="K181" s="1" t="e">
        <f t="shared" si="17"/>
        <v>#N/A</v>
      </c>
      <c r="L181" s="168"/>
    </row>
    <row r="182" spans="9:12" x14ac:dyDescent="0.25">
      <c r="I182" s="1" t="e">
        <f t="shared" si="15"/>
        <v>#N/A</v>
      </c>
      <c r="J182" s="1" t="e">
        <f t="shared" si="16"/>
        <v>#N/A</v>
      </c>
      <c r="K182" s="1" t="e">
        <f t="shared" si="17"/>
        <v>#N/A</v>
      </c>
      <c r="L182" s="168"/>
    </row>
    <row r="183" spans="9:12" x14ac:dyDescent="0.25">
      <c r="I183" s="1" t="e">
        <f t="shared" si="15"/>
        <v>#N/A</v>
      </c>
      <c r="J183" s="1" t="e">
        <f t="shared" si="16"/>
        <v>#N/A</v>
      </c>
      <c r="K183" s="1" t="e">
        <f t="shared" si="17"/>
        <v>#N/A</v>
      </c>
      <c r="L183" s="168"/>
    </row>
    <row r="184" spans="9:12" x14ac:dyDescent="0.25">
      <c r="I184" s="1" t="e">
        <f t="shared" si="15"/>
        <v>#N/A</v>
      </c>
      <c r="J184" s="1" t="e">
        <f t="shared" si="16"/>
        <v>#N/A</v>
      </c>
      <c r="K184" s="1" t="e">
        <f t="shared" si="17"/>
        <v>#N/A</v>
      </c>
      <c r="L184" s="168"/>
    </row>
    <row r="185" spans="9:12" x14ac:dyDescent="0.25">
      <c r="I185" s="1" t="e">
        <f t="shared" si="15"/>
        <v>#N/A</v>
      </c>
      <c r="J185" s="1" t="e">
        <f t="shared" si="16"/>
        <v>#N/A</v>
      </c>
      <c r="K185" s="1" t="e">
        <f t="shared" si="17"/>
        <v>#N/A</v>
      </c>
      <c r="L185" s="168"/>
    </row>
    <row r="186" spans="9:12" x14ac:dyDescent="0.25">
      <c r="I186" s="1" t="e">
        <f t="shared" si="15"/>
        <v>#N/A</v>
      </c>
      <c r="J186" s="1" t="e">
        <f t="shared" si="16"/>
        <v>#N/A</v>
      </c>
      <c r="K186" s="1" t="e">
        <f t="shared" si="17"/>
        <v>#N/A</v>
      </c>
      <c r="L186" s="168"/>
    </row>
    <row r="187" spans="9:12" x14ac:dyDescent="0.25">
      <c r="I187" s="1" t="e">
        <f t="shared" si="15"/>
        <v>#N/A</v>
      </c>
      <c r="J187" s="1" t="e">
        <f t="shared" si="16"/>
        <v>#N/A</v>
      </c>
      <c r="K187" s="1" t="e">
        <f t="shared" si="17"/>
        <v>#N/A</v>
      </c>
      <c r="L187" s="168"/>
    </row>
    <row r="229" spans="10:12" x14ac:dyDescent="0.25">
      <c r="J229" t="s">
        <v>31</v>
      </c>
      <c r="K229">
        <v>44300</v>
      </c>
      <c r="L229" t="s">
        <v>32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11"/>
  <sheetViews>
    <sheetView tabSelected="1" workbookViewId="0">
      <selection activeCell="D4" sqref="D4:D11"/>
    </sheetView>
  </sheetViews>
  <sheetFormatPr baseColWidth="10" defaultRowHeight="15" x14ac:dyDescent="0.25"/>
  <cols>
    <col min="1" max="1" width="15.140625" bestFit="1" customWidth="1"/>
    <col min="2" max="2" width="16.28515625" customWidth="1"/>
    <col min="3" max="3" width="10" style="1" customWidth="1"/>
    <col min="4" max="4" width="22.28515625" bestFit="1" customWidth="1"/>
  </cols>
  <sheetData>
    <row r="1" spans="1:4" x14ac:dyDescent="0.25">
      <c r="A1" s="156" t="s">
        <v>19</v>
      </c>
      <c r="B1" s="156" t="s">
        <v>29</v>
      </c>
      <c r="C1" s="157" t="s">
        <v>30</v>
      </c>
      <c r="D1" s="156" t="s">
        <v>22</v>
      </c>
    </row>
    <row r="2" spans="1:4" x14ac:dyDescent="0.25">
      <c r="A2" s="154" t="s">
        <v>39</v>
      </c>
      <c r="B2" s="154" t="s">
        <v>42</v>
      </c>
      <c r="C2" s="155" t="s">
        <v>45</v>
      </c>
      <c r="D2" s="154" t="s">
        <v>48</v>
      </c>
    </row>
    <row r="3" spans="1:4" x14ac:dyDescent="0.25">
      <c r="A3" s="154" t="s">
        <v>40</v>
      </c>
      <c r="B3" s="154" t="s">
        <v>43</v>
      </c>
      <c r="C3" s="155" t="s">
        <v>46</v>
      </c>
      <c r="D3" s="154" t="s">
        <v>49</v>
      </c>
    </row>
    <row r="4" spans="1:4" x14ac:dyDescent="0.25">
      <c r="A4" s="154" t="s">
        <v>41</v>
      </c>
      <c r="B4" s="154" t="s">
        <v>44</v>
      </c>
      <c r="C4" s="155" t="s">
        <v>47</v>
      </c>
      <c r="D4" s="154" t="s">
        <v>50</v>
      </c>
    </row>
    <row r="5" spans="1:4" x14ac:dyDescent="0.25">
      <c r="A5" s="154" t="s">
        <v>51</v>
      </c>
      <c r="B5" s="154" t="s">
        <v>58</v>
      </c>
      <c r="C5" s="155" t="s">
        <v>65</v>
      </c>
      <c r="D5" s="154" t="s">
        <v>72</v>
      </c>
    </row>
    <row r="6" spans="1:4" x14ac:dyDescent="0.25">
      <c r="A6" s="154" t="s">
        <v>52</v>
      </c>
      <c r="B6" s="154" t="s">
        <v>59</v>
      </c>
      <c r="C6" s="155" t="s">
        <v>66</v>
      </c>
      <c r="D6" s="154" t="s">
        <v>73</v>
      </c>
    </row>
    <row r="7" spans="1:4" x14ac:dyDescent="0.25">
      <c r="A7" s="154" t="s">
        <v>53</v>
      </c>
      <c r="B7" s="154" t="s">
        <v>60</v>
      </c>
      <c r="C7" s="155" t="s">
        <v>67</v>
      </c>
      <c r="D7" s="154" t="s">
        <v>74</v>
      </c>
    </row>
    <row r="8" spans="1:4" x14ac:dyDescent="0.25">
      <c r="A8" s="154" t="s">
        <v>54</v>
      </c>
      <c r="B8" s="154" t="s">
        <v>61</v>
      </c>
      <c r="C8" s="155" t="s">
        <v>68</v>
      </c>
      <c r="D8" s="154" t="s">
        <v>75</v>
      </c>
    </row>
    <row r="9" spans="1:4" x14ac:dyDescent="0.25">
      <c r="A9" s="154" t="s">
        <v>55</v>
      </c>
      <c r="B9" s="154" t="s">
        <v>62</v>
      </c>
      <c r="C9" s="155" t="s">
        <v>69</v>
      </c>
      <c r="D9" s="154" t="s">
        <v>76</v>
      </c>
    </row>
    <row r="10" spans="1:4" x14ac:dyDescent="0.25">
      <c r="A10" s="154" t="s">
        <v>56</v>
      </c>
      <c r="B10" s="154" t="s">
        <v>63</v>
      </c>
      <c r="C10" s="155" t="s">
        <v>70</v>
      </c>
      <c r="D10" s="154" t="s">
        <v>77</v>
      </c>
    </row>
    <row r="11" spans="1:4" x14ac:dyDescent="0.25">
      <c r="A11" s="154" t="s">
        <v>57</v>
      </c>
      <c r="B11" s="154" t="s">
        <v>64</v>
      </c>
      <c r="C11" s="155" t="s">
        <v>71</v>
      </c>
      <c r="D11" s="154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11</vt:i4>
      </vt:variant>
    </vt:vector>
  </HeadingPairs>
  <TitlesOfParts>
    <vt:vector size="24" baseType="lpstr">
      <vt:lpstr>NOM1</vt:lpstr>
      <vt:lpstr>NOM2</vt:lpstr>
      <vt:lpstr>NOM3</vt:lpstr>
      <vt:lpstr>NOM4</vt:lpstr>
      <vt:lpstr>NOM5</vt:lpstr>
      <vt:lpstr>NOM6</vt:lpstr>
      <vt:lpstr>NOM7</vt:lpstr>
      <vt:lpstr>NOM8</vt:lpstr>
      <vt:lpstr>NOM9</vt:lpstr>
      <vt:lpstr>NOM10</vt:lpstr>
      <vt:lpstr>Publipostage_Dt_Image</vt:lpstr>
      <vt:lpstr>RECAP</vt:lpstr>
      <vt:lpstr>adresse_struct</vt:lpstr>
      <vt:lpstr>AVM</vt:lpstr>
      <vt:lpstr>BLM</vt:lpstr>
      <vt:lpstr>CGR</vt:lpstr>
      <vt:lpstr>IRIS</vt:lpstr>
      <vt:lpstr>KASTELL_DU</vt:lpstr>
      <vt:lpstr>RDV</vt:lpstr>
      <vt:lpstr>SLC</vt:lpstr>
      <vt:lpstr>SPEED_LM</vt:lpstr>
      <vt:lpstr>STAL_DU</vt:lpstr>
      <vt:lpstr>structure</vt:lpstr>
      <vt:lpstr>VOS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2023-03-06T09:43:52Z</dcterms:modified>
</cp:coreProperties>
</file>