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/>
  <mc:AlternateContent xmlns:mc="http://schemas.openxmlformats.org/markup-compatibility/2006">
    <mc:Choice Requires="x15">
      <x15ac:absPath xmlns:x15ac="http://schemas.microsoft.com/office/spreadsheetml/2010/11/ac" url="C:\Users\ch0101\Downloads\"/>
    </mc:Choice>
  </mc:AlternateContent>
  <xr:revisionPtr revIDLastSave="0" documentId="13_ncr:1_{67CE5474-A7F8-44A8-BF91-3ADCC90BC64D}" xr6:coauthVersionLast="33" xr6:coauthVersionMax="33" xr10:uidLastSave="{00000000-0000-0000-0000-000000000000}"/>
  <bookViews>
    <workbookView xWindow="0" yWindow="0" windowWidth="28800" windowHeight="12225" xr2:uid="{00000000-000D-0000-FFFF-FFFF00000000}"/>
  </bookViews>
  <sheets>
    <sheet name="janvier 23" sheetId="1" r:id="rId1"/>
  </sheets>
  <calcPr calcId="179017"/>
</workbook>
</file>

<file path=xl/calcChain.xml><?xml version="1.0" encoding="utf-8"?>
<calcChain xmlns="http://schemas.openxmlformats.org/spreadsheetml/2006/main">
  <c r="C30" i="1" l="1"/>
  <c r="C29" i="1"/>
  <c r="L24" i="1"/>
  <c r="E24" i="1"/>
  <c r="M13" i="1" l="1"/>
  <c r="F13" i="1"/>
  <c r="A40" i="1" l="1"/>
  <c r="C27" i="1"/>
</calcChain>
</file>

<file path=xl/sharedStrings.xml><?xml version="1.0" encoding="utf-8"?>
<sst xmlns="http://schemas.openxmlformats.org/spreadsheetml/2006/main" count="39" uniqueCount="26">
  <si>
    <t>Date</t>
  </si>
  <si>
    <t>Objet</t>
  </si>
  <si>
    <t>Montant</t>
  </si>
  <si>
    <t>Internet</t>
  </si>
  <si>
    <t>Carrefour</t>
  </si>
  <si>
    <t>SIG</t>
  </si>
  <si>
    <t>Coop</t>
  </si>
  <si>
    <t>La Redoute</t>
  </si>
  <si>
    <t>Jumbo</t>
  </si>
  <si>
    <t>Salt</t>
  </si>
  <si>
    <t>Pfister</t>
  </si>
  <si>
    <t>Lapins</t>
  </si>
  <si>
    <t>Schilliger</t>
  </si>
  <si>
    <t>Galaxus</t>
  </si>
  <si>
    <t>Quality Pet</t>
  </si>
  <si>
    <t>Total</t>
  </si>
  <si>
    <t>Vignette</t>
  </si>
  <si>
    <t>Migros</t>
  </si>
  <si>
    <t>Total mensuel ménage</t>
  </si>
  <si>
    <t>Somme due : F</t>
  </si>
  <si>
    <t>Somme due : E</t>
  </si>
  <si>
    <t>Emprunt E</t>
  </si>
  <si>
    <t>Emprunt F</t>
  </si>
  <si>
    <t>F</t>
  </si>
  <si>
    <t>E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</si>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</sst>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mmm\ yyyy"/>
    <numFmt numFmtId="165" formatCode="dd\.mm\.yyyy"/>
    <numFmt numFmtId="166" formatCode="[$CHF]#,##0.00"/>
    <numFmt numFmtId="167" formatCode="dd\.mm\.yy"/>
    <numFmt numFmtId="168" formatCode="#,##0;&quot;0&quot;"/>
  </numFmts>
  <fonts count="14">
    <font>
      <sz val="10"/>
      <color rgb="FF000000"/>
      <name val="Arial"/>
      <scheme val="minor"/>
    </font>
    <font>
      <b/>
      <sz val="18"/>
      <color theme="1"/>
      <name val="Comic Sans MS"/>
    </font>
    <font>
      <sz val="10"/>
      <name val="Arial"/>
    </font>
    <font>
      <sz val="10"/>
      <color theme="1"/>
      <name val="Comic Sans MS"/>
    </font>
    <font>
      <sz val="10"/>
      <color theme="1"/>
      <name val="Arial"/>
      <scheme val="minor"/>
    </font>
    <font>
      <b/>
      <sz val="13"/>
      <color rgb="FF000000"/>
      <name val="Comic Sans MS"/>
    </font>
    <font>
      <sz val="10"/>
      <color rgb="FFFFFFFF"/>
      <name val="Comic Sans MS"/>
    </font>
    <font>
      <b/>
      <sz val="10"/>
      <color rgb="FF000000"/>
      <name val="Comic Sans MS"/>
    </font>
    <font>
      <b/>
      <sz val="13"/>
      <color theme="1"/>
      <name val="Comic Sans MS"/>
    </font>
    <font>
      <b/>
      <sz val="10"/>
      <color rgb="FF000000"/>
      <name val="Comic Sans MS"/>
    </font>
    <font>
      <b/>
      <sz val="10"/>
      <color theme="1"/>
      <name val="Comic Sans MS"/>
    </font>
    <font>
      <b/>
      <sz val="12"/>
      <color theme="1"/>
      <name val="Comic Sans MS"/>
    </font>
    <font>
      <sz val="11"/>
      <color rgb="FF000000"/>
      <name val="Inconsolata"/>
    </font>
    <font>
      <b/>
      <sz val="10"/>
      <color rgb="FF000000"/>
      <name val="Comic Sans MS"/>
      <family val="4"/>
    </font>
  </fonts>
  <fills count="13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rgb="FFFFFFFF"/>
        <bgColor rgb="FFFFFFFF"/>
      </patternFill>
    </fill>
    <fill>
      <patternFill patternType="solid">
        <fgColor rgb="FFF3F3F3"/>
        <bgColor rgb="FFF3F3F3"/>
      </patternFill>
    </fill>
    <fill>
      <patternFill patternType="solid">
        <fgColor rgb="FFF4CCCC"/>
        <bgColor rgb="FFF4CCCC"/>
      </patternFill>
    </fill>
    <fill>
      <patternFill patternType="solid">
        <fgColor rgb="FFFF0000"/>
        <bgColor rgb="FFFF0000"/>
      </patternFill>
    </fill>
    <fill>
      <patternFill patternType="solid">
        <fgColor rgb="FFFF9900"/>
        <bgColor rgb="FFFF9900"/>
      </patternFill>
    </fill>
    <fill>
      <patternFill patternType="solid">
        <fgColor rgb="FF00FF00"/>
        <bgColor rgb="FF00FF00"/>
      </patternFill>
    </fill>
    <fill>
      <patternFill patternType="solid">
        <fgColor theme="0"/>
        <bgColor rgb="FFFF00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9900"/>
      </patternFill>
    </fill>
    <fill>
      <patternFill patternType="solid">
        <fgColor theme="0"/>
        <bgColor rgb="FF00FF00"/>
      </patternFill>
    </fill>
  </fills>
  <borders count="19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/>
      <bottom style="dotted">
        <color rgb="FF000000"/>
      </bottom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/>
      <top/>
      <bottom style="dotted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dotted">
        <color rgb="FF000000"/>
      </bottom>
      <diagonal/>
    </border>
    <border>
      <left style="thick">
        <color rgb="FF000000"/>
      </left>
      <right style="thick">
        <color rgb="FF000000"/>
      </right>
      <top style="dotted">
        <color rgb="FF000000"/>
      </top>
      <bottom style="dotted">
        <color rgb="FF000000"/>
      </bottom>
      <diagonal/>
    </border>
    <border>
      <left style="thick">
        <color rgb="FF000000"/>
      </left>
      <right style="thick">
        <color rgb="FF000000"/>
      </right>
      <top style="dotted">
        <color rgb="FF000000"/>
      </top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dotted">
        <color rgb="FF000000"/>
      </top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 applyFont="1" applyAlignment="1"/>
    <xf numFmtId="0" fontId="3" fillId="0" borderId="0" xfId="0" applyFont="1"/>
    <xf numFmtId="0" fontId="4" fillId="3" borderId="0" xfId="0" applyFont="1" applyFill="1"/>
    <xf numFmtId="0" fontId="5" fillId="2" borderId="7" xfId="0" applyFont="1" applyFill="1" applyBorder="1" applyAlignment="1">
      <alignment horizontal="center"/>
    </xf>
    <xf numFmtId="0" fontId="3" fillId="3" borderId="0" xfId="0" applyFont="1" applyFill="1"/>
    <xf numFmtId="0" fontId="5" fillId="2" borderId="8" xfId="0" applyFont="1" applyFill="1" applyBorder="1" applyAlignment="1">
      <alignment horizontal="center"/>
    </xf>
    <xf numFmtId="165" fontId="7" fillId="4" borderId="9" xfId="0" applyNumberFormat="1" applyFont="1" applyFill="1" applyBorder="1" applyAlignment="1">
      <alignment horizontal="center"/>
    </xf>
    <xf numFmtId="0" fontId="7" fillId="4" borderId="9" xfId="0" applyFont="1" applyFill="1" applyBorder="1" applyAlignment="1">
      <alignment horizontal="center"/>
    </xf>
    <xf numFmtId="166" fontId="7" fillId="4" borderId="9" xfId="0" applyNumberFormat="1" applyFont="1" applyFill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167" fontId="7" fillId="4" borderId="11" xfId="0" applyNumberFormat="1" applyFont="1" applyFill="1" applyBorder="1" applyAlignment="1">
      <alignment horizontal="center"/>
    </xf>
    <xf numFmtId="0" fontId="9" fillId="4" borderId="12" xfId="0" applyFont="1" applyFill="1" applyBorder="1" applyAlignment="1">
      <alignment horizontal="center" vertical="top"/>
    </xf>
    <xf numFmtId="166" fontId="9" fillId="4" borderId="12" xfId="0" applyNumberFormat="1" applyFont="1" applyFill="1" applyBorder="1" applyAlignment="1">
      <alignment horizontal="center" vertical="top"/>
    </xf>
    <xf numFmtId="0" fontId="7" fillId="4" borderId="13" xfId="0" applyFont="1" applyFill="1" applyBorder="1" applyAlignment="1">
      <alignment horizontal="center"/>
    </xf>
    <xf numFmtId="166" fontId="7" fillId="4" borderId="13" xfId="0" applyNumberFormat="1" applyFont="1" applyFill="1" applyBorder="1" applyAlignment="1">
      <alignment horizontal="center"/>
    </xf>
    <xf numFmtId="166" fontId="10" fillId="4" borderId="9" xfId="0" applyNumberFormat="1" applyFont="1" applyFill="1" applyBorder="1" applyAlignment="1">
      <alignment horizontal="center"/>
    </xf>
    <xf numFmtId="0" fontId="9" fillId="4" borderId="13" xfId="0" applyFont="1" applyFill="1" applyBorder="1" applyAlignment="1">
      <alignment horizontal="center" vertical="top"/>
    </xf>
    <xf numFmtId="166" fontId="9" fillId="4" borderId="13" xfId="0" applyNumberFormat="1" applyFont="1" applyFill="1" applyBorder="1" applyAlignment="1">
      <alignment horizontal="center" vertical="top"/>
    </xf>
    <xf numFmtId="166" fontId="10" fillId="4" borderId="9" xfId="0" applyNumberFormat="1" applyFont="1" applyFill="1" applyBorder="1" applyAlignment="1">
      <alignment horizontal="center"/>
    </xf>
    <xf numFmtId="166" fontId="10" fillId="4" borderId="10" xfId="0" applyNumberFormat="1" applyFont="1" applyFill="1" applyBorder="1" applyAlignment="1">
      <alignment horizontal="center"/>
    </xf>
    <xf numFmtId="166" fontId="10" fillId="4" borderId="13" xfId="0" applyNumberFormat="1" applyFont="1" applyFill="1" applyBorder="1" applyAlignment="1">
      <alignment horizontal="center"/>
    </xf>
    <xf numFmtId="166" fontId="10" fillId="4" borderId="14" xfId="0" applyNumberFormat="1" applyFont="1" applyFill="1" applyBorder="1" applyAlignment="1">
      <alignment horizontal="center"/>
    </xf>
    <xf numFmtId="166" fontId="11" fillId="2" borderId="7" xfId="0" applyNumberFormat="1" applyFont="1" applyFill="1" applyBorder="1" applyAlignment="1">
      <alignment horizontal="center"/>
    </xf>
    <xf numFmtId="166" fontId="10" fillId="5" borderId="15" xfId="0" applyNumberFormat="1" applyFont="1" applyFill="1" applyBorder="1" applyAlignment="1">
      <alignment horizontal="center"/>
    </xf>
    <xf numFmtId="0" fontId="7" fillId="4" borderId="13" xfId="0" applyFont="1" applyFill="1" applyBorder="1" applyAlignment="1">
      <alignment horizontal="center"/>
    </xf>
    <xf numFmtId="166" fontId="7" fillId="4" borderId="13" xfId="0" applyNumberFormat="1" applyFont="1" applyFill="1" applyBorder="1" applyAlignment="1">
      <alignment horizontal="center"/>
    </xf>
    <xf numFmtId="166" fontId="7" fillId="4" borderId="13" xfId="0" applyNumberFormat="1" applyFont="1" applyFill="1" applyBorder="1" applyAlignment="1">
      <alignment horizontal="center"/>
    </xf>
    <xf numFmtId="166" fontId="7" fillId="4" borderId="13" xfId="0" applyNumberFormat="1" applyFont="1" applyFill="1" applyBorder="1" applyAlignment="1">
      <alignment horizontal="center"/>
    </xf>
    <xf numFmtId="0" fontId="11" fillId="2" borderId="8" xfId="0" applyFont="1" applyFill="1" applyBorder="1" applyAlignment="1">
      <alignment horizontal="center"/>
    </xf>
    <xf numFmtId="0" fontId="7" fillId="4" borderId="16" xfId="0" applyFont="1" applyFill="1" applyBorder="1" applyAlignment="1">
      <alignment horizontal="center"/>
    </xf>
    <xf numFmtId="166" fontId="7" fillId="4" borderId="16" xfId="0" applyNumberFormat="1" applyFont="1" applyFill="1" applyBorder="1" applyAlignment="1">
      <alignment horizontal="center"/>
    </xf>
    <xf numFmtId="166" fontId="10" fillId="5" borderId="15" xfId="0" applyNumberFormat="1" applyFont="1" applyFill="1" applyBorder="1" applyAlignment="1">
      <alignment horizontal="center"/>
    </xf>
    <xf numFmtId="166" fontId="7" fillId="4" borderId="16" xfId="0" applyNumberFormat="1" applyFont="1" applyFill="1" applyBorder="1" applyAlignment="1">
      <alignment horizontal="center"/>
    </xf>
    <xf numFmtId="166" fontId="10" fillId="5" borderId="7" xfId="0" applyNumberFormat="1" applyFont="1" applyFill="1" applyBorder="1" applyAlignment="1">
      <alignment horizontal="center"/>
    </xf>
    <xf numFmtId="166" fontId="10" fillId="7" borderId="8" xfId="0" applyNumberFormat="1" applyFont="1" applyFill="1" applyBorder="1" applyAlignment="1">
      <alignment horizontal="center"/>
    </xf>
    <xf numFmtId="168" fontId="3" fillId="0" borderId="0" xfId="0" applyNumberFormat="1" applyFont="1"/>
    <xf numFmtId="166" fontId="3" fillId="0" borderId="0" xfId="0" applyNumberFormat="1" applyFont="1"/>
    <xf numFmtId="168" fontId="12" fillId="3" borderId="0" xfId="0" applyNumberFormat="1" applyFont="1" applyFill="1"/>
    <xf numFmtId="0" fontId="8" fillId="8" borderId="4" xfId="0" applyFont="1" applyFill="1" applyBorder="1" applyAlignment="1"/>
    <xf numFmtId="0" fontId="2" fillId="0" borderId="6" xfId="0" applyFont="1" applyBorder="1"/>
    <xf numFmtId="0" fontId="8" fillId="6" borderId="1" xfId="0" applyFont="1" applyFill="1" applyBorder="1" applyAlignment="1"/>
    <xf numFmtId="0" fontId="2" fillId="0" borderId="3" xfId="0" applyFont="1" applyBorder="1"/>
    <xf numFmtId="164" fontId="1" fillId="2" borderId="1" xfId="0" applyNumberFormat="1" applyFont="1" applyFill="1" applyBorder="1" applyAlignment="1">
      <alignment horizontal="center"/>
    </xf>
    <xf numFmtId="0" fontId="2" fillId="0" borderId="2" xfId="0" applyFont="1" applyBorder="1"/>
    <xf numFmtId="0" fontId="2" fillId="0" borderId="4" xfId="0" applyFont="1" applyBorder="1"/>
    <xf numFmtId="0" fontId="2" fillId="0" borderId="5" xfId="0" applyFont="1" applyBorder="1"/>
    <xf numFmtId="0" fontId="6" fillId="2" borderId="8" xfId="0" applyFont="1" applyFill="1" applyBorder="1"/>
    <xf numFmtId="0" fontId="2" fillId="0" borderId="10" xfId="0" applyFont="1" applyBorder="1"/>
    <xf numFmtId="0" fontId="2" fillId="0" borderId="15" xfId="0" applyFont="1" applyBorder="1"/>
    <xf numFmtId="0" fontId="6" fillId="2" borderId="10" xfId="0" applyFont="1" applyFill="1" applyBorder="1"/>
    <xf numFmtId="0" fontId="8" fillId="2" borderId="17" xfId="0" applyFont="1" applyFill="1" applyBorder="1" applyAlignment="1">
      <alignment horizontal="center"/>
    </xf>
    <xf numFmtId="0" fontId="2" fillId="0" borderId="18" xfId="0" applyFont="1" applyBorder="1"/>
    <xf numFmtId="0" fontId="8" fillId="9" borderId="1" xfId="0" applyFont="1" applyFill="1" applyBorder="1" applyAlignment="1"/>
    <xf numFmtId="0" fontId="2" fillId="10" borderId="3" xfId="0" applyFont="1" applyFill="1" applyBorder="1"/>
    <xf numFmtId="166" fontId="10" fillId="11" borderId="8" xfId="0" applyNumberFormat="1" applyFont="1" applyFill="1" applyBorder="1" applyAlignment="1">
      <alignment horizontal="center"/>
    </xf>
    <xf numFmtId="0" fontId="8" fillId="12" borderId="4" xfId="0" applyFont="1" applyFill="1" applyBorder="1" applyAlignment="1"/>
    <xf numFmtId="0" fontId="2" fillId="10" borderId="6" xfId="0" applyFont="1" applyFill="1" applyBorder="1"/>
    <xf numFmtId="166" fontId="7" fillId="11" borderId="7" xfId="0" applyNumberFormat="1" applyFont="1" applyFill="1" applyBorder="1" applyAlignment="1">
      <alignment horizontal="center"/>
    </xf>
    <xf numFmtId="166" fontId="13" fillId="7" borderId="7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Z1001"/>
  <sheetViews>
    <sheetView tabSelected="1" workbookViewId="0">
      <selection activeCell="E30" sqref="E30"/>
    </sheetView>
  </sheetViews>
  <sheetFormatPr baseColWidth="10" defaultColWidth="12.5703125" defaultRowHeight="15.75" customHeight="1"/>
  <cols>
    <col min="1" max="1" width="10.42578125" customWidth="1"/>
    <col min="2" max="2" width="14.85546875" customWidth="1"/>
    <col min="3" max="3" width="22.5703125" customWidth="1"/>
    <col min="4" max="4" width="16.28515625" customWidth="1"/>
    <col min="5" max="5" width="13.28515625" bestFit="1" customWidth="1"/>
    <col min="6" max="6" width="23.7109375" customWidth="1"/>
    <col min="8" max="8" width="10.28515625" customWidth="1"/>
    <col min="9" max="9" width="14.42578125" customWidth="1"/>
    <col min="10" max="10" width="21.7109375" customWidth="1"/>
    <col min="11" max="11" width="16.42578125" customWidth="1"/>
    <col min="12" max="12" width="13.28515625" bestFit="1" customWidth="1"/>
    <col min="13" max="13" width="26.42578125" customWidth="1"/>
  </cols>
  <sheetData>
    <row r="1" spans="1:26" ht="15.75" customHeight="1">
      <c r="A1" s="42" t="s">
        <v>25</v>
      </c>
      <c r="B1" s="43"/>
      <c r="C1" s="43"/>
      <c r="D1" s="4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15.75" customHeight="1">
      <c r="A2" s="44"/>
      <c r="B2" s="45"/>
      <c r="C2" s="45"/>
      <c r="D2" s="39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ht="15.75" customHeight="1">
      <c r="E3" s="2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ht="15.75" customHeight="1">
      <c r="A4" s="3" t="s">
        <v>23</v>
      </c>
      <c r="B4" s="3" t="s">
        <v>0</v>
      </c>
      <c r="C4" s="3" t="s">
        <v>1</v>
      </c>
      <c r="D4" s="3" t="s">
        <v>2</v>
      </c>
      <c r="E4" s="4"/>
      <c r="F4" s="1"/>
      <c r="G4" s="1"/>
      <c r="H4" s="3" t="s">
        <v>24</v>
      </c>
      <c r="I4" s="3" t="s">
        <v>0</v>
      </c>
      <c r="J4" s="5" t="s">
        <v>1</v>
      </c>
      <c r="K4" s="5" t="s">
        <v>2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ht="15.75" customHeight="1">
      <c r="A5" s="46"/>
      <c r="B5" s="6">
        <v>44938</v>
      </c>
      <c r="C5" s="7" t="s">
        <v>3</v>
      </c>
      <c r="D5" s="8">
        <v>34.5</v>
      </c>
      <c r="E5" s="4"/>
      <c r="F5" s="9" t="s">
        <v>21</v>
      </c>
      <c r="G5" s="1"/>
      <c r="H5" s="49"/>
      <c r="I5" s="10">
        <v>44939</v>
      </c>
      <c r="J5" s="11" t="s">
        <v>4</v>
      </c>
      <c r="K5" s="12">
        <v>210</v>
      </c>
      <c r="L5" s="1"/>
      <c r="M5" s="9" t="s">
        <v>22</v>
      </c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ht="15.75" customHeight="1">
      <c r="A6" s="47"/>
      <c r="B6" s="6">
        <v>44939</v>
      </c>
      <c r="C6" s="13" t="s">
        <v>5</v>
      </c>
      <c r="D6" s="14">
        <v>115.4</v>
      </c>
      <c r="E6" s="4"/>
      <c r="F6" s="15">
        <v>260</v>
      </c>
      <c r="G6" s="1"/>
      <c r="H6" s="47"/>
      <c r="I6" s="10">
        <v>44940</v>
      </c>
      <c r="J6" s="16" t="s">
        <v>6</v>
      </c>
      <c r="K6" s="17">
        <v>64.2</v>
      </c>
      <c r="L6" s="1"/>
      <c r="M6" s="18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ht="15.75" customHeight="1">
      <c r="A7" s="47"/>
      <c r="B7" s="6">
        <v>44940</v>
      </c>
      <c r="C7" s="13" t="s">
        <v>7</v>
      </c>
      <c r="D7" s="14">
        <v>250.7</v>
      </c>
      <c r="E7" s="4"/>
      <c r="F7" s="19"/>
      <c r="G7" s="1"/>
      <c r="H7" s="47"/>
      <c r="I7" s="10">
        <v>44941</v>
      </c>
      <c r="J7" s="16" t="s">
        <v>8</v>
      </c>
      <c r="K7" s="17">
        <v>31.95</v>
      </c>
      <c r="L7" s="1"/>
      <c r="M7" s="20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ht="15.75" customHeight="1">
      <c r="A8" s="47"/>
      <c r="B8" s="6">
        <v>44941</v>
      </c>
      <c r="C8" s="13" t="s">
        <v>9</v>
      </c>
      <c r="D8" s="14">
        <v>60</v>
      </c>
      <c r="E8" s="4"/>
      <c r="F8" s="20"/>
      <c r="G8" s="1"/>
      <c r="H8" s="47"/>
      <c r="I8" s="10">
        <v>44942</v>
      </c>
      <c r="J8" s="16" t="s">
        <v>10</v>
      </c>
      <c r="K8" s="17">
        <v>266.95</v>
      </c>
      <c r="L8" s="1"/>
      <c r="M8" s="20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ht="15.75" customHeight="1">
      <c r="A9" s="47"/>
      <c r="B9" s="6">
        <v>44942</v>
      </c>
      <c r="C9" s="13" t="s">
        <v>8</v>
      </c>
      <c r="D9" s="14">
        <v>91.8</v>
      </c>
      <c r="E9" s="4"/>
      <c r="F9" s="20"/>
      <c r="G9" s="1"/>
      <c r="H9" s="47"/>
      <c r="I9" s="10">
        <v>44943</v>
      </c>
      <c r="J9" s="16" t="s">
        <v>11</v>
      </c>
      <c r="K9" s="17">
        <v>70</v>
      </c>
      <c r="L9" s="1"/>
      <c r="M9" s="20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ht="15.75" customHeight="1">
      <c r="A10" s="47"/>
      <c r="B10" s="6">
        <v>44943</v>
      </c>
      <c r="C10" s="13" t="s">
        <v>12</v>
      </c>
      <c r="D10" s="14">
        <v>195.85</v>
      </c>
      <c r="E10" s="4"/>
      <c r="F10" s="20"/>
      <c r="G10" s="1"/>
      <c r="H10" s="47"/>
      <c r="I10" s="10">
        <v>44944</v>
      </c>
      <c r="J10" s="16" t="s">
        <v>13</v>
      </c>
      <c r="K10" s="17">
        <v>455.4</v>
      </c>
      <c r="L10" s="1"/>
      <c r="M10" s="20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ht="15.75" customHeight="1">
      <c r="A11" s="47"/>
      <c r="B11" s="6">
        <v>44944</v>
      </c>
      <c r="C11" s="13" t="s">
        <v>6</v>
      </c>
      <c r="D11" s="14">
        <v>260.10000000000002</v>
      </c>
      <c r="E11" s="4"/>
      <c r="F11" s="21"/>
      <c r="G11" s="1"/>
      <c r="H11" s="47"/>
      <c r="I11" s="10">
        <v>44945</v>
      </c>
      <c r="J11" s="16" t="s">
        <v>4</v>
      </c>
      <c r="K11" s="17">
        <v>137.58000000000001</v>
      </c>
      <c r="L11" s="1"/>
      <c r="M11" s="2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ht="15.75" customHeight="1">
      <c r="A12" s="47"/>
      <c r="B12" s="6">
        <v>44945</v>
      </c>
      <c r="C12" s="13" t="s">
        <v>14</v>
      </c>
      <c r="D12" s="14">
        <v>215.7</v>
      </c>
      <c r="E12" s="4"/>
      <c r="F12" s="22" t="s">
        <v>15</v>
      </c>
      <c r="G12" s="1"/>
      <c r="H12" s="47"/>
      <c r="I12" s="10">
        <v>44946</v>
      </c>
      <c r="J12" s="16" t="s">
        <v>13</v>
      </c>
      <c r="K12" s="17">
        <v>40.4</v>
      </c>
      <c r="L12" s="1"/>
      <c r="M12" s="22" t="s">
        <v>15</v>
      </c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ht="15.75" customHeight="1">
      <c r="A13" s="47"/>
      <c r="B13" s="6">
        <v>44946</v>
      </c>
      <c r="C13" s="13" t="s">
        <v>16</v>
      </c>
      <c r="D13" s="14">
        <v>40</v>
      </c>
      <c r="E13" s="4"/>
      <c r="F13" s="23">
        <f>SUM(F6:F11)</f>
        <v>260</v>
      </c>
      <c r="G13" s="1"/>
      <c r="H13" s="47"/>
      <c r="I13" s="10">
        <v>44947</v>
      </c>
      <c r="J13" s="16" t="s">
        <v>17</v>
      </c>
      <c r="K13" s="17">
        <v>39.799999999999997</v>
      </c>
      <c r="L13" s="1"/>
      <c r="M13" s="23">
        <f>SUM(M6:M11)</f>
        <v>0</v>
      </c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ht="15.75" customHeight="1">
      <c r="A14" s="47"/>
      <c r="B14" s="24"/>
      <c r="C14" s="24"/>
      <c r="D14" s="25"/>
      <c r="E14" s="4"/>
      <c r="F14" s="1"/>
      <c r="G14" s="1"/>
      <c r="H14" s="47"/>
      <c r="I14" s="10">
        <v>44948</v>
      </c>
      <c r="J14" s="16" t="s">
        <v>13</v>
      </c>
      <c r="K14" s="17">
        <v>183.3</v>
      </c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ht="15.75" customHeight="1">
      <c r="A15" s="47"/>
      <c r="B15" s="24"/>
      <c r="C15" s="24"/>
      <c r="D15" s="25"/>
      <c r="E15" s="4"/>
      <c r="F15" s="1"/>
      <c r="G15" s="1"/>
      <c r="H15" s="47"/>
      <c r="I15" s="10">
        <v>44949</v>
      </c>
      <c r="J15" s="16" t="s">
        <v>17</v>
      </c>
      <c r="K15" s="17">
        <v>31.55</v>
      </c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ht="15.75" customHeight="1">
      <c r="A16" s="47"/>
      <c r="B16" s="24"/>
      <c r="C16" s="24"/>
      <c r="D16" s="25"/>
      <c r="E16" s="4"/>
      <c r="F16" s="1"/>
      <c r="G16" s="1"/>
      <c r="H16" s="47"/>
      <c r="I16" s="10">
        <v>44950</v>
      </c>
      <c r="J16" s="16" t="s">
        <v>6</v>
      </c>
      <c r="K16" s="17">
        <v>59.75</v>
      </c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ht="15.75" customHeight="1">
      <c r="A17" s="47"/>
      <c r="B17" s="24"/>
      <c r="C17" s="24"/>
      <c r="D17" s="25"/>
      <c r="E17" s="4"/>
      <c r="F17" s="1"/>
      <c r="G17" s="1"/>
      <c r="H17" s="47"/>
      <c r="I17" s="24"/>
      <c r="J17" s="24"/>
      <c r="K17" s="26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ht="15.75" customHeight="1">
      <c r="A18" s="47"/>
      <c r="B18" s="24"/>
      <c r="C18" s="24"/>
      <c r="D18" s="25"/>
      <c r="E18" s="4"/>
      <c r="F18" s="1"/>
      <c r="G18" s="1"/>
      <c r="H18" s="47"/>
      <c r="I18" s="24"/>
      <c r="J18" s="24"/>
      <c r="K18" s="27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ht="15.75" customHeight="1">
      <c r="A19" s="47"/>
      <c r="B19" s="24"/>
      <c r="C19" s="24"/>
      <c r="D19" s="25"/>
      <c r="E19" s="4"/>
      <c r="F19" s="1"/>
      <c r="G19" s="1"/>
      <c r="H19" s="47"/>
      <c r="I19" s="24"/>
      <c r="J19" s="24"/>
      <c r="K19" s="27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 ht="15.75" customHeight="1">
      <c r="A20" s="47"/>
      <c r="B20" s="24"/>
      <c r="C20" s="24"/>
      <c r="D20" s="25"/>
      <c r="E20" s="4"/>
      <c r="F20" s="1"/>
      <c r="G20" s="1"/>
      <c r="H20" s="47"/>
      <c r="I20" s="24"/>
      <c r="J20" s="24"/>
      <c r="K20" s="27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ht="15.75" customHeight="1">
      <c r="A21" s="47"/>
      <c r="B21" s="24"/>
      <c r="C21" s="24"/>
      <c r="D21" s="25"/>
      <c r="E21" s="4"/>
      <c r="F21" s="1"/>
      <c r="G21" s="1"/>
      <c r="H21" s="47"/>
      <c r="I21" s="24"/>
      <c r="J21" s="24"/>
      <c r="K21" s="27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 ht="15.75" customHeight="1">
      <c r="A22" s="47"/>
      <c r="B22" s="24"/>
      <c r="C22" s="24"/>
      <c r="D22" s="25"/>
      <c r="E22" s="4"/>
      <c r="F22" s="1"/>
      <c r="G22" s="1"/>
      <c r="H22" s="47"/>
      <c r="I22" s="24"/>
      <c r="J22" s="24"/>
      <c r="K22" s="27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ht="15.75" customHeight="1">
      <c r="A23" s="47"/>
      <c r="B23" s="24"/>
      <c r="C23" s="24"/>
      <c r="D23" s="25"/>
      <c r="E23" s="28" t="s">
        <v>15</v>
      </c>
      <c r="F23" s="1"/>
      <c r="G23" s="1"/>
      <c r="H23" s="47"/>
      <c r="I23" s="24"/>
      <c r="J23" s="24"/>
      <c r="K23" s="27"/>
      <c r="L23" s="28" t="s">
        <v>15</v>
      </c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 ht="15.75" customHeight="1">
      <c r="A24" s="48"/>
      <c r="B24" s="29"/>
      <c r="C24" s="29"/>
      <c r="D24" s="30"/>
      <c r="E24" s="31">
        <f>SUM(D5:D24)</f>
        <v>1264.05</v>
      </c>
      <c r="F24" s="1"/>
      <c r="G24" s="1"/>
      <c r="H24" s="48"/>
      <c r="I24" s="29"/>
      <c r="J24" s="29"/>
      <c r="K24" s="32"/>
      <c r="L24" s="23">
        <f>SUM(K5:K24)</f>
        <v>1590.8799999999999</v>
      </c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ht="15.75" customHeight="1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ht="15.75" customHeight="1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ht="15.75" customHeight="1">
      <c r="A27" s="50" t="s">
        <v>18</v>
      </c>
      <c r="B27" s="51"/>
      <c r="C27" s="33">
        <f>SUM(E24,L24)</f>
        <v>2854.93</v>
      </c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 ht="15.75" customHeight="1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ht="15.75" customHeight="1">
      <c r="A29" s="40" t="s">
        <v>19</v>
      </c>
      <c r="B29" s="41"/>
      <c r="C29" s="34" t="str">
        <f>IF((L24-E24)/2-F13&lt;0,"0",(L24-E24)/2-F13)</f>
        <v>0</v>
      </c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ht="15.75" customHeight="1">
      <c r="A30" s="38" t="s">
        <v>20</v>
      </c>
      <c r="B30" s="39"/>
      <c r="C30" s="58" t="str">
        <f>IF((E24-L24)/2-M13&lt;0,"0",(E24-L24)/2-M13)</f>
        <v>0</v>
      </c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ht="15.75" customHeight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ht="15.75" customHeight="1">
      <c r="A32" s="35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 ht="15.75" customHeight="1">
      <c r="A33" s="52"/>
      <c r="B33" s="53"/>
      <c r="C33" s="54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 ht="15.75" customHeight="1">
      <c r="A34" s="55"/>
      <c r="B34" s="56"/>
      <c r="C34" s="57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 ht="15.75" customHeight="1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 ht="15.75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 ht="15.75" customHeight="1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 ht="1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 ht="1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 ht="15">
      <c r="A40" s="36">
        <f>IF(C30&gt;0,IF((E24-L24)/2&lt;0,0+C34,((E24-L24)/2)+C34))</f>
        <v>0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 ht="1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26" ht="1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26" ht="1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 ht="1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 ht="1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ht="1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 ht="1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 ht="1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 ht="1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1:26" ht="1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1:26" ht="1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1:26">
      <c r="A52" s="37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1:26">
      <c r="A53" s="37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1:26" ht="1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1:26" ht="1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1:26" ht="1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1:26" ht="1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1:26" ht="1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 ht="1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spans="1:26" ht="1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1:26" ht="1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1:26" ht="1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1:26" ht="1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 ht="1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 ht="1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 ht="1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 ht="1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1:26" ht="1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1:26" ht="1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1:26" ht="1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1:26" ht="1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1:26" ht="1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1:26" ht="1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 ht="1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 ht="1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1:26" ht="1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1:26" ht="1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1:26" ht="1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1:26" ht="1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1:26" ht="1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1:26" ht="1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26" ht="1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1:26" ht="1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1:26" ht="1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spans="1:26" ht="1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spans="1:26" ht="1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spans="1:26" ht="1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spans="1:26" ht="1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spans="1:26" ht="1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spans="1:26" ht="1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spans="1:26" ht="1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spans="1:26" ht="1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spans="1:26" ht="1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spans="1:26" ht="1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spans="1:26" ht="1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spans="1:26" ht="1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 ht="1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spans="1:26" ht="1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spans="1:26" ht="1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spans="1:26" ht="1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spans="1:26" ht="1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spans="1:26" ht="1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 ht="1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spans="1:26" ht="1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spans="1:26" ht="1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spans="1:26" ht="1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spans="1:26" ht="1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spans="1:26" ht="1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spans="1:26" ht="1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spans="1:26" ht="1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spans="1:26" ht="1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spans="1:26" ht="1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spans="1:26" ht="1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spans="1:26" ht="1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spans="1:26" ht="1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spans="1:26" ht="1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 ht="1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 ht="1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 ht="1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 ht="1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 ht="1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 ht="1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 ht="1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 ht="1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 ht="1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 ht="1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 ht="1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 ht="1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1:26" ht="1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1:26" ht="1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1:26" ht="1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1:26" ht="1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1:26" ht="1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1:26" ht="1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1:26" ht="1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1:26" ht="1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1:26" ht="1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1:26" ht="1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1:26" ht="1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1:26" ht="1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1:26" ht="1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1:26" ht="1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1:26" ht="1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1:26" ht="1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1:26" ht="1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1:26" ht="1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1:26" ht="1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1:26" ht="1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1:26" ht="1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1:26" ht="1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1:26" ht="1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1:26" ht="1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1:26" ht="1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1:26" ht="1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1:26" ht="1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1:26" ht="1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1:26" ht="1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1:26" ht="1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1:26" ht="1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1:26" ht="1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1:26" ht="1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1:26" ht="1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1:26" ht="1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1:26" ht="1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1:26" ht="1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1:26" ht="1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1:26" ht="1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1:26" ht="1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1:26" ht="1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1:26" ht="1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1:26" ht="1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1:26" ht="1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1:26" ht="1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1:26" ht="1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1:26" ht="1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1:26" ht="1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1:26" ht="1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1:26" ht="1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1:26" ht="1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1:26" ht="1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1:26" ht="1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spans="1:26" ht="1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spans="1:26" ht="1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spans="1:26" ht="1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spans="1:26" ht="1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spans="1:26" ht="1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spans="1:26" ht="1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spans="1:26" ht="1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spans="1:26" ht="1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spans="1:26" ht="1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spans="1:26" ht="1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spans="1:26" ht="1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spans="1:26" ht="1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spans="1:26" ht="1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spans="1:26" ht="1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spans="1:26" ht="1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spans="1:26" ht="1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spans="1:26" ht="1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spans="1:26" ht="1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spans="1:26" ht="1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spans="1:26" ht="1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spans="1:26" ht="1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spans="1:26" ht="1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spans="1:26" ht="1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spans="1:26" ht="1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spans="1:26" ht="1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spans="1:26" ht="1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spans="1:26" ht="1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spans="1:26" ht="1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spans="1:26" ht="1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spans="1:26" ht="1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spans="1:26" ht="1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spans="1:26" ht="1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spans="1:26" ht="1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spans="1:26" ht="1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spans="1:26" ht="1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spans="1:26" ht="1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spans="1:26" ht="1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spans="1:26" ht="1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spans="1:26" ht="1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spans="1:26" ht="1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spans="1:26" ht="1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spans="1:26" ht="1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spans="1:26" ht="1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spans="1:26" ht="1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spans="1:26" ht="1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spans="1:26" ht="1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spans="1:26" ht="1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spans="1:26" ht="1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spans="1:26" ht="1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spans="1:26" ht="1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spans="1:26" ht="1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spans="1:26" ht="1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spans="1:26" ht="1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spans="1:26" ht="1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spans="1:26" ht="1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spans="1:26" ht="1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spans="1:26" ht="1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spans="1:26" ht="1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spans="1:26" ht="1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spans="1:26" ht="1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spans="1:26" ht="1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spans="1:26" ht="1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spans="1:26" ht="1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spans="1:26" ht="1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spans="1:26" ht="1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spans="1:26" ht="1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spans="1:26" ht="1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spans="1:26" ht="1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spans="1:26" ht="1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 spans="1:26" ht="1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 spans="1:26" ht="1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 spans="1:26" ht="1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 spans="1:26" ht="1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 spans="1:26" ht="1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 spans="1:26" ht="1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 spans="1:26" ht="1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 spans="1:26" ht="1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 spans="1:26" ht="1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 spans="1:26" ht="1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 spans="1:26" ht="1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 spans="1:26" ht="1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 spans="1:26" ht="1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 spans="1:26" ht="1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 spans="1:26" ht="1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 spans="1:26" ht="1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 spans="1:26" ht="1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 spans="1:26" ht="1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 spans="1:26" ht="1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 spans="1:26" ht="1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 spans="1:26" ht="1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 spans="1:26" ht="1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 spans="1:26" ht="1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 spans="1:26" ht="1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 spans="1:26" ht="1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 spans="1:26" ht="1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 spans="1:26" ht="1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 spans="1:26" ht="1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 spans="1:26" ht="1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 spans="1:26" ht="1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 spans="1:26" ht="1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 spans="1:26" ht="1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 spans="1:26" ht="1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 spans="1:26" ht="1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 spans="1:26" ht="1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 spans="1:26" ht="1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 spans="1:26" ht="1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 spans="1:26" ht="1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 spans="1:26" ht="1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 spans="1:26" ht="1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 spans="1:26" ht="1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 spans="1:26" ht="1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 spans="1:26" ht="1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 spans="1:26" ht="1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 spans="1:26" ht="1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 spans="1:26" ht="1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 spans="1:26" ht="1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 spans="1:26" ht="1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 spans="1:26" ht="1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 spans="1:26" ht="1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 spans="1:26" ht="1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 spans="1:26" ht="1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 spans="1:26" ht="1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 spans="1:26" ht="1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 spans="1:26" ht="1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 spans="1:26" ht="1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 spans="1:26" ht="1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 spans="1:26" ht="1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 spans="1:26" ht="1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 spans="1:26" ht="1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 spans="1:26" ht="1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 spans="1:26" ht="1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 spans="1:26" ht="1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 spans="1:26" ht="1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 spans="1:26" ht="1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 spans="1:26" ht="1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 spans="1:26" ht="1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 spans="1:26" ht="1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 spans="1:26" ht="1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 spans="1:26" ht="1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 spans="1:26" ht="1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 spans="1:26" ht="1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 spans="1:26" ht="1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 spans="1:26" ht="1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 spans="1:26" ht="1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 spans="1:26" ht="1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 spans="1:26" ht="1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 spans="1:26" ht="1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 spans="1:26" ht="1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 spans="1:26" ht="1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 spans="1:26" ht="1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 spans="1:26" ht="1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 spans="1:26" ht="1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 spans="1:26" ht="1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 spans="1:26" ht="1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 spans="1:26" ht="1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 spans="1:26" ht="1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 spans="1:26" ht="1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 spans="1:26" ht="1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 spans="1:26" ht="1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 spans="1:26" ht="1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 spans="1:26" ht="1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 spans="1:26" ht="1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 spans="1:26" ht="1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 spans="1:26" ht="1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 spans="1:26" ht="1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 spans="1:26" ht="1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 spans="1:26" ht="1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 spans="1:26" ht="1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 spans="1:26" ht="1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 spans="1:26" ht="1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 spans="1:26" ht="1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 spans="1:26" ht="1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 spans="1:26" ht="1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 spans="1:26" ht="1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 spans="1:26" ht="1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 spans="1:26" ht="1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 spans="1:26" ht="1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 spans="1:26" ht="1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 spans="1:26" ht="1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 spans="1:26" ht="1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 spans="1:26" ht="1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 spans="1:26" ht="1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 spans="1:26" ht="1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 spans="1:26" ht="1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1:26" ht="1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1:26" ht="1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1:26" ht="1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1:26" ht="1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1:26" ht="1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1:26" ht="1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1:26" ht="1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1:26" ht="1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1:26" ht="1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1:26" ht="1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1:26" ht="1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1:26" ht="1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1:26" ht="1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1:26" ht="1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1:26" ht="1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1:26" ht="1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1:26" ht="1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1:26" ht="1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1:26" ht="1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1:26" ht="1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1:26" ht="1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1:26" ht="1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1:26" ht="1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1:26" ht="1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1:26" ht="1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1:26" ht="1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1:26" ht="1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1:26" ht="1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1:26" ht="1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1:26" ht="1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1:26" ht="1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1:26" ht="1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1:26" ht="1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1:26" ht="1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1:26" ht="1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1:26" ht="1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1:26" ht="1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1:26" ht="1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1:26" ht="1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1:26" ht="1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1:26" ht="1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1:26" ht="1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1:26" ht="1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1:26" ht="1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1:26" ht="1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1:26" ht="1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1:26" ht="1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1:26" ht="1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1:26" ht="1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1:26" ht="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1:26" ht="1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1:26" ht="1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1:26" ht="1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1:26" ht="1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1:26" ht="1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1:26" ht="1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1:26" ht="1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1:26" ht="1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1:26" ht="1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1:26" ht="1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1:26" ht="1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1:26" ht="1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1:26" ht="1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1:26" ht="1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1:26" ht="1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spans="1:26" ht="1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spans="1:26" ht="1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spans="1:26" ht="1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spans="1:26" ht="1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spans="1:26" ht="1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spans="1:26" ht="1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spans="1:26" ht="1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spans="1:26" ht="1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spans="1:26" ht="1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spans="1:26" ht="1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spans="1:26" ht="1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spans="1:26" ht="1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spans="1:26" ht="1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spans="1:26" ht="1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spans="1:26" ht="1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spans="1:26" ht="1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spans="1:26" ht="1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spans="1:26" ht="1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spans="1:26" ht="1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spans="1:26" ht="1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spans="1:26" ht="1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spans="1:26" ht="1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spans="1:26" ht="1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spans="1:26" ht="1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spans="1:26" ht="1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spans="1:26" ht="1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spans="1:26" ht="1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spans="1:26" ht="1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spans="1:26" ht="1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spans="1:26" ht="1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spans="1:26" ht="1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spans="1:26" ht="1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spans="1:26" ht="1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spans="1:26" ht="1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spans="1:26" ht="1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spans="1:26" ht="1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spans="1:26" ht="1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spans="1:26" ht="1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spans="1:26" ht="1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spans="1:26" ht="1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spans="1:26" ht="1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spans="1:26" ht="1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spans="1:26" ht="1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spans="1:26" ht="1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spans="1:26" ht="1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spans="1:26" ht="1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spans="1:26" ht="1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spans="1:26" ht="1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spans="1:26" ht="1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spans="1:26" ht="1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spans="1:26" ht="1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spans="1:26" ht="1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spans="1:26" ht="1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spans="1:26" ht="1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spans="1:26" ht="1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spans="1:26" ht="1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spans="1:26" ht="1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spans="1:26" ht="1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spans="1:26" ht="1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spans="1:26" ht="1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spans="1:26" ht="1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spans="1:26" ht="1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spans="1:26" ht="1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spans="1:26" ht="1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spans="1:26" ht="1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spans="1:26" ht="1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spans="1:26" ht="1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spans="1:26" ht="1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spans="1:26" ht="1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spans="1:26" ht="1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spans="1:26" ht="1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spans="1:26" ht="1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spans="1:26" ht="1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spans="1:26" ht="1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spans="1:26" ht="1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spans="1:26" ht="1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spans="1:26" ht="1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spans="1:26" ht="1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spans="1:26" ht="1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spans="1:26" ht="1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spans="1:26" ht="1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spans="1:26" ht="1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spans="1:26" ht="1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spans="1:26" ht="1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spans="1:26" ht="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spans="1:26" ht="1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spans="1:26" ht="1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spans="1:26" ht="1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spans="1:26" ht="1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spans="1:26" ht="1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spans="1:26" ht="1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spans="1:26" ht="1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spans="1:26" ht="1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spans="1:26" ht="1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spans="1:26" ht="1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spans="1:26" ht="1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spans="1:26" ht="1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spans="1:26" ht="1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spans="1:26" ht="1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spans="1:26" ht="1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spans="1:26" ht="1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spans="1:26" ht="1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spans="1:26" ht="1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spans="1:26" ht="1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spans="1:26" ht="1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spans="1:26" ht="1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spans="1:26" ht="1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spans="1:26" ht="1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spans="1:26" ht="1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spans="1:26" ht="1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spans="1:26" ht="1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spans="1:26" ht="1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spans="1:26" ht="1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spans="1:26" ht="1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spans="1:26" ht="1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spans="1:26" ht="1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spans="1:26" ht="1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spans="1:26" ht="1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spans="1:26" ht="1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spans="1:26" ht="1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spans="1:26" ht="1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spans="1:26" ht="1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spans="1:26" ht="1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spans="1:26" ht="1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spans="1:26" ht="1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spans="1:26" ht="1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spans="1:26" ht="1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spans="1:26" ht="1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spans="1:26" ht="1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spans="1:26" ht="1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spans="1:26" ht="1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spans="1:26" ht="1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spans="1:26" ht="1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spans="1:26" ht="1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spans="1:26" ht="1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 spans="1:26" ht="1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 spans="1:26" ht="1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 spans="1:26" ht="1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 spans="1:26" ht="1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 spans="1:26" ht="1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 spans="1:26" ht="1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 spans="1:26" ht="1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 spans="1:26" ht="1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 spans="1:26" ht="1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 spans="1:26" ht="1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 spans="1:26" ht="1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 spans="1:26" ht="1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 spans="1:26" ht="1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 spans="1:26" ht="1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 spans="1:26" ht="1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 spans="1:26" ht="1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 spans="1:26" ht="1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 spans="1:26" ht="1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 spans="1:26" ht="1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 spans="1:26" ht="1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 spans="1:26" ht="1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 spans="1:26" ht="1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 spans="1:26" ht="1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 spans="1:26" ht="1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 spans="1:26" ht="1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 spans="1:26" ht="1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 spans="1:26" ht="1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 spans="1:26" ht="1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 spans="1:26" ht="1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 spans="1:26" ht="1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 spans="1:26" ht="1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 spans="1:26" ht="1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 spans="1:26" ht="1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 spans="1:26" ht="1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 spans="1:26" ht="1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 spans="1:26" ht="1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 spans="1:26" ht="1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 spans="1:26" ht="1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 spans="1:26" ht="1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 spans="1:26" ht="1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 spans="1:26" ht="1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 spans="1:26" ht="1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 spans="1:26" ht="1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 spans="1:26" ht="1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 spans="1:26" ht="1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 spans="1:26" ht="1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 spans="1:26" ht="1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 spans="1:26" ht="1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 spans="1:26" ht="1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 spans="1:26" ht="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 spans="1:26" ht="1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 spans="1:26" ht="1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 spans="1:26" ht="1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 spans="1:26" ht="1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 spans="1:26" ht="1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 spans="1:26" ht="1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 spans="1:26" ht="1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 spans="1:26" ht="1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 spans="1:26" ht="1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 spans="1:26" ht="1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 spans="1:26" ht="1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 spans="1:26" ht="1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 spans="1:26" ht="1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 spans="1:26" ht="1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 spans="1:26" ht="1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 spans="1:26" ht="1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 spans="1:26" ht="1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 spans="1:26" ht="1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 spans="1:26" ht="1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 spans="1:26" ht="1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 spans="1:26" ht="1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 spans="1:26" ht="1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 spans="1:26" ht="1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 spans="1:26" ht="1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 spans="1:26" ht="1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 spans="1:26" ht="1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 spans="1:26" ht="1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 spans="1:26" ht="1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 spans="1:26" ht="1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 spans="1:26" ht="1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 spans="1:26" ht="1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 spans="1:26" ht="1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 spans="1:26" ht="1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 spans="1:26" ht="1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 spans="1:26" ht="1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 spans="1:26" ht="1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 spans="1:26" ht="1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 spans="1:26" ht="1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 spans="1:26" ht="1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 spans="1:26" ht="1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 spans="1:26" ht="1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 spans="1:26" ht="1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 spans="1:26" ht="1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 spans="1:26" ht="1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 spans="1:26" ht="1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 spans="1:26" ht="1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 spans="1:26" ht="1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 spans="1:26" ht="1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 spans="1:26" ht="1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 spans="1:26" ht="1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 spans="1:26" ht="1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 spans="1:26" ht="1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 spans="1:26" ht="1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 spans="1:26" ht="1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 spans="1:26" ht="1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 spans="1:26" ht="1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 spans="1:26" ht="1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 spans="1:26" ht="1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 spans="1:26" ht="1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 spans="1:26" ht="1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 spans="1:26" ht="1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 spans="1:26" ht="1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 spans="1:26" ht="1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 spans="1:26" ht="1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 spans="1:26" ht="1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 spans="1:26" ht="1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 spans="1:26" ht="1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 spans="1:26" ht="1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 spans="1:26" ht="1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 spans="1:26" ht="1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 spans="1:26" ht="1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 spans="1:26" ht="1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 spans="1:26" ht="1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 spans="1:26" ht="1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 spans="1:26" ht="1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 spans="1:26" ht="1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 spans="1:26" ht="1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 spans="1:26" ht="1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 spans="1:26" ht="1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 spans="1:26" ht="1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 spans="1:26" ht="1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 spans="1:26" ht="1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 spans="1:26" ht="1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 spans="1:26" ht="1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 spans="1:26" ht="1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 spans="1:26" ht="1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 spans="1:26" ht="1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 spans="1:26" ht="1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 spans="1:26" ht="1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 spans="1:26" ht="1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 spans="1:26" ht="1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 spans="1:26" ht="1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 spans="1:26" ht="1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 spans="1:26" ht="1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 spans="1:26" ht="1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 spans="1:26" ht="1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 spans="1:26" ht="1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 spans="1:26" ht="1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 spans="1:26" ht="1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 spans="1:26" ht="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 spans="1:26" ht="1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 spans="1:26" ht="1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 spans="1:26" ht="1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 spans="1:26" ht="1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 spans="1:26" ht="1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 spans="1:26" ht="1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 spans="1:26" ht="1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 spans="1:26" ht="1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 spans="1:26" ht="1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 spans="1:26" ht="1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 spans="1:26" ht="1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 spans="1:26" ht="1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 spans="1:26" ht="1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 spans="1:26" ht="1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 spans="1:26" ht="1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 spans="1:26" ht="1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 spans="1:26" ht="1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 spans="1:26" ht="1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 spans="1:26" ht="1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 spans="1:26" ht="1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 spans="1:26" ht="1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 spans="1:26" ht="1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 spans="1:26" ht="1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 spans="1:26" ht="1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 spans="1:26" ht="1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 spans="1:26" ht="1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 spans="1:26" ht="1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 spans="1:26" ht="1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 spans="1:26" ht="1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 spans="1:26" ht="1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 spans="1:26" ht="1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 spans="1:26" ht="1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 spans="1:26" ht="1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 spans="1:26" ht="1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 spans="1:26" ht="1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 spans="1:26" ht="1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 spans="1:26" ht="1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 spans="1:26" ht="1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 spans="1:26" ht="1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 spans="1:26" ht="1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 spans="1:26" ht="1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 spans="1:26" ht="1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 spans="1:26" ht="1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 spans="1:26" ht="1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 spans="1:26" ht="1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 spans="1:26" ht="1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</row>
    <row r="762" spans="1:26" ht="1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</row>
    <row r="763" spans="1:26" ht="1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</row>
    <row r="764" spans="1:26" ht="1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</row>
    <row r="765" spans="1:26" ht="1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</row>
    <row r="766" spans="1:26" ht="1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</row>
    <row r="767" spans="1:26" ht="1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</row>
    <row r="768" spans="1:26" ht="1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</row>
    <row r="769" spans="1:26" ht="1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</row>
    <row r="770" spans="1:26" ht="1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</row>
    <row r="771" spans="1:26" ht="1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</row>
    <row r="772" spans="1:26" ht="1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</row>
    <row r="773" spans="1:26" ht="1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</row>
    <row r="774" spans="1:26" ht="1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</row>
    <row r="775" spans="1:26" ht="1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</row>
    <row r="776" spans="1:26" ht="1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</row>
    <row r="777" spans="1:26" ht="1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</row>
    <row r="778" spans="1:26" ht="1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</row>
    <row r="779" spans="1:26" ht="1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</row>
    <row r="780" spans="1:26" ht="1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</row>
    <row r="781" spans="1:26" ht="1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</row>
    <row r="782" spans="1:26" ht="1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</row>
    <row r="783" spans="1:26" ht="1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</row>
    <row r="784" spans="1:26" ht="1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</row>
    <row r="785" spans="1:26" ht="1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</row>
    <row r="786" spans="1:26" ht="1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</row>
    <row r="787" spans="1:26" ht="1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</row>
    <row r="788" spans="1:26" ht="1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</row>
    <row r="789" spans="1:26" ht="1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</row>
    <row r="790" spans="1:26" ht="1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</row>
    <row r="791" spans="1:26" ht="1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</row>
    <row r="792" spans="1:26" ht="1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</row>
    <row r="793" spans="1:26" ht="1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</row>
    <row r="794" spans="1:26" ht="1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</row>
    <row r="795" spans="1:26" ht="1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</row>
    <row r="796" spans="1:26" ht="1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</row>
    <row r="797" spans="1:26" ht="1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</row>
    <row r="798" spans="1:26" ht="1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</row>
    <row r="799" spans="1:26" ht="1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</row>
    <row r="800" spans="1:26" ht="1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</row>
    <row r="801" spans="1:26" ht="1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</row>
    <row r="802" spans="1:26" ht="1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</row>
    <row r="803" spans="1:26" ht="1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</row>
    <row r="804" spans="1:26" ht="1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</row>
    <row r="805" spans="1:26" ht="1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</row>
    <row r="806" spans="1:26" ht="1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</row>
    <row r="807" spans="1:26" ht="1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</row>
    <row r="808" spans="1:26" ht="1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</row>
    <row r="809" spans="1:26" ht="1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</row>
    <row r="810" spans="1:26" ht="1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</row>
    <row r="811" spans="1:26" ht="1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</row>
    <row r="812" spans="1:26" ht="1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</row>
    <row r="813" spans="1:26" ht="1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</row>
    <row r="814" spans="1:26" ht="1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</row>
    <row r="815" spans="1:26" ht="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</row>
    <row r="816" spans="1:26" ht="1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</row>
    <row r="817" spans="1:26" ht="1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</row>
    <row r="818" spans="1:26" ht="1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</row>
    <row r="819" spans="1:26" ht="1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</row>
    <row r="820" spans="1:26" ht="1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</row>
    <row r="821" spans="1:26" ht="1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</row>
    <row r="822" spans="1:26" ht="1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</row>
    <row r="823" spans="1:26" ht="1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</row>
    <row r="824" spans="1:26" ht="1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</row>
    <row r="825" spans="1:26" ht="1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</row>
    <row r="826" spans="1:26" ht="1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</row>
    <row r="827" spans="1:26" ht="1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</row>
    <row r="828" spans="1:26" ht="1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</row>
    <row r="829" spans="1:26" ht="1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</row>
    <row r="830" spans="1:26" ht="1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</row>
    <row r="831" spans="1:26" ht="1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</row>
    <row r="832" spans="1:26" ht="1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</row>
    <row r="833" spans="1:26" ht="1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</row>
    <row r="834" spans="1:26" ht="1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</row>
    <row r="835" spans="1:26" ht="1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</row>
    <row r="836" spans="1:26" ht="1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</row>
    <row r="837" spans="1:26" ht="1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</row>
    <row r="838" spans="1:26" ht="1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</row>
    <row r="839" spans="1:26" ht="1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</row>
    <row r="840" spans="1:26" ht="1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</row>
    <row r="841" spans="1:26" ht="1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</row>
    <row r="842" spans="1:26" ht="1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</row>
    <row r="843" spans="1:26" ht="1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</row>
    <row r="844" spans="1:26" ht="1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</row>
    <row r="845" spans="1:26" ht="1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</row>
    <row r="846" spans="1:26" ht="1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</row>
    <row r="847" spans="1:26" ht="1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</row>
    <row r="848" spans="1:26" ht="1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</row>
    <row r="849" spans="1:26" ht="1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</row>
    <row r="850" spans="1:26" ht="1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</row>
    <row r="851" spans="1:26" ht="1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</row>
    <row r="852" spans="1:26" ht="1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</row>
    <row r="853" spans="1:26" ht="1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</row>
    <row r="854" spans="1:26" ht="1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</row>
    <row r="855" spans="1:26" ht="1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</row>
    <row r="856" spans="1:26" ht="1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</row>
    <row r="857" spans="1:26" ht="1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</row>
    <row r="858" spans="1:26" ht="1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</row>
    <row r="859" spans="1:26" ht="1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</row>
    <row r="860" spans="1:26" ht="1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</row>
    <row r="861" spans="1:26" ht="1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</row>
    <row r="862" spans="1:26" ht="1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</row>
    <row r="863" spans="1:26" ht="1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</row>
    <row r="864" spans="1:26" ht="1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</row>
    <row r="865" spans="1:26" ht="1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</row>
    <row r="866" spans="1:26" ht="1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</row>
    <row r="867" spans="1:26" ht="1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</row>
    <row r="868" spans="1:26" ht="1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</row>
    <row r="869" spans="1:26" ht="1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</row>
    <row r="870" spans="1:26" ht="1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</row>
    <row r="871" spans="1:26" ht="1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</row>
    <row r="872" spans="1:26" ht="1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</row>
    <row r="873" spans="1:26" ht="1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</row>
    <row r="874" spans="1:26" ht="1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</row>
    <row r="875" spans="1:26" ht="1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</row>
    <row r="876" spans="1:26" ht="1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</row>
    <row r="877" spans="1:26" ht="1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</row>
    <row r="878" spans="1:26" ht="1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</row>
    <row r="879" spans="1:26" ht="1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</row>
    <row r="880" spans="1:26" ht="1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</row>
    <row r="881" spans="1:26" ht="1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</row>
    <row r="882" spans="1:26" ht="1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</row>
    <row r="883" spans="1:26" ht="1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</row>
    <row r="884" spans="1:26" ht="1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</row>
    <row r="885" spans="1:26" ht="1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</row>
    <row r="886" spans="1:26" ht="1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</row>
    <row r="887" spans="1:26" ht="1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</row>
    <row r="888" spans="1:26" ht="1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</row>
    <row r="889" spans="1:26" ht="1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</row>
    <row r="890" spans="1:26" ht="1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</row>
    <row r="891" spans="1:26" ht="1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</row>
    <row r="892" spans="1:26" ht="1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</row>
    <row r="893" spans="1:26" ht="1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</row>
    <row r="894" spans="1:26" ht="1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</row>
    <row r="895" spans="1:26" ht="1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</row>
    <row r="896" spans="1:26" ht="1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</row>
    <row r="897" spans="1:26" ht="1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</row>
    <row r="898" spans="1:26" ht="1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</row>
    <row r="899" spans="1:26" ht="1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</row>
    <row r="900" spans="1:26" ht="1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</row>
    <row r="901" spans="1:26" ht="1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</row>
    <row r="902" spans="1:26" ht="1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</row>
    <row r="903" spans="1:26" ht="1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</row>
    <row r="904" spans="1:26" ht="1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</row>
    <row r="905" spans="1:26" ht="1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</row>
    <row r="906" spans="1:26" ht="1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</row>
    <row r="907" spans="1:26" ht="1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</row>
    <row r="908" spans="1:26" ht="1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</row>
    <row r="909" spans="1:26" ht="1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</row>
    <row r="910" spans="1:26" ht="1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</row>
    <row r="911" spans="1:26" ht="1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</row>
    <row r="912" spans="1:26" ht="1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</row>
    <row r="913" spans="1:26" ht="1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</row>
    <row r="914" spans="1:26" ht="1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</row>
    <row r="915" spans="1:26" ht="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</row>
    <row r="916" spans="1:26" ht="1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</row>
    <row r="917" spans="1:26" ht="1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</row>
    <row r="918" spans="1:26" ht="1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</row>
    <row r="919" spans="1:26" ht="1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</row>
    <row r="920" spans="1:26" ht="1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</row>
    <row r="921" spans="1:26" ht="1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</row>
    <row r="922" spans="1:26" ht="1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</row>
    <row r="923" spans="1:26" ht="1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</row>
    <row r="924" spans="1:26" ht="1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</row>
    <row r="925" spans="1:26" ht="1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</row>
    <row r="926" spans="1:26" ht="1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</row>
    <row r="927" spans="1:26" ht="1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</row>
    <row r="928" spans="1:26" ht="1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</row>
    <row r="929" spans="1:26" ht="1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</row>
    <row r="930" spans="1:26" ht="1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</row>
    <row r="931" spans="1:26" ht="1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</row>
    <row r="932" spans="1:26" ht="1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</row>
    <row r="933" spans="1:26" ht="1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</row>
    <row r="934" spans="1:26" ht="1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</row>
    <row r="935" spans="1:26" ht="1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</row>
    <row r="936" spans="1:26" ht="1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</row>
    <row r="937" spans="1:26" ht="1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</row>
    <row r="938" spans="1:26" ht="1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</row>
    <row r="939" spans="1:26" ht="1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</row>
    <row r="940" spans="1:26" ht="1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</row>
    <row r="941" spans="1:26" ht="1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</row>
    <row r="942" spans="1:26" ht="1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</row>
    <row r="943" spans="1:26" ht="1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</row>
    <row r="944" spans="1:26" ht="1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</row>
    <row r="945" spans="1:26" ht="1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</row>
    <row r="946" spans="1:26" ht="1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</row>
    <row r="947" spans="1:26" ht="1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</row>
    <row r="948" spans="1:26" ht="1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</row>
    <row r="949" spans="1:26" ht="1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</row>
    <row r="950" spans="1:26" ht="1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</row>
    <row r="951" spans="1:26" ht="1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</row>
    <row r="952" spans="1:26" ht="1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</row>
    <row r="953" spans="1:26" ht="1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</row>
    <row r="954" spans="1:26" ht="1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</row>
    <row r="955" spans="1:26" ht="1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</row>
    <row r="956" spans="1:26" ht="1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</row>
    <row r="957" spans="1:26" ht="1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</row>
    <row r="958" spans="1:26" ht="1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</row>
    <row r="959" spans="1:26" ht="1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</row>
    <row r="960" spans="1:26" ht="1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</row>
    <row r="961" spans="1:26" ht="1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</row>
    <row r="962" spans="1:26" ht="1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</row>
    <row r="963" spans="1:26" ht="1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</row>
    <row r="964" spans="1:26" ht="1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</row>
    <row r="965" spans="1:26" ht="1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</row>
    <row r="966" spans="1:26" ht="1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</row>
    <row r="967" spans="1:26" ht="1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</row>
    <row r="968" spans="1:26" ht="1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</row>
    <row r="969" spans="1:26" ht="1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</row>
    <row r="970" spans="1:26" ht="1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</row>
    <row r="971" spans="1:26" ht="1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</row>
    <row r="972" spans="1:26" ht="1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</row>
    <row r="973" spans="1:26" ht="1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</row>
    <row r="974" spans="1:26" ht="1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</row>
    <row r="975" spans="1:26" ht="1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</row>
    <row r="976" spans="1:26" ht="1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</row>
    <row r="977" spans="1:26" ht="1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</row>
    <row r="978" spans="1:26" ht="1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</row>
    <row r="979" spans="1:26" ht="1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</row>
    <row r="980" spans="1:26" ht="1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</row>
    <row r="981" spans="1:26" ht="1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</row>
    <row r="982" spans="1:26" ht="1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</row>
    <row r="983" spans="1:26" ht="1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</row>
    <row r="984" spans="1:26" ht="1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</row>
    <row r="985" spans="1:26" ht="1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</row>
    <row r="986" spans="1:26" ht="1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</row>
    <row r="987" spans="1:26" ht="1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</row>
    <row r="988" spans="1:26" ht="1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</row>
    <row r="989" spans="1:26" ht="1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</row>
    <row r="990" spans="1:26" ht="1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</row>
    <row r="991" spans="1:26" ht="1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</row>
    <row r="992" spans="1:26" ht="1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</row>
    <row r="993" spans="1:26" ht="1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</row>
    <row r="994" spans="1:26" ht="1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</row>
    <row r="995" spans="1:26" ht="1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</row>
    <row r="996" spans="1:26" ht="1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</row>
    <row r="997" spans="1:26" ht="1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</row>
    <row r="998" spans="1:26" ht="1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</row>
    <row r="999" spans="1:26" ht="1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</row>
    <row r="1000" spans="1:26" ht="1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</row>
    <row r="1001" spans="1:26" ht="15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  <c r="X1001" s="1"/>
      <c r="Y1001" s="1"/>
      <c r="Z1001" s="1"/>
    </row>
  </sheetData>
  <mergeCells count="8">
    <mergeCell ref="H5:H24"/>
    <mergeCell ref="A27:B27"/>
    <mergeCell ref="A29:B29"/>
    <mergeCell ref="A30:B30"/>
    <mergeCell ref="A33:B33"/>
    <mergeCell ref="A34:B34"/>
    <mergeCell ref="A1:D2"/>
    <mergeCell ref="A5:A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 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LAUSANNE - Centre</cp:lastModifiedBy>
  <dcterms:modified xsi:type="dcterms:W3CDTF">2023-02-25T07:17:16Z</dcterms:modified>
</cp:coreProperties>
</file>