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caapmonteregie.sharepoint.com/sites/Public/Documents partages/Mélanie M/"/>
    </mc:Choice>
  </mc:AlternateContent>
  <xr:revisionPtr revIDLastSave="74" documentId="8_{AD76A8CC-4BE9-4C47-AE8D-33039A125D57}" xr6:coauthVersionLast="47" xr6:coauthVersionMax="47" xr10:uidLastSave="{5CEC8EAD-3942-42D6-899F-CFD4849691F5}"/>
  <bookViews>
    <workbookView xWindow="-28920" yWindow="-6300" windowWidth="29040" windowHeight="15720" xr2:uid="{91D4807B-9C2D-4051-B948-AA85419C1DC2}"/>
  </bookViews>
  <sheets>
    <sheet name="Compilation 2025-2026" sheetId="1" r:id="rId1"/>
    <sheet name="Estephany" sheetId="2" r:id="rId2"/>
    <sheet name="Giselly" sheetId="3" r:id="rId3"/>
    <sheet name="Guylaine" sheetId="4" r:id="rId4"/>
    <sheet name="Jocelyne" sheetId="5" r:id="rId5"/>
    <sheet name="Julie" sheetId="6" r:id="rId6"/>
    <sheet name="Azalée" sheetId="7" r:id="rId7"/>
    <sheet name="Liens" sheetId="10" r:id="rId8"/>
    <sheet name="BD" sheetId="9" r:id="rId9"/>
  </sheets>
  <externalReferences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3" l="1"/>
  <c r="N6" i="2"/>
  <c r="N6" i="1" a="1"/>
  <c r="N6" i="1" l="1"/>
  <c r="C158" i="7" l="1"/>
  <c r="B158" i="7"/>
  <c r="C157" i="7"/>
  <c r="B157" i="7"/>
  <c r="C156" i="7"/>
  <c r="B156" i="7"/>
  <c r="C155" i="7"/>
  <c r="B155" i="7"/>
  <c r="C154" i="7"/>
  <c r="B154" i="7"/>
  <c r="C153" i="7"/>
  <c r="B153" i="7"/>
  <c r="C152" i="7"/>
  <c r="B152" i="7"/>
  <c r="C151" i="7"/>
  <c r="B151" i="7"/>
  <c r="C150" i="7"/>
  <c r="B150" i="7"/>
  <c r="C149" i="7"/>
  <c r="B149" i="7"/>
  <c r="C148" i="7"/>
  <c r="B148" i="7"/>
  <c r="C147" i="7"/>
  <c r="B147" i="7"/>
  <c r="C146" i="7"/>
  <c r="B146" i="7"/>
  <c r="C145" i="7"/>
  <c r="B145" i="7"/>
  <c r="C144" i="7"/>
  <c r="B144" i="7"/>
  <c r="C143" i="7"/>
  <c r="B143" i="7"/>
  <c r="C142" i="7"/>
  <c r="B142" i="7"/>
  <c r="C141" i="7"/>
  <c r="B141" i="7"/>
  <c r="C140" i="7"/>
  <c r="B140" i="7"/>
  <c r="C139" i="7"/>
  <c r="B139" i="7"/>
  <c r="C138" i="7"/>
  <c r="B138" i="7"/>
  <c r="C137" i="7"/>
  <c r="B137" i="7"/>
  <c r="C136" i="7"/>
  <c r="B136" i="7"/>
  <c r="C135" i="7"/>
  <c r="B135" i="7"/>
  <c r="C134" i="7"/>
  <c r="B134" i="7"/>
  <c r="C133" i="7"/>
  <c r="B133" i="7"/>
  <c r="C132" i="7"/>
  <c r="B132" i="7"/>
  <c r="C131" i="7"/>
  <c r="B131" i="7"/>
  <c r="C130" i="7"/>
  <c r="B130" i="7"/>
  <c r="C129" i="7"/>
  <c r="B129" i="7"/>
  <c r="C128" i="7"/>
  <c r="B128" i="7"/>
  <c r="C127" i="7"/>
  <c r="B127" i="7"/>
  <c r="C126" i="7"/>
  <c r="B126" i="7"/>
  <c r="C125" i="7"/>
  <c r="B125" i="7"/>
  <c r="C124" i="7"/>
  <c r="B124" i="7"/>
  <c r="C123" i="7"/>
  <c r="B123" i="7"/>
  <c r="C122" i="7"/>
  <c r="B122" i="7"/>
  <c r="C121" i="7"/>
  <c r="B121" i="7"/>
  <c r="C120" i="7"/>
  <c r="B120" i="7"/>
  <c r="C119" i="7"/>
  <c r="B119" i="7"/>
  <c r="C118" i="7"/>
  <c r="B118" i="7"/>
  <c r="C117" i="7"/>
  <c r="B117" i="7"/>
  <c r="C116" i="7"/>
  <c r="B116" i="7"/>
  <c r="C115" i="7"/>
  <c r="B115" i="7"/>
  <c r="C114" i="7"/>
  <c r="B114" i="7"/>
  <c r="C113" i="7"/>
  <c r="B113" i="7"/>
  <c r="C112" i="7"/>
  <c r="B112" i="7"/>
  <c r="C111" i="7"/>
  <c r="B111" i="7"/>
  <c r="C110" i="7"/>
  <c r="B110" i="7"/>
  <c r="C109" i="7"/>
  <c r="B109" i="7"/>
  <c r="C108" i="7"/>
  <c r="B108" i="7"/>
  <c r="C107" i="7"/>
  <c r="B107" i="7"/>
  <c r="C106" i="7"/>
  <c r="B106" i="7"/>
  <c r="C105" i="7"/>
  <c r="B105" i="7"/>
  <c r="C104" i="7"/>
  <c r="B104" i="7"/>
  <c r="C103" i="7"/>
  <c r="B103" i="7"/>
  <c r="C102" i="7"/>
  <c r="B102" i="7"/>
  <c r="C101" i="7"/>
  <c r="B101" i="7"/>
  <c r="C100" i="7"/>
  <c r="B100" i="7"/>
  <c r="C99" i="7"/>
  <c r="B99" i="7"/>
  <c r="C98" i="7"/>
  <c r="B98" i="7"/>
  <c r="C97" i="7"/>
  <c r="B97" i="7"/>
  <c r="C96" i="7"/>
  <c r="B96" i="7"/>
  <c r="C95" i="7"/>
  <c r="B95" i="7"/>
  <c r="C94" i="7"/>
  <c r="B94" i="7"/>
  <c r="C93" i="7"/>
  <c r="B93" i="7"/>
  <c r="C92" i="7"/>
  <c r="B92" i="7"/>
  <c r="C91" i="7"/>
  <c r="B91" i="7"/>
  <c r="C90" i="7"/>
  <c r="B90" i="7"/>
  <c r="C89" i="7"/>
  <c r="B89" i="7"/>
  <c r="C88" i="7"/>
  <c r="B88" i="7"/>
  <c r="C87" i="7"/>
  <c r="B87" i="7"/>
  <c r="C86" i="7"/>
  <c r="B86" i="7"/>
  <c r="C85" i="7"/>
  <c r="B85" i="7"/>
  <c r="C84" i="7"/>
  <c r="B84" i="7"/>
  <c r="C83" i="7"/>
  <c r="B83" i="7"/>
  <c r="C82" i="7"/>
  <c r="B82" i="7"/>
  <c r="C81" i="7"/>
  <c r="B81" i="7"/>
  <c r="C80" i="7"/>
  <c r="B80" i="7"/>
  <c r="C79" i="7"/>
  <c r="B79" i="7"/>
  <c r="C78" i="7"/>
  <c r="B78" i="7"/>
  <c r="C77" i="7"/>
  <c r="B77" i="7"/>
  <c r="C76" i="7"/>
  <c r="B76" i="7"/>
  <c r="C75" i="7"/>
  <c r="B75" i="7"/>
  <c r="C74" i="7"/>
  <c r="B74" i="7"/>
  <c r="C73" i="7"/>
  <c r="B73" i="7"/>
  <c r="C72" i="7"/>
  <c r="B72" i="7"/>
  <c r="C71" i="7"/>
  <c r="B71" i="7"/>
  <c r="C70" i="7"/>
  <c r="B70" i="7"/>
  <c r="C69" i="7"/>
  <c r="B69" i="7"/>
  <c r="C68" i="7"/>
  <c r="B68" i="7"/>
  <c r="C67" i="7"/>
  <c r="B67" i="7"/>
  <c r="C66" i="7"/>
  <c r="B66" i="7"/>
  <c r="C65" i="7"/>
  <c r="B65" i="7"/>
  <c r="C64" i="7"/>
  <c r="B64" i="7"/>
  <c r="C63" i="7"/>
  <c r="B63" i="7"/>
  <c r="C62" i="7"/>
  <c r="B62" i="7"/>
  <c r="C61" i="7"/>
  <c r="B61" i="7"/>
  <c r="C60" i="7"/>
  <c r="B60" i="7"/>
  <c r="C59" i="7"/>
  <c r="B59" i="7"/>
  <c r="C58" i="7"/>
  <c r="B58" i="7"/>
  <c r="C57" i="7"/>
  <c r="B57" i="7"/>
  <c r="C56" i="7"/>
  <c r="B56" i="7"/>
  <c r="C55" i="7"/>
  <c r="B55" i="7"/>
  <c r="C54" i="7"/>
  <c r="B54" i="7"/>
  <c r="C53" i="7"/>
  <c r="B53" i="7"/>
  <c r="C52" i="7"/>
  <c r="B52" i="7"/>
  <c r="C51" i="7"/>
  <c r="B51" i="7"/>
  <c r="C50" i="7"/>
  <c r="B50" i="7"/>
  <c r="C49" i="7"/>
  <c r="B49" i="7"/>
  <c r="C48" i="7"/>
  <c r="B48" i="7"/>
  <c r="C47" i="7"/>
  <c r="B47" i="7"/>
  <c r="C46" i="7"/>
  <c r="B46" i="7"/>
  <c r="G45" i="7"/>
  <c r="C45" i="7"/>
  <c r="B45" i="7"/>
  <c r="G44" i="7"/>
  <c r="C44" i="7"/>
  <c r="B44" i="7"/>
  <c r="C43" i="7"/>
  <c r="B43" i="7"/>
  <c r="C42" i="7"/>
  <c r="B42" i="7"/>
  <c r="C41" i="7"/>
  <c r="B41" i="7"/>
  <c r="G40" i="7"/>
  <c r="C40" i="7"/>
  <c r="B40" i="7"/>
  <c r="G39" i="7"/>
  <c r="C39" i="7"/>
  <c r="B39" i="7"/>
  <c r="C38" i="7"/>
  <c r="B38" i="7"/>
  <c r="C37" i="7"/>
  <c r="B37" i="7"/>
  <c r="C36" i="7"/>
  <c r="B36" i="7"/>
  <c r="G35" i="7"/>
  <c r="C35" i="7"/>
  <c r="B35" i="7"/>
  <c r="G34" i="7"/>
  <c r="C34" i="7"/>
  <c r="B34" i="7"/>
  <c r="J33" i="7"/>
  <c r="G33" i="7"/>
  <c r="C33" i="7"/>
  <c r="B33" i="7"/>
  <c r="C32" i="7"/>
  <c r="B32" i="7"/>
  <c r="C31" i="7"/>
  <c r="B31" i="7"/>
  <c r="J30" i="7"/>
  <c r="G30" i="7"/>
  <c r="C30" i="7"/>
  <c r="B30" i="7"/>
  <c r="J29" i="7"/>
  <c r="G29" i="7"/>
  <c r="C29" i="7"/>
  <c r="B29" i="7"/>
  <c r="J28" i="7"/>
  <c r="G28" i="7"/>
  <c r="C28" i="7"/>
  <c r="B28" i="7"/>
  <c r="J27" i="7"/>
  <c r="G27" i="7"/>
  <c r="C27" i="7"/>
  <c r="B27" i="7"/>
  <c r="J26" i="7"/>
  <c r="G26" i="7"/>
  <c r="C26" i="7"/>
  <c r="B26" i="7"/>
  <c r="J25" i="7"/>
  <c r="G25" i="7"/>
  <c r="C25" i="7"/>
  <c r="B25" i="7"/>
  <c r="J24" i="7"/>
  <c r="G24" i="7"/>
  <c r="C24" i="7"/>
  <c r="B24" i="7"/>
  <c r="G23" i="7"/>
  <c r="C23" i="7"/>
  <c r="B23" i="7"/>
  <c r="C22" i="7"/>
  <c r="B22" i="7"/>
  <c r="C21" i="7"/>
  <c r="B21" i="7"/>
  <c r="J20" i="7"/>
  <c r="G20" i="7"/>
  <c r="F20" i="7"/>
  <c r="C20" i="7"/>
  <c r="B20" i="7"/>
  <c r="J19" i="7"/>
  <c r="J21" i="7" s="1"/>
  <c r="G19" i="7"/>
  <c r="F19" i="7"/>
  <c r="C19" i="7"/>
  <c r="B19" i="7"/>
  <c r="G18" i="7"/>
  <c r="F18" i="7"/>
  <c r="C18" i="7"/>
  <c r="B18" i="7"/>
  <c r="C17" i="7"/>
  <c r="B17" i="7"/>
  <c r="J16" i="7"/>
  <c r="C16" i="7"/>
  <c r="B16" i="7"/>
  <c r="J15" i="7"/>
  <c r="C15" i="7"/>
  <c r="B15" i="7"/>
  <c r="J14" i="7"/>
  <c r="C14" i="7"/>
  <c r="B14" i="7"/>
  <c r="J13" i="7"/>
  <c r="C13" i="7"/>
  <c r="B13" i="7"/>
  <c r="J12" i="7"/>
  <c r="G12" i="7"/>
  <c r="F12" i="7"/>
  <c r="C12" i="7"/>
  <c r="B12" i="7"/>
  <c r="J11" i="7"/>
  <c r="G11" i="7"/>
  <c r="F11" i="7"/>
  <c r="C11" i="7"/>
  <c r="B11" i="7"/>
  <c r="J10" i="7"/>
  <c r="G10" i="7"/>
  <c r="F10" i="7"/>
  <c r="C10" i="7"/>
  <c r="B10" i="7"/>
  <c r="J9" i="7"/>
  <c r="G9" i="7"/>
  <c r="F9" i="7"/>
  <c r="C9" i="7"/>
  <c r="B9" i="7"/>
  <c r="J8" i="7"/>
  <c r="G8" i="7"/>
  <c r="F8" i="7"/>
  <c r="C8" i="7"/>
  <c r="B8" i="7"/>
  <c r="J7" i="7"/>
  <c r="G7" i="7"/>
  <c r="F7" i="7"/>
  <c r="C7" i="7"/>
  <c r="B7" i="7"/>
  <c r="N6" i="7"/>
  <c r="J6" i="7"/>
  <c r="J5" i="7"/>
  <c r="G41" i="7" l="1"/>
  <c r="G36" i="7"/>
  <c r="G46" i="7"/>
  <c r="C158" i="6"/>
  <c r="B158" i="6"/>
  <c r="C157" i="6"/>
  <c r="B157" i="6"/>
  <c r="C156" i="6"/>
  <c r="B156" i="6"/>
  <c r="C155" i="6"/>
  <c r="B155" i="6"/>
  <c r="C154" i="6"/>
  <c r="B154" i="6"/>
  <c r="C153" i="6"/>
  <c r="B153" i="6"/>
  <c r="C152" i="6"/>
  <c r="B152" i="6"/>
  <c r="C151" i="6"/>
  <c r="B151" i="6"/>
  <c r="C150" i="6"/>
  <c r="B150" i="6"/>
  <c r="C149" i="6"/>
  <c r="B149" i="6"/>
  <c r="C148" i="6"/>
  <c r="B148" i="6"/>
  <c r="C147" i="6"/>
  <c r="B147" i="6"/>
  <c r="C146" i="6"/>
  <c r="B146" i="6"/>
  <c r="C145" i="6"/>
  <c r="B145" i="6"/>
  <c r="C144" i="6"/>
  <c r="B144" i="6"/>
  <c r="C143" i="6"/>
  <c r="B143" i="6"/>
  <c r="C142" i="6"/>
  <c r="B142" i="6"/>
  <c r="C141" i="6"/>
  <c r="B141" i="6"/>
  <c r="C140" i="6"/>
  <c r="B140" i="6"/>
  <c r="C139" i="6"/>
  <c r="B139" i="6"/>
  <c r="C138" i="6"/>
  <c r="B138" i="6"/>
  <c r="C137" i="6"/>
  <c r="B137" i="6"/>
  <c r="C136" i="6"/>
  <c r="B136" i="6"/>
  <c r="C135" i="6"/>
  <c r="B135" i="6"/>
  <c r="C134" i="6"/>
  <c r="B134" i="6"/>
  <c r="C133" i="6"/>
  <c r="B133" i="6"/>
  <c r="C132" i="6"/>
  <c r="B132" i="6"/>
  <c r="C131" i="6"/>
  <c r="B131" i="6"/>
  <c r="C130" i="6"/>
  <c r="B130" i="6"/>
  <c r="C129" i="6"/>
  <c r="B129" i="6"/>
  <c r="C128" i="6"/>
  <c r="B128" i="6"/>
  <c r="C127" i="6"/>
  <c r="B127" i="6"/>
  <c r="C126" i="6"/>
  <c r="B126" i="6"/>
  <c r="C125" i="6"/>
  <c r="B125" i="6"/>
  <c r="C124" i="6"/>
  <c r="B124" i="6"/>
  <c r="C123" i="6"/>
  <c r="B123" i="6"/>
  <c r="C122" i="6"/>
  <c r="B122" i="6"/>
  <c r="C121" i="6"/>
  <c r="B121" i="6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3" i="6"/>
  <c r="B113" i="6"/>
  <c r="C112" i="6"/>
  <c r="B112" i="6"/>
  <c r="C111" i="6"/>
  <c r="B111" i="6"/>
  <c r="C110" i="6"/>
  <c r="B110" i="6"/>
  <c r="C109" i="6"/>
  <c r="B109" i="6"/>
  <c r="C108" i="6"/>
  <c r="B108" i="6"/>
  <c r="C107" i="6"/>
  <c r="B107" i="6"/>
  <c r="C106" i="6"/>
  <c r="B106" i="6"/>
  <c r="C105" i="6"/>
  <c r="B105" i="6"/>
  <c r="C104" i="6"/>
  <c r="B104" i="6"/>
  <c r="C103" i="6"/>
  <c r="B103" i="6"/>
  <c r="C102" i="6"/>
  <c r="B102" i="6"/>
  <c r="C101" i="6"/>
  <c r="B101" i="6"/>
  <c r="C100" i="6"/>
  <c r="B100" i="6"/>
  <c r="C99" i="6"/>
  <c r="B99" i="6"/>
  <c r="C98" i="6"/>
  <c r="B98" i="6"/>
  <c r="C97" i="6"/>
  <c r="B97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9" i="6"/>
  <c r="B89" i="6"/>
  <c r="C88" i="6"/>
  <c r="B88" i="6"/>
  <c r="C87" i="6"/>
  <c r="B87" i="6"/>
  <c r="C86" i="6"/>
  <c r="B86" i="6"/>
  <c r="C85" i="6"/>
  <c r="B85" i="6"/>
  <c r="C84" i="6"/>
  <c r="B84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C71" i="6"/>
  <c r="B71" i="6"/>
  <c r="C70" i="6"/>
  <c r="B70" i="6"/>
  <c r="C69" i="6"/>
  <c r="B69" i="6"/>
  <c r="C68" i="6"/>
  <c r="B68" i="6"/>
  <c r="C67" i="6"/>
  <c r="B67" i="6"/>
  <c r="C66" i="6"/>
  <c r="B66" i="6"/>
  <c r="C65" i="6"/>
  <c r="B65" i="6"/>
  <c r="C64" i="6"/>
  <c r="B64" i="6"/>
  <c r="C63" i="6"/>
  <c r="B63" i="6"/>
  <c r="C62" i="6"/>
  <c r="B62" i="6"/>
  <c r="C61" i="6"/>
  <c r="B61" i="6"/>
  <c r="C60" i="6"/>
  <c r="B60" i="6"/>
  <c r="C59" i="6"/>
  <c r="B59" i="6"/>
  <c r="C58" i="6"/>
  <c r="B58" i="6"/>
  <c r="C57" i="6"/>
  <c r="B57" i="6"/>
  <c r="C56" i="6"/>
  <c r="B56" i="6"/>
  <c r="C55" i="6"/>
  <c r="B55" i="6"/>
  <c r="C54" i="6"/>
  <c r="B54" i="6"/>
  <c r="C53" i="6"/>
  <c r="B53" i="6"/>
  <c r="C52" i="6"/>
  <c r="B52" i="6"/>
  <c r="C51" i="6"/>
  <c r="B51" i="6"/>
  <c r="C50" i="6"/>
  <c r="B50" i="6"/>
  <c r="C49" i="6"/>
  <c r="B49" i="6"/>
  <c r="C48" i="6"/>
  <c r="B48" i="6"/>
  <c r="C47" i="6"/>
  <c r="B47" i="6"/>
  <c r="C46" i="6"/>
  <c r="B46" i="6"/>
  <c r="G45" i="6"/>
  <c r="C45" i="6"/>
  <c r="B45" i="6"/>
  <c r="G44" i="6"/>
  <c r="C44" i="6"/>
  <c r="B44" i="6"/>
  <c r="C43" i="6"/>
  <c r="B43" i="6"/>
  <c r="C42" i="6"/>
  <c r="B42" i="6"/>
  <c r="C41" i="6"/>
  <c r="B41" i="6"/>
  <c r="G40" i="6"/>
  <c r="C40" i="6"/>
  <c r="B40" i="6"/>
  <c r="G39" i="6"/>
  <c r="G41" i="6" s="1"/>
  <c r="C39" i="6"/>
  <c r="B39" i="6"/>
  <c r="C38" i="6"/>
  <c r="B38" i="6"/>
  <c r="C37" i="6"/>
  <c r="B37" i="6"/>
  <c r="C36" i="6"/>
  <c r="B36" i="6"/>
  <c r="G35" i="6"/>
  <c r="C35" i="6"/>
  <c r="B35" i="6"/>
  <c r="G34" i="6"/>
  <c r="G36" i="6" s="1"/>
  <c r="C34" i="6"/>
  <c r="B34" i="6"/>
  <c r="J33" i="6"/>
  <c r="G33" i="6"/>
  <c r="C33" i="6"/>
  <c r="B33" i="6"/>
  <c r="C32" i="6"/>
  <c r="B32" i="6"/>
  <c r="C31" i="6"/>
  <c r="B31" i="6"/>
  <c r="J30" i="6"/>
  <c r="G30" i="6"/>
  <c r="C30" i="6"/>
  <c r="B30" i="6"/>
  <c r="J29" i="6"/>
  <c r="G29" i="6"/>
  <c r="C29" i="6"/>
  <c r="B29" i="6"/>
  <c r="J28" i="6"/>
  <c r="G28" i="6"/>
  <c r="C28" i="6"/>
  <c r="B28" i="6"/>
  <c r="J27" i="6"/>
  <c r="G27" i="6"/>
  <c r="C27" i="6"/>
  <c r="B27" i="6"/>
  <c r="J26" i="6"/>
  <c r="G26" i="6"/>
  <c r="C26" i="6"/>
  <c r="B26" i="6"/>
  <c r="J25" i="6"/>
  <c r="G25" i="6"/>
  <c r="C25" i="6"/>
  <c r="B25" i="6"/>
  <c r="J24" i="6"/>
  <c r="G24" i="6"/>
  <c r="C24" i="6"/>
  <c r="B24" i="6"/>
  <c r="G23" i="6"/>
  <c r="C23" i="6"/>
  <c r="B23" i="6"/>
  <c r="C22" i="6"/>
  <c r="B22" i="6"/>
  <c r="C21" i="6"/>
  <c r="B21" i="6"/>
  <c r="J20" i="6"/>
  <c r="G20" i="6"/>
  <c r="F20" i="6"/>
  <c r="C20" i="6"/>
  <c r="B20" i="6"/>
  <c r="J19" i="6"/>
  <c r="G19" i="6"/>
  <c r="F19" i="6"/>
  <c r="C19" i="6"/>
  <c r="B19" i="6"/>
  <c r="G18" i="6"/>
  <c r="F18" i="6"/>
  <c r="C18" i="6"/>
  <c r="B18" i="6"/>
  <c r="C17" i="6"/>
  <c r="B17" i="6"/>
  <c r="J16" i="6"/>
  <c r="C16" i="6"/>
  <c r="B16" i="6"/>
  <c r="J15" i="6"/>
  <c r="C15" i="6"/>
  <c r="B15" i="6"/>
  <c r="J14" i="6"/>
  <c r="C14" i="6"/>
  <c r="B14" i="6"/>
  <c r="J13" i="6"/>
  <c r="C13" i="6"/>
  <c r="B13" i="6"/>
  <c r="J12" i="6"/>
  <c r="G12" i="6"/>
  <c r="F12" i="6"/>
  <c r="C12" i="6"/>
  <c r="B12" i="6"/>
  <c r="J11" i="6"/>
  <c r="G11" i="6"/>
  <c r="F11" i="6"/>
  <c r="C11" i="6"/>
  <c r="B11" i="6"/>
  <c r="J10" i="6"/>
  <c r="G10" i="6"/>
  <c r="F10" i="6"/>
  <c r="C10" i="6"/>
  <c r="B10" i="6"/>
  <c r="J9" i="6"/>
  <c r="G9" i="6"/>
  <c r="F9" i="6"/>
  <c r="C9" i="6"/>
  <c r="B9" i="6"/>
  <c r="J8" i="6"/>
  <c r="G8" i="6"/>
  <c r="F8" i="6"/>
  <c r="C8" i="6"/>
  <c r="B8" i="6"/>
  <c r="J7" i="6"/>
  <c r="G7" i="6"/>
  <c r="F7" i="6"/>
  <c r="C7" i="6"/>
  <c r="B7" i="6"/>
  <c r="N6" i="6"/>
  <c r="J6" i="6"/>
  <c r="J5" i="6"/>
  <c r="J21" i="6" l="1"/>
  <c r="G46" i="6"/>
  <c r="C158" i="5"/>
  <c r="B158" i="5"/>
  <c r="C157" i="5"/>
  <c r="B157" i="5"/>
  <c r="C156" i="5"/>
  <c r="B156" i="5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G44" i="5"/>
  <c r="C44" i="5"/>
  <c r="B44" i="5"/>
  <c r="G43" i="5"/>
  <c r="G45" i="5" s="1"/>
  <c r="C43" i="5"/>
  <c r="B43" i="5"/>
  <c r="C42" i="5"/>
  <c r="B42" i="5"/>
  <c r="C41" i="5"/>
  <c r="B41" i="5"/>
  <c r="G40" i="5"/>
  <c r="C40" i="5"/>
  <c r="B40" i="5"/>
  <c r="G39" i="5"/>
  <c r="C39" i="5"/>
  <c r="B39" i="5"/>
  <c r="G38" i="5"/>
  <c r="C38" i="5"/>
  <c r="B38" i="5"/>
  <c r="C37" i="5"/>
  <c r="B37" i="5"/>
  <c r="C36" i="5"/>
  <c r="B36" i="5"/>
  <c r="C35" i="5"/>
  <c r="B35" i="5"/>
  <c r="G34" i="5"/>
  <c r="C34" i="5"/>
  <c r="B34" i="5"/>
  <c r="G33" i="5"/>
  <c r="C33" i="5"/>
  <c r="B33" i="5"/>
  <c r="J32" i="5"/>
  <c r="G32" i="5"/>
  <c r="G35" i="5" s="1"/>
  <c r="C32" i="5"/>
  <c r="B32" i="5"/>
  <c r="C31" i="5"/>
  <c r="B31" i="5"/>
  <c r="J30" i="5"/>
  <c r="C30" i="5"/>
  <c r="B30" i="5"/>
  <c r="J29" i="5"/>
  <c r="C29" i="5"/>
  <c r="B29" i="5"/>
  <c r="J28" i="5"/>
  <c r="G28" i="5"/>
  <c r="C28" i="5"/>
  <c r="B28" i="5"/>
  <c r="J27" i="5"/>
  <c r="G27" i="5"/>
  <c r="C27" i="5"/>
  <c r="B27" i="5"/>
  <c r="J26" i="5"/>
  <c r="G26" i="5"/>
  <c r="C26" i="5"/>
  <c r="B26" i="5"/>
  <c r="J25" i="5"/>
  <c r="G25" i="5"/>
  <c r="C25" i="5"/>
  <c r="B25" i="5"/>
  <c r="J24" i="5"/>
  <c r="G24" i="5"/>
  <c r="C24" i="5"/>
  <c r="B24" i="5"/>
  <c r="G23" i="5"/>
  <c r="C23" i="5"/>
  <c r="B23" i="5"/>
  <c r="C22" i="5"/>
  <c r="B22" i="5"/>
  <c r="C21" i="5"/>
  <c r="B21" i="5"/>
  <c r="J20" i="5"/>
  <c r="J21" i="5" s="1"/>
  <c r="G20" i="5"/>
  <c r="F20" i="5"/>
  <c r="C20" i="5"/>
  <c r="B20" i="5"/>
  <c r="J19" i="5"/>
  <c r="G19" i="5"/>
  <c r="F19" i="5"/>
  <c r="C19" i="5"/>
  <c r="B19" i="5"/>
  <c r="G18" i="5"/>
  <c r="F18" i="5"/>
  <c r="C18" i="5"/>
  <c r="B18" i="5"/>
  <c r="C17" i="5"/>
  <c r="B17" i="5"/>
  <c r="J16" i="5"/>
  <c r="C16" i="5"/>
  <c r="B16" i="5"/>
  <c r="J15" i="5"/>
  <c r="C15" i="5"/>
  <c r="B15" i="5"/>
  <c r="J14" i="5"/>
  <c r="C14" i="5"/>
  <c r="B14" i="5"/>
  <c r="J13" i="5"/>
  <c r="C13" i="5"/>
  <c r="B13" i="5"/>
  <c r="J12" i="5"/>
  <c r="G12" i="5"/>
  <c r="F12" i="5"/>
  <c r="C12" i="5"/>
  <c r="B12" i="5"/>
  <c r="J11" i="5"/>
  <c r="G11" i="5"/>
  <c r="F11" i="5"/>
  <c r="C11" i="5"/>
  <c r="B11" i="5"/>
  <c r="J10" i="5"/>
  <c r="G10" i="5"/>
  <c r="F10" i="5"/>
  <c r="C10" i="5"/>
  <c r="B10" i="5"/>
  <c r="J9" i="5"/>
  <c r="G9" i="5"/>
  <c r="F9" i="5"/>
  <c r="C9" i="5"/>
  <c r="B9" i="5"/>
  <c r="J8" i="5"/>
  <c r="G8" i="5"/>
  <c r="F8" i="5"/>
  <c r="C8" i="5"/>
  <c r="B8" i="5"/>
  <c r="J7" i="5"/>
  <c r="G7" i="5"/>
  <c r="F7" i="5"/>
  <c r="C7" i="5"/>
  <c r="B7" i="5"/>
  <c r="N6" i="5"/>
  <c r="J6" i="5"/>
  <c r="J5" i="5"/>
  <c r="C158" i="4" l="1"/>
  <c r="B158" i="4"/>
  <c r="C157" i="4"/>
  <c r="B157" i="4"/>
  <c r="C156" i="4"/>
  <c r="B156" i="4"/>
  <c r="C155" i="4"/>
  <c r="B155" i="4"/>
  <c r="C154" i="4"/>
  <c r="B154" i="4"/>
  <c r="C153" i="4"/>
  <c r="B153" i="4"/>
  <c r="C152" i="4"/>
  <c r="B152" i="4"/>
  <c r="C151" i="4"/>
  <c r="B151" i="4"/>
  <c r="C150" i="4"/>
  <c r="B150" i="4"/>
  <c r="C149" i="4"/>
  <c r="B149" i="4"/>
  <c r="C148" i="4"/>
  <c r="B148" i="4"/>
  <c r="C147" i="4"/>
  <c r="B147" i="4"/>
  <c r="C146" i="4"/>
  <c r="B146" i="4"/>
  <c r="C145" i="4"/>
  <c r="B145" i="4"/>
  <c r="C144" i="4"/>
  <c r="B144" i="4"/>
  <c r="C143" i="4"/>
  <c r="B143" i="4"/>
  <c r="C142" i="4"/>
  <c r="B142" i="4"/>
  <c r="C141" i="4"/>
  <c r="B141" i="4"/>
  <c r="C140" i="4"/>
  <c r="B140" i="4"/>
  <c r="C139" i="4"/>
  <c r="B139" i="4"/>
  <c r="C138" i="4"/>
  <c r="B138" i="4"/>
  <c r="C137" i="4"/>
  <c r="B137" i="4"/>
  <c r="C136" i="4"/>
  <c r="B136" i="4"/>
  <c r="C135" i="4"/>
  <c r="B135" i="4"/>
  <c r="C134" i="4"/>
  <c r="B134" i="4"/>
  <c r="C133" i="4"/>
  <c r="B133" i="4"/>
  <c r="C132" i="4"/>
  <c r="B132" i="4"/>
  <c r="C131" i="4"/>
  <c r="B131" i="4"/>
  <c r="C130" i="4"/>
  <c r="B130" i="4"/>
  <c r="C129" i="4"/>
  <c r="B129" i="4"/>
  <c r="C128" i="4"/>
  <c r="B128" i="4"/>
  <c r="C127" i="4"/>
  <c r="B127" i="4"/>
  <c r="C126" i="4"/>
  <c r="B126" i="4"/>
  <c r="C125" i="4"/>
  <c r="B125" i="4"/>
  <c r="C124" i="4"/>
  <c r="B124" i="4"/>
  <c r="C123" i="4"/>
  <c r="B123" i="4"/>
  <c r="C122" i="4"/>
  <c r="B122" i="4"/>
  <c r="C121" i="4"/>
  <c r="B121" i="4"/>
  <c r="C120" i="4"/>
  <c r="B120" i="4"/>
  <c r="C119" i="4"/>
  <c r="B119" i="4"/>
  <c r="C118" i="4"/>
  <c r="B118" i="4"/>
  <c r="C117" i="4"/>
  <c r="B117" i="4"/>
  <c r="C116" i="4"/>
  <c r="B116" i="4"/>
  <c r="C115" i="4"/>
  <c r="B115" i="4"/>
  <c r="C114" i="4"/>
  <c r="B114" i="4"/>
  <c r="C113" i="4"/>
  <c r="B113" i="4"/>
  <c r="C112" i="4"/>
  <c r="B112" i="4"/>
  <c r="C111" i="4"/>
  <c r="B111" i="4"/>
  <c r="C110" i="4"/>
  <c r="B110" i="4"/>
  <c r="C109" i="4"/>
  <c r="B109" i="4"/>
  <c r="C108" i="4"/>
  <c r="B108" i="4"/>
  <c r="C107" i="4"/>
  <c r="B107" i="4"/>
  <c r="C106" i="4"/>
  <c r="B106" i="4"/>
  <c r="C105" i="4"/>
  <c r="B105" i="4"/>
  <c r="C104" i="4"/>
  <c r="B104" i="4"/>
  <c r="C103" i="4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  <c r="C83" i="4"/>
  <c r="B83" i="4"/>
  <c r="C82" i="4"/>
  <c r="B82" i="4"/>
  <c r="C81" i="4"/>
  <c r="B81" i="4"/>
  <c r="C80" i="4"/>
  <c r="B80" i="4"/>
  <c r="C79" i="4"/>
  <c r="B79" i="4"/>
  <c r="C78" i="4"/>
  <c r="B78" i="4"/>
  <c r="C77" i="4"/>
  <c r="B77" i="4"/>
  <c r="C76" i="4"/>
  <c r="B76" i="4"/>
  <c r="C75" i="4"/>
  <c r="B75" i="4"/>
  <c r="C74" i="4"/>
  <c r="B74" i="4"/>
  <c r="C73" i="4"/>
  <c r="B73" i="4"/>
  <c r="C72" i="4"/>
  <c r="B72" i="4"/>
  <c r="C71" i="4"/>
  <c r="B71" i="4"/>
  <c r="C70" i="4"/>
  <c r="B70" i="4"/>
  <c r="C69" i="4"/>
  <c r="B69" i="4"/>
  <c r="C68" i="4"/>
  <c r="B68" i="4"/>
  <c r="C67" i="4"/>
  <c r="B67" i="4"/>
  <c r="C66" i="4"/>
  <c r="B66" i="4"/>
  <c r="C65" i="4"/>
  <c r="B65" i="4"/>
  <c r="C64" i="4"/>
  <c r="B64" i="4"/>
  <c r="C63" i="4"/>
  <c r="B63" i="4"/>
  <c r="C62" i="4"/>
  <c r="B62" i="4"/>
  <c r="C61" i="4"/>
  <c r="B61" i="4"/>
  <c r="C60" i="4"/>
  <c r="B60" i="4"/>
  <c r="C59" i="4"/>
  <c r="B59" i="4"/>
  <c r="C58" i="4"/>
  <c r="B58" i="4"/>
  <c r="C57" i="4"/>
  <c r="B57" i="4"/>
  <c r="C56" i="4"/>
  <c r="B56" i="4"/>
  <c r="C55" i="4"/>
  <c r="B55" i="4"/>
  <c r="C54" i="4"/>
  <c r="B54" i="4"/>
  <c r="C53" i="4"/>
  <c r="B53" i="4"/>
  <c r="C52" i="4"/>
  <c r="B52" i="4"/>
  <c r="C51" i="4"/>
  <c r="B51" i="4"/>
  <c r="C50" i="4"/>
  <c r="B50" i="4"/>
  <c r="C49" i="4"/>
  <c r="B49" i="4"/>
  <c r="C48" i="4"/>
  <c r="B48" i="4"/>
  <c r="C47" i="4"/>
  <c r="B47" i="4"/>
  <c r="C46" i="4"/>
  <c r="B46" i="4"/>
  <c r="G45" i="4"/>
  <c r="C45" i="4"/>
  <c r="B45" i="4"/>
  <c r="G44" i="4"/>
  <c r="C44" i="4"/>
  <c r="B44" i="4"/>
  <c r="C43" i="4"/>
  <c r="B43" i="4"/>
  <c r="C42" i="4"/>
  <c r="B42" i="4"/>
  <c r="C41" i="4"/>
  <c r="B41" i="4"/>
  <c r="G40" i="4"/>
  <c r="C40" i="4"/>
  <c r="B40" i="4"/>
  <c r="G39" i="4"/>
  <c r="C39" i="4"/>
  <c r="B39" i="4"/>
  <c r="C38" i="4"/>
  <c r="B38" i="4"/>
  <c r="C37" i="4"/>
  <c r="B37" i="4"/>
  <c r="C36" i="4"/>
  <c r="B36" i="4"/>
  <c r="G35" i="4"/>
  <c r="C35" i="4"/>
  <c r="B35" i="4"/>
  <c r="G34" i="4"/>
  <c r="C34" i="4"/>
  <c r="B34" i="4"/>
  <c r="J33" i="4"/>
  <c r="G33" i="4"/>
  <c r="C33" i="4"/>
  <c r="B33" i="4"/>
  <c r="C32" i="4"/>
  <c r="B32" i="4"/>
  <c r="C31" i="4"/>
  <c r="B31" i="4"/>
  <c r="J30" i="4"/>
  <c r="G30" i="4"/>
  <c r="C30" i="4"/>
  <c r="B30" i="4"/>
  <c r="J29" i="4"/>
  <c r="G29" i="4"/>
  <c r="C29" i="4"/>
  <c r="B29" i="4"/>
  <c r="J28" i="4"/>
  <c r="G28" i="4"/>
  <c r="C28" i="4"/>
  <c r="B28" i="4"/>
  <c r="J27" i="4"/>
  <c r="G27" i="4"/>
  <c r="C27" i="4"/>
  <c r="B27" i="4"/>
  <c r="J26" i="4"/>
  <c r="G26" i="4"/>
  <c r="C26" i="4"/>
  <c r="B26" i="4"/>
  <c r="J25" i="4"/>
  <c r="G25" i="4"/>
  <c r="C25" i="4"/>
  <c r="B25" i="4"/>
  <c r="J24" i="4"/>
  <c r="G24" i="4"/>
  <c r="C24" i="4"/>
  <c r="B24" i="4"/>
  <c r="G23" i="4"/>
  <c r="C23" i="4"/>
  <c r="B23" i="4"/>
  <c r="C22" i="4"/>
  <c r="B22" i="4"/>
  <c r="C21" i="4"/>
  <c r="B21" i="4"/>
  <c r="J20" i="4"/>
  <c r="G20" i="4"/>
  <c r="F20" i="4"/>
  <c r="C20" i="4"/>
  <c r="B20" i="4"/>
  <c r="J19" i="4"/>
  <c r="G19" i="4"/>
  <c r="F19" i="4"/>
  <c r="C19" i="4"/>
  <c r="B19" i="4"/>
  <c r="G18" i="4"/>
  <c r="F18" i="4"/>
  <c r="C18" i="4"/>
  <c r="B18" i="4"/>
  <c r="C17" i="4"/>
  <c r="B17" i="4"/>
  <c r="J16" i="4"/>
  <c r="C16" i="4"/>
  <c r="B16" i="4"/>
  <c r="J15" i="4"/>
  <c r="C15" i="4"/>
  <c r="B15" i="4"/>
  <c r="J14" i="4"/>
  <c r="C14" i="4"/>
  <c r="B14" i="4"/>
  <c r="J13" i="4"/>
  <c r="C13" i="4"/>
  <c r="B13" i="4"/>
  <c r="J12" i="4"/>
  <c r="G12" i="4"/>
  <c r="F12" i="4"/>
  <c r="C12" i="4"/>
  <c r="B12" i="4"/>
  <c r="J11" i="4"/>
  <c r="G11" i="4"/>
  <c r="F11" i="4"/>
  <c r="C11" i="4"/>
  <c r="B11" i="4"/>
  <c r="J10" i="4"/>
  <c r="G10" i="4"/>
  <c r="F10" i="4"/>
  <c r="C10" i="4"/>
  <c r="B10" i="4"/>
  <c r="J9" i="4"/>
  <c r="G9" i="4"/>
  <c r="F9" i="4"/>
  <c r="C9" i="4"/>
  <c r="B9" i="4"/>
  <c r="J8" i="4"/>
  <c r="G8" i="4"/>
  <c r="F8" i="4"/>
  <c r="C8" i="4"/>
  <c r="B8" i="4"/>
  <c r="J7" i="4"/>
  <c r="G7" i="4"/>
  <c r="F7" i="4"/>
  <c r="C7" i="4"/>
  <c r="B7" i="4"/>
  <c r="N6" i="4"/>
  <c r="J6" i="4"/>
  <c r="J5" i="4"/>
  <c r="G36" i="4" l="1"/>
  <c r="J21" i="4"/>
  <c r="G41" i="4"/>
  <c r="G46" i="4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G45" i="3"/>
  <c r="C45" i="3"/>
  <c r="B45" i="3"/>
  <c r="G44" i="3"/>
  <c r="C44" i="3"/>
  <c r="B44" i="3"/>
  <c r="C43" i="3"/>
  <c r="B43" i="3"/>
  <c r="C42" i="3"/>
  <c r="B42" i="3"/>
  <c r="C41" i="3"/>
  <c r="B41" i="3"/>
  <c r="G40" i="3"/>
  <c r="C40" i="3"/>
  <c r="B40" i="3"/>
  <c r="G39" i="3"/>
  <c r="G41" i="3" s="1"/>
  <c r="C39" i="3"/>
  <c r="B39" i="3"/>
  <c r="C38" i="3"/>
  <c r="B38" i="3"/>
  <c r="C37" i="3"/>
  <c r="B37" i="3"/>
  <c r="C36" i="3"/>
  <c r="B36" i="3"/>
  <c r="G35" i="3"/>
  <c r="C35" i="3"/>
  <c r="B35" i="3"/>
  <c r="G34" i="3"/>
  <c r="C34" i="3"/>
  <c r="B34" i="3"/>
  <c r="J33" i="3"/>
  <c r="G33" i="3"/>
  <c r="C33" i="3"/>
  <c r="B33" i="3"/>
  <c r="C32" i="3"/>
  <c r="B32" i="3"/>
  <c r="C31" i="3"/>
  <c r="B31" i="3"/>
  <c r="J30" i="3"/>
  <c r="G30" i="3"/>
  <c r="C30" i="3"/>
  <c r="B30" i="3"/>
  <c r="J29" i="3"/>
  <c r="G29" i="3"/>
  <c r="C29" i="3"/>
  <c r="B29" i="3"/>
  <c r="J28" i="3"/>
  <c r="G28" i="3"/>
  <c r="C28" i="3"/>
  <c r="B28" i="3"/>
  <c r="J27" i="3"/>
  <c r="G27" i="3"/>
  <c r="C27" i="3"/>
  <c r="B27" i="3"/>
  <c r="J26" i="3"/>
  <c r="G26" i="3"/>
  <c r="C26" i="3"/>
  <c r="B26" i="3"/>
  <c r="J25" i="3"/>
  <c r="G25" i="3"/>
  <c r="C25" i="3"/>
  <c r="B25" i="3"/>
  <c r="J24" i="3"/>
  <c r="G24" i="3"/>
  <c r="C24" i="3"/>
  <c r="B24" i="3"/>
  <c r="G23" i="3"/>
  <c r="C23" i="3"/>
  <c r="B23" i="3"/>
  <c r="C22" i="3"/>
  <c r="B22" i="3"/>
  <c r="C21" i="3"/>
  <c r="B21" i="3"/>
  <c r="J20" i="3"/>
  <c r="G20" i="3"/>
  <c r="F20" i="3"/>
  <c r="C20" i="3"/>
  <c r="B20" i="3"/>
  <c r="J19" i="3"/>
  <c r="J21" i="3" s="1"/>
  <c r="G19" i="3"/>
  <c r="F19" i="3"/>
  <c r="C19" i="3"/>
  <c r="B19" i="3"/>
  <c r="G18" i="3"/>
  <c r="F18" i="3"/>
  <c r="C18" i="3"/>
  <c r="B18" i="3"/>
  <c r="C17" i="3"/>
  <c r="B17" i="3"/>
  <c r="J16" i="3"/>
  <c r="C16" i="3"/>
  <c r="B16" i="3"/>
  <c r="J15" i="3"/>
  <c r="C15" i="3"/>
  <c r="B15" i="3"/>
  <c r="J14" i="3"/>
  <c r="C14" i="3"/>
  <c r="B14" i="3"/>
  <c r="J13" i="3"/>
  <c r="C13" i="3"/>
  <c r="B13" i="3"/>
  <c r="J12" i="3"/>
  <c r="G12" i="3"/>
  <c r="F12" i="3"/>
  <c r="C12" i="3"/>
  <c r="B12" i="3"/>
  <c r="J11" i="3"/>
  <c r="G11" i="3"/>
  <c r="F11" i="3"/>
  <c r="C11" i="3"/>
  <c r="B11" i="3"/>
  <c r="J10" i="3"/>
  <c r="G10" i="3"/>
  <c r="F10" i="3"/>
  <c r="C10" i="3"/>
  <c r="B10" i="3"/>
  <c r="J9" i="3"/>
  <c r="G9" i="3"/>
  <c r="F9" i="3"/>
  <c r="C9" i="3"/>
  <c r="B9" i="3"/>
  <c r="J8" i="3"/>
  <c r="G8" i="3"/>
  <c r="F8" i="3"/>
  <c r="C8" i="3"/>
  <c r="B8" i="3"/>
  <c r="J7" i="3"/>
  <c r="G7" i="3"/>
  <c r="F7" i="3"/>
  <c r="C7" i="3"/>
  <c r="B7" i="3"/>
  <c r="J6" i="3"/>
  <c r="J5" i="3"/>
  <c r="G46" i="3" l="1"/>
  <c r="G36" i="3"/>
  <c r="C158" i="2"/>
  <c r="C158" i="1" s="1"/>
  <c r="B158" i="2"/>
  <c r="B158" i="1" s="1"/>
  <c r="C157" i="2"/>
  <c r="C157" i="1" s="1"/>
  <c r="B157" i="2"/>
  <c r="B157" i="1" s="1"/>
  <c r="C156" i="2"/>
  <c r="C156" i="1" s="1"/>
  <c r="B156" i="2"/>
  <c r="B156" i="1" s="1"/>
  <c r="C155" i="2"/>
  <c r="C155" i="1" s="1"/>
  <c r="B155" i="2"/>
  <c r="B155" i="1" s="1"/>
  <c r="C154" i="2"/>
  <c r="C154" i="1" s="1"/>
  <c r="B154" i="2"/>
  <c r="B154" i="1" s="1"/>
  <c r="C153" i="2"/>
  <c r="C153" i="1" s="1"/>
  <c r="B153" i="2"/>
  <c r="B153" i="1" s="1"/>
  <c r="C152" i="2"/>
  <c r="C152" i="1" s="1"/>
  <c r="B152" i="2"/>
  <c r="B152" i="1" s="1"/>
  <c r="C151" i="2"/>
  <c r="C151" i="1" s="1"/>
  <c r="B151" i="2"/>
  <c r="B151" i="1" s="1"/>
  <c r="C150" i="2"/>
  <c r="C150" i="1" s="1"/>
  <c r="B150" i="2"/>
  <c r="B150" i="1" s="1"/>
  <c r="C149" i="2"/>
  <c r="C149" i="1" s="1"/>
  <c r="B149" i="2"/>
  <c r="B149" i="1" s="1"/>
  <c r="C148" i="2"/>
  <c r="C148" i="1" s="1"/>
  <c r="B148" i="2"/>
  <c r="B148" i="1" s="1"/>
  <c r="C147" i="2"/>
  <c r="C147" i="1" s="1"/>
  <c r="B147" i="2"/>
  <c r="B147" i="1" s="1"/>
  <c r="C146" i="2"/>
  <c r="C146" i="1" s="1"/>
  <c r="B146" i="2"/>
  <c r="B146" i="1" s="1"/>
  <c r="C145" i="2"/>
  <c r="C145" i="1" s="1"/>
  <c r="B145" i="2"/>
  <c r="B145" i="1" s="1"/>
  <c r="C144" i="2"/>
  <c r="C144" i="1" s="1"/>
  <c r="B144" i="2"/>
  <c r="B144" i="1" s="1"/>
  <c r="C143" i="2"/>
  <c r="C143" i="1" s="1"/>
  <c r="B143" i="2"/>
  <c r="B143" i="1" s="1"/>
  <c r="C142" i="2"/>
  <c r="C142" i="1" s="1"/>
  <c r="B142" i="2"/>
  <c r="B142" i="1" s="1"/>
  <c r="C141" i="2"/>
  <c r="C141" i="1" s="1"/>
  <c r="B141" i="2"/>
  <c r="B141" i="1" s="1"/>
  <c r="C140" i="2"/>
  <c r="C140" i="1" s="1"/>
  <c r="B140" i="2"/>
  <c r="B140" i="1" s="1"/>
  <c r="C139" i="2"/>
  <c r="C139" i="1" s="1"/>
  <c r="B139" i="2"/>
  <c r="B139" i="1" s="1"/>
  <c r="C138" i="2"/>
  <c r="C138" i="1" s="1"/>
  <c r="B138" i="2"/>
  <c r="B138" i="1" s="1"/>
  <c r="C137" i="2"/>
  <c r="C137" i="1" s="1"/>
  <c r="B137" i="2"/>
  <c r="B137" i="1" s="1"/>
  <c r="C136" i="2"/>
  <c r="C136" i="1" s="1"/>
  <c r="B136" i="2"/>
  <c r="B136" i="1" s="1"/>
  <c r="C135" i="2"/>
  <c r="C135" i="1" s="1"/>
  <c r="B135" i="2"/>
  <c r="B135" i="1" s="1"/>
  <c r="C134" i="2"/>
  <c r="C134" i="1" s="1"/>
  <c r="B134" i="2"/>
  <c r="B134" i="1" s="1"/>
  <c r="C133" i="2"/>
  <c r="C133" i="1" s="1"/>
  <c r="B133" i="2"/>
  <c r="B133" i="1" s="1"/>
  <c r="C132" i="2"/>
  <c r="C132" i="1" s="1"/>
  <c r="B132" i="2"/>
  <c r="B132" i="1" s="1"/>
  <c r="C131" i="2"/>
  <c r="C131" i="1" s="1"/>
  <c r="B131" i="2"/>
  <c r="B131" i="1" s="1"/>
  <c r="C130" i="2"/>
  <c r="C130" i="1" s="1"/>
  <c r="B130" i="2"/>
  <c r="B130" i="1" s="1"/>
  <c r="C129" i="2"/>
  <c r="C129" i="1" s="1"/>
  <c r="B129" i="2"/>
  <c r="B129" i="1" s="1"/>
  <c r="C128" i="2"/>
  <c r="C128" i="1" s="1"/>
  <c r="B128" i="2"/>
  <c r="B128" i="1" s="1"/>
  <c r="C127" i="2"/>
  <c r="C127" i="1" s="1"/>
  <c r="B127" i="2"/>
  <c r="B127" i="1" s="1"/>
  <c r="C126" i="2"/>
  <c r="C126" i="1" s="1"/>
  <c r="B126" i="2"/>
  <c r="B126" i="1" s="1"/>
  <c r="C125" i="2"/>
  <c r="C125" i="1" s="1"/>
  <c r="B125" i="2"/>
  <c r="B125" i="1" s="1"/>
  <c r="C124" i="2"/>
  <c r="C124" i="1" s="1"/>
  <c r="B124" i="2"/>
  <c r="B124" i="1" s="1"/>
  <c r="C123" i="2"/>
  <c r="C123" i="1" s="1"/>
  <c r="B123" i="2"/>
  <c r="B123" i="1" s="1"/>
  <c r="C122" i="2"/>
  <c r="C122" i="1" s="1"/>
  <c r="B122" i="2"/>
  <c r="B122" i="1" s="1"/>
  <c r="C121" i="2"/>
  <c r="C121" i="1" s="1"/>
  <c r="B121" i="2"/>
  <c r="B121" i="1" s="1"/>
  <c r="C120" i="2"/>
  <c r="C120" i="1" s="1"/>
  <c r="B120" i="2"/>
  <c r="B120" i="1" s="1"/>
  <c r="C119" i="2"/>
  <c r="C119" i="1" s="1"/>
  <c r="B119" i="2"/>
  <c r="B119" i="1" s="1"/>
  <c r="C118" i="2"/>
  <c r="C118" i="1" s="1"/>
  <c r="B118" i="2"/>
  <c r="B118" i="1" s="1"/>
  <c r="C117" i="2"/>
  <c r="C117" i="1" s="1"/>
  <c r="B117" i="2"/>
  <c r="B117" i="1" s="1"/>
  <c r="C116" i="2"/>
  <c r="C116" i="1" s="1"/>
  <c r="B116" i="2"/>
  <c r="B116" i="1" s="1"/>
  <c r="C115" i="2"/>
  <c r="C115" i="1" s="1"/>
  <c r="B115" i="2"/>
  <c r="B115" i="1" s="1"/>
  <c r="C114" i="2"/>
  <c r="C114" i="1" s="1"/>
  <c r="B114" i="2"/>
  <c r="B114" i="1" s="1"/>
  <c r="C113" i="2"/>
  <c r="C113" i="1" s="1"/>
  <c r="B113" i="2"/>
  <c r="B113" i="1" s="1"/>
  <c r="C112" i="2"/>
  <c r="C112" i="1" s="1"/>
  <c r="B112" i="2"/>
  <c r="B112" i="1" s="1"/>
  <c r="C111" i="2"/>
  <c r="C111" i="1" s="1"/>
  <c r="B111" i="2"/>
  <c r="B111" i="1" s="1"/>
  <c r="C110" i="2"/>
  <c r="C110" i="1" s="1"/>
  <c r="B110" i="2"/>
  <c r="B110" i="1" s="1"/>
  <c r="C109" i="2"/>
  <c r="C109" i="1" s="1"/>
  <c r="B109" i="2"/>
  <c r="B109" i="1" s="1"/>
  <c r="C108" i="2"/>
  <c r="C108" i="1" s="1"/>
  <c r="B108" i="2"/>
  <c r="B108" i="1" s="1"/>
  <c r="C107" i="2"/>
  <c r="C107" i="1" s="1"/>
  <c r="B107" i="2"/>
  <c r="B107" i="1" s="1"/>
  <c r="C106" i="2"/>
  <c r="C106" i="1" s="1"/>
  <c r="B106" i="2"/>
  <c r="B106" i="1" s="1"/>
  <c r="C105" i="2"/>
  <c r="C105" i="1" s="1"/>
  <c r="B105" i="2"/>
  <c r="B105" i="1" s="1"/>
  <c r="C104" i="2"/>
  <c r="C104" i="1" s="1"/>
  <c r="B104" i="2"/>
  <c r="B104" i="1" s="1"/>
  <c r="C103" i="2"/>
  <c r="C103" i="1" s="1"/>
  <c r="B103" i="2"/>
  <c r="B103" i="1" s="1"/>
  <c r="C102" i="2"/>
  <c r="C102" i="1" s="1"/>
  <c r="B102" i="2"/>
  <c r="B102" i="1" s="1"/>
  <c r="C101" i="2"/>
  <c r="C101" i="1" s="1"/>
  <c r="B101" i="2"/>
  <c r="B101" i="1" s="1"/>
  <c r="C100" i="2"/>
  <c r="C100" i="1" s="1"/>
  <c r="B100" i="2"/>
  <c r="B100" i="1" s="1"/>
  <c r="C99" i="2"/>
  <c r="C99" i="1" s="1"/>
  <c r="B99" i="2"/>
  <c r="B99" i="1" s="1"/>
  <c r="C98" i="2"/>
  <c r="C98" i="1" s="1"/>
  <c r="B98" i="2"/>
  <c r="B98" i="1" s="1"/>
  <c r="C97" i="2"/>
  <c r="C97" i="1" s="1"/>
  <c r="B97" i="2"/>
  <c r="B97" i="1" s="1"/>
  <c r="C96" i="2"/>
  <c r="C96" i="1" s="1"/>
  <c r="B96" i="2"/>
  <c r="B96" i="1" s="1"/>
  <c r="C95" i="2"/>
  <c r="C95" i="1" s="1"/>
  <c r="B95" i="2"/>
  <c r="B95" i="1" s="1"/>
  <c r="C94" i="2"/>
  <c r="C94" i="1" s="1"/>
  <c r="B94" i="2"/>
  <c r="B94" i="1" s="1"/>
  <c r="C93" i="2"/>
  <c r="C93" i="1" s="1"/>
  <c r="B93" i="2"/>
  <c r="B93" i="1" s="1"/>
  <c r="C92" i="2"/>
  <c r="C92" i="1" s="1"/>
  <c r="B92" i="2"/>
  <c r="B92" i="1" s="1"/>
  <c r="C91" i="2"/>
  <c r="C91" i="1" s="1"/>
  <c r="B91" i="2"/>
  <c r="B91" i="1" s="1"/>
  <c r="C90" i="2"/>
  <c r="C90" i="1" s="1"/>
  <c r="B90" i="2"/>
  <c r="B90" i="1" s="1"/>
  <c r="C89" i="2"/>
  <c r="C89" i="1" s="1"/>
  <c r="B89" i="2"/>
  <c r="B89" i="1" s="1"/>
  <c r="C88" i="2"/>
  <c r="C88" i="1" s="1"/>
  <c r="B88" i="2"/>
  <c r="B88" i="1" s="1"/>
  <c r="C87" i="2"/>
  <c r="C87" i="1" s="1"/>
  <c r="B87" i="2"/>
  <c r="B87" i="1" s="1"/>
  <c r="C86" i="2"/>
  <c r="C86" i="1" s="1"/>
  <c r="B86" i="2"/>
  <c r="B86" i="1" s="1"/>
  <c r="C85" i="2"/>
  <c r="C85" i="1" s="1"/>
  <c r="B85" i="2"/>
  <c r="B85" i="1" s="1"/>
  <c r="C84" i="2"/>
  <c r="C84" i="1" s="1"/>
  <c r="B84" i="2"/>
  <c r="B84" i="1" s="1"/>
  <c r="C83" i="2"/>
  <c r="C83" i="1" s="1"/>
  <c r="B83" i="2"/>
  <c r="B83" i="1" s="1"/>
  <c r="C82" i="2"/>
  <c r="C82" i="1" s="1"/>
  <c r="B82" i="2"/>
  <c r="B82" i="1" s="1"/>
  <c r="C81" i="2"/>
  <c r="C81" i="1" s="1"/>
  <c r="B81" i="2"/>
  <c r="B81" i="1" s="1"/>
  <c r="C80" i="2"/>
  <c r="C80" i="1" s="1"/>
  <c r="B80" i="2"/>
  <c r="B80" i="1" s="1"/>
  <c r="C79" i="2"/>
  <c r="C79" i="1" s="1"/>
  <c r="B79" i="2"/>
  <c r="B79" i="1" s="1"/>
  <c r="C78" i="2"/>
  <c r="C78" i="1" s="1"/>
  <c r="B78" i="2"/>
  <c r="B78" i="1" s="1"/>
  <c r="C77" i="2"/>
  <c r="C77" i="1" s="1"/>
  <c r="B77" i="2"/>
  <c r="B77" i="1" s="1"/>
  <c r="C76" i="2"/>
  <c r="C76" i="1" s="1"/>
  <c r="B76" i="2"/>
  <c r="B76" i="1" s="1"/>
  <c r="C75" i="2"/>
  <c r="C75" i="1" s="1"/>
  <c r="B75" i="2"/>
  <c r="B75" i="1" s="1"/>
  <c r="C74" i="2"/>
  <c r="C74" i="1" s="1"/>
  <c r="B74" i="2"/>
  <c r="B74" i="1" s="1"/>
  <c r="C73" i="2"/>
  <c r="C73" i="1" s="1"/>
  <c r="B73" i="2"/>
  <c r="B73" i="1" s="1"/>
  <c r="C72" i="2"/>
  <c r="C72" i="1" s="1"/>
  <c r="B72" i="2"/>
  <c r="B72" i="1" s="1"/>
  <c r="C71" i="2"/>
  <c r="C71" i="1" s="1"/>
  <c r="B71" i="2"/>
  <c r="B71" i="1" s="1"/>
  <c r="C70" i="2"/>
  <c r="C70" i="1" s="1"/>
  <c r="B70" i="2"/>
  <c r="B70" i="1" s="1"/>
  <c r="C69" i="2"/>
  <c r="C69" i="1" s="1"/>
  <c r="B69" i="2"/>
  <c r="B69" i="1" s="1"/>
  <c r="C68" i="2"/>
  <c r="C68" i="1" s="1"/>
  <c r="B68" i="2"/>
  <c r="B68" i="1" s="1"/>
  <c r="C67" i="2"/>
  <c r="C67" i="1" s="1"/>
  <c r="B67" i="2"/>
  <c r="B67" i="1" s="1"/>
  <c r="C66" i="2"/>
  <c r="C66" i="1" s="1"/>
  <c r="B66" i="2"/>
  <c r="B66" i="1" s="1"/>
  <c r="C65" i="2"/>
  <c r="C65" i="1" s="1"/>
  <c r="B65" i="2"/>
  <c r="B65" i="1" s="1"/>
  <c r="C64" i="2"/>
  <c r="C64" i="1" s="1"/>
  <c r="B64" i="2"/>
  <c r="B64" i="1" s="1"/>
  <c r="C63" i="2"/>
  <c r="C63" i="1" s="1"/>
  <c r="B63" i="2"/>
  <c r="B63" i="1" s="1"/>
  <c r="C62" i="2"/>
  <c r="C62" i="1" s="1"/>
  <c r="B62" i="2"/>
  <c r="B62" i="1" s="1"/>
  <c r="C61" i="2"/>
  <c r="C61" i="1" s="1"/>
  <c r="B61" i="2"/>
  <c r="B61" i="1" s="1"/>
  <c r="C60" i="2"/>
  <c r="C60" i="1" s="1"/>
  <c r="B60" i="2"/>
  <c r="B60" i="1" s="1"/>
  <c r="C59" i="2"/>
  <c r="C59" i="1" s="1"/>
  <c r="B59" i="2"/>
  <c r="B59" i="1" s="1"/>
  <c r="C58" i="2"/>
  <c r="C58" i="1" s="1"/>
  <c r="B58" i="2"/>
  <c r="B58" i="1" s="1"/>
  <c r="C57" i="2"/>
  <c r="C57" i="1" s="1"/>
  <c r="B57" i="2"/>
  <c r="B57" i="1" s="1"/>
  <c r="C56" i="2"/>
  <c r="C56" i="1" s="1"/>
  <c r="B56" i="2"/>
  <c r="B56" i="1" s="1"/>
  <c r="C55" i="2"/>
  <c r="C55" i="1" s="1"/>
  <c r="B55" i="2"/>
  <c r="B55" i="1" s="1"/>
  <c r="C54" i="2"/>
  <c r="C54" i="1" s="1"/>
  <c r="B54" i="2"/>
  <c r="B54" i="1" s="1"/>
  <c r="C53" i="2"/>
  <c r="C53" i="1" s="1"/>
  <c r="B53" i="2"/>
  <c r="B53" i="1" s="1"/>
  <c r="C52" i="2"/>
  <c r="C52" i="1" s="1"/>
  <c r="B52" i="2"/>
  <c r="B52" i="1" s="1"/>
  <c r="C51" i="2"/>
  <c r="C51" i="1" s="1"/>
  <c r="B51" i="2"/>
  <c r="B51" i="1" s="1"/>
  <c r="C50" i="2"/>
  <c r="C50" i="1" s="1"/>
  <c r="B50" i="2"/>
  <c r="B50" i="1" s="1"/>
  <c r="C49" i="2"/>
  <c r="C49" i="1" s="1"/>
  <c r="B49" i="2"/>
  <c r="B49" i="1" s="1"/>
  <c r="C48" i="2"/>
  <c r="C48" i="1" s="1"/>
  <c r="B48" i="2"/>
  <c r="B48" i="1" s="1"/>
  <c r="C47" i="2"/>
  <c r="C47" i="1" s="1"/>
  <c r="B47" i="2"/>
  <c r="B47" i="1" s="1"/>
  <c r="C46" i="2"/>
  <c r="C46" i="1" s="1"/>
  <c r="B46" i="2"/>
  <c r="B46" i="1" s="1"/>
  <c r="G45" i="2"/>
  <c r="C45" i="2"/>
  <c r="C45" i="1" s="1"/>
  <c r="B45" i="2"/>
  <c r="B45" i="1" s="1"/>
  <c r="G44" i="2"/>
  <c r="G44" i="1" s="1"/>
  <c r="C44" i="2"/>
  <c r="C44" i="1" s="1"/>
  <c r="B44" i="2"/>
  <c r="B44" i="1" s="1"/>
  <c r="C43" i="2"/>
  <c r="C43" i="1" s="1"/>
  <c r="B43" i="2"/>
  <c r="B43" i="1" s="1"/>
  <c r="C42" i="2"/>
  <c r="C42" i="1" s="1"/>
  <c r="B42" i="2"/>
  <c r="B42" i="1" s="1"/>
  <c r="C41" i="2"/>
  <c r="C41" i="1" s="1"/>
  <c r="B41" i="2"/>
  <c r="B41" i="1" s="1"/>
  <c r="G40" i="2"/>
  <c r="C40" i="2"/>
  <c r="C40" i="1" s="1"/>
  <c r="B40" i="2"/>
  <c r="B40" i="1" s="1"/>
  <c r="G39" i="2"/>
  <c r="G39" i="1" s="1"/>
  <c r="C39" i="2"/>
  <c r="C39" i="1" s="1"/>
  <c r="B39" i="2"/>
  <c r="B39" i="1" s="1"/>
  <c r="C38" i="2"/>
  <c r="C38" i="1" s="1"/>
  <c r="B38" i="2"/>
  <c r="B38" i="1" s="1"/>
  <c r="C37" i="2"/>
  <c r="C37" i="1" s="1"/>
  <c r="B37" i="2"/>
  <c r="B37" i="1" s="1"/>
  <c r="C36" i="2"/>
  <c r="C36" i="1" s="1"/>
  <c r="B36" i="2"/>
  <c r="B36" i="1" s="1"/>
  <c r="G35" i="2"/>
  <c r="G35" i="1" s="1"/>
  <c r="C35" i="2"/>
  <c r="C35" i="1" s="1"/>
  <c r="B35" i="2"/>
  <c r="B35" i="1" s="1"/>
  <c r="G34" i="2"/>
  <c r="G34" i="1" s="1"/>
  <c r="C34" i="2"/>
  <c r="C34" i="1" s="1"/>
  <c r="B34" i="2"/>
  <c r="B34" i="1" s="1"/>
  <c r="J33" i="2"/>
  <c r="J33" i="1" s="1"/>
  <c r="G33" i="2"/>
  <c r="G33" i="1" s="1"/>
  <c r="C33" i="2"/>
  <c r="C33" i="1" s="1"/>
  <c r="B33" i="2"/>
  <c r="B33" i="1" s="1"/>
  <c r="C32" i="2"/>
  <c r="C32" i="1" s="1"/>
  <c r="B32" i="2"/>
  <c r="B32" i="1" s="1"/>
  <c r="C31" i="2"/>
  <c r="C31" i="1" s="1"/>
  <c r="B31" i="2"/>
  <c r="B31" i="1" s="1"/>
  <c r="J30" i="2"/>
  <c r="J30" i="1" s="1"/>
  <c r="G30" i="2"/>
  <c r="G30" i="1" s="1"/>
  <c r="C30" i="2"/>
  <c r="C30" i="1" s="1"/>
  <c r="B30" i="2"/>
  <c r="B30" i="1" s="1"/>
  <c r="J29" i="2"/>
  <c r="J29" i="1" s="1"/>
  <c r="G29" i="2"/>
  <c r="G29" i="1" s="1"/>
  <c r="C29" i="2"/>
  <c r="C29" i="1" s="1"/>
  <c r="B29" i="2"/>
  <c r="B29" i="1" s="1"/>
  <c r="J28" i="2"/>
  <c r="J28" i="1" s="1"/>
  <c r="G28" i="2"/>
  <c r="G28" i="1" s="1"/>
  <c r="C28" i="2"/>
  <c r="C28" i="1" s="1"/>
  <c r="B28" i="2"/>
  <c r="B28" i="1" s="1"/>
  <c r="J27" i="2"/>
  <c r="J27" i="1" s="1"/>
  <c r="G27" i="2"/>
  <c r="G27" i="1" s="1"/>
  <c r="C27" i="2"/>
  <c r="C27" i="1" s="1"/>
  <c r="B27" i="2"/>
  <c r="B27" i="1" s="1"/>
  <c r="J26" i="2"/>
  <c r="J26" i="1" s="1"/>
  <c r="G26" i="2"/>
  <c r="G26" i="1" s="1"/>
  <c r="C26" i="2"/>
  <c r="C26" i="1" s="1"/>
  <c r="B26" i="2"/>
  <c r="B26" i="1" s="1"/>
  <c r="J25" i="2"/>
  <c r="J25" i="1" s="1"/>
  <c r="G25" i="2"/>
  <c r="G25" i="1" s="1"/>
  <c r="C25" i="2"/>
  <c r="C25" i="1" s="1"/>
  <c r="B25" i="2"/>
  <c r="B25" i="1" s="1"/>
  <c r="J24" i="2"/>
  <c r="J24" i="1" s="1"/>
  <c r="G24" i="2"/>
  <c r="G24" i="1" s="1"/>
  <c r="C24" i="2"/>
  <c r="C24" i="1" s="1"/>
  <c r="B24" i="2"/>
  <c r="B24" i="1" s="1"/>
  <c r="G23" i="2"/>
  <c r="G23" i="1" s="1"/>
  <c r="C23" i="2"/>
  <c r="C23" i="1" s="1"/>
  <c r="B23" i="2"/>
  <c r="B23" i="1" s="1"/>
  <c r="C22" i="2"/>
  <c r="C22" i="1" s="1"/>
  <c r="B22" i="2"/>
  <c r="B22" i="1" s="1"/>
  <c r="C21" i="2"/>
  <c r="C21" i="1" s="1"/>
  <c r="B21" i="2"/>
  <c r="B21" i="1" s="1"/>
  <c r="J20" i="2"/>
  <c r="J20" i="1" s="1"/>
  <c r="G20" i="2"/>
  <c r="G20" i="1" s="1"/>
  <c r="F20" i="2"/>
  <c r="F20" i="1" s="1"/>
  <c r="C20" i="2"/>
  <c r="C20" i="1" s="1"/>
  <c r="B20" i="2"/>
  <c r="B20" i="1" s="1"/>
  <c r="J19" i="2"/>
  <c r="J19" i="1" s="1"/>
  <c r="G19" i="2"/>
  <c r="G19" i="1" s="1"/>
  <c r="F19" i="2"/>
  <c r="F19" i="1" s="1"/>
  <c r="C19" i="2"/>
  <c r="C19" i="1" s="1"/>
  <c r="B19" i="2"/>
  <c r="B19" i="1" s="1"/>
  <c r="G18" i="2"/>
  <c r="G18" i="1" s="1"/>
  <c r="F18" i="2"/>
  <c r="F18" i="1" s="1"/>
  <c r="C18" i="2"/>
  <c r="C18" i="1" s="1"/>
  <c r="B18" i="2"/>
  <c r="B18" i="1" s="1"/>
  <c r="C17" i="2"/>
  <c r="C17" i="1" s="1"/>
  <c r="B17" i="2"/>
  <c r="B17" i="1" s="1"/>
  <c r="J16" i="2"/>
  <c r="J16" i="1" s="1"/>
  <c r="C16" i="2"/>
  <c r="C16" i="1" s="1"/>
  <c r="B16" i="2"/>
  <c r="B16" i="1" s="1"/>
  <c r="J15" i="2"/>
  <c r="J15" i="1" s="1"/>
  <c r="C15" i="2"/>
  <c r="C15" i="1" s="1"/>
  <c r="B15" i="2"/>
  <c r="B15" i="1" s="1"/>
  <c r="J14" i="2"/>
  <c r="J14" i="1" s="1"/>
  <c r="C14" i="2"/>
  <c r="C14" i="1" s="1"/>
  <c r="B14" i="2"/>
  <c r="B14" i="1" s="1"/>
  <c r="J13" i="2"/>
  <c r="J13" i="1" s="1"/>
  <c r="C13" i="2"/>
  <c r="C13" i="1" s="1"/>
  <c r="B13" i="2"/>
  <c r="B13" i="1" s="1"/>
  <c r="J12" i="2"/>
  <c r="J12" i="1" s="1"/>
  <c r="G12" i="2"/>
  <c r="G12" i="1" s="1"/>
  <c r="F12" i="2"/>
  <c r="F12" i="1" s="1"/>
  <c r="C12" i="2"/>
  <c r="C12" i="1" s="1"/>
  <c r="B12" i="2"/>
  <c r="B12" i="1" s="1"/>
  <c r="J11" i="2"/>
  <c r="J11" i="1" s="1"/>
  <c r="G11" i="2"/>
  <c r="G11" i="1" s="1"/>
  <c r="F11" i="2"/>
  <c r="F11" i="1" s="1"/>
  <c r="C11" i="2"/>
  <c r="C11" i="1" s="1"/>
  <c r="B11" i="2"/>
  <c r="B11" i="1" s="1"/>
  <c r="J10" i="2"/>
  <c r="J10" i="1" s="1"/>
  <c r="G10" i="2"/>
  <c r="G10" i="1" s="1"/>
  <c r="F10" i="2"/>
  <c r="F10" i="1" s="1"/>
  <c r="C10" i="2"/>
  <c r="C10" i="1" s="1"/>
  <c r="B10" i="2"/>
  <c r="B10" i="1" s="1"/>
  <c r="J9" i="2"/>
  <c r="J9" i="1" s="1"/>
  <c r="G9" i="2"/>
  <c r="G9" i="1" s="1"/>
  <c r="F9" i="2"/>
  <c r="F9" i="1" s="1"/>
  <c r="C9" i="2"/>
  <c r="C9" i="1" s="1"/>
  <c r="B9" i="2"/>
  <c r="B9" i="1" s="1"/>
  <c r="J8" i="2"/>
  <c r="J8" i="1" s="1"/>
  <c r="G8" i="2"/>
  <c r="G8" i="1" s="1"/>
  <c r="F8" i="2"/>
  <c r="F8" i="1" s="1"/>
  <c r="C8" i="2"/>
  <c r="C8" i="1" s="1"/>
  <c r="B8" i="2"/>
  <c r="B8" i="1" s="1"/>
  <c r="J7" i="2"/>
  <c r="J7" i="1" s="1"/>
  <c r="G7" i="2"/>
  <c r="G7" i="1" s="1"/>
  <c r="F7" i="2"/>
  <c r="F7" i="1" s="1"/>
  <c r="C7" i="2"/>
  <c r="C7" i="1" s="1"/>
  <c r="B7" i="2"/>
  <c r="B7" i="1" s="1"/>
  <c r="J6" i="2"/>
  <c r="J6" i="1" s="1"/>
  <c r="J5" i="2"/>
  <c r="J5" i="1" s="1"/>
  <c r="G45" i="1"/>
  <c r="J21" i="1" l="1"/>
  <c r="G36" i="2"/>
  <c r="G41" i="2"/>
  <c r="G40" i="1"/>
  <c r="G41" i="1" s="1"/>
  <c r="J21" i="2"/>
  <c r="G46" i="2"/>
  <c r="G46" i="1"/>
  <c r="G3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<sst xmlns="http://schemas.openxmlformats.org/spreadsheetml/2006/main" count="1799" uniqueCount="268">
  <si>
    <t>Villes</t>
  </si>
  <si>
    <t>Groupe d'âge</t>
  </si>
  <si>
    <t>Source de référence</t>
  </si>
  <si>
    <t>Début</t>
  </si>
  <si>
    <t>Fin</t>
  </si>
  <si>
    <t>Résultat</t>
  </si>
  <si>
    <t>Rep.</t>
  </si>
  <si>
    <t>Résident</t>
  </si>
  <si>
    <t>Notoriété/Population</t>
  </si>
  <si>
    <t>Kiosque/ séance d'information</t>
  </si>
  <si>
    <t>Critère</t>
  </si>
  <si>
    <t>S-Conseils</t>
  </si>
  <si>
    <t>Acton Vale</t>
  </si>
  <si>
    <t>0-17</t>
  </si>
  <si>
    <t>Partenaires/organismes</t>
  </si>
  <si>
    <t>Beauharnois</t>
  </si>
  <si>
    <t>18-34</t>
  </si>
  <si>
    <t>TAL</t>
  </si>
  <si>
    <t>Beloeil</t>
  </si>
  <si>
    <t>35-54</t>
  </si>
  <si>
    <t>Déjà reçu nos services</t>
  </si>
  <si>
    <t>Béthanie</t>
  </si>
  <si>
    <t>55-69</t>
  </si>
  <si>
    <t>Référé par autres locataires</t>
  </si>
  <si>
    <t>Boucherville</t>
  </si>
  <si>
    <t>70-84</t>
  </si>
  <si>
    <t>Site web du CAAP</t>
  </si>
  <si>
    <t>Brossard</t>
  </si>
  <si>
    <t>85+</t>
  </si>
  <si>
    <t>Journaux</t>
  </si>
  <si>
    <t>Calixa-Lavallée</t>
  </si>
  <si>
    <t>Radio</t>
  </si>
  <si>
    <t>Candiac</t>
  </si>
  <si>
    <t>Internet</t>
  </si>
  <si>
    <t>Carignan</t>
  </si>
  <si>
    <t>Affiches publicitaires</t>
  </si>
  <si>
    <t>Chambly</t>
  </si>
  <si>
    <t>Sexe</t>
  </si>
  <si>
    <t>Inconnu</t>
  </si>
  <si>
    <t>Châteauguay</t>
  </si>
  <si>
    <t>Contrecoeur</t>
  </si>
  <si>
    <t>Féminin</t>
  </si>
  <si>
    <t>Démarche</t>
  </si>
  <si>
    <t>Coteau-du-Lac</t>
  </si>
  <si>
    <t>Masculin</t>
  </si>
  <si>
    <t>Info-Réf.</t>
  </si>
  <si>
    <t>Delson</t>
  </si>
  <si>
    <t>Autre</t>
  </si>
  <si>
    <t>Dundee</t>
  </si>
  <si>
    <t>Elgin</t>
  </si>
  <si>
    <t>Groupe de résidence</t>
  </si>
  <si>
    <t>Franklin</t>
  </si>
  <si>
    <t>Cogir/Sélection</t>
  </si>
  <si>
    <t>Motifs</t>
  </si>
  <si>
    <t>Godmanchester</t>
  </si>
  <si>
    <t>Chartwell</t>
  </si>
  <si>
    <t>Renouv./modif.</t>
  </si>
  <si>
    <t>Greenfield-Park</t>
  </si>
  <si>
    <t>Maurice</t>
  </si>
  <si>
    <t>Éviction</t>
  </si>
  <si>
    <t>Havelock</t>
  </si>
  <si>
    <t>Soleil</t>
  </si>
  <si>
    <t>Résiliation</t>
  </si>
  <si>
    <t>Hemmingford (comté)</t>
  </si>
  <si>
    <t>Perte de jouissance des lieux</t>
  </si>
  <si>
    <t>Hemmingford (ville)</t>
  </si>
  <si>
    <t>Logement OSBL</t>
  </si>
  <si>
    <t>Services</t>
  </si>
  <si>
    <t>Henryville</t>
  </si>
  <si>
    <t>Logement ordinaire</t>
  </si>
  <si>
    <t>Hinchinbrooke</t>
  </si>
  <si>
    <t>Autre groupe</t>
  </si>
  <si>
    <t>Hors-Région</t>
  </si>
  <si>
    <t>Howick</t>
  </si>
  <si>
    <t>Conclusion</t>
  </si>
  <si>
    <t>Hudson</t>
  </si>
  <si>
    <t>Entente</t>
  </si>
  <si>
    <t>Nbr de cas</t>
  </si>
  <si>
    <t>Huntingdon</t>
  </si>
  <si>
    <t>Inconnue</t>
  </si>
  <si>
    <t>Abandon</t>
  </si>
  <si>
    <t>La Prairie</t>
  </si>
  <si>
    <t>La Présentation</t>
  </si>
  <si>
    <t>Lacolle</t>
  </si>
  <si>
    <t>Dossiers</t>
  </si>
  <si>
    <t>Lemoyne</t>
  </si>
  <si>
    <t>Nouveau</t>
  </si>
  <si>
    <t>Léry</t>
  </si>
  <si>
    <t>En cours</t>
  </si>
  <si>
    <t>Les Cèdres</t>
  </si>
  <si>
    <t>Les Coteaux</t>
  </si>
  <si>
    <t>L'Île-Cadieux</t>
  </si>
  <si>
    <t>L'île-Perrot</t>
  </si>
  <si>
    <t>Audience</t>
  </si>
  <si>
    <t>Longueuil</t>
  </si>
  <si>
    <t>Conciliation</t>
  </si>
  <si>
    <t>Longueuil (vieux)</t>
  </si>
  <si>
    <t>Marieville</t>
  </si>
  <si>
    <t>Massueville</t>
  </si>
  <si>
    <t>McMasterville</t>
  </si>
  <si>
    <t>Mercier</t>
  </si>
  <si>
    <t>Mont Saint-Grégoire</t>
  </si>
  <si>
    <t>Mont-Saint-Hilaire</t>
  </si>
  <si>
    <t>Napierville</t>
  </si>
  <si>
    <t>Notre-Dame-de-l'Île-Perrot</t>
  </si>
  <si>
    <t>Noyan</t>
  </si>
  <si>
    <t>Ormstown</t>
  </si>
  <si>
    <t>Otterburn Park</t>
  </si>
  <si>
    <t>Pincourt</t>
  </si>
  <si>
    <t>Pointe-des-Cascades</t>
  </si>
  <si>
    <t>Pointe-Fortune</t>
  </si>
  <si>
    <t>Richelieu</t>
  </si>
  <si>
    <t>Rigaud</t>
  </si>
  <si>
    <t>Rivière-Beaudette</t>
  </si>
  <si>
    <t>Rougemont</t>
  </si>
  <si>
    <t>Roxton</t>
  </si>
  <si>
    <t>Roxton Falls</t>
  </si>
  <si>
    <t>Saint-Aimé</t>
  </si>
  <si>
    <t>Saint-Alexandre</t>
  </si>
  <si>
    <t>Saint-Amable</t>
  </si>
  <si>
    <t>Saint-Anicet</t>
  </si>
  <si>
    <t>Saint-Antoine-sur-Richelieu</t>
  </si>
  <si>
    <t>Saint-Barnabé-Sud</t>
  </si>
  <si>
    <t>Saint-Basil-le-Grand</t>
  </si>
  <si>
    <t>Saint-Bernard-de-Lacolle</t>
  </si>
  <si>
    <t>Saint-Bernard-de-Michaudville</t>
  </si>
  <si>
    <t>Saint-Blaise-sur-Richelieu</t>
  </si>
  <si>
    <t>Saint-Bruno-de-Montarville</t>
  </si>
  <si>
    <t>Saint-Césaire</t>
  </si>
  <si>
    <t>Saint-Charles-sur-Richelieu</t>
  </si>
  <si>
    <t>Saint-Chrysostome</t>
  </si>
  <si>
    <t>Saint-Clet</t>
  </si>
  <si>
    <t>Saint-Constant</t>
  </si>
  <si>
    <t>Saint-Cyprien-de-Napierville</t>
  </si>
  <si>
    <t>Saint-Damas</t>
  </si>
  <si>
    <t>Saint-David</t>
  </si>
  <si>
    <t>Saint-Denis-sur-Richelieu</t>
  </si>
  <si>
    <t>Saint-Dominique</t>
  </si>
  <si>
    <t>Sainte-Angèle-de-Monnoir</t>
  </si>
  <si>
    <t>Sainte-Anne-de-Sabrevois</t>
  </si>
  <si>
    <t>Sainte-Anne-de-Sorel</t>
  </si>
  <si>
    <t>Sainte-Barbe</t>
  </si>
  <si>
    <t>Sainte-Brigide-d'Iberville</t>
  </si>
  <si>
    <t>Sainte-Catherine</t>
  </si>
  <si>
    <t>Sainte-Christine</t>
  </si>
  <si>
    <t>Sainte-Clotilde-de-Châteauguay</t>
  </si>
  <si>
    <t>Saint-Édouard</t>
  </si>
  <si>
    <t>Sainte-Étienne-de-Beauharnois</t>
  </si>
  <si>
    <t>Sainte-Hélène-de-Bagot</t>
  </si>
  <si>
    <t>Sainte-Julie</t>
  </si>
  <si>
    <t>Sainte-Justine-de-Newton</t>
  </si>
  <si>
    <t>Sainte-Madeleine</t>
  </si>
  <si>
    <t>Sainte-Marie-Madeleine</t>
  </si>
  <si>
    <t>Sainte-Marthe</t>
  </si>
  <si>
    <t>Sainte-Martine</t>
  </si>
  <si>
    <t>Sainte-Victoire-de-Sorel</t>
  </si>
  <si>
    <t>Saint-Georges-de-Clarenceville</t>
  </si>
  <si>
    <t>Saint-Gérard-Majella</t>
  </si>
  <si>
    <t>Saint-Hubert</t>
  </si>
  <si>
    <t>Saint-Hugues</t>
  </si>
  <si>
    <t>Saint-Hyacinthe</t>
  </si>
  <si>
    <t>Saint-Isidore</t>
  </si>
  <si>
    <t>Saint-Jacques-le-Mineur</t>
  </si>
  <si>
    <t>Saint-Jean-Baptiste</t>
  </si>
  <si>
    <t>Saint-Jean-sur-Richelieu</t>
  </si>
  <si>
    <t>Saint-Joseph-de-Sorel</t>
  </si>
  <si>
    <t>Saint-Jude</t>
  </si>
  <si>
    <t>Saint-Lambert</t>
  </si>
  <si>
    <t>Saint-Lazare</t>
  </si>
  <si>
    <t>Saint-Liboire</t>
  </si>
  <si>
    <t>Saint-Louis</t>
  </si>
  <si>
    <t>Saint-Louis-de-Gonzague</t>
  </si>
  <si>
    <t>Saint-Marcel-de-Richelieu</t>
  </si>
  <si>
    <t>Saint-Marc-sur-Richelieu</t>
  </si>
  <si>
    <t>Saint-Mathias-sur-Richelieu</t>
  </si>
  <si>
    <t>Saint-Mathieu</t>
  </si>
  <si>
    <t>Saint-Mathieu-de-Beloeil</t>
  </si>
  <si>
    <t>Saint-Michel</t>
  </si>
  <si>
    <t>Saint-Nazaire-d'Acton</t>
  </si>
  <si>
    <t>Saint-Ours</t>
  </si>
  <si>
    <t>Saint-Patrice-de-Sherrington</t>
  </si>
  <si>
    <t>Saint-Paul-de-l'Île-aux-Noix</t>
  </si>
  <si>
    <t>Saint-Philippe</t>
  </si>
  <si>
    <t>Saint-Pie</t>
  </si>
  <si>
    <t>Saint-Polycarpe</t>
  </si>
  <si>
    <t>Saint-Rémi</t>
  </si>
  <si>
    <t>Saint-Robert</t>
  </si>
  <si>
    <t>Saint-Roch-de-Richelieu</t>
  </si>
  <si>
    <t>Saint-Sébastien</t>
  </si>
  <si>
    <t>Saint-Simon</t>
  </si>
  <si>
    <t>Saint-Stanislas-de-Kostka</t>
  </si>
  <si>
    <t>Saint-Télesphore</t>
  </si>
  <si>
    <t>Saint-Théodore-d'Acton</t>
  </si>
  <si>
    <t>Saint-Urbain-Premier</t>
  </si>
  <si>
    <t>Saint-Valentin</t>
  </si>
  <si>
    <t>Saint-Valérien-de-Milton</t>
  </si>
  <si>
    <t>Saint-Zotique</t>
  </si>
  <si>
    <t>Salaberry-de-Valleyfield</t>
  </si>
  <si>
    <t>Sorel-Tracy</t>
  </si>
  <si>
    <t>Terrasse-Vaudreuil</t>
  </si>
  <si>
    <t>Très-Saint-Rédempteur</t>
  </si>
  <si>
    <t>Très-Saint-Sacrement</t>
  </si>
  <si>
    <t>Upton</t>
  </si>
  <si>
    <t>Varennes</t>
  </si>
  <si>
    <t>Vaudreuil-Dorion</t>
  </si>
  <si>
    <t>Vaudreuil-sur-le-Lac</t>
  </si>
  <si>
    <t>Venise-en-Québec</t>
  </si>
  <si>
    <t>Verchères</t>
  </si>
  <si>
    <t>Yamaska</t>
  </si>
  <si>
    <t>Cogir</t>
  </si>
  <si>
    <t>Sélection</t>
  </si>
  <si>
    <t>Gestionnaire</t>
  </si>
  <si>
    <t xml:space="preserve">Sources de référence </t>
  </si>
  <si>
    <t>Statut client</t>
  </si>
  <si>
    <t>Âge clientèle</t>
  </si>
  <si>
    <t>Ville résident</t>
  </si>
  <si>
    <t>MRC</t>
  </si>
  <si>
    <t>Langue</t>
  </si>
  <si>
    <t>Mois</t>
  </si>
  <si>
    <t>CMV</t>
  </si>
  <si>
    <t>Dossier</t>
  </si>
  <si>
    <t>Locataire</t>
  </si>
  <si>
    <t>Beauharnois- Salaberry</t>
  </si>
  <si>
    <t>Français</t>
  </si>
  <si>
    <t>Avril</t>
  </si>
  <si>
    <t>Oui</t>
  </si>
  <si>
    <t>Appelant</t>
  </si>
  <si>
    <t>Haut-St-Laurent</t>
  </si>
  <si>
    <t>Anglais</t>
  </si>
  <si>
    <t>Mai</t>
  </si>
  <si>
    <t>Non</t>
  </si>
  <si>
    <t>Vaudreuil-Soulanges</t>
  </si>
  <si>
    <t>Juin</t>
  </si>
  <si>
    <t>Agg. Longueuil</t>
  </si>
  <si>
    <t>Juillet</t>
  </si>
  <si>
    <t>Marguerite-D'Youville</t>
  </si>
  <si>
    <t>Août</t>
  </si>
  <si>
    <t>Roussillon</t>
  </si>
  <si>
    <t>Septembre</t>
  </si>
  <si>
    <t>Vallée-du-Richelieu</t>
  </si>
  <si>
    <t>Octobre</t>
  </si>
  <si>
    <t>Haut-Richelieu</t>
  </si>
  <si>
    <t>Novembre</t>
  </si>
  <si>
    <t>Jardins de Napierville</t>
  </si>
  <si>
    <t>Décembre</t>
  </si>
  <si>
    <t>Affiche publicitaires</t>
  </si>
  <si>
    <t>Pierre-de-Saurel</t>
  </si>
  <si>
    <t>Janvier</t>
  </si>
  <si>
    <t>Acton</t>
  </si>
  <si>
    <t>Février</t>
  </si>
  <si>
    <t>Les Maskoutains</t>
  </si>
  <si>
    <t>Mars</t>
  </si>
  <si>
    <t>Rouville</t>
  </si>
  <si>
    <t>Conseillère</t>
  </si>
  <si>
    <t>Conseillères</t>
  </si>
  <si>
    <t>Estephany</t>
  </si>
  <si>
    <t>Giselly</t>
  </si>
  <si>
    <t>Guylaine</t>
  </si>
  <si>
    <t>Jocelyne</t>
  </si>
  <si>
    <t>Julie</t>
  </si>
  <si>
    <t>Azalée</t>
  </si>
  <si>
    <t>C:\Users\MélanieMarcoux\CAAP Montérégie\Public - Documents\Giselly Fragoso\Grille de suivi\Grille_RPA_Giselly.xlsm</t>
  </si>
  <si>
    <t>C:\Users\MélanieMarcoux\CAAP Montérégie\Public - Documents\Guylaine Roy\RPA\Grille_RPA_Guylaine.xlsx</t>
  </si>
  <si>
    <t>C:\Users\MélanieMarcoux\CAAP Montérégie\Public - Documents\Jocelyne Raymond\Grille_RPA_Jocelyne.xlsm</t>
  </si>
  <si>
    <t>C:\Users\MélanieMarcoux\CAAP Montérégie\Public - Documents\Julie Audet Paquette\Grille_RPA_Julie.xlsm</t>
  </si>
  <si>
    <t>C:\Users\MélanieMarcoux\CAAP Montérégie\Public - Documents\Azalée Larouche\Grille statistiques RPA\Copie de Grille_RPA - 2024-2025_Azalée.xlsm</t>
  </si>
  <si>
    <t>C:\Users\MélanieMarcoux\CAAP Montérégie\Public - Documents\Estephany Fernandez Suero\Grille_RPA_Estephany.xlsm</t>
  </si>
  <si>
    <t>Toutes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</si>
</sst>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rgb="FF6188A5"/>
      </bottom>
      <diagonal/>
    </border>
    <border>
      <left style="thick">
        <color rgb="FF6188A5"/>
      </left>
      <right/>
      <top style="thick">
        <color rgb="FF6188A5"/>
      </top>
      <bottom/>
      <diagonal/>
    </border>
    <border>
      <left/>
      <right/>
      <top style="thick">
        <color rgb="FF6188A5"/>
      </top>
      <bottom/>
      <diagonal/>
    </border>
    <border>
      <left/>
      <right style="thick">
        <color rgb="FF6188A5"/>
      </right>
      <top style="thick">
        <color rgb="FF6188A5"/>
      </top>
      <bottom/>
      <diagonal/>
    </border>
    <border>
      <left/>
      <right style="thick">
        <color rgb="FF6188A5"/>
      </right>
      <top/>
      <bottom/>
      <diagonal/>
    </border>
    <border>
      <left style="thick">
        <color rgb="FF6188A5"/>
      </left>
      <right/>
      <top style="thick">
        <color rgb="FF6188A5"/>
      </top>
      <bottom style="thick">
        <color rgb="FFC00000"/>
      </bottom>
      <diagonal/>
    </border>
    <border>
      <left/>
      <right style="thick">
        <color rgb="FF6188A5"/>
      </right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/>
      <top style="thick">
        <color rgb="FF6188A5"/>
      </top>
      <bottom style="thick">
        <color rgb="FF6188A5"/>
      </bottom>
      <diagonal/>
    </border>
    <border>
      <left/>
      <right style="thick">
        <color rgb="FF6188A5"/>
      </right>
      <top style="thick">
        <color rgb="FF6188A5"/>
      </top>
      <bottom style="thick">
        <color rgb="FF6188A5"/>
      </bottom>
      <diagonal/>
    </border>
    <border>
      <left style="thick">
        <color rgb="FF6188A5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6188A5"/>
      </right>
      <top/>
      <bottom style="thick">
        <color rgb="FFC00000"/>
      </bottom>
      <diagonal/>
    </border>
    <border>
      <left style="thick">
        <color rgb="FF6188A5"/>
      </left>
      <right/>
      <top/>
      <bottom/>
      <diagonal/>
    </border>
    <border>
      <left style="thick">
        <color rgb="FF6188A5"/>
      </left>
      <right/>
      <top/>
      <bottom style="thick">
        <color rgb="FF6188A5"/>
      </bottom>
      <diagonal/>
    </border>
    <border>
      <left/>
      <right style="thick">
        <color rgb="FF6188A5"/>
      </right>
      <top/>
      <bottom style="thick">
        <color rgb="FF6188A5"/>
      </bottom>
      <diagonal/>
    </border>
    <border>
      <left/>
      <right/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 style="thick">
        <color rgb="FF6188A5"/>
      </right>
      <top/>
      <bottom/>
      <diagonal/>
    </border>
    <border>
      <left/>
      <right style="thick">
        <color rgb="FF6188A5"/>
      </right>
      <top style="thick">
        <color rgb="FFC00000"/>
      </top>
      <bottom/>
      <diagonal/>
    </border>
    <border>
      <left/>
      <right/>
      <top style="thick">
        <color rgb="FF6188A5"/>
      </top>
      <bottom style="thick">
        <color rgb="FF6188A5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0" borderId="5" xfId="0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5" xfId="0" applyBorder="1"/>
    <xf numFmtId="0" fontId="0" fillId="0" borderId="13" xfId="0" applyBorder="1"/>
    <xf numFmtId="164" fontId="0" fillId="0" borderId="0" xfId="0" applyNumberFormat="1"/>
    <xf numFmtId="0" fontId="1" fillId="0" borderId="13" xfId="0" applyFont="1" applyBorder="1"/>
    <xf numFmtId="0" fontId="1" fillId="0" borderId="0" xfId="0" applyFont="1"/>
    <xf numFmtId="0" fontId="1" fillId="0" borderId="5" xfId="0" applyFont="1" applyBorder="1"/>
    <xf numFmtId="0" fontId="1" fillId="0" borderId="0" xfId="0" applyFont="1" applyAlignment="1">
      <alignment horizontal="center"/>
    </xf>
    <xf numFmtId="0" fontId="0" fillId="0" borderId="13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/>
    <xf numFmtId="0" fontId="1" fillId="0" borderId="5" xfId="0" applyFont="1" applyBorder="1" applyAlignment="1">
      <alignment horizontal="center"/>
    </xf>
    <xf numFmtId="0" fontId="0" fillId="0" borderId="3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9" xfId="0" applyBorder="1"/>
    <xf numFmtId="0" fontId="0" fillId="0" borderId="19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applyAlignment="1">
      <alignment vertical="center"/>
    </xf>
    <xf numFmtId="0" fontId="0" fillId="0" borderId="0" xfId="0" applyBorder="1"/>
    <xf numFmtId="0" fontId="0" fillId="0" borderId="14" xfId="0" applyFill="1" applyBorder="1"/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  <xf numFmtId="0" fontId="2" fillId="0" borderId="0" xfId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188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7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6.xml"/><Relationship Id="rId23" Type="http://schemas.openxmlformats.org/officeDocument/2006/relationships/customXml" Target="../customXml/item2.xml"/><Relationship Id="rId10" Type="http://schemas.openxmlformats.org/officeDocument/2006/relationships/externalLink" Target="externalLinks/externalLink1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Relationship Id="rId22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570E9C42-151A-4A71-9FC8-C50181953ACE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02DFC331-795C-4DC7-AD44-CE6F67D1D66F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CEB6DEB-A83C-4E03-8286-1D006395B46D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D3E0FC8A-DF6C-407F-9249-0F776A44FEEC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EECD5050-4F48-4629-8FB6-67603A428BE8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75ED70F-18D5-4EC0-B201-0CEEA7A94FC7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1527234-416C-4493-86A8-0AD719F7554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A016AE3A-464E-4A9C-A0FB-03586B4EB2C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Estephany%20Fernandez%20Suero/Grille_RPA_Estephany.xlsm" TargetMode="External"/><Relationship Id="rId1" Type="http://schemas.openxmlformats.org/officeDocument/2006/relationships/externalLinkPath" Target="/sites/Public/Documents%20partages/Estephany%20Fernandez%20Suero/Grille_RPA_Estephany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&#233;lanieMarcoux\OneDrive%20-%20CAAP%20Mont&#233;r&#233;gie\Bureau\samradapps_datepicker_221114.xlam" TargetMode="External"/><Relationship Id="rId1" Type="http://schemas.openxmlformats.org/officeDocument/2006/relationships/externalLinkPath" Target="file:///C:\Users\M&#233;lanieMarcoux\OneDrive%20-%20CAAP%20Mont&#233;r&#233;gie\Bureau\samradapps_datepicker_221114.xla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iselly%20Fragoso/Grille%20de%20suivi/Grille_RPA_Giselly.xlsm" TargetMode="External"/><Relationship Id="rId1" Type="http://schemas.openxmlformats.org/officeDocument/2006/relationships/externalLinkPath" Target="/sites/Public/Documents%20partages/Giselly%20Fragoso/Grille%20de%20suivi/Grille_RPA_Giselly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uylaine%20Roy/RPA/Grille_RPA_Guylaine.xlsx" TargetMode="External"/><Relationship Id="rId1" Type="http://schemas.openxmlformats.org/officeDocument/2006/relationships/externalLinkPath" Target="/sites/Public/Documents%20partages/Guylaine%20Roy/RPA/Grille_RPA_Guylaine.xlsx" TargetMode="External"/></Relationships>
</file>

<file path=xl/externalLinks/_rels/externalLink5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ocelyne%20Raymond/Grille_RPA_Jocelyne.xlsm" TargetMode="External"/><Relationship Id="rId1" Type="http://schemas.openxmlformats.org/officeDocument/2006/relationships/externalLinkPath" Target="/sites/Public/Documents%20partages/Jocelyne%20Raymond/Grille_RPA_Jocelyne.xlsm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ulie%20Audet%20Paquette/Grille_RPA_Julie.xlsm" TargetMode="External"/><Relationship Id="rId1" Type="http://schemas.openxmlformats.org/officeDocument/2006/relationships/externalLinkPath" Target="/sites/Public/Documents%20partages/Julie%20Audet%20Paquette/Grille_RPA_Julie.xlsm" TargetMode="External"/></Relationships>
</file>

<file path=xl/externalLinks/_rels/externalLink7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Azal&#233;e%20Larouche/Grille%20statistiques%20RPA/Copie%20de%20Grille_RPA%20-%202024-2025_Azal&#233;e.xlsm" TargetMode="External"/><Relationship Id="rId1" Type="http://schemas.openxmlformats.org/officeDocument/2006/relationships/externalLinkPath" Target="/sites/Public/Documents%20partages/Azal&#233;e%20Larouche/Grille%20statistiques%20RPA/Copie%20de%20Grille_RPA%20-%202024-2025_Azal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B2">
            <v>45748</v>
          </cell>
          <cell r="C2" t="str">
            <v>S-Conseils</v>
          </cell>
          <cell r="D2" t="str">
            <v>Renouv./modif.</v>
          </cell>
          <cell r="F2" t="str">
            <v>TAL</v>
          </cell>
          <cell r="K2" t="str">
            <v>Autre groupe</v>
          </cell>
          <cell r="M2" t="str">
            <v>55-69</v>
          </cell>
          <cell r="N2" t="str">
            <v>Féminin</v>
          </cell>
          <cell r="O2" t="str">
            <v>Saint-Césaire</v>
          </cell>
          <cell r="Q2" t="str">
            <v>85+</v>
          </cell>
          <cell r="R2" t="str">
            <v>Féminin</v>
          </cell>
          <cell r="S2" t="str">
            <v>Saint-Césaire</v>
          </cell>
          <cell r="V2" t="str">
            <v>Déjà reçu nos services</v>
          </cell>
          <cell r="X2" t="str">
            <v>En cours</v>
          </cell>
          <cell r="Y2" t="str">
            <v>Audience</v>
          </cell>
        </row>
        <row r="4">
          <cell r="A4">
            <v>2</v>
          </cell>
          <cell r="B4">
            <v>45748</v>
          </cell>
          <cell r="C4" t="str">
            <v>S-Conseils</v>
          </cell>
          <cell r="D4" t="str">
            <v>Résiliation</v>
          </cell>
          <cell r="K4" t="str">
            <v>Cogir/Sélection</v>
          </cell>
          <cell r="M4" t="str">
            <v>55-69</v>
          </cell>
          <cell r="N4" t="str">
            <v>Féminin</v>
          </cell>
          <cell r="O4" t="str">
            <v>Longueuil</v>
          </cell>
          <cell r="Q4" t="str">
            <v>70-84</v>
          </cell>
          <cell r="R4" t="str">
            <v>Féminin</v>
          </cell>
          <cell r="S4" t="str">
            <v>Longueuil</v>
          </cell>
          <cell r="V4" t="str">
            <v>Déjà reçu nos services</v>
          </cell>
          <cell r="X4" t="str">
            <v>En cours</v>
          </cell>
        </row>
        <row r="6">
          <cell r="A6">
            <v>3</v>
          </cell>
          <cell r="B6">
            <v>45751</v>
          </cell>
          <cell r="C6" t="str">
            <v>S-Conseils</v>
          </cell>
          <cell r="D6" t="str">
            <v>Résiliation</v>
          </cell>
          <cell r="F6" t="str">
            <v>TAL</v>
          </cell>
          <cell r="K6" t="str">
            <v>Autre groupe</v>
          </cell>
          <cell r="M6" t="str">
            <v>55-69</v>
          </cell>
          <cell r="N6" t="str">
            <v>Féminin</v>
          </cell>
          <cell r="O6" t="str">
            <v>Chambly</v>
          </cell>
          <cell r="Q6" t="str">
            <v>85+</v>
          </cell>
          <cell r="R6" t="str">
            <v>Féminin</v>
          </cell>
          <cell r="S6" t="str">
            <v>Chambly</v>
          </cell>
          <cell r="V6" t="str">
            <v>Déjà reçu nos services</v>
          </cell>
          <cell r="X6" t="str">
            <v>En cours</v>
          </cell>
          <cell r="Y6" t="str">
            <v>Audience</v>
          </cell>
        </row>
        <row r="8">
          <cell r="A8">
            <v>4</v>
          </cell>
          <cell r="B8">
            <v>45751</v>
          </cell>
          <cell r="C8" t="str">
            <v>S-Conseils</v>
          </cell>
          <cell r="D8" t="str">
            <v>Résiliation</v>
          </cell>
          <cell r="F8" t="str">
            <v>Abandon</v>
          </cell>
          <cell r="K8" t="str">
            <v>Cogir/Sélection</v>
          </cell>
          <cell r="Q8" t="str">
            <v>70-84</v>
          </cell>
          <cell r="R8" t="str">
            <v>Féminin</v>
          </cell>
          <cell r="S8" t="str">
            <v>Longueuil</v>
          </cell>
          <cell r="V8" t="str">
            <v>Partenaires/organismes</v>
          </cell>
          <cell r="X8" t="str">
            <v>Nouveau</v>
          </cell>
        </row>
        <row r="10">
          <cell r="A10">
            <v>5</v>
          </cell>
          <cell r="B10">
            <v>45756</v>
          </cell>
          <cell r="C10" t="str">
            <v>Info-Réf.</v>
          </cell>
          <cell r="D10" t="str">
            <v>Autre</v>
          </cell>
          <cell r="K10" t="str">
            <v>Inconnu</v>
          </cell>
          <cell r="M10" t="str">
            <v>70-84</v>
          </cell>
          <cell r="N10" t="str">
            <v>Féminin</v>
          </cell>
          <cell r="O10" t="str">
            <v>Longueuil</v>
          </cell>
          <cell r="Q10" t="str">
            <v>85+</v>
          </cell>
          <cell r="R10" t="str">
            <v>Masculin</v>
          </cell>
          <cell r="S10" t="str">
            <v>Longueuil</v>
          </cell>
          <cell r="V10" t="str">
            <v>Partenaires/organismes</v>
          </cell>
          <cell r="X10" t="str">
            <v>Nouveau</v>
          </cell>
        </row>
        <row r="12">
          <cell r="A12">
            <v>6</v>
          </cell>
          <cell r="B12">
            <v>45757</v>
          </cell>
          <cell r="C12" t="str">
            <v>Info-Réf.</v>
          </cell>
          <cell r="D12" t="str">
            <v>Renouv./modif.</v>
          </cell>
          <cell r="Q12" t="str">
            <v>70-84</v>
          </cell>
          <cell r="R12" t="str">
            <v>Féminin</v>
          </cell>
          <cell r="S12" t="str">
            <v>Longueuil</v>
          </cell>
          <cell r="V12" t="str">
            <v>Référé par autres locataires</v>
          </cell>
          <cell r="X12" t="str">
            <v>Nouveau</v>
          </cell>
        </row>
        <row r="14">
          <cell r="A14">
            <v>7</v>
          </cell>
          <cell r="B14">
            <v>45758</v>
          </cell>
          <cell r="C14" t="str">
            <v>S-Conseils</v>
          </cell>
          <cell r="D14" t="str">
            <v>Perte de jouissance des lieux</v>
          </cell>
          <cell r="K14" t="str">
            <v>Autre groupe</v>
          </cell>
          <cell r="Q14" t="str">
            <v>85+</v>
          </cell>
          <cell r="R14" t="str">
            <v>Féminin</v>
          </cell>
          <cell r="S14" t="str">
            <v>Saint-Jean-sur-Richelieu</v>
          </cell>
          <cell r="V14" t="str">
            <v>Référé par autres locataires</v>
          </cell>
          <cell r="X14" t="str">
            <v>Nouveau</v>
          </cell>
        </row>
        <row r="16">
          <cell r="A16">
            <v>8</v>
          </cell>
          <cell r="B16">
            <v>45761</v>
          </cell>
          <cell r="C16" t="str">
            <v>S-Conseils</v>
          </cell>
          <cell r="D16" t="str">
            <v>Renouv./modif.</v>
          </cell>
          <cell r="F16" t="str">
            <v>TAL</v>
          </cell>
          <cell r="K16" t="str">
            <v>Autre groupe</v>
          </cell>
          <cell r="M16" t="str">
            <v>35-54</v>
          </cell>
          <cell r="N16" t="str">
            <v>Féminin</v>
          </cell>
          <cell r="O16" t="str">
            <v>Saint-Bruno-de-Montarville</v>
          </cell>
          <cell r="Q16" t="str">
            <v>85+</v>
          </cell>
          <cell r="R16" t="str">
            <v>Féminin</v>
          </cell>
          <cell r="S16" t="str">
            <v>Saint-Bruno-de-Montarville</v>
          </cell>
          <cell r="V16" t="str">
            <v>Internet</v>
          </cell>
          <cell r="X16" t="str">
            <v>En cours</v>
          </cell>
          <cell r="Y16" t="str">
            <v>Audience</v>
          </cell>
        </row>
        <row r="18">
          <cell r="A18">
            <v>9</v>
          </cell>
          <cell r="B18">
            <v>45762</v>
          </cell>
          <cell r="C18" t="str">
            <v>S-Conseils</v>
          </cell>
          <cell r="K18" t="str">
            <v>Autre groupe</v>
          </cell>
          <cell r="M18" t="str">
            <v>35-54</v>
          </cell>
          <cell r="N18" t="str">
            <v>Féminin</v>
          </cell>
          <cell r="O18" t="str">
            <v>Rigaud</v>
          </cell>
          <cell r="Q18" t="str">
            <v>85+</v>
          </cell>
          <cell r="R18" t="str">
            <v>Féminin</v>
          </cell>
          <cell r="S18" t="str">
            <v>Rigaud</v>
          </cell>
          <cell r="V18" t="str">
            <v>Partenaires/organismes</v>
          </cell>
          <cell r="X18" t="str">
            <v>Nouveau</v>
          </cell>
        </row>
        <row r="20">
          <cell r="A20">
            <v>10</v>
          </cell>
          <cell r="B20">
            <v>45764</v>
          </cell>
          <cell r="C20" t="str">
            <v>S-Conseils</v>
          </cell>
          <cell r="D20" t="str">
            <v>Autre</v>
          </cell>
          <cell r="Q20" t="str">
            <v>70-84</v>
          </cell>
          <cell r="R20" t="str">
            <v>Féminin</v>
          </cell>
          <cell r="S20" t="str">
            <v>Longueuil</v>
          </cell>
          <cell r="V20" t="str">
            <v>Déjà reçu nos services</v>
          </cell>
          <cell r="X20" t="str">
            <v>Nouveau</v>
          </cell>
        </row>
        <row r="22">
          <cell r="A22">
            <v>11</v>
          </cell>
          <cell r="B22">
            <v>45764</v>
          </cell>
          <cell r="C22" t="str">
            <v>S-Conseils</v>
          </cell>
          <cell r="D22" t="str">
            <v>Autre</v>
          </cell>
          <cell r="K22" t="str">
            <v>Cogir/Sélection</v>
          </cell>
          <cell r="Q22" t="str">
            <v>85+</v>
          </cell>
          <cell r="R22" t="str">
            <v>Féminin</v>
          </cell>
          <cell r="S22" t="str">
            <v>Saint-Jean-sur-Richelieu</v>
          </cell>
          <cell r="V22" t="str">
            <v>Déjà reçu nos services</v>
          </cell>
          <cell r="X22" t="str">
            <v>Nouveau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_data12345"/>
      <sheetName val="Sheet1"/>
    </sheetNames>
    <definedNames>
      <definedName name="dp_core.gridDP_Click"/>
    </defined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B2">
            <v>45749</v>
          </cell>
          <cell r="C2" t="str">
            <v>Info-Réf.</v>
          </cell>
          <cell r="Y2" t="str">
            <v/>
          </cell>
        </row>
        <row r="3">
          <cell r="Y3" t="str">
            <v/>
          </cell>
        </row>
        <row r="4">
          <cell r="A4">
            <v>2</v>
          </cell>
          <cell r="B4">
            <v>45749</v>
          </cell>
          <cell r="C4" t="str">
            <v>S-Conseils</v>
          </cell>
          <cell r="D4" t="str">
            <v>Renouv./modif.</v>
          </cell>
          <cell r="K4" t="str">
            <v>Cogir/Sélection</v>
          </cell>
          <cell r="Q4" t="str">
            <v>70-84</v>
          </cell>
          <cell r="R4" t="str">
            <v>Masculin</v>
          </cell>
          <cell r="S4" t="str">
            <v>Longueuil</v>
          </cell>
          <cell r="V4" t="str">
            <v>Déjà reçu nos services</v>
          </cell>
          <cell r="X4" t="str">
            <v>Nouveau</v>
          </cell>
          <cell r="Y4" t="str">
            <v/>
          </cell>
        </row>
        <row r="5">
          <cell r="Y5" t="str">
            <v/>
          </cell>
        </row>
        <row r="6">
          <cell r="Y6" t="str">
            <v/>
          </cell>
        </row>
        <row r="7">
          <cell r="A7">
            <v>3</v>
          </cell>
          <cell r="B7">
            <v>45755</v>
          </cell>
          <cell r="C7" t="str">
            <v>Info-Réf.</v>
          </cell>
          <cell r="Y7" t="str">
            <v/>
          </cell>
        </row>
        <row r="8">
          <cell r="Y8" t="str">
            <v/>
          </cell>
        </row>
        <row r="9">
          <cell r="A9">
            <v>4</v>
          </cell>
          <cell r="B9">
            <v>45755</v>
          </cell>
          <cell r="C9" t="str">
            <v>S-Conseils</v>
          </cell>
          <cell r="D9" t="str">
            <v>Renouv./modif.</v>
          </cell>
          <cell r="K9" t="str">
            <v>Cogir/Sélection</v>
          </cell>
          <cell r="Q9" t="str">
            <v>70-84</v>
          </cell>
          <cell r="R9" t="str">
            <v>Masculin</v>
          </cell>
          <cell r="S9" t="str">
            <v>Longueuil</v>
          </cell>
          <cell r="V9" t="str">
            <v>Déjà reçu nos services</v>
          </cell>
          <cell r="X9" t="str">
            <v>Nouveau</v>
          </cell>
          <cell r="Y9" t="str">
            <v/>
          </cell>
        </row>
        <row r="10">
          <cell r="Y10" t="str">
            <v/>
          </cell>
        </row>
        <row r="11">
          <cell r="Y11" t="str">
            <v/>
          </cell>
        </row>
        <row r="12">
          <cell r="A12">
            <v>5</v>
          </cell>
          <cell r="B12">
            <v>45756</v>
          </cell>
          <cell r="C12" t="str">
            <v>S-Conseils</v>
          </cell>
          <cell r="D12" t="str">
            <v>Autre</v>
          </cell>
          <cell r="K12" t="str">
            <v>Chartwell</v>
          </cell>
          <cell r="M12" t="str">
            <v>55-69</v>
          </cell>
          <cell r="N12" t="str">
            <v>Féminin</v>
          </cell>
          <cell r="O12" t="str">
            <v>Hors-Région</v>
          </cell>
          <cell r="Q12" t="str">
            <v>70-84</v>
          </cell>
          <cell r="R12" t="str">
            <v>Féminin</v>
          </cell>
          <cell r="S12" t="str">
            <v>Vaudreuil-Dorion</v>
          </cell>
          <cell r="V12" t="str">
            <v>Partenaires/organismes</v>
          </cell>
          <cell r="X12" t="str">
            <v>Nouveau</v>
          </cell>
          <cell r="Y12" t="str">
            <v/>
          </cell>
        </row>
        <row r="13">
          <cell r="Y13" t="str">
            <v/>
          </cell>
        </row>
        <row r="14">
          <cell r="Y14" t="str">
            <v/>
          </cell>
        </row>
        <row r="15">
          <cell r="A15">
            <v>6</v>
          </cell>
          <cell r="B15">
            <v>45762</v>
          </cell>
          <cell r="C15" t="str">
            <v>Info-Réf.</v>
          </cell>
          <cell r="Y15" t="str">
            <v/>
          </cell>
        </row>
        <row r="16">
          <cell r="Y16" t="str">
            <v/>
          </cell>
        </row>
        <row r="17">
          <cell r="A17">
            <v>7</v>
          </cell>
          <cell r="B17">
            <v>45762</v>
          </cell>
          <cell r="C17" t="str">
            <v>S-Conseils</v>
          </cell>
          <cell r="D17" t="str">
            <v>Résiliation</v>
          </cell>
          <cell r="E17" t="str">
            <v>Autre</v>
          </cell>
          <cell r="K17" t="str">
            <v>Autre groupe</v>
          </cell>
          <cell r="M17" t="str">
            <v>35-54</v>
          </cell>
          <cell r="N17" t="str">
            <v>Féminin</v>
          </cell>
          <cell r="O17" t="str">
            <v>Saint-Jean-sur-Richelieu</v>
          </cell>
          <cell r="Q17" t="str">
            <v>55-69</v>
          </cell>
          <cell r="R17" t="str">
            <v>Masculin</v>
          </cell>
          <cell r="S17" t="str">
            <v>Saint-Jean-sur-Richelieu</v>
          </cell>
          <cell r="V17" t="str">
            <v>TAL</v>
          </cell>
          <cell r="X17" t="str">
            <v>Nouveau</v>
          </cell>
          <cell r="Y17" t="str">
            <v/>
          </cell>
        </row>
        <row r="18">
          <cell r="Y18" t="str">
            <v/>
          </cell>
        </row>
        <row r="19">
          <cell r="Y19" t="str">
            <v/>
          </cell>
        </row>
        <row r="20">
          <cell r="A20">
            <v>8</v>
          </cell>
          <cell r="B20">
            <v>45763</v>
          </cell>
          <cell r="C20" t="str">
            <v>S-Conseils</v>
          </cell>
          <cell r="D20" t="str">
            <v>Perte de jouissance des lieux</v>
          </cell>
          <cell r="K20" t="str">
            <v>Chartwell</v>
          </cell>
          <cell r="Q20" t="str">
            <v>70-84</v>
          </cell>
          <cell r="R20" t="str">
            <v>Féminin</v>
          </cell>
          <cell r="S20" t="str">
            <v>Greenfield-Park</v>
          </cell>
          <cell r="V20" t="str">
            <v>Kiosque/ séance d'information</v>
          </cell>
          <cell r="X20" t="str">
            <v>Nouveau</v>
          </cell>
          <cell r="Y20" t="str">
            <v/>
          </cell>
        </row>
        <row r="21">
          <cell r="Y21" t="str">
            <v/>
          </cell>
        </row>
        <row r="22">
          <cell r="Y22" t="str">
            <v/>
          </cell>
        </row>
        <row r="23">
          <cell r="A23">
            <v>9</v>
          </cell>
          <cell r="B23">
            <v>45769</v>
          </cell>
          <cell r="C23" t="str">
            <v>S-Conseils</v>
          </cell>
          <cell r="D23" t="str">
            <v>Perte de jouissance des lieux</v>
          </cell>
          <cell r="K23" t="str">
            <v>Cogir/Sélection</v>
          </cell>
          <cell r="Q23" t="str">
            <v>70-84</v>
          </cell>
          <cell r="R23" t="str">
            <v>Féminin</v>
          </cell>
          <cell r="S23" t="str">
            <v>Longueuil</v>
          </cell>
          <cell r="V23" t="str">
            <v>Déjà reçu nos services</v>
          </cell>
          <cell r="X23" t="str">
            <v>Nouveau</v>
          </cell>
          <cell r="Y23" t="str">
            <v/>
          </cell>
        </row>
        <row r="24">
          <cell r="Y24" t="str">
            <v/>
          </cell>
        </row>
        <row r="25">
          <cell r="Y25" t="str">
            <v/>
          </cell>
        </row>
        <row r="26">
          <cell r="A26">
            <v>10</v>
          </cell>
          <cell r="B26">
            <v>45769</v>
          </cell>
          <cell r="C26" t="str">
            <v>Info-Réf.</v>
          </cell>
          <cell r="Y26" t="str">
            <v/>
          </cell>
        </row>
        <row r="27">
          <cell r="Y27" t="str">
            <v/>
          </cell>
        </row>
        <row r="28">
          <cell r="A28">
            <v>11</v>
          </cell>
          <cell r="B28">
            <v>45776</v>
          </cell>
          <cell r="C28" t="str">
            <v>Info-Réf.</v>
          </cell>
          <cell r="Y28" t="str">
            <v/>
          </cell>
        </row>
        <row r="29">
          <cell r="Y29" t="str">
            <v/>
          </cell>
        </row>
        <row r="30">
          <cell r="A30">
            <v>12</v>
          </cell>
          <cell r="B30">
            <v>45776</v>
          </cell>
          <cell r="C30" t="str">
            <v>Info-Réf.</v>
          </cell>
          <cell r="Y30" t="str">
            <v/>
          </cell>
        </row>
        <row r="31">
          <cell r="Y31" t="str">
            <v/>
          </cell>
        </row>
        <row r="32">
          <cell r="Y32" t="str">
            <v/>
          </cell>
        </row>
        <row r="33">
          <cell r="Y33" t="str">
            <v/>
          </cell>
        </row>
        <row r="34">
          <cell r="Y34" t="str">
            <v/>
          </cell>
        </row>
        <row r="35">
          <cell r="Y35" t="str">
            <v/>
          </cell>
        </row>
        <row r="36">
          <cell r="Y36" t="str">
            <v/>
          </cell>
        </row>
        <row r="37">
          <cell r="Y37" t="str">
            <v/>
          </cell>
        </row>
        <row r="38">
          <cell r="Y38" t="str">
            <v/>
          </cell>
        </row>
        <row r="39">
          <cell r="Y39" t="str">
            <v/>
          </cell>
        </row>
        <row r="40">
          <cell r="Y40" t="str">
            <v/>
          </cell>
        </row>
        <row r="41">
          <cell r="Y41" t="str">
            <v/>
          </cell>
        </row>
        <row r="42">
          <cell r="Y42" t="str">
            <v/>
          </cell>
        </row>
        <row r="43">
          <cell r="Y43" t="str">
            <v/>
          </cell>
        </row>
        <row r="44">
          <cell r="Y44" t="str">
            <v/>
          </cell>
        </row>
        <row r="45">
          <cell r="Y45" t="str">
            <v/>
          </cell>
        </row>
        <row r="46">
          <cell r="Y46" t="str">
            <v/>
          </cell>
        </row>
        <row r="47">
          <cell r="Y47" t="str">
            <v/>
          </cell>
        </row>
        <row r="48">
          <cell r="Y48" t="str">
            <v/>
          </cell>
        </row>
        <row r="49">
          <cell r="Y49" t="str">
            <v/>
          </cell>
        </row>
        <row r="50">
          <cell r="Y50" t="str">
            <v/>
          </cell>
        </row>
        <row r="51">
          <cell r="Y51" t="str">
            <v/>
          </cell>
        </row>
        <row r="52">
          <cell r="Y52" t="str">
            <v/>
          </cell>
        </row>
        <row r="53">
          <cell r="Y53" t="str">
            <v/>
          </cell>
        </row>
        <row r="54">
          <cell r="Y54" t="str">
            <v/>
          </cell>
        </row>
        <row r="55">
          <cell r="Y55" t="str">
            <v/>
          </cell>
        </row>
        <row r="56">
          <cell r="Y56" t="str">
            <v/>
          </cell>
        </row>
        <row r="57">
          <cell r="Y57" t="str">
            <v/>
          </cell>
        </row>
        <row r="58">
          <cell r="Y58" t="str">
            <v/>
          </cell>
        </row>
        <row r="59">
          <cell r="Y59" t="str">
            <v/>
          </cell>
        </row>
        <row r="60">
          <cell r="Y60" t="str">
            <v/>
          </cell>
        </row>
        <row r="61">
          <cell r="Y61" t="str">
            <v/>
          </cell>
        </row>
        <row r="62">
          <cell r="Y62" t="str">
            <v/>
          </cell>
        </row>
        <row r="63">
          <cell r="Y63" t="str">
            <v/>
          </cell>
        </row>
        <row r="64">
          <cell r="Y64" t="str">
            <v/>
          </cell>
        </row>
        <row r="65">
          <cell r="Y65" t="str">
            <v/>
          </cell>
        </row>
        <row r="66">
          <cell r="Y66" t="str">
            <v/>
          </cell>
        </row>
        <row r="67">
          <cell r="Y67" t="str">
            <v/>
          </cell>
        </row>
        <row r="68">
          <cell r="Y68" t="str">
            <v/>
          </cell>
        </row>
        <row r="69">
          <cell r="Y69" t="str">
            <v/>
          </cell>
        </row>
        <row r="70">
          <cell r="Y70" t="str">
            <v/>
          </cell>
        </row>
        <row r="71">
          <cell r="Y71" t="str">
            <v/>
          </cell>
        </row>
        <row r="72">
          <cell r="Y72" t="str">
            <v/>
          </cell>
        </row>
        <row r="73">
          <cell r="Y73" t="str">
            <v/>
          </cell>
        </row>
        <row r="74">
          <cell r="Y74" t="str">
            <v/>
          </cell>
        </row>
        <row r="75">
          <cell r="Y75" t="str">
            <v/>
          </cell>
        </row>
        <row r="76">
          <cell r="Y76" t="str">
            <v/>
          </cell>
        </row>
        <row r="77">
          <cell r="Y77" t="str">
            <v/>
          </cell>
        </row>
        <row r="78">
          <cell r="Y78" t="str">
            <v/>
          </cell>
        </row>
        <row r="79">
          <cell r="Y79" t="str">
            <v/>
          </cell>
        </row>
        <row r="80">
          <cell r="Y80" t="str">
            <v/>
          </cell>
        </row>
        <row r="81">
          <cell r="Y81" t="str">
            <v/>
          </cell>
        </row>
        <row r="82">
          <cell r="Y82" t="str">
            <v/>
          </cell>
        </row>
        <row r="83">
          <cell r="Y83" t="str">
            <v/>
          </cell>
        </row>
        <row r="84">
          <cell r="Y84" t="str">
            <v/>
          </cell>
        </row>
        <row r="85">
          <cell r="Y85" t="str">
            <v/>
          </cell>
        </row>
        <row r="86">
          <cell r="Y86" t="str">
            <v/>
          </cell>
        </row>
        <row r="87">
          <cell r="Y87" t="str">
            <v/>
          </cell>
        </row>
        <row r="88">
          <cell r="Y88" t="str">
            <v/>
          </cell>
        </row>
        <row r="89">
          <cell r="Y89" t="str">
            <v/>
          </cell>
        </row>
        <row r="90">
          <cell r="Y90" t="str">
            <v/>
          </cell>
        </row>
        <row r="91">
          <cell r="Y91" t="str">
            <v/>
          </cell>
        </row>
        <row r="92">
          <cell r="Y92" t="str">
            <v/>
          </cell>
        </row>
        <row r="93">
          <cell r="Y93" t="str">
            <v/>
          </cell>
        </row>
        <row r="94">
          <cell r="Y94" t="str">
            <v/>
          </cell>
        </row>
        <row r="95">
          <cell r="Y95" t="str">
            <v/>
          </cell>
        </row>
        <row r="96">
          <cell r="Y96" t="str">
            <v/>
          </cell>
        </row>
        <row r="97">
          <cell r="Y97" t="str">
            <v/>
          </cell>
        </row>
        <row r="98">
          <cell r="Y98" t="str">
            <v/>
          </cell>
        </row>
        <row r="99">
          <cell r="Y99" t="str">
            <v/>
          </cell>
        </row>
        <row r="100">
          <cell r="Y100" t="str">
            <v/>
          </cell>
        </row>
        <row r="101">
          <cell r="Y101" t="str">
            <v/>
          </cell>
        </row>
        <row r="102">
          <cell r="Y102" t="str">
            <v/>
          </cell>
        </row>
        <row r="103">
          <cell r="Y103" t="str">
            <v/>
          </cell>
        </row>
        <row r="104">
          <cell r="Y104" t="str">
            <v/>
          </cell>
        </row>
        <row r="105">
          <cell r="Y105" t="str">
            <v/>
          </cell>
        </row>
        <row r="106">
          <cell r="Y106" t="str">
            <v/>
          </cell>
        </row>
        <row r="107">
          <cell r="Y107" t="str">
            <v/>
          </cell>
        </row>
        <row r="108">
          <cell r="Y108" t="str">
            <v/>
          </cell>
        </row>
        <row r="109">
          <cell r="Y109" t="str">
            <v/>
          </cell>
        </row>
        <row r="110">
          <cell r="Y110" t="str">
            <v/>
          </cell>
        </row>
        <row r="111">
          <cell r="Y111" t="str">
            <v/>
          </cell>
        </row>
        <row r="112">
          <cell r="Y112" t="str">
            <v/>
          </cell>
        </row>
        <row r="113">
          <cell r="Y113" t="str">
            <v/>
          </cell>
        </row>
        <row r="114">
          <cell r="Y114" t="str">
            <v/>
          </cell>
        </row>
        <row r="115">
          <cell r="Y115" t="str">
            <v/>
          </cell>
        </row>
        <row r="116">
          <cell r="Y116" t="str">
            <v/>
          </cell>
        </row>
        <row r="117">
          <cell r="Y117" t="str">
            <v/>
          </cell>
        </row>
        <row r="118">
          <cell r="Y118" t="str">
            <v/>
          </cell>
        </row>
        <row r="119">
          <cell r="Y119" t="str">
            <v/>
          </cell>
        </row>
        <row r="120">
          <cell r="Y120" t="str">
            <v/>
          </cell>
        </row>
        <row r="121">
          <cell r="Y121" t="str">
            <v/>
          </cell>
        </row>
        <row r="122">
          <cell r="Y122" t="str">
            <v/>
          </cell>
        </row>
        <row r="123">
          <cell r="Y123" t="str">
            <v/>
          </cell>
        </row>
        <row r="124">
          <cell r="Y124" t="str">
            <v/>
          </cell>
        </row>
        <row r="125">
          <cell r="Y125" t="str">
            <v/>
          </cell>
        </row>
        <row r="126">
          <cell r="Y126" t="str">
            <v/>
          </cell>
        </row>
        <row r="127">
          <cell r="Y127" t="str">
            <v/>
          </cell>
        </row>
        <row r="128">
          <cell r="Y128" t="str">
            <v/>
          </cell>
        </row>
        <row r="129">
          <cell r="Y129" t="str">
            <v/>
          </cell>
        </row>
        <row r="130">
          <cell r="Y130" t="str">
            <v/>
          </cell>
        </row>
        <row r="131">
          <cell r="Y131" t="str">
            <v/>
          </cell>
        </row>
        <row r="132">
          <cell r="Y132" t="str">
            <v/>
          </cell>
        </row>
        <row r="133">
          <cell r="Y133" t="str">
            <v/>
          </cell>
        </row>
        <row r="134">
          <cell r="Y134" t="str">
            <v/>
          </cell>
        </row>
        <row r="135">
          <cell r="Y135" t="str">
            <v/>
          </cell>
        </row>
        <row r="136">
          <cell r="Y136" t="str">
            <v/>
          </cell>
        </row>
        <row r="137">
          <cell r="Y137" t="str">
            <v/>
          </cell>
        </row>
        <row r="138">
          <cell r="Y138" t="str">
            <v/>
          </cell>
        </row>
        <row r="139">
          <cell r="Y139" t="str">
            <v/>
          </cell>
        </row>
        <row r="140">
          <cell r="Y140" t="str">
            <v/>
          </cell>
        </row>
        <row r="141">
          <cell r="Y141" t="str">
            <v/>
          </cell>
        </row>
        <row r="142">
          <cell r="Y142" t="str">
            <v/>
          </cell>
        </row>
        <row r="143">
          <cell r="Y143" t="str">
            <v/>
          </cell>
        </row>
        <row r="144">
          <cell r="Y144" t="str">
            <v/>
          </cell>
        </row>
        <row r="145">
          <cell r="Y145" t="str">
            <v/>
          </cell>
        </row>
        <row r="146">
          <cell r="Y146" t="str">
            <v/>
          </cell>
        </row>
        <row r="147">
          <cell r="Y147" t="str">
            <v/>
          </cell>
        </row>
        <row r="148">
          <cell r="Y148" t="str">
            <v/>
          </cell>
        </row>
        <row r="149">
          <cell r="Y149" t="str">
            <v/>
          </cell>
        </row>
        <row r="150">
          <cell r="Y150" t="str">
            <v/>
          </cell>
        </row>
        <row r="151">
          <cell r="Y151" t="str">
            <v/>
          </cell>
        </row>
        <row r="152">
          <cell r="Y152" t="str">
            <v/>
          </cell>
        </row>
        <row r="153">
          <cell r="Y153" t="str">
            <v/>
          </cell>
        </row>
        <row r="154">
          <cell r="Y154" t="str">
            <v/>
          </cell>
        </row>
        <row r="155">
          <cell r="Y155" t="str">
            <v/>
          </cell>
        </row>
        <row r="156">
          <cell r="Y156" t="str">
            <v/>
          </cell>
        </row>
        <row r="157">
          <cell r="Y157" t="str">
            <v/>
          </cell>
        </row>
        <row r="158">
          <cell r="Y158" t="str">
            <v/>
          </cell>
        </row>
        <row r="159">
          <cell r="Y159" t="str">
            <v/>
          </cell>
        </row>
        <row r="160">
          <cell r="Y160" t="str">
            <v/>
          </cell>
        </row>
        <row r="161">
          <cell r="Y161" t="str">
            <v/>
          </cell>
        </row>
        <row r="162">
          <cell r="Y162" t="str">
            <v/>
          </cell>
        </row>
        <row r="163">
          <cell r="Y163" t="str">
            <v/>
          </cell>
        </row>
        <row r="164">
          <cell r="Y164" t="str">
            <v/>
          </cell>
        </row>
        <row r="165">
          <cell r="Y165" t="str">
            <v/>
          </cell>
        </row>
        <row r="166">
          <cell r="Y166" t="str">
            <v/>
          </cell>
        </row>
        <row r="167">
          <cell r="Y167" t="str">
            <v/>
          </cell>
        </row>
        <row r="168">
          <cell r="Y168" t="str">
            <v/>
          </cell>
        </row>
        <row r="169">
          <cell r="Y169" t="str">
            <v/>
          </cell>
        </row>
        <row r="170">
          <cell r="Y170" t="str">
            <v/>
          </cell>
        </row>
        <row r="171">
          <cell r="Y171" t="str">
            <v/>
          </cell>
        </row>
        <row r="172">
          <cell r="Y172" t="str">
            <v/>
          </cell>
        </row>
        <row r="173">
          <cell r="Y173" t="str">
            <v/>
          </cell>
        </row>
        <row r="174">
          <cell r="Y174" t="str">
            <v/>
          </cell>
        </row>
        <row r="175">
          <cell r="Y175" t="str">
            <v/>
          </cell>
        </row>
        <row r="176">
          <cell r="Y176" t="str">
            <v/>
          </cell>
        </row>
        <row r="177">
          <cell r="Y177" t="str">
            <v/>
          </cell>
        </row>
        <row r="178">
          <cell r="Y178" t="str">
            <v/>
          </cell>
        </row>
        <row r="179">
          <cell r="Y179" t="str">
            <v/>
          </cell>
        </row>
        <row r="180">
          <cell r="Y180" t="str">
            <v/>
          </cell>
        </row>
        <row r="181">
          <cell r="Y181" t="str">
            <v/>
          </cell>
        </row>
        <row r="182">
          <cell r="Y182" t="str">
            <v/>
          </cell>
        </row>
        <row r="183">
          <cell r="Y183" t="str">
            <v/>
          </cell>
        </row>
        <row r="184">
          <cell r="Y184" t="str">
            <v/>
          </cell>
        </row>
        <row r="185">
          <cell r="Y185" t="str">
            <v/>
          </cell>
        </row>
        <row r="186">
          <cell r="Y186" t="str">
            <v/>
          </cell>
        </row>
        <row r="187">
          <cell r="Y187" t="str">
            <v/>
          </cell>
        </row>
        <row r="188">
          <cell r="Y188" t="str">
            <v/>
          </cell>
        </row>
        <row r="189">
          <cell r="Y189" t="str">
            <v/>
          </cell>
        </row>
        <row r="190">
          <cell r="Y190" t="str">
            <v/>
          </cell>
        </row>
        <row r="191">
          <cell r="Y191" t="str">
            <v/>
          </cell>
        </row>
        <row r="192">
          <cell r="Y192" t="str">
            <v/>
          </cell>
        </row>
        <row r="193">
          <cell r="Y193" t="str">
            <v/>
          </cell>
        </row>
        <row r="194">
          <cell r="Y194" t="str">
            <v/>
          </cell>
        </row>
        <row r="195">
          <cell r="Y195" t="str">
            <v/>
          </cell>
        </row>
        <row r="196">
          <cell r="Y196" t="str">
            <v/>
          </cell>
        </row>
        <row r="197">
          <cell r="Y197" t="str">
            <v/>
          </cell>
        </row>
        <row r="198">
          <cell r="Y198" t="str">
            <v/>
          </cell>
        </row>
        <row r="199">
          <cell r="Y199" t="str">
            <v/>
          </cell>
        </row>
        <row r="200">
          <cell r="Y200" t="str">
            <v/>
          </cell>
        </row>
        <row r="201">
          <cell r="Y201" t="str">
            <v/>
          </cell>
        </row>
        <row r="202">
          <cell r="Y202" t="str">
            <v/>
          </cell>
        </row>
        <row r="203">
          <cell r="Y203" t="str">
            <v/>
          </cell>
        </row>
        <row r="204">
          <cell r="Y204" t="str">
            <v/>
          </cell>
        </row>
        <row r="205">
          <cell r="Y205" t="str">
            <v/>
          </cell>
        </row>
        <row r="206">
          <cell r="Y206" t="str">
            <v/>
          </cell>
        </row>
        <row r="207">
          <cell r="Y207" t="str">
            <v/>
          </cell>
        </row>
        <row r="208">
          <cell r="Y208" t="str">
            <v/>
          </cell>
        </row>
        <row r="209">
          <cell r="Y209" t="str">
            <v/>
          </cell>
        </row>
        <row r="210">
          <cell r="Y210" t="str">
            <v/>
          </cell>
        </row>
        <row r="211">
          <cell r="Y211" t="str">
            <v/>
          </cell>
        </row>
        <row r="212">
          <cell r="Y212" t="str">
            <v/>
          </cell>
        </row>
        <row r="213">
          <cell r="Y213" t="str">
            <v/>
          </cell>
        </row>
        <row r="214">
          <cell r="Y214" t="str">
            <v/>
          </cell>
        </row>
        <row r="215">
          <cell r="Y215" t="str">
            <v/>
          </cell>
        </row>
        <row r="216">
          <cell r="Y216" t="str">
            <v/>
          </cell>
        </row>
        <row r="217">
          <cell r="Y217" t="str">
            <v/>
          </cell>
        </row>
        <row r="218">
          <cell r="Y218" t="str">
            <v/>
          </cell>
        </row>
        <row r="219">
          <cell r="Y219" t="str">
            <v/>
          </cell>
        </row>
        <row r="220">
          <cell r="Y220" t="str">
            <v/>
          </cell>
        </row>
        <row r="221">
          <cell r="Y221" t="str">
            <v/>
          </cell>
        </row>
        <row r="222">
          <cell r="Y222" t="str">
            <v/>
          </cell>
        </row>
        <row r="223">
          <cell r="Y223" t="str">
            <v/>
          </cell>
        </row>
        <row r="224">
          <cell r="Y224" t="str">
            <v/>
          </cell>
        </row>
        <row r="225">
          <cell r="Y225" t="str">
            <v/>
          </cell>
        </row>
        <row r="226">
          <cell r="Y226" t="str">
            <v/>
          </cell>
        </row>
        <row r="227">
          <cell r="Y227" t="str">
            <v/>
          </cell>
        </row>
        <row r="228">
          <cell r="Y228" t="str">
            <v/>
          </cell>
        </row>
        <row r="229">
          <cell r="Y229" t="str">
            <v/>
          </cell>
        </row>
        <row r="230">
          <cell r="Y230" t="str">
            <v/>
          </cell>
        </row>
        <row r="231">
          <cell r="Y231" t="str">
            <v/>
          </cell>
        </row>
        <row r="232">
          <cell r="Y232" t="str">
            <v/>
          </cell>
        </row>
        <row r="233">
          <cell r="Y233" t="str">
            <v/>
          </cell>
        </row>
        <row r="234">
          <cell r="Y234" t="str">
            <v/>
          </cell>
        </row>
        <row r="235">
          <cell r="Y235" t="str">
            <v/>
          </cell>
        </row>
        <row r="236">
          <cell r="Y236" t="str">
            <v/>
          </cell>
        </row>
        <row r="237">
          <cell r="Y237" t="str">
            <v/>
          </cell>
        </row>
        <row r="238">
          <cell r="Y238" t="str">
            <v/>
          </cell>
        </row>
        <row r="239">
          <cell r="Y239" t="str">
            <v/>
          </cell>
        </row>
        <row r="240">
          <cell r="Y240" t="str">
            <v/>
          </cell>
        </row>
        <row r="241">
          <cell r="Y241" t="str">
            <v/>
          </cell>
        </row>
        <row r="242">
          <cell r="Y242" t="str">
            <v/>
          </cell>
        </row>
        <row r="243">
          <cell r="Y243" t="str">
            <v/>
          </cell>
        </row>
        <row r="244">
          <cell r="Y244" t="str">
            <v/>
          </cell>
        </row>
        <row r="245">
          <cell r="Y245" t="str">
            <v/>
          </cell>
        </row>
        <row r="246">
          <cell r="Y246" t="str">
            <v/>
          </cell>
        </row>
        <row r="247">
          <cell r="Y247" t="str">
            <v/>
          </cell>
        </row>
        <row r="248">
          <cell r="Y248" t="str">
            <v/>
          </cell>
        </row>
        <row r="249">
          <cell r="Y249" t="str">
            <v/>
          </cell>
        </row>
        <row r="250">
          <cell r="Y250" t="str">
            <v/>
          </cell>
        </row>
        <row r="251">
          <cell r="Y251" t="str">
            <v/>
          </cell>
        </row>
        <row r="252">
          <cell r="Y252" t="str">
            <v/>
          </cell>
        </row>
        <row r="253">
          <cell r="Y253" t="str">
            <v/>
          </cell>
        </row>
        <row r="254">
          <cell r="Y254" t="str">
            <v/>
          </cell>
        </row>
        <row r="255">
          <cell r="Y255" t="str">
            <v/>
          </cell>
        </row>
        <row r="256">
          <cell r="Y256" t="str">
            <v/>
          </cell>
        </row>
        <row r="257">
          <cell r="Y257" t="str">
            <v/>
          </cell>
        </row>
        <row r="258">
          <cell r="Y258" t="str">
            <v/>
          </cell>
        </row>
        <row r="259">
          <cell r="Y259" t="str">
            <v/>
          </cell>
        </row>
        <row r="260">
          <cell r="Y260" t="str">
            <v/>
          </cell>
        </row>
        <row r="261">
          <cell r="Y261" t="str">
            <v/>
          </cell>
        </row>
        <row r="262">
          <cell r="Y262" t="str">
            <v/>
          </cell>
        </row>
        <row r="263">
          <cell r="Y263" t="str">
            <v/>
          </cell>
        </row>
        <row r="264">
          <cell r="Y264" t="str">
            <v/>
          </cell>
        </row>
        <row r="265">
          <cell r="Y265" t="str">
            <v/>
          </cell>
        </row>
        <row r="266">
          <cell r="Y266" t="str">
            <v/>
          </cell>
        </row>
        <row r="267">
          <cell r="Y267" t="str">
            <v/>
          </cell>
        </row>
        <row r="268">
          <cell r="Y268" t="str">
            <v/>
          </cell>
        </row>
        <row r="269">
          <cell r="Y269" t="str">
            <v/>
          </cell>
        </row>
        <row r="270">
          <cell r="Y270" t="str">
            <v/>
          </cell>
        </row>
        <row r="271">
          <cell r="Y271" t="str">
            <v/>
          </cell>
        </row>
        <row r="272">
          <cell r="Y272" t="str">
            <v/>
          </cell>
        </row>
        <row r="273">
          <cell r="Y273" t="str">
            <v/>
          </cell>
        </row>
        <row r="274">
          <cell r="Y274" t="str">
            <v/>
          </cell>
        </row>
        <row r="275">
          <cell r="Y275" t="str">
            <v/>
          </cell>
        </row>
        <row r="276">
          <cell r="Y276" t="str">
            <v/>
          </cell>
        </row>
        <row r="277">
          <cell r="Y277" t="str">
            <v/>
          </cell>
        </row>
        <row r="278">
          <cell r="Y278" t="str">
            <v/>
          </cell>
        </row>
        <row r="279">
          <cell r="Y279" t="str">
            <v/>
          </cell>
        </row>
        <row r="280">
          <cell r="Y280" t="str">
            <v/>
          </cell>
        </row>
        <row r="281">
          <cell r="Y281" t="str">
            <v/>
          </cell>
        </row>
        <row r="282">
          <cell r="Y282" t="str">
            <v/>
          </cell>
        </row>
        <row r="283">
          <cell r="Y283" t="str">
            <v/>
          </cell>
        </row>
        <row r="284">
          <cell r="Y284" t="str">
            <v/>
          </cell>
        </row>
        <row r="285">
          <cell r="Y285" t="str">
            <v/>
          </cell>
        </row>
        <row r="286">
          <cell r="Y286" t="str">
            <v/>
          </cell>
        </row>
        <row r="287">
          <cell r="Y287" t="str">
            <v/>
          </cell>
        </row>
        <row r="288">
          <cell r="Y288" t="str">
            <v/>
          </cell>
        </row>
        <row r="289">
          <cell r="Y289" t="str">
            <v/>
          </cell>
        </row>
        <row r="290">
          <cell r="Y290" t="str">
            <v/>
          </cell>
        </row>
        <row r="291">
          <cell r="Y291" t="str">
            <v/>
          </cell>
        </row>
        <row r="292">
          <cell r="Y292" t="str">
            <v/>
          </cell>
        </row>
        <row r="293">
          <cell r="Y293" t="str">
            <v/>
          </cell>
        </row>
        <row r="294">
          <cell r="Y294" t="str">
            <v/>
          </cell>
        </row>
        <row r="295">
          <cell r="Y295" t="str">
            <v/>
          </cell>
        </row>
        <row r="296">
          <cell r="Y296" t="str">
            <v/>
          </cell>
        </row>
        <row r="297">
          <cell r="Y297" t="str">
            <v/>
          </cell>
        </row>
        <row r="298">
          <cell r="Y298" t="str">
            <v/>
          </cell>
        </row>
        <row r="299">
          <cell r="Y299" t="str">
            <v/>
          </cell>
        </row>
        <row r="300">
          <cell r="Y300" t="str">
            <v/>
          </cell>
        </row>
        <row r="301">
          <cell r="Y301" t="str">
            <v/>
          </cell>
        </row>
        <row r="302">
          <cell r="Y302" t="str">
            <v/>
          </cell>
        </row>
        <row r="303">
          <cell r="Y303" t="str">
            <v/>
          </cell>
        </row>
        <row r="304">
          <cell r="Y304" t="str">
            <v/>
          </cell>
        </row>
        <row r="305">
          <cell r="Y305" t="str">
            <v/>
          </cell>
        </row>
        <row r="306">
          <cell r="Y306" t="str">
            <v/>
          </cell>
        </row>
        <row r="307">
          <cell r="Y307" t="str">
            <v/>
          </cell>
        </row>
        <row r="308">
          <cell r="Y308" t="str">
            <v/>
          </cell>
        </row>
        <row r="309">
          <cell r="Y309" t="str">
            <v/>
          </cell>
        </row>
        <row r="310">
          <cell r="Y310" t="str">
            <v/>
          </cell>
        </row>
        <row r="311">
          <cell r="Y311" t="str">
            <v/>
          </cell>
        </row>
        <row r="312">
          <cell r="Y312" t="str">
            <v/>
          </cell>
        </row>
        <row r="313">
          <cell r="Y313" t="str">
            <v/>
          </cell>
        </row>
        <row r="314">
          <cell r="Y314" t="str">
            <v/>
          </cell>
        </row>
        <row r="315">
          <cell r="Y315" t="str">
            <v/>
          </cell>
        </row>
        <row r="316">
          <cell r="Y316" t="str">
            <v/>
          </cell>
        </row>
        <row r="317">
          <cell r="Y317" t="str">
            <v/>
          </cell>
        </row>
        <row r="318">
          <cell r="Y318" t="str">
            <v/>
          </cell>
        </row>
        <row r="319">
          <cell r="Y319" t="str">
            <v/>
          </cell>
        </row>
        <row r="320">
          <cell r="Y320" t="str">
            <v/>
          </cell>
        </row>
        <row r="321">
          <cell r="Y321" t="str">
            <v/>
          </cell>
        </row>
        <row r="322">
          <cell r="Y322" t="str">
            <v/>
          </cell>
        </row>
        <row r="323">
          <cell r="Y323" t="str">
            <v/>
          </cell>
        </row>
        <row r="324">
          <cell r="Y324" t="str">
            <v/>
          </cell>
        </row>
        <row r="325">
          <cell r="Y325" t="str">
            <v/>
          </cell>
        </row>
        <row r="326">
          <cell r="Y326" t="str">
            <v/>
          </cell>
        </row>
        <row r="327">
          <cell r="Y327" t="str">
            <v/>
          </cell>
        </row>
        <row r="328">
          <cell r="Y328" t="str">
            <v/>
          </cell>
        </row>
        <row r="329">
          <cell r="Y329" t="str">
            <v/>
          </cell>
        </row>
        <row r="330">
          <cell r="Y330" t="str">
            <v/>
          </cell>
        </row>
        <row r="331">
          <cell r="Y331" t="str">
            <v/>
          </cell>
        </row>
        <row r="332">
          <cell r="Y332" t="str">
            <v/>
          </cell>
        </row>
        <row r="333">
          <cell r="Y333" t="str">
            <v/>
          </cell>
        </row>
        <row r="334">
          <cell r="Y334" t="str">
            <v/>
          </cell>
        </row>
        <row r="335">
          <cell r="Y335" t="str">
            <v/>
          </cell>
        </row>
        <row r="336">
          <cell r="Y336" t="str">
            <v/>
          </cell>
        </row>
        <row r="337">
          <cell r="Y337" t="str">
            <v/>
          </cell>
        </row>
        <row r="338">
          <cell r="Y338" t="str">
            <v/>
          </cell>
        </row>
        <row r="339">
          <cell r="Y339" t="str">
            <v/>
          </cell>
        </row>
        <row r="340">
          <cell r="Y340" t="str">
            <v/>
          </cell>
        </row>
        <row r="341">
          <cell r="Y341" t="str">
            <v/>
          </cell>
        </row>
        <row r="342">
          <cell r="Y342" t="str">
            <v/>
          </cell>
        </row>
        <row r="343">
          <cell r="Y343" t="str">
            <v/>
          </cell>
        </row>
        <row r="344">
          <cell r="Y344" t="str">
            <v/>
          </cell>
        </row>
        <row r="345">
          <cell r="Y345" t="str">
            <v/>
          </cell>
        </row>
        <row r="346">
          <cell r="Y346" t="str">
            <v/>
          </cell>
        </row>
        <row r="347">
          <cell r="Y347" t="str">
            <v/>
          </cell>
        </row>
        <row r="348">
          <cell r="Y348" t="str">
            <v/>
          </cell>
        </row>
        <row r="349">
          <cell r="Y349" t="str">
            <v/>
          </cell>
        </row>
        <row r="350">
          <cell r="Y350" t="str">
            <v/>
          </cell>
        </row>
        <row r="351">
          <cell r="Y351" t="str">
            <v/>
          </cell>
        </row>
        <row r="352">
          <cell r="Y352" t="str">
            <v/>
          </cell>
        </row>
        <row r="353">
          <cell r="Y353" t="str">
            <v/>
          </cell>
        </row>
        <row r="354">
          <cell r="Y354" t="str">
            <v/>
          </cell>
        </row>
        <row r="355">
          <cell r="Y355" t="str">
            <v/>
          </cell>
        </row>
        <row r="356">
          <cell r="Y356" t="str">
            <v/>
          </cell>
        </row>
        <row r="357">
          <cell r="Y357" t="str">
            <v/>
          </cell>
        </row>
        <row r="358">
          <cell r="Y358" t="str">
            <v/>
          </cell>
        </row>
        <row r="359">
          <cell r="Y359" t="str">
            <v/>
          </cell>
        </row>
        <row r="360">
          <cell r="Y360" t="str">
            <v/>
          </cell>
        </row>
        <row r="361">
          <cell r="Y361" t="str">
            <v/>
          </cell>
        </row>
        <row r="362">
          <cell r="Y362" t="str">
            <v/>
          </cell>
        </row>
        <row r="363">
          <cell r="Y363" t="str">
            <v/>
          </cell>
        </row>
        <row r="364">
          <cell r="Y364" t="str">
            <v/>
          </cell>
        </row>
        <row r="365">
          <cell r="Y365" t="str">
            <v/>
          </cell>
        </row>
        <row r="366">
          <cell r="Y366" t="str">
            <v/>
          </cell>
        </row>
        <row r="367">
          <cell r="Y367" t="str">
            <v/>
          </cell>
        </row>
        <row r="368">
          <cell r="Y368" t="str">
            <v/>
          </cell>
        </row>
        <row r="369">
          <cell r="Y369" t="str">
            <v/>
          </cell>
        </row>
        <row r="370">
          <cell r="Y370" t="str">
            <v/>
          </cell>
        </row>
        <row r="371">
          <cell r="Y371" t="str">
            <v/>
          </cell>
        </row>
        <row r="372">
          <cell r="Y372" t="str">
            <v/>
          </cell>
        </row>
        <row r="373">
          <cell r="Y373" t="str">
            <v/>
          </cell>
        </row>
        <row r="374">
          <cell r="Y374" t="str">
            <v/>
          </cell>
        </row>
        <row r="375">
          <cell r="Y375" t="str">
            <v/>
          </cell>
        </row>
        <row r="376">
          <cell r="Y376" t="str">
            <v/>
          </cell>
        </row>
        <row r="377">
          <cell r="Y377" t="str">
            <v/>
          </cell>
        </row>
        <row r="378">
          <cell r="Y378" t="str">
            <v/>
          </cell>
        </row>
        <row r="379">
          <cell r="Y379" t="str">
            <v/>
          </cell>
        </row>
        <row r="380">
          <cell r="Y380" t="str">
            <v/>
          </cell>
        </row>
        <row r="381">
          <cell r="Y381" t="str">
            <v/>
          </cell>
        </row>
        <row r="382">
          <cell r="Y382" t="str">
            <v/>
          </cell>
        </row>
        <row r="383">
          <cell r="Y383" t="str">
            <v/>
          </cell>
        </row>
        <row r="384">
          <cell r="Y384" t="str">
            <v/>
          </cell>
        </row>
        <row r="385">
          <cell r="Y385" t="str">
            <v/>
          </cell>
        </row>
        <row r="386">
          <cell r="Y386" t="str">
            <v/>
          </cell>
        </row>
        <row r="387">
          <cell r="Y387" t="str">
            <v/>
          </cell>
        </row>
        <row r="388">
          <cell r="Y388" t="str">
            <v/>
          </cell>
        </row>
        <row r="389">
          <cell r="Y389" t="str">
            <v/>
          </cell>
        </row>
        <row r="390">
          <cell r="Y390" t="str">
            <v/>
          </cell>
        </row>
        <row r="391">
          <cell r="Y391" t="str">
            <v/>
          </cell>
        </row>
        <row r="392">
          <cell r="Y392" t="str">
            <v/>
          </cell>
        </row>
        <row r="393">
          <cell r="Y393" t="str">
            <v/>
          </cell>
        </row>
        <row r="394">
          <cell r="Y394" t="str">
            <v/>
          </cell>
        </row>
        <row r="395">
          <cell r="Y395" t="str">
            <v/>
          </cell>
        </row>
        <row r="396">
          <cell r="Y396" t="str">
            <v/>
          </cell>
        </row>
        <row r="397">
          <cell r="Y397" t="str">
            <v/>
          </cell>
        </row>
        <row r="398">
          <cell r="Y398" t="str">
            <v/>
          </cell>
        </row>
        <row r="399">
          <cell r="Y399" t="str">
            <v/>
          </cell>
        </row>
        <row r="400">
          <cell r="Y400" t="str">
            <v/>
          </cell>
        </row>
        <row r="401">
          <cell r="Y401" t="str">
            <v/>
          </cell>
        </row>
        <row r="402">
          <cell r="Y402" t="str">
            <v/>
          </cell>
        </row>
        <row r="403">
          <cell r="Y403" t="str">
            <v/>
          </cell>
        </row>
        <row r="404">
          <cell r="Y404" t="str">
            <v/>
          </cell>
        </row>
        <row r="405">
          <cell r="Y405" t="str">
            <v/>
          </cell>
        </row>
        <row r="406">
          <cell r="Y406" t="str">
            <v/>
          </cell>
        </row>
        <row r="407">
          <cell r="Y407" t="str">
            <v/>
          </cell>
        </row>
        <row r="408">
          <cell r="Y408" t="str">
            <v/>
          </cell>
        </row>
        <row r="409">
          <cell r="Y409" t="str">
            <v/>
          </cell>
        </row>
        <row r="410">
          <cell r="Y410" t="str">
            <v/>
          </cell>
        </row>
        <row r="411">
          <cell r="Y411" t="str">
            <v/>
          </cell>
        </row>
        <row r="412">
          <cell r="Y412" t="str">
            <v/>
          </cell>
        </row>
        <row r="413">
          <cell r="Y413" t="str">
            <v/>
          </cell>
        </row>
        <row r="414">
          <cell r="Y414" t="str">
            <v/>
          </cell>
        </row>
        <row r="415">
          <cell r="Y415" t="str">
            <v/>
          </cell>
        </row>
        <row r="416">
          <cell r="Y416" t="str">
            <v/>
          </cell>
        </row>
        <row r="417">
          <cell r="Y417" t="str">
            <v/>
          </cell>
        </row>
        <row r="418">
          <cell r="Y418" t="str">
            <v/>
          </cell>
        </row>
        <row r="419">
          <cell r="Y419" t="str">
            <v/>
          </cell>
        </row>
        <row r="420">
          <cell r="Y420" t="str">
            <v/>
          </cell>
        </row>
        <row r="421">
          <cell r="Y421" t="str">
            <v/>
          </cell>
        </row>
        <row r="422">
          <cell r="Y422" t="str">
            <v/>
          </cell>
        </row>
        <row r="423">
          <cell r="Y423" t="str">
            <v/>
          </cell>
        </row>
        <row r="424">
          <cell r="Y424" t="str">
            <v/>
          </cell>
        </row>
        <row r="425">
          <cell r="Y425" t="str">
            <v/>
          </cell>
        </row>
        <row r="426">
          <cell r="Y426" t="str">
            <v/>
          </cell>
        </row>
        <row r="427">
          <cell r="Y427" t="str">
            <v/>
          </cell>
        </row>
        <row r="428">
          <cell r="Y428" t="str">
            <v/>
          </cell>
        </row>
        <row r="429">
          <cell r="Y429" t="str">
            <v/>
          </cell>
        </row>
        <row r="430">
          <cell r="Y430" t="str">
            <v/>
          </cell>
        </row>
        <row r="431">
          <cell r="Y431" t="str">
            <v/>
          </cell>
        </row>
        <row r="432">
          <cell r="Y432" t="str">
            <v/>
          </cell>
        </row>
        <row r="433">
          <cell r="Y433" t="str">
            <v/>
          </cell>
        </row>
        <row r="434">
          <cell r="Y434" t="str">
            <v/>
          </cell>
        </row>
        <row r="435">
          <cell r="Y435" t="str">
            <v/>
          </cell>
        </row>
        <row r="436">
          <cell r="Y436" t="str">
            <v/>
          </cell>
        </row>
        <row r="437">
          <cell r="Y437" t="str">
            <v/>
          </cell>
        </row>
        <row r="438">
          <cell r="Y438" t="str">
            <v/>
          </cell>
        </row>
        <row r="439">
          <cell r="Y439" t="str">
            <v/>
          </cell>
        </row>
        <row r="440">
          <cell r="Y440" t="str">
            <v/>
          </cell>
        </row>
        <row r="441">
          <cell r="Y441" t="str">
            <v/>
          </cell>
        </row>
        <row r="442">
          <cell r="Y442" t="str">
            <v/>
          </cell>
        </row>
        <row r="443">
          <cell r="Y443" t="str">
            <v/>
          </cell>
        </row>
        <row r="444">
          <cell r="Y444" t="str">
            <v/>
          </cell>
        </row>
        <row r="445">
          <cell r="Y445" t="str">
            <v/>
          </cell>
        </row>
        <row r="446">
          <cell r="Y446" t="str">
            <v/>
          </cell>
        </row>
        <row r="447">
          <cell r="Y447" t="str">
            <v/>
          </cell>
        </row>
        <row r="448">
          <cell r="Y448" t="str">
            <v/>
          </cell>
        </row>
        <row r="449">
          <cell r="Y449" t="str">
            <v/>
          </cell>
        </row>
        <row r="450">
          <cell r="Y450" t="str">
            <v/>
          </cell>
        </row>
        <row r="451">
          <cell r="Y451" t="str">
            <v/>
          </cell>
        </row>
        <row r="452">
          <cell r="Y452" t="str">
            <v/>
          </cell>
        </row>
        <row r="453">
          <cell r="Y453" t="str">
            <v/>
          </cell>
        </row>
        <row r="454">
          <cell r="Y454" t="str">
            <v/>
          </cell>
        </row>
        <row r="455">
          <cell r="Y455" t="str">
            <v/>
          </cell>
        </row>
        <row r="456">
          <cell r="Y456" t="str">
            <v/>
          </cell>
        </row>
        <row r="457">
          <cell r="Y457" t="str">
            <v/>
          </cell>
        </row>
        <row r="458">
          <cell r="Y458" t="str">
            <v/>
          </cell>
        </row>
        <row r="459">
          <cell r="Y459" t="str">
            <v/>
          </cell>
        </row>
        <row r="460">
          <cell r="Y460" t="str">
            <v/>
          </cell>
        </row>
        <row r="461">
          <cell r="Y461" t="str">
            <v/>
          </cell>
        </row>
        <row r="462">
          <cell r="Y462" t="str">
            <v/>
          </cell>
        </row>
        <row r="463">
          <cell r="Y463" t="str">
            <v/>
          </cell>
        </row>
        <row r="464">
          <cell r="Y464" t="str">
            <v/>
          </cell>
        </row>
        <row r="465">
          <cell r="Y465" t="str">
            <v/>
          </cell>
        </row>
        <row r="466">
          <cell r="Y466" t="str">
            <v/>
          </cell>
        </row>
        <row r="467">
          <cell r="Y467" t="str">
            <v/>
          </cell>
        </row>
        <row r="468">
          <cell r="Y468" t="str">
            <v/>
          </cell>
        </row>
        <row r="469">
          <cell r="Y469" t="str">
            <v/>
          </cell>
        </row>
        <row r="470">
          <cell r="Y470" t="str">
            <v/>
          </cell>
        </row>
        <row r="471">
          <cell r="Y471" t="str">
            <v/>
          </cell>
        </row>
        <row r="472">
          <cell r="Y472" t="str">
            <v/>
          </cell>
        </row>
        <row r="473">
          <cell r="Y473" t="str">
            <v/>
          </cell>
        </row>
        <row r="474">
          <cell r="Y474" t="str">
            <v/>
          </cell>
        </row>
        <row r="475">
          <cell r="Y475" t="str">
            <v/>
          </cell>
        </row>
        <row r="476">
          <cell r="Y476" t="str">
            <v/>
          </cell>
        </row>
        <row r="477">
          <cell r="Y477" t="str">
            <v/>
          </cell>
        </row>
        <row r="478">
          <cell r="Y478" t="str">
            <v/>
          </cell>
        </row>
        <row r="479">
          <cell r="Y479" t="str">
            <v/>
          </cell>
        </row>
        <row r="480">
          <cell r="Y480" t="str">
            <v/>
          </cell>
        </row>
        <row r="481">
          <cell r="Y481" t="str">
            <v/>
          </cell>
        </row>
        <row r="482">
          <cell r="Y482" t="str">
            <v/>
          </cell>
        </row>
        <row r="483">
          <cell r="Y483" t="str">
            <v/>
          </cell>
        </row>
        <row r="484">
          <cell r="Y484" t="str">
            <v/>
          </cell>
        </row>
        <row r="485">
          <cell r="Y485" t="str">
            <v/>
          </cell>
        </row>
        <row r="486">
          <cell r="Y486" t="str">
            <v/>
          </cell>
        </row>
        <row r="487">
          <cell r="Y487" t="str">
            <v/>
          </cell>
        </row>
        <row r="488">
          <cell r="Y488" t="str">
            <v/>
          </cell>
        </row>
        <row r="489">
          <cell r="Y489" t="str">
            <v/>
          </cell>
        </row>
        <row r="490">
          <cell r="Y490" t="str">
            <v/>
          </cell>
        </row>
        <row r="491">
          <cell r="Y491" t="str">
            <v/>
          </cell>
        </row>
        <row r="492">
          <cell r="Y492" t="str">
            <v/>
          </cell>
        </row>
        <row r="493">
          <cell r="Y493" t="str">
            <v/>
          </cell>
        </row>
        <row r="494">
          <cell r="Y494" t="str">
            <v/>
          </cell>
        </row>
        <row r="495">
          <cell r="Y495" t="str">
            <v/>
          </cell>
        </row>
        <row r="496">
          <cell r="Y496" t="str">
            <v/>
          </cell>
        </row>
        <row r="497">
          <cell r="Y497" t="str">
            <v/>
          </cell>
        </row>
        <row r="498">
          <cell r="Y498" t="str">
            <v/>
          </cell>
        </row>
        <row r="499">
          <cell r="Y499" t="str">
            <v/>
          </cell>
        </row>
        <row r="500">
          <cell r="Y500" t="str">
            <v/>
          </cell>
        </row>
        <row r="501">
          <cell r="Y501" t="str">
            <v/>
          </cell>
        </row>
        <row r="502">
          <cell r="Y502" t="str">
            <v/>
          </cell>
        </row>
        <row r="503">
          <cell r="Y503" t="str">
            <v/>
          </cell>
        </row>
        <row r="504">
          <cell r="Y504" t="str">
            <v/>
          </cell>
        </row>
        <row r="505">
          <cell r="Y505" t="str">
            <v/>
          </cell>
        </row>
        <row r="506">
          <cell r="Y506" t="str">
            <v/>
          </cell>
        </row>
        <row r="507">
          <cell r="Y507" t="str">
            <v/>
          </cell>
        </row>
        <row r="508">
          <cell r="Y508" t="str">
            <v/>
          </cell>
        </row>
        <row r="509">
          <cell r="Y509" t="str">
            <v/>
          </cell>
        </row>
        <row r="510">
          <cell r="Y510" t="str">
            <v/>
          </cell>
        </row>
        <row r="511">
          <cell r="Y511" t="str">
            <v/>
          </cell>
        </row>
        <row r="512">
          <cell r="Y512" t="str">
            <v/>
          </cell>
        </row>
        <row r="513">
          <cell r="Y513" t="str">
            <v/>
          </cell>
        </row>
        <row r="514">
          <cell r="Y514" t="str">
            <v/>
          </cell>
        </row>
        <row r="515">
          <cell r="Y515" t="str">
            <v/>
          </cell>
        </row>
        <row r="516">
          <cell r="Y516" t="str">
            <v/>
          </cell>
        </row>
        <row r="517">
          <cell r="Y517" t="str">
            <v/>
          </cell>
        </row>
        <row r="518">
          <cell r="Y518" t="str">
            <v/>
          </cell>
        </row>
        <row r="519">
          <cell r="Y519" t="str">
            <v/>
          </cell>
        </row>
        <row r="520">
          <cell r="Y520" t="str">
            <v/>
          </cell>
        </row>
        <row r="521">
          <cell r="Y521" t="str">
            <v/>
          </cell>
        </row>
        <row r="522">
          <cell r="Y522" t="str">
            <v/>
          </cell>
        </row>
        <row r="523">
          <cell r="Y523" t="str">
            <v/>
          </cell>
        </row>
        <row r="524">
          <cell r="Y524" t="str">
            <v/>
          </cell>
        </row>
        <row r="525">
          <cell r="Y525" t="str">
            <v/>
          </cell>
        </row>
        <row r="526">
          <cell r="Y526" t="str">
            <v/>
          </cell>
        </row>
        <row r="527">
          <cell r="Y527" t="str">
            <v/>
          </cell>
        </row>
        <row r="528">
          <cell r="Y528" t="str">
            <v/>
          </cell>
        </row>
        <row r="529">
          <cell r="Y529" t="str">
            <v/>
          </cell>
        </row>
        <row r="530">
          <cell r="Y530" t="str">
            <v/>
          </cell>
        </row>
        <row r="531">
          <cell r="Y531" t="str">
            <v/>
          </cell>
        </row>
        <row r="532">
          <cell r="Y532" t="str">
            <v/>
          </cell>
        </row>
        <row r="533">
          <cell r="Y533" t="str">
            <v/>
          </cell>
        </row>
        <row r="534">
          <cell r="Y534" t="str">
            <v/>
          </cell>
        </row>
        <row r="535">
          <cell r="Y535" t="str">
            <v/>
          </cell>
        </row>
        <row r="536">
          <cell r="Y536" t="str">
            <v/>
          </cell>
        </row>
        <row r="537">
          <cell r="Y537" t="str">
            <v/>
          </cell>
        </row>
        <row r="538">
          <cell r="Y538" t="str">
            <v/>
          </cell>
        </row>
        <row r="539">
          <cell r="Y539" t="str">
            <v/>
          </cell>
        </row>
        <row r="540">
          <cell r="Y540" t="str">
            <v/>
          </cell>
        </row>
        <row r="541">
          <cell r="Y541" t="str">
            <v/>
          </cell>
        </row>
        <row r="542">
          <cell r="Y542" t="str">
            <v/>
          </cell>
        </row>
        <row r="543">
          <cell r="Y543" t="str">
            <v/>
          </cell>
        </row>
        <row r="544">
          <cell r="Y544" t="str">
            <v/>
          </cell>
        </row>
        <row r="545">
          <cell r="Y545" t="str">
            <v/>
          </cell>
        </row>
        <row r="546">
          <cell r="Y546" t="str">
            <v/>
          </cell>
        </row>
        <row r="547">
          <cell r="Y547" t="str">
            <v/>
          </cell>
        </row>
        <row r="548">
          <cell r="Y548" t="str">
            <v/>
          </cell>
        </row>
        <row r="549">
          <cell r="Y549" t="str">
            <v/>
          </cell>
        </row>
        <row r="550">
          <cell r="Y550" t="str">
            <v/>
          </cell>
        </row>
        <row r="551">
          <cell r="Y551" t="str">
            <v/>
          </cell>
        </row>
        <row r="552">
          <cell r="Y552" t="str">
            <v/>
          </cell>
        </row>
        <row r="553">
          <cell r="Y553" t="str">
            <v/>
          </cell>
        </row>
        <row r="554">
          <cell r="Y554" t="str">
            <v/>
          </cell>
        </row>
        <row r="555">
          <cell r="Y555" t="str">
            <v/>
          </cell>
        </row>
        <row r="556">
          <cell r="Y556" t="str">
            <v/>
          </cell>
        </row>
        <row r="557">
          <cell r="Y557" t="str">
            <v/>
          </cell>
        </row>
        <row r="558">
          <cell r="Y558" t="str">
            <v/>
          </cell>
        </row>
        <row r="559">
          <cell r="Y559" t="str">
            <v/>
          </cell>
        </row>
        <row r="560">
          <cell r="Y560" t="str">
            <v/>
          </cell>
        </row>
        <row r="561">
          <cell r="Y561" t="str">
            <v/>
          </cell>
        </row>
        <row r="562">
          <cell r="Y562" t="str">
            <v/>
          </cell>
        </row>
        <row r="563">
          <cell r="Y563" t="str">
            <v/>
          </cell>
        </row>
        <row r="564">
          <cell r="Y564" t="str">
            <v/>
          </cell>
        </row>
        <row r="565">
          <cell r="Y565" t="str">
            <v/>
          </cell>
        </row>
        <row r="566">
          <cell r="Y566" t="str">
            <v/>
          </cell>
        </row>
        <row r="567">
          <cell r="Y567" t="str">
            <v/>
          </cell>
        </row>
        <row r="568">
          <cell r="Y568" t="str">
            <v/>
          </cell>
        </row>
        <row r="569">
          <cell r="Y569" t="str">
            <v/>
          </cell>
        </row>
        <row r="570">
          <cell r="Y570" t="str">
            <v/>
          </cell>
        </row>
        <row r="571">
          <cell r="Y571" t="str">
            <v/>
          </cell>
        </row>
        <row r="572">
          <cell r="Y572" t="str">
            <v/>
          </cell>
        </row>
        <row r="573">
          <cell r="Y573" t="str">
            <v/>
          </cell>
        </row>
        <row r="574">
          <cell r="Y574" t="str">
            <v/>
          </cell>
        </row>
        <row r="575">
          <cell r="Y575" t="str">
            <v/>
          </cell>
        </row>
        <row r="576">
          <cell r="Y576" t="str">
            <v/>
          </cell>
        </row>
        <row r="577">
          <cell r="Y577" t="str">
            <v/>
          </cell>
        </row>
        <row r="578">
          <cell r="Y578" t="str">
            <v/>
          </cell>
        </row>
        <row r="579">
          <cell r="Y579" t="str">
            <v/>
          </cell>
        </row>
        <row r="580">
          <cell r="Y580" t="str">
            <v/>
          </cell>
        </row>
        <row r="581">
          <cell r="Y581" t="str">
            <v/>
          </cell>
        </row>
        <row r="582">
          <cell r="Y582" t="str">
            <v/>
          </cell>
        </row>
        <row r="583">
          <cell r="Y583" t="str">
            <v/>
          </cell>
        </row>
        <row r="584">
          <cell r="Y584" t="str">
            <v/>
          </cell>
        </row>
        <row r="585">
          <cell r="Y585" t="str">
            <v/>
          </cell>
        </row>
        <row r="586">
          <cell r="Y586" t="str">
            <v/>
          </cell>
        </row>
        <row r="587">
          <cell r="Y587" t="str">
            <v/>
          </cell>
        </row>
        <row r="588">
          <cell r="Y588" t="str">
            <v/>
          </cell>
        </row>
        <row r="589">
          <cell r="Y589" t="str">
            <v/>
          </cell>
        </row>
        <row r="590">
          <cell r="Y590" t="str">
            <v/>
          </cell>
        </row>
        <row r="591">
          <cell r="Y591" t="str">
            <v/>
          </cell>
        </row>
        <row r="592">
          <cell r="Y592" t="str">
            <v/>
          </cell>
        </row>
        <row r="593">
          <cell r="Y593" t="str">
            <v/>
          </cell>
        </row>
        <row r="594">
          <cell r="Y594" t="str">
            <v/>
          </cell>
        </row>
        <row r="595">
          <cell r="Y595" t="str">
            <v/>
          </cell>
        </row>
        <row r="596">
          <cell r="Y596" t="str">
            <v/>
          </cell>
        </row>
        <row r="597">
          <cell r="Y597" t="str">
            <v/>
          </cell>
        </row>
        <row r="598">
          <cell r="Y598" t="str">
            <v/>
          </cell>
        </row>
        <row r="599">
          <cell r="Y599" t="str">
            <v/>
          </cell>
        </row>
        <row r="600">
          <cell r="Y600" t="str">
            <v/>
          </cell>
        </row>
        <row r="601">
          <cell r="Y601" t="str">
            <v/>
          </cell>
        </row>
        <row r="602">
          <cell r="Y602" t="str">
            <v/>
          </cell>
        </row>
        <row r="603">
          <cell r="Y603" t="str">
            <v/>
          </cell>
        </row>
        <row r="604">
          <cell r="Y604" t="str">
            <v/>
          </cell>
        </row>
        <row r="605">
          <cell r="Y605" t="str">
            <v/>
          </cell>
        </row>
        <row r="606">
          <cell r="Y606" t="str">
            <v/>
          </cell>
        </row>
        <row r="607">
          <cell r="Y607" t="str">
            <v/>
          </cell>
        </row>
        <row r="608">
          <cell r="Y608" t="str">
            <v/>
          </cell>
        </row>
        <row r="609">
          <cell r="Y609" t="str">
            <v/>
          </cell>
        </row>
        <row r="610">
          <cell r="Y610" t="str">
            <v/>
          </cell>
        </row>
        <row r="611">
          <cell r="Y611" t="str">
            <v/>
          </cell>
        </row>
        <row r="612">
          <cell r="Y612" t="str">
            <v/>
          </cell>
        </row>
        <row r="613">
          <cell r="Y613" t="str">
            <v/>
          </cell>
        </row>
        <row r="614">
          <cell r="Y614" t="str">
            <v/>
          </cell>
        </row>
        <row r="615">
          <cell r="Y615" t="str">
            <v/>
          </cell>
        </row>
        <row r="616">
          <cell r="Y616" t="str">
            <v/>
          </cell>
        </row>
        <row r="617">
          <cell r="Y617" t="str">
            <v/>
          </cell>
        </row>
        <row r="618">
          <cell r="Y618" t="str">
            <v/>
          </cell>
        </row>
        <row r="619">
          <cell r="Y619" t="str">
            <v/>
          </cell>
        </row>
        <row r="620">
          <cell r="Y620" t="str">
            <v/>
          </cell>
        </row>
        <row r="621">
          <cell r="Y621" t="str">
            <v/>
          </cell>
        </row>
        <row r="622">
          <cell r="Y622" t="str">
            <v/>
          </cell>
        </row>
        <row r="623">
          <cell r="Y623" t="str">
            <v/>
          </cell>
        </row>
        <row r="624">
          <cell r="Y624" t="str">
            <v/>
          </cell>
        </row>
        <row r="625">
          <cell r="Y625" t="str">
            <v/>
          </cell>
        </row>
        <row r="626">
          <cell r="Y626" t="str">
            <v/>
          </cell>
        </row>
        <row r="627">
          <cell r="Y627" t="str">
            <v/>
          </cell>
        </row>
        <row r="628">
          <cell r="Y628" t="str">
            <v/>
          </cell>
        </row>
        <row r="629">
          <cell r="Y629" t="str">
            <v/>
          </cell>
        </row>
        <row r="630">
          <cell r="Y630" t="str">
            <v/>
          </cell>
        </row>
        <row r="631">
          <cell r="Y631" t="str">
            <v/>
          </cell>
        </row>
        <row r="632">
          <cell r="Y632" t="str">
            <v/>
          </cell>
        </row>
        <row r="633">
          <cell r="Y633" t="str">
            <v/>
          </cell>
        </row>
        <row r="634">
          <cell r="Y634" t="str">
            <v/>
          </cell>
        </row>
        <row r="635">
          <cell r="Y635" t="str">
            <v/>
          </cell>
        </row>
        <row r="636">
          <cell r="Y636" t="str">
            <v/>
          </cell>
        </row>
        <row r="637">
          <cell r="Y637" t="str">
            <v/>
          </cell>
        </row>
        <row r="638">
          <cell r="Y638" t="str">
            <v/>
          </cell>
        </row>
        <row r="639">
          <cell r="Y639" t="str">
            <v/>
          </cell>
        </row>
        <row r="640">
          <cell r="Y640" t="str">
            <v/>
          </cell>
        </row>
        <row r="641">
          <cell r="Y641" t="str">
            <v/>
          </cell>
        </row>
        <row r="642">
          <cell r="Y642" t="str">
            <v/>
          </cell>
        </row>
        <row r="643">
          <cell r="Y643" t="str">
            <v/>
          </cell>
        </row>
        <row r="644">
          <cell r="Y644" t="str">
            <v/>
          </cell>
        </row>
        <row r="645">
          <cell r="Y645" t="str">
            <v/>
          </cell>
        </row>
        <row r="646">
          <cell r="Y646" t="str">
            <v/>
          </cell>
        </row>
        <row r="647">
          <cell r="Y647" t="str">
            <v/>
          </cell>
        </row>
        <row r="648">
          <cell r="Y648" t="str">
            <v/>
          </cell>
        </row>
        <row r="649">
          <cell r="Y649" t="str">
            <v/>
          </cell>
        </row>
        <row r="650">
          <cell r="Y650" t="str">
            <v/>
          </cell>
        </row>
        <row r="651">
          <cell r="Y651" t="str">
            <v/>
          </cell>
        </row>
        <row r="652">
          <cell r="Y652" t="str">
            <v/>
          </cell>
        </row>
        <row r="653">
          <cell r="Y653" t="str">
            <v/>
          </cell>
        </row>
        <row r="654">
          <cell r="Y654" t="str">
            <v/>
          </cell>
        </row>
        <row r="655">
          <cell r="Y655" t="str">
            <v/>
          </cell>
        </row>
        <row r="656">
          <cell r="Y656" t="str">
            <v/>
          </cell>
        </row>
        <row r="657">
          <cell r="Y657" t="str">
            <v/>
          </cell>
        </row>
        <row r="658">
          <cell r="Y658" t="str">
            <v/>
          </cell>
        </row>
        <row r="659">
          <cell r="Y659" t="str">
            <v/>
          </cell>
        </row>
        <row r="660">
          <cell r="Y660" t="str">
            <v/>
          </cell>
        </row>
        <row r="661">
          <cell r="Y661" t="str">
            <v/>
          </cell>
        </row>
        <row r="662">
          <cell r="Y662" t="str">
            <v/>
          </cell>
        </row>
        <row r="663">
          <cell r="Y663" t="str">
            <v/>
          </cell>
        </row>
        <row r="664">
          <cell r="Y664" t="str">
            <v/>
          </cell>
        </row>
        <row r="665">
          <cell r="Y665" t="str">
            <v/>
          </cell>
        </row>
        <row r="666">
          <cell r="Y666" t="str">
            <v/>
          </cell>
        </row>
        <row r="667">
          <cell r="Y667" t="str">
            <v/>
          </cell>
        </row>
        <row r="668">
          <cell r="Y668" t="str">
            <v/>
          </cell>
        </row>
        <row r="669">
          <cell r="Y669" t="str">
            <v/>
          </cell>
        </row>
        <row r="670">
          <cell r="Y670" t="str">
            <v/>
          </cell>
        </row>
        <row r="671">
          <cell r="Y671" t="str">
            <v/>
          </cell>
        </row>
        <row r="672">
          <cell r="Y672" t="str">
            <v/>
          </cell>
        </row>
        <row r="673">
          <cell r="Y673" t="str">
            <v/>
          </cell>
        </row>
        <row r="674">
          <cell r="Y674" t="str">
            <v/>
          </cell>
        </row>
        <row r="675">
          <cell r="Y675" t="str">
            <v/>
          </cell>
        </row>
        <row r="676">
          <cell r="Y676" t="str">
            <v/>
          </cell>
        </row>
        <row r="677">
          <cell r="Y677" t="str">
            <v/>
          </cell>
        </row>
        <row r="678">
          <cell r="Y678" t="str">
            <v/>
          </cell>
        </row>
        <row r="679">
          <cell r="Y679" t="str">
            <v/>
          </cell>
        </row>
        <row r="680">
          <cell r="Y680" t="str">
            <v/>
          </cell>
        </row>
        <row r="681">
          <cell r="Y681" t="str">
            <v/>
          </cell>
        </row>
        <row r="682">
          <cell r="Y682" t="str">
            <v/>
          </cell>
        </row>
        <row r="683">
          <cell r="Y683" t="str">
            <v/>
          </cell>
        </row>
        <row r="684">
          <cell r="Y684" t="str">
            <v/>
          </cell>
        </row>
        <row r="685">
          <cell r="Y685" t="str">
            <v/>
          </cell>
        </row>
        <row r="686">
          <cell r="Y686" t="str">
            <v/>
          </cell>
        </row>
        <row r="687">
          <cell r="Y687" t="str">
            <v/>
          </cell>
        </row>
        <row r="688">
          <cell r="Y688" t="str">
            <v/>
          </cell>
        </row>
        <row r="689">
          <cell r="Y689" t="str">
            <v/>
          </cell>
        </row>
        <row r="690">
          <cell r="Y690" t="str">
            <v/>
          </cell>
        </row>
        <row r="691">
          <cell r="Y691" t="str">
            <v/>
          </cell>
        </row>
        <row r="692">
          <cell r="Y692" t="str">
            <v/>
          </cell>
        </row>
        <row r="693">
          <cell r="Y693" t="str">
            <v/>
          </cell>
        </row>
        <row r="694">
          <cell r="Y694" t="str">
            <v/>
          </cell>
        </row>
        <row r="695">
          <cell r="Y695" t="str">
            <v/>
          </cell>
        </row>
        <row r="696">
          <cell r="Y696" t="str">
            <v/>
          </cell>
        </row>
        <row r="697">
          <cell r="Y697" t="str">
            <v/>
          </cell>
        </row>
        <row r="698">
          <cell r="Y698" t="str">
            <v/>
          </cell>
        </row>
        <row r="699">
          <cell r="Y699" t="str">
            <v/>
          </cell>
        </row>
        <row r="700">
          <cell r="Y700" t="str">
            <v/>
          </cell>
        </row>
        <row r="701">
          <cell r="Y701" t="str">
            <v/>
          </cell>
        </row>
        <row r="702">
          <cell r="Y702" t="str">
            <v/>
          </cell>
        </row>
        <row r="703">
          <cell r="Y703" t="str">
            <v/>
          </cell>
        </row>
        <row r="704">
          <cell r="Y704" t="str">
            <v/>
          </cell>
        </row>
        <row r="705">
          <cell r="Y705" t="str">
            <v/>
          </cell>
        </row>
        <row r="706">
          <cell r="Y706" t="str">
            <v/>
          </cell>
        </row>
        <row r="707">
          <cell r="Y707" t="str">
            <v/>
          </cell>
        </row>
        <row r="708">
          <cell r="Y708" t="str">
            <v/>
          </cell>
        </row>
        <row r="709">
          <cell r="Y709" t="str">
            <v/>
          </cell>
        </row>
        <row r="710">
          <cell r="Y710" t="str">
            <v/>
          </cell>
        </row>
        <row r="711">
          <cell r="Y711" t="str">
            <v/>
          </cell>
        </row>
        <row r="712">
          <cell r="Y712" t="str">
            <v/>
          </cell>
        </row>
        <row r="713">
          <cell r="Y713" t="str">
            <v/>
          </cell>
        </row>
        <row r="714">
          <cell r="Y714" t="str">
            <v/>
          </cell>
        </row>
        <row r="715">
          <cell r="Y715" t="str">
            <v/>
          </cell>
        </row>
        <row r="716">
          <cell r="Y716" t="str">
            <v/>
          </cell>
        </row>
        <row r="717">
          <cell r="Y717" t="str">
            <v/>
          </cell>
        </row>
        <row r="718">
          <cell r="Y718" t="str">
            <v/>
          </cell>
        </row>
        <row r="719">
          <cell r="Y719" t="str">
            <v/>
          </cell>
        </row>
        <row r="720">
          <cell r="Y720" t="str">
            <v/>
          </cell>
        </row>
        <row r="721">
          <cell r="Y721" t="str">
            <v/>
          </cell>
        </row>
        <row r="722">
          <cell r="Y722" t="str">
            <v/>
          </cell>
        </row>
        <row r="723">
          <cell r="Y723" t="str">
            <v/>
          </cell>
        </row>
        <row r="724">
          <cell r="Y724" t="str">
            <v/>
          </cell>
        </row>
        <row r="725">
          <cell r="Y725" t="str">
            <v/>
          </cell>
        </row>
        <row r="726">
          <cell r="Y726" t="str">
            <v/>
          </cell>
        </row>
        <row r="727">
          <cell r="Y727" t="str">
            <v/>
          </cell>
        </row>
        <row r="728">
          <cell r="Y728" t="str">
            <v/>
          </cell>
        </row>
        <row r="729">
          <cell r="Y729" t="str">
            <v/>
          </cell>
        </row>
        <row r="730">
          <cell r="Y730" t="str">
            <v/>
          </cell>
        </row>
        <row r="731">
          <cell r="Y731" t="str">
            <v/>
          </cell>
        </row>
        <row r="732">
          <cell r="Y732" t="str">
            <v/>
          </cell>
        </row>
        <row r="733">
          <cell r="Y733" t="str">
            <v/>
          </cell>
        </row>
        <row r="734">
          <cell r="Y734" t="str">
            <v/>
          </cell>
        </row>
        <row r="735">
          <cell r="Y735" t="str">
            <v/>
          </cell>
        </row>
        <row r="736">
          <cell r="Y736" t="str">
            <v/>
          </cell>
        </row>
        <row r="737">
          <cell r="Y737" t="str">
            <v/>
          </cell>
        </row>
        <row r="738">
          <cell r="Y738" t="str">
            <v/>
          </cell>
        </row>
        <row r="739">
          <cell r="Y739" t="str">
            <v/>
          </cell>
        </row>
        <row r="740">
          <cell r="Y740" t="str">
            <v/>
          </cell>
        </row>
        <row r="741">
          <cell r="Y741" t="str">
            <v/>
          </cell>
        </row>
        <row r="742">
          <cell r="Y742" t="str">
            <v/>
          </cell>
        </row>
        <row r="743">
          <cell r="Y743" t="str">
            <v/>
          </cell>
        </row>
        <row r="744">
          <cell r="Y744" t="str">
            <v/>
          </cell>
        </row>
        <row r="745">
          <cell r="Y745" t="str">
            <v/>
          </cell>
        </row>
        <row r="746">
          <cell r="Y746" t="str">
            <v/>
          </cell>
        </row>
        <row r="747">
          <cell r="Y747" t="str">
            <v/>
          </cell>
        </row>
        <row r="748">
          <cell r="Y748" t="str">
            <v/>
          </cell>
        </row>
        <row r="749">
          <cell r="Y749" t="str">
            <v/>
          </cell>
        </row>
        <row r="750">
          <cell r="Y750" t="str">
            <v/>
          </cell>
        </row>
        <row r="751">
          <cell r="Y751" t="str">
            <v/>
          </cell>
        </row>
        <row r="752">
          <cell r="Y752" t="str">
            <v/>
          </cell>
        </row>
        <row r="753">
          <cell r="Y753" t="str">
            <v/>
          </cell>
        </row>
        <row r="754">
          <cell r="Y754" t="str">
            <v/>
          </cell>
        </row>
        <row r="755">
          <cell r="Y755" t="str">
            <v/>
          </cell>
        </row>
        <row r="756">
          <cell r="Y756" t="str">
            <v/>
          </cell>
        </row>
        <row r="757">
          <cell r="Y757" t="str">
            <v/>
          </cell>
        </row>
        <row r="758">
          <cell r="Y758" t="str">
            <v/>
          </cell>
        </row>
        <row r="759">
          <cell r="Y759" t="str">
            <v/>
          </cell>
        </row>
        <row r="760">
          <cell r="Y760" t="str">
            <v/>
          </cell>
        </row>
        <row r="761">
          <cell r="Y761" t="str">
            <v/>
          </cell>
        </row>
        <row r="762">
          <cell r="Y762" t="str">
            <v/>
          </cell>
        </row>
        <row r="763">
          <cell r="Y763" t="str">
            <v/>
          </cell>
        </row>
        <row r="764">
          <cell r="Y764" t="str">
            <v/>
          </cell>
        </row>
        <row r="765">
          <cell r="Y765" t="str">
            <v/>
          </cell>
        </row>
        <row r="766">
          <cell r="Y766" t="str">
            <v/>
          </cell>
        </row>
        <row r="767">
          <cell r="Y767" t="str">
            <v/>
          </cell>
        </row>
        <row r="768">
          <cell r="Y768" t="str">
            <v/>
          </cell>
        </row>
        <row r="769">
          <cell r="Y769" t="str">
            <v/>
          </cell>
        </row>
        <row r="770">
          <cell r="Y770" t="str">
            <v/>
          </cell>
        </row>
        <row r="771">
          <cell r="Y771" t="str">
            <v/>
          </cell>
        </row>
        <row r="772">
          <cell r="Y772" t="str">
            <v/>
          </cell>
        </row>
        <row r="773">
          <cell r="Y773" t="str">
            <v/>
          </cell>
        </row>
        <row r="774">
          <cell r="Y774" t="str">
            <v/>
          </cell>
        </row>
        <row r="775">
          <cell r="Y775" t="str">
            <v/>
          </cell>
        </row>
        <row r="776">
          <cell r="Y776" t="str">
            <v/>
          </cell>
        </row>
        <row r="777">
          <cell r="Y777" t="str">
            <v/>
          </cell>
        </row>
        <row r="778">
          <cell r="Y778" t="str">
            <v/>
          </cell>
        </row>
        <row r="779">
          <cell r="Y779" t="str">
            <v/>
          </cell>
        </row>
        <row r="780">
          <cell r="Y780" t="str">
            <v/>
          </cell>
        </row>
        <row r="781">
          <cell r="Y781" t="str">
            <v/>
          </cell>
        </row>
        <row r="782">
          <cell r="Y782" t="str">
            <v/>
          </cell>
        </row>
        <row r="783">
          <cell r="Y783" t="str">
            <v/>
          </cell>
        </row>
        <row r="784">
          <cell r="Y784" t="str">
            <v/>
          </cell>
        </row>
        <row r="785">
          <cell r="Y785" t="str">
            <v/>
          </cell>
        </row>
        <row r="786">
          <cell r="Y786" t="str">
            <v/>
          </cell>
        </row>
        <row r="787">
          <cell r="Y787" t="str">
            <v/>
          </cell>
        </row>
        <row r="788">
          <cell r="Y788" t="str">
            <v/>
          </cell>
        </row>
        <row r="789">
          <cell r="Y789" t="str">
            <v/>
          </cell>
        </row>
        <row r="790">
          <cell r="Y790" t="str">
            <v/>
          </cell>
        </row>
        <row r="791">
          <cell r="Y791" t="str">
            <v/>
          </cell>
        </row>
        <row r="792">
          <cell r="Y792" t="str">
            <v/>
          </cell>
        </row>
        <row r="793">
          <cell r="Y793" t="str">
            <v/>
          </cell>
        </row>
        <row r="794">
          <cell r="Y794" t="str">
            <v/>
          </cell>
        </row>
        <row r="795">
          <cell r="Y795" t="str">
            <v/>
          </cell>
        </row>
        <row r="796">
          <cell r="Y796" t="str">
            <v/>
          </cell>
        </row>
        <row r="797">
          <cell r="Y797" t="str">
            <v/>
          </cell>
        </row>
        <row r="798">
          <cell r="Y798" t="str">
            <v/>
          </cell>
        </row>
        <row r="799">
          <cell r="Y799" t="str">
            <v/>
          </cell>
        </row>
        <row r="800">
          <cell r="Y800" t="str">
            <v/>
          </cell>
        </row>
        <row r="801">
          <cell r="Y801" t="str">
            <v/>
          </cell>
        </row>
        <row r="802">
          <cell r="Y802" t="str">
            <v/>
          </cell>
        </row>
        <row r="803">
          <cell r="Y803" t="str">
            <v/>
          </cell>
        </row>
        <row r="804">
          <cell r="Y804" t="str">
            <v/>
          </cell>
        </row>
        <row r="805">
          <cell r="Y805" t="str">
            <v/>
          </cell>
        </row>
        <row r="806">
          <cell r="Y806" t="str">
            <v/>
          </cell>
        </row>
        <row r="807">
          <cell r="Y807" t="str">
            <v/>
          </cell>
        </row>
        <row r="808">
          <cell r="Y808" t="str">
            <v/>
          </cell>
        </row>
        <row r="809">
          <cell r="Y809" t="str">
            <v/>
          </cell>
        </row>
        <row r="810">
          <cell r="Y810" t="str">
            <v/>
          </cell>
        </row>
        <row r="811">
          <cell r="Y811" t="str">
            <v/>
          </cell>
        </row>
        <row r="812">
          <cell r="Y812" t="str">
            <v/>
          </cell>
        </row>
        <row r="813">
          <cell r="Y813" t="str">
            <v/>
          </cell>
        </row>
        <row r="814">
          <cell r="Y814" t="str">
            <v/>
          </cell>
        </row>
        <row r="815">
          <cell r="Y815" t="str">
            <v/>
          </cell>
        </row>
        <row r="816">
          <cell r="Y816" t="str">
            <v/>
          </cell>
        </row>
        <row r="817">
          <cell r="Y817" t="str">
            <v/>
          </cell>
        </row>
        <row r="818">
          <cell r="Y818" t="str">
            <v/>
          </cell>
        </row>
        <row r="819">
          <cell r="Y819" t="str">
            <v/>
          </cell>
        </row>
        <row r="820">
          <cell r="Y820" t="str">
            <v/>
          </cell>
        </row>
        <row r="821">
          <cell r="Y821" t="str">
            <v/>
          </cell>
        </row>
        <row r="822">
          <cell r="Y822" t="str">
            <v/>
          </cell>
        </row>
        <row r="823">
          <cell r="Y823" t="str">
            <v/>
          </cell>
        </row>
        <row r="824">
          <cell r="Y824" t="str">
            <v/>
          </cell>
        </row>
        <row r="825">
          <cell r="Y825" t="str">
            <v/>
          </cell>
        </row>
        <row r="826">
          <cell r="Y826" t="str">
            <v/>
          </cell>
        </row>
        <row r="827">
          <cell r="Y827" t="str">
            <v/>
          </cell>
        </row>
        <row r="828">
          <cell r="Y828" t="str">
            <v/>
          </cell>
        </row>
        <row r="829">
          <cell r="Y829" t="str">
            <v/>
          </cell>
        </row>
        <row r="830">
          <cell r="Y830" t="str">
            <v/>
          </cell>
        </row>
        <row r="831">
          <cell r="Y831" t="str">
            <v/>
          </cell>
        </row>
        <row r="832">
          <cell r="Y832" t="str">
            <v/>
          </cell>
        </row>
        <row r="833">
          <cell r="Y833" t="str">
            <v/>
          </cell>
        </row>
        <row r="834">
          <cell r="Y834" t="str">
            <v/>
          </cell>
        </row>
        <row r="835">
          <cell r="Y835" t="str">
            <v/>
          </cell>
        </row>
        <row r="836">
          <cell r="Y836" t="str">
            <v/>
          </cell>
        </row>
        <row r="837">
          <cell r="Y837" t="str">
            <v/>
          </cell>
        </row>
        <row r="838">
          <cell r="Y838" t="str">
            <v/>
          </cell>
        </row>
        <row r="839">
          <cell r="Y839" t="str">
            <v/>
          </cell>
        </row>
        <row r="840">
          <cell r="Y840" t="str">
            <v/>
          </cell>
        </row>
        <row r="841">
          <cell r="Y841" t="str">
            <v/>
          </cell>
        </row>
        <row r="842">
          <cell r="Y842" t="str">
            <v/>
          </cell>
        </row>
        <row r="843">
          <cell r="Y843" t="str">
            <v/>
          </cell>
        </row>
        <row r="844">
          <cell r="Y844" t="str">
            <v/>
          </cell>
        </row>
        <row r="845">
          <cell r="Y845" t="str">
            <v/>
          </cell>
        </row>
        <row r="846">
          <cell r="Y846" t="str">
            <v/>
          </cell>
        </row>
        <row r="847">
          <cell r="Y847" t="str">
            <v/>
          </cell>
        </row>
        <row r="848">
          <cell r="Y848" t="str">
            <v/>
          </cell>
        </row>
        <row r="849">
          <cell r="Y849" t="str">
            <v/>
          </cell>
        </row>
        <row r="850">
          <cell r="Y850" t="str">
            <v/>
          </cell>
        </row>
        <row r="851">
          <cell r="Y851" t="str">
            <v/>
          </cell>
        </row>
        <row r="852">
          <cell r="Y852" t="str">
            <v/>
          </cell>
        </row>
        <row r="853">
          <cell r="Y853" t="str">
            <v/>
          </cell>
        </row>
        <row r="854">
          <cell r="Y854" t="str">
            <v/>
          </cell>
        </row>
        <row r="855">
          <cell r="Y855" t="str">
            <v/>
          </cell>
        </row>
        <row r="856">
          <cell r="Y856" t="str">
            <v/>
          </cell>
        </row>
        <row r="857">
          <cell r="Y857" t="str">
            <v/>
          </cell>
        </row>
        <row r="858">
          <cell r="Y858" t="str">
            <v/>
          </cell>
        </row>
        <row r="859">
          <cell r="Y859" t="str">
            <v/>
          </cell>
        </row>
        <row r="860">
          <cell r="Y860" t="str">
            <v/>
          </cell>
        </row>
        <row r="861">
          <cell r="Y861" t="str">
            <v/>
          </cell>
        </row>
        <row r="862">
          <cell r="Y862" t="str">
            <v/>
          </cell>
        </row>
        <row r="863">
          <cell r="Y863" t="str">
            <v/>
          </cell>
        </row>
        <row r="864">
          <cell r="Y864" t="str">
            <v/>
          </cell>
        </row>
        <row r="865">
          <cell r="Y865" t="str">
            <v/>
          </cell>
        </row>
        <row r="866">
          <cell r="Y866" t="str">
            <v/>
          </cell>
        </row>
        <row r="867">
          <cell r="Y867" t="str">
            <v/>
          </cell>
        </row>
        <row r="868">
          <cell r="Y868" t="str">
            <v/>
          </cell>
        </row>
        <row r="869">
          <cell r="Y869" t="str">
            <v/>
          </cell>
        </row>
        <row r="870">
          <cell r="Y870" t="str">
            <v/>
          </cell>
        </row>
        <row r="871">
          <cell r="Y871" t="str">
            <v/>
          </cell>
        </row>
        <row r="872">
          <cell r="Y872" t="str">
            <v/>
          </cell>
        </row>
        <row r="873">
          <cell r="Y873" t="str">
            <v/>
          </cell>
        </row>
        <row r="874">
          <cell r="Y874" t="str">
            <v/>
          </cell>
        </row>
        <row r="875">
          <cell r="Y875" t="str">
            <v/>
          </cell>
        </row>
        <row r="876">
          <cell r="Y876" t="str">
            <v/>
          </cell>
        </row>
        <row r="877">
          <cell r="Y877" t="str">
            <v/>
          </cell>
        </row>
        <row r="878">
          <cell r="Y878" t="str">
            <v/>
          </cell>
        </row>
        <row r="879">
          <cell r="Y879" t="str">
            <v/>
          </cell>
        </row>
        <row r="880">
          <cell r="Y880" t="str">
            <v/>
          </cell>
        </row>
        <row r="881">
          <cell r="Y881" t="str">
            <v/>
          </cell>
        </row>
        <row r="882">
          <cell r="Y882" t="str">
            <v/>
          </cell>
        </row>
        <row r="883">
          <cell r="Y883" t="str">
            <v/>
          </cell>
        </row>
        <row r="884">
          <cell r="Y884" t="str">
            <v/>
          </cell>
        </row>
        <row r="885">
          <cell r="Y885" t="str">
            <v/>
          </cell>
        </row>
        <row r="886">
          <cell r="Y886" t="str">
            <v/>
          </cell>
        </row>
        <row r="887">
          <cell r="Y887" t="str">
            <v/>
          </cell>
        </row>
        <row r="888">
          <cell r="Y888" t="str">
            <v/>
          </cell>
        </row>
        <row r="889">
          <cell r="Y889" t="str">
            <v/>
          </cell>
        </row>
        <row r="890">
          <cell r="Y890" t="str">
            <v/>
          </cell>
        </row>
        <row r="891">
          <cell r="Y891" t="str">
            <v/>
          </cell>
        </row>
        <row r="892">
          <cell r="Y892" t="str">
            <v/>
          </cell>
        </row>
        <row r="893">
          <cell r="Y893" t="str">
            <v/>
          </cell>
        </row>
        <row r="894">
          <cell r="Y894" t="str">
            <v/>
          </cell>
        </row>
        <row r="895">
          <cell r="Y895" t="str">
            <v/>
          </cell>
        </row>
        <row r="896">
          <cell r="Y896" t="str">
            <v/>
          </cell>
        </row>
        <row r="897">
          <cell r="Y897" t="str">
            <v/>
          </cell>
        </row>
        <row r="898">
          <cell r="Y898" t="str">
            <v/>
          </cell>
        </row>
        <row r="899">
          <cell r="Y899" t="str">
            <v/>
          </cell>
        </row>
        <row r="900">
          <cell r="Y900" t="str">
            <v/>
          </cell>
        </row>
        <row r="901">
          <cell r="Y901" t="str">
            <v/>
          </cell>
        </row>
        <row r="902">
          <cell r="Y902" t="str">
            <v/>
          </cell>
        </row>
        <row r="903">
          <cell r="Y903" t="str">
            <v/>
          </cell>
        </row>
        <row r="904">
          <cell r="Y904" t="str">
            <v/>
          </cell>
        </row>
        <row r="905">
          <cell r="Y905" t="str">
            <v/>
          </cell>
        </row>
        <row r="906">
          <cell r="Y906" t="str">
            <v/>
          </cell>
        </row>
        <row r="907">
          <cell r="Y907" t="str">
            <v/>
          </cell>
        </row>
        <row r="908">
          <cell r="Y908" t="str">
            <v/>
          </cell>
        </row>
        <row r="909">
          <cell r="Y909" t="str">
            <v/>
          </cell>
        </row>
        <row r="910">
          <cell r="Y910" t="str">
            <v/>
          </cell>
        </row>
        <row r="911">
          <cell r="Y911" t="str">
            <v/>
          </cell>
        </row>
        <row r="912">
          <cell r="Y912" t="str">
            <v/>
          </cell>
        </row>
        <row r="913">
          <cell r="Y913" t="str">
            <v/>
          </cell>
        </row>
        <row r="914">
          <cell r="Y914" t="str">
            <v/>
          </cell>
        </row>
        <row r="915">
          <cell r="Y915" t="str">
            <v/>
          </cell>
        </row>
        <row r="916">
          <cell r="Y916" t="str">
            <v/>
          </cell>
        </row>
        <row r="917">
          <cell r="Y917" t="str">
            <v/>
          </cell>
        </row>
        <row r="918">
          <cell r="Y918" t="str">
            <v/>
          </cell>
        </row>
        <row r="919">
          <cell r="Y919" t="str">
            <v/>
          </cell>
        </row>
        <row r="920">
          <cell r="Y920" t="str">
            <v/>
          </cell>
        </row>
        <row r="921">
          <cell r="Y921" t="str">
            <v/>
          </cell>
        </row>
        <row r="922">
          <cell r="Y922" t="str">
            <v/>
          </cell>
        </row>
        <row r="923">
          <cell r="Y923" t="str">
            <v/>
          </cell>
        </row>
        <row r="924">
          <cell r="Y924" t="str">
            <v/>
          </cell>
        </row>
        <row r="925">
          <cell r="Y925" t="str">
            <v/>
          </cell>
        </row>
        <row r="926">
          <cell r="Y926" t="str">
            <v/>
          </cell>
        </row>
        <row r="927">
          <cell r="Y927" t="str">
            <v/>
          </cell>
        </row>
        <row r="928">
          <cell r="Y928" t="str">
            <v/>
          </cell>
        </row>
        <row r="929">
          <cell r="Y929" t="str">
            <v/>
          </cell>
        </row>
        <row r="930">
          <cell r="Y930" t="str">
            <v/>
          </cell>
        </row>
        <row r="931">
          <cell r="Y931" t="str">
            <v/>
          </cell>
        </row>
        <row r="932">
          <cell r="Y932" t="str">
            <v/>
          </cell>
        </row>
        <row r="933">
          <cell r="Y933" t="str">
            <v/>
          </cell>
        </row>
        <row r="934">
          <cell r="Y934" t="str">
            <v/>
          </cell>
        </row>
        <row r="935">
          <cell r="Y935" t="str">
            <v/>
          </cell>
        </row>
        <row r="936">
          <cell r="Y936" t="str">
            <v/>
          </cell>
        </row>
        <row r="937">
          <cell r="Y937" t="str">
            <v/>
          </cell>
        </row>
        <row r="938">
          <cell r="Y938" t="str">
            <v/>
          </cell>
        </row>
        <row r="939">
          <cell r="Y939" t="str">
            <v/>
          </cell>
        </row>
        <row r="940">
          <cell r="Y940" t="str">
            <v/>
          </cell>
        </row>
        <row r="941">
          <cell r="Y941" t="str">
            <v/>
          </cell>
        </row>
        <row r="942">
          <cell r="Y942" t="str">
            <v/>
          </cell>
        </row>
        <row r="943">
          <cell r="Y943" t="str">
            <v/>
          </cell>
        </row>
        <row r="944">
          <cell r="Y944" t="str">
            <v/>
          </cell>
        </row>
        <row r="945">
          <cell r="Y945" t="str">
            <v/>
          </cell>
        </row>
        <row r="946">
          <cell r="Y946" t="str">
            <v/>
          </cell>
        </row>
        <row r="947">
          <cell r="Y947" t="str">
            <v/>
          </cell>
        </row>
        <row r="948">
          <cell r="Y948" t="str">
            <v/>
          </cell>
        </row>
        <row r="949">
          <cell r="Y949" t="str">
            <v/>
          </cell>
        </row>
        <row r="950">
          <cell r="Y950" t="str">
            <v/>
          </cell>
        </row>
        <row r="951">
          <cell r="Y951" t="str">
            <v/>
          </cell>
        </row>
        <row r="952">
          <cell r="Y952" t="str">
            <v/>
          </cell>
        </row>
        <row r="953">
          <cell r="Y953" t="str">
            <v/>
          </cell>
        </row>
        <row r="954">
          <cell r="Y954" t="str">
            <v/>
          </cell>
        </row>
        <row r="955">
          <cell r="Y955" t="str">
            <v/>
          </cell>
        </row>
        <row r="956">
          <cell r="Y956" t="str">
            <v/>
          </cell>
        </row>
        <row r="957">
          <cell r="Y957" t="str">
            <v/>
          </cell>
        </row>
        <row r="958">
          <cell r="Y958" t="str">
            <v/>
          </cell>
        </row>
        <row r="959">
          <cell r="Y959" t="str">
            <v/>
          </cell>
        </row>
        <row r="960">
          <cell r="Y960" t="str">
            <v/>
          </cell>
        </row>
        <row r="961">
          <cell r="Y961" t="str">
            <v/>
          </cell>
        </row>
        <row r="962">
          <cell r="Y962" t="str">
            <v/>
          </cell>
        </row>
        <row r="963">
          <cell r="Y963" t="str">
            <v/>
          </cell>
        </row>
        <row r="964">
          <cell r="Y964" t="str">
            <v/>
          </cell>
        </row>
        <row r="965">
          <cell r="Y965" t="str">
            <v/>
          </cell>
        </row>
        <row r="966">
          <cell r="Y966" t="str">
            <v/>
          </cell>
        </row>
        <row r="967">
          <cell r="Y967" t="str">
            <v/>
          </cell>
        </row>
        <row r="968">
          <cell r="Y968" t="str">
            <v/>
          </cell>
        </row>
        <row r="969">
          <cell r="Y969" t="str">
            <v/>
          </cell>
        </row>
        <row r="970">
          <cell r="Y970" t="str">
            <v/>
          </cell>
        </row>
        <row r="971">
          <cell r="Y971" t="str">
            <v/>
          </cell>
        </row>
        <row r="972">
          <cell r="Y972" t="str">
            <v/>
          </cell>
        </row>
        <row r="973">
          <cell r="Y973" t="str">
            <v/>
          </cell>
        </row>
        <row r="974">
          <cell r="Y974" t="str">
            <v/>
          </cell>
        </row>
        <row r="975">
          <cell r="Y975" t="str">
            <v/>
          </cell>
        </row>
        <row r="976">
          <cell r="Y976" t="str">
            <v/>
          </cell>
        </row>
        <row r="977">
          <cell r="Y977" t="str">
            <v/>
          </cell>
        </row>
        <row r="978">
          <cell r="Y978" t="str">
            <v/>
          </cell>
        </row>
        <row r="979">
          <cell r="Y979" t="str">
            <v/>
          </cell>
        </row>
        <row r="980">
          <cell r="Y980" t="str">
            <v/>
          </cell>
        </row>
        <row r="981">
          <cell r="Y981" t="str">
            <v/>
          </cell>
        </row>
        <row r="982">
          <cell r="Y982" t="str">
            <v/>
          </cell>
        </row>
        <row r="983">
          <cell r="Y983" t="str">
            <v/>
          </cell>
        </row>
        <row r="984">
          <cell r="Y984" t="str">
            <v/>
          </cell>
        </row>
        <row r="985">
          <cell r="Y985" t="str">
            <v/>
          </cell>
        </row>
        <row r="986">
          <cell r="Y986" t="str">
            <v/>
          </cell>
        </row>
        <row r="987">
          <cell r="Y987" t="str">
            <v/>
          </cell>
        </row>
        <row r="988">
          <cell r="Y988" t="str">
            <v/>
          </cell>
        </row>
        <row r="989">
          <cell r="Y989" t="str">
            <v/>
          </cell>
        </row>
        <row r="990">
          <cell r="Y990" t="str">
            <v/>
          </cell>
        </row>
        <row r="991">
          <cell r="Y991" t="str">
            <v/>
          </cell>
        </row>
        <row r="992">
          <cell r="Y992" t="str">
            <v/>
          </cell>
        </row>
        <row r="993">
          <cell r="Y993" t="str">
            <v/>
          </cell>
        </row>
        <row r="994">
          <cell r="Y994" t="str">
            <v/>
          </cell>
        </row>
        <row r="995">
          <cell r="Y995" t="str">
            <v/>
          </cell>
        </row>
        <row r="996">
          <cell r="Y996" t="str">
            <v/>
          </cell>
        </row>
        <row r="997">
          <cell r="Y997" t="str">
            <v/>
          </cell>
        </row>
        <row r="998">
          <cell r="Y998" t="str">
            <v/>
          </cell>
        </row>
        <row r="999">
          <cell r="Y999" t="str">
            <v/>
          </cell>
        </row>
        <row r="1000">
          <cell r="Y1000" t="str">
            <v/>
          </cell>
        </row>
        <row r="1001">
          <cell r="Y1001" t="str">
            <v/>
          </cell>
        </row>
        <row r="1002">
          <cell r="Y1002" t="str">
            <v/>
          </cell>
        </row>
        <row r="1003">
          <cell r="Y1003" t="str">
            <v/>
          </cell>
        </row>
        <row r="1004">
          <cell r="Y1004" t="str">
            <v/>
          </cell>
        </row>
        <row r="1005">
          <cell r="Y1005" t="str">
            <v/>
          </cell>
        </row>
        <row r="1006">
          <cell r="Y1006" t="str">
            <v/>
          </cell>
        </row>
        <row r="1007">
          <cell r="Y1007" t="str">
            <v/>
          </cell>
        </row>
        <row r="1008">
          <cell r="Y1008" t="str">
            <v/>
          </cell>
        </row>
        <row r="1009">
          <cell r="Y1009" t="str">
            <v/>
          </cell>
        </row>
        <row r="1010">
          <cell r="Y1010" t="str">
            <v/>
          </cell>
        </row>
        <row r="1011">
          <cell r="Y1011" t="str">
            <v/>
          </cell>
        </row>
        <row r="1012">
          <cell r="Y1012" t="str">
            <v/>
          </cell>
        </row>
        <row r="1013">
          <cell r="Y1013" t="str">
            <v/>
          </cell>
        </row>
        <row r="1014">
          <cell r="Y1014" t="str">
            <v/>
          </cell>
        </row>
        <row r="1015">
          <cell r="Y1015" t="str">
            <v/>
          </cell>
        </row>
        <row r="1016">
          <cell r="Y1016" t="str">
            <v/>
          </cell>
        </row>
        <row r="1017">
          <cell r="Y1017" t="str">
            <v/>
          </cell>
        </row>
        <row r="1018">
          <cell r="Y1018" t="str">
            <v/>
          </cell>
        </row>
        <row r="1019">
          <cell r="Y1019" t="str">
            <v/>
          </cell>
        </row>
        <row r="1020">
          <cell r="Y1020" t="str">
            <v/>
          </cell>
        </row>
        <row r="1021">
          <cell r="Y1021" t="str">
            <v/>
          </cell>
        </row>
        <row r="1022">
          <cell r="Y1022" t="str">
            <v/>
          </cell>
        </row>
        <row r="1023">
          <cell r="Y1023" t="str">
            <v/>
          </cell>
        </row>
        <row r="1024">
          <cell r="Y1024" t="str">
            <v/>
          </cell>
        </row>
        <row r="1025">
          <cell r="Y1025" t="str">
            <v/>
          </cell>
        </row>
        <row r="1026">
          <cell r="Y1026" t="str">
            <v/>
          </cell>
        </row>
        <row r="1027">
          <cell r="Y1027" t="str">
            <v/>
          </cell>
        </row>
        <row r="1028">
          <cell r="Y1028" t="str">
            <v/>
          </cell>
        </row>
        <row r="1029">
          <cell r="Y1029" t="str">
            <v/>
          </cell>
        </row>
        <row r="1030">
          <cell r="Y1030" t="str">
            <v/>
          </cell>
        </row>
        <row r="1031">
          <cell r="Y1031" t="str">
            <v/>
          </cell>
        </row>
        <row r="1032">
          <cell r="Y1032" t="str">
            <v/>
          </cell>
        </row>
        <row r="1033">
          <cell r="Y1033" t="str">
            <v/>
          </cell>
        </row>
        <row r="1034">
          <cell r="Y1034" t="str">
            <v/>
          </cell>
        </row>
        <row r="1035">
          <cell r="Y1035" t="str">
            <v/>
          </cell>
        </row>
        <row r="1036">
          <cell r="Y1036" t="str">
            <v/>
          </cell>
        </row>
        <row r="1037">
          <cell r="Y1037" t="str">
            <v/>
          </cell>
        </row>
        <row r="1038">
          <cell r="Y1038" t="str">
            <v/>
          </cell>
        </row>
        <row r="1039">
          <cell r="Y1039" t="str">
            <v/>
          </cell>
        </row>
        <row r="1040">
          <cell r="Y1040" t="str">
            <v/>
          </cell>
        </row>
        <row r="1041">
          <cell r="Y1041" t="str">
            <v/>
          </cell>
        </row>
        <row r="1042">
          <cell r="Y1042" t="str">
            <v/>
          </cell>
        </row>
        <row r="1043">
          <cell r="Y1043" t="str">
            <v/>
          </cell>
        </row>
        <row r="1044">
          <cell r="Y1044" t="str">
            <v/>
          </cell>
        </row>
        <row r="1045">
          <cell r="Y1045" t="str">
            <v/>
          </cell>
        </row>
        <row r="1046">
          <cell r="Y1046" t="str">
            <v/>
          </cell>
        </row>
        <row r="1047">
          <cell r="Y1047" t="str">
            <v/>
          </cell>
        </row>
        <row r="1048">
          <cell r="Y1048" t="str">
            <v/>
          </cell>
        </row>
        <row r="1049">
          <cell r="Y1049" t="str">
            <v/>
          </cell>
        </row>
        <row r="1050">
          <cell r="Y1050" t="str">
            <v/>
          </cell>
        </row>
        <row r="1051">
          <cell r="Y1051" t="str">
            <v/>
          </cell>
        </row>
        <row r="1052">
          <cell r="Y1052" t="str">
            <v/>
          </cell>
        </row>
        <row r="1053">
          <cell r="Y1053" t="str">
            <v/>
          </cell>
        </row>
        <row r="1054">
          <cell r="Y1054" t="str">
            <v/>
          </cell>
        </row>
        <row r="1055">
          <cell r="Y1055" t="str">
            <v/>
          </cell>
        </row>
        <row r="1056">
          <cell r="Y1056" t="str">
            <v/>
          </cell>
        </row>
        <row r="1057">
          <cell r="Y1057" t="str">
            <v/>
          </cell>
        </row>
        <row r="1058">
          <cell r="Y1058" t="str">
            <v/>
          </cell>
        </row>
        <row r="1059">
          <cell r="Y1059" t="str">
            <v/>
          </cell>
        </row>
        <row r="1060">
          <cell r="Y1060" t="str">
            <v/>
          </cell>
        </row>
        <row r="1061">
          <cell r="Y1061" t="str">
            <v/>
          </cell>
        </row>
        <row r="1062">
          <cell r="Y1062" t="str">
            <v/>
          </cell>
        </row>
        <row r="1063">
          <cell r="Y1063" t="str">
            <v/>
          </cell>
        </row>
        <row r="1064">
          <cell r="Y1064" t="str">
            <v/>
          </cell>
        </row>
        <row r="1065">
          <cell r="Y1065" t="str">
            <v/>
          </cell>
        </row>
        <row r="1066">
          <cell r="Y1066" t="str">
            <v/>
          </cell>
        </row>
        <row r="1067">
          <cell r="Y1067" t="str">
            <v/>
          </cell>
        </row>
        <row r="1068">
          <cell r="Y1068" t="str">
            <v/>
          </cell>
        </row>
        <row r="1069">
          <cell r="Y1069" t="str">
            <v/>
          </cell>
        </row>
        <row r="1070">
          <cell r="Y1070" t="str">
            <v/>
          </cell>
        </row>
        <row r="1071">
          <cell r="Y1071" t="str">
            <v/>
          </cell>
        </row>
        <row r="1072">
          <cell r="Y1072" t="str">
            <v/>
          </cell>
        </row>
        <row r="1073">
          <cell r="Y1073" t="str">
            <v/>
          </cell>
        </row>
        <row r="1074">
          <cell r="Y1074" t="str">
            <v/>
          </cell>
        </row>
        <row r="1075">
          <cell r="Y1075" t="str">
            <v/>
          </cell>
        </row>
        <row r="1076">
          <cell r="Y1076" t="str">
            <v/>
          </cell>
        </row>
        <row r="1077">
          <cell r="Y1077" t="str">
            <v/>
          </cell>
        </row>
        <row r="1078">
          <cell r="Y1078" t="str">
            <v/>
          </cell>
        </row>
        <row r="1079">
          <cell r="Y1079" t="str">
            <v/>
          </cell>
        </row>
        <row r="1080">
          <cell r="Y1080" t="str">
            <v/>
          </cell>
        </row>
        <row r="1081">
          <cell r="Y1081" t="str">
            <v/>
          </cell>
        </row>
        <row r="1082">
          <cell r="Y1082" t="str">
            <v/>
          </cell>
        </row>
        <row r="1083">
          <cell r="Y1083" t="str">
            <v/>
          </cell>
        </row>
        <row r="1084">
          <cell r="Y1084" t="str">
            <v/>
          </cell>
        </row>
        <row r="1085">
          <cell r="Y1085" t="str">
            <v/>
          </cell>
        </row>
        <row r="1086">
          <cell r="Y1086" t="str">
            <v/>
          </cell>
        </row>
        <row r="1087">
          <cell r="Y1087" t="str">
            <v/>
          </cell>
        </row>
        <row r="1088">
          <cell r="Y1088" t="str">
            <v/>
          </cell>
        </row>
        <row r="1089">
          <cell r="Y1089" t="str">
            <v/>
          </cell>
        </row>
        <row r="1090">
          <cell r="Y1090" t="str">
            <v/>
          </cell>
        </row>
        <row r="1091">
          <cell r="Y1091" t="str">
            <v/>
          </cell>
        </row>
        <row r="1092">
          <cell r="Y1092" t="str">
            <v/>
          </cell>
        </row>
        <row r="1093">
          <cell r="Y1093" t="str">
            <v/>
          </cell>
        </row>
        <row r="1094">
          <cell r="Y1094" t="str">
            <v/>
          </cell>
        </row>
        <row r="1095">
          <cell r="Y1095" t="str">
            <v/>
          </cell>
        </row>
        <row r="1096">
          <cell r="Y1096" t="str">
            <v/>
          </cell>
        </row>
        <row r="1097">
          <cell r="Y1097" t="str">
            <v/>
          </cell>
        </row>
        <row r="1098">
          <cell r="Y1098" t="str">
            <v/>
          </cell>
        </row>
        <row r="1099">
          <cell r="Y1099" t="str">
            <v/>
          </cell>
        </row>
        <row r="1100">
          <cell r="Y1100" t="str">
            <v/>
          </cell>
        </row>
        <row r="1101">
          <cell r="Y1101" t="str">
            <v/>
          </cell>
        </row>
        <row r="1102">
          <cell r="Y1102" t="str">
            <v/>
          </cell>
        </row>
        <row r="1103">
          <cell r="Y1103" t="str">
            <v/>
          </cell>
        </row>
        <row r="1104">
          <cell r="Y1104" t="str">
            <v/>
          </cell>
        </row>
        <row r="1105">
          <cell r="Y1105" t="str">
            <v/>
          </cell>
        </row>
        <row r="1106">
          <cell r="Y1106" t="str">
            <v/>
          </cell>
        </row>
        <row r="1107">
          <cell r="Y1107" t="str">
            <v/>
          </cell>
        </row>
        <row r="1108">
          <cell r="Y1108" t="str">
            <v/>
          </cell>
        </row>
        <row r="1109">
          <cell r="Y1109" t="str">
            <v/>
          </cell>
        </row>
        <row r="1110">
          <cell r="Y1110" t="str">
            <v/>
          </cell>
        </row>
        <row r="1111">
          <cell r="Y1111" t="str">
            <v/>
          </cell>
        </row>
        <row r="1112">
          <cell r="Y1112" t="str">
            <v/>
          </cell>
        </row>
        <row r="1113">
          <cell r="Y1113" t="str">
            <v/>
          </cell>
        </row>
        <row r="1114">
          <cell r="Y1114" t="str">
            <v/>
          </cell>
        </row>
        <row r="1115">
          <cell r="Y1115" t="str">
            <v/>
          </cell>
        </row>
        <row r="1116">
          <cell r="Y1116" t="str">
            <v/>
          </cell>
        </row>
        <row r="1117">
          <cell r="Y1117" t="str">
            <v/>
          </cell>
        </row>
        <row r="1118">
          <cell r="Y1118" t="str">
            <v/>
          </cell>
        </row>
        <row r="1119">
          <cell r="Y1119" t="str">
            <v/>
          </cell>
        </row>
        <row r="1120">
          <cell r="Y1120" t="str">
            <v/>
          </cell>
        </row>
        <row r="1121">
          <cell r="Y1121" t="str">
            <v/>
          </cell>
        </row>
        <row r="1122">
          <cell r="Y1122" t="str">
            <v/>
          </cell>
        </row>
        <row r="1123">
          <cell r="Y1123" t="str">
            <v/>
          </cell>
        </row>
        <row r="1124">
          <cell r="Y1124" t="str">
            <v/>
          </cell>
        </row>
        <row r="1125">
          <cell r="Y1125" t="str">
            <v/>
          </cell>
        </row>
        <row r="1126">
          <cell r="Y1126" t="str">
            <v/>
          </cell>
        </row>
        <row r="1127">
          <cell r="Y1127" t="str">
            <v/>
          </cell>
        </row>
        <row r="1128">
          <cell r="Y1128" t="str">
            <v/>
          </cell>
        </row>
        <row r="1129">
          <cell r="Y1129" t="str">
            <v/>
          </cell>
        </row>
        <row r="1130">
          <cell r="Y1130" t="str">
            <v/>
          </cell>
        </row>
        <row r="1131">
          <cell r="Y1131" t="str">
            <v/>
          </cell>
        </row>
        <row r="1132">
          <cell r="Y1132" t="str">
            <v/>
          </cell>
        </row>
        <row r="1133">
          <cell r="Y1133" t="str">
            <v/>
          </cell>
        </row>
        <row r="1134">
          <cell r="Y1134" t="str">
            <v/>
          </cell>
        </row>
        <row r="1135">
          <cell r="Y1135" t="str">
            <v/>
          </cell>
        </row>
        <row r="1136">
          <cell r="Y1136" t="str">
            <v/>
          </cell>
        </row>
        <row r="1137">
          <cell r="Y1137" t="str">
            <v/>
          </cell>
        </row>
        <row r="1138">
          <cell r="Y1138" t="str">
            <v/>
          </cell>
        </row>
        <row r="1139">
          <cell r="Y1139" t="str">
            <v/>
          </cell>
        </row>
        <row r="1140">
          <cell r="Y1140" t="str">
            <v/>
          </cell>
        </row>
        <row r="1141">
          <cell r="Y1141" t="str">
            <v/>
          </cell>
        </row>
        <row r="1142">
          <cell r="Y1142" t="str">
            <v/>
          </cell>
        </row>
        <row r="1143">
          <cell r="Y1143" t="str">
            <v/>
          </cell>
        </row>
        <row r="1144">
          <cell r="Y1144" t="str">
            <v/>
          </cell>
        </row>
        <row r="1145">
          <cell r="Y1145" t="str">
            <v/>
          </cell>
        </row>
        <row r="1146">
          <cell r="Y1146" t="str">
            <v/>
          </cell>
        </row>
        <row r="1147">
          <cell r="Y1147" t="str">
            <v/>
          </cell>
        </row>
        <row r="1148">
          <cell r="Y1148" t="str">
            <v/>
          </cell>
        </row>
        <row r="1149">
          <cell r="Y1149" t="str">
            <v/>
          </cell>
        </row>
        <row r="1150">
          <cell r="Y1150" t="str">
            <v/>
          </cell>
        </row>
        <row r="1151">
          <cell r="Y1151" t="str">
            <v/>
          </cell>
        </row>
        <row r="1152">
          <cell r="Y1152" t="str">
            <v/>
          </cell>
        </row>
        <row r="1153">
          <cell r="Y1153" t="str">
            <v/>
          </cell>
        </row>
        <row r="1154">
          <cell r="Y1154" t="str">
            <v/>
          </cell>
        </row>
        <row r="1155">
          <cell r="Y1155" t="str">
            <v/>
          </cell>
        </row>
        <row r="1156">
          <cell r="Y1156" t="str">
            <v/>
          </cell>
        </row>
        <row r="1157">
          <cell r="Y1157" t="str">
            <v/>
          </cell>
        </row>
        <row r="1158">
          <cell r="Y1158" t="str">
            <v/>
          </cell>
        </row>
        <row r="1159">
          <cell r="Y1159" t="str">
            <v/>
          </cell>
        </row>
        <row r="1160">
          <cell r="Y1160" t="str">
            <v/>
          </cell>
        </row>
        <row r="1161">
          <cell r="Y1161" t="str">
            <v/>
          </cell>
        </row>
        <row r="1162">
          <cell r="Y1162" t="str">
            <v/>
          </cell>
        </row>
        <row r="1163">
          <cell r="Y1163" t="str">
            <v/>
          </cell>
        </row>
        <row r="1164">
          <cell r="Y1164" t="str">
            <v/>
          </cell>
        </row>
        <row r="1165">
          <cell r="Y1165" t="str">
            <v/>
          </cell>
        </row>
        <row r="1166">
          <cell r="Y1166" t="str">
            <v/>
          </cell>
        </row>
        <row r="1167">
          <cell r="Y1167" t="str">
            <v/>
          </cell>
        </row>
        <row r="1168">
          <cell r="Y1168" t="str">
            <v/>
          </cell>
        </row>
        <row r="1169">
          <cell r="Y1169" t="str">
            <v/>
          </cell>
        </row>
        <row r="1170">
          <cell r="Y1170" t="str">
            <v/>
          </cell>
        </row>
        <row r="1171">
          <cell r="Y1171" t="str">
            <v/>
          </cell>
        </row>
        <row r="1172">
          <cell r="Y1172" t="str">
            <v/>
          </cell>
        </row>
        <row r="1173">
          <cell r="Y1173" t="str">
            <v/>
          </cell>
        </row>
        <row r="1174">
          <cell r="Y1174" t="str">
            <v/>
          </cell>
        </row>
        <row r="1175">
          <cell r="Y1175" t="str">
            <v/>
          </cell>
        </row>
        <row r="1176">
          <cell r="Y1176" t="str">
            <v/>
          </cell>
        </row>
        <row r="1177">
          <cell r="Y1177" t="str">
            <v/>
          </cell>
        </row>
        <row r="1178">
          <cell r="Y1178" t="str">
            <v/>
          </cell>
        </row>
        <row r="1179">
          <cell r="Y1179" t="str">
            <v/>
          </cell>
        </row>
        <row r="1180">
          <cell r="Y1180" t="str">
            <v/>
          </cell>
        </row>
        <row r="1181">
          <cell r="Y1181" t="str">
            <v/>
          </cell>
        </row>
        <row r="1182">
          <cell r="Y1182" t="str">
            <v/>
          </cell>
        </row>
        <row r="1183">
          <cell r="Y1183" t="str">
            <v/>
          </cell>
        </row>
        <row r="1184">
          <cell r="Y1184" t="str">
            <v/>
          </cell>
        </row>
        <row r="1185">
          <cell r="Y1185" t="str">
            <v/>
          </cell>
        </row>
        <row r="1186">
          <cell r="Y1186" t="str">
            <v/>
          </cell>
        </row>
        <row r="1187">
          <cell r="Y1187" t="str">
            <v/>
          </cell>
        </row>
        <row r="1188">
          <cell r="Y1188" t="str">
            <v/>
          </cell>
        </row>
        <row r="1189">
          <cell r="Y1189" t="str">
            <v/>
          </cell>
        </row>
        <row r="1190">
          <cell r="Y1190" t="str">
            <v/>
          </cell>
        </row>
        <row r="1191">
          <cell r="Y1191" t="str">
            <v/>
          </cell>
        </row>
        <row r="1192">
          <cell r="Y1192" t="str">
            <v/>
          </cell>
        </row>
        <row r="1193">
          <cell r="Y1193" t="str">
            <v/>
          </cell>
        </row>
        <row r="1194">
          <cell r="Y1194" t="str">
            <v/>
          </cell>
        </row>
        <row r="1195">
          <cell r="Y1195" t="str">
            <v/>
          </cell>
        </row>
        <row r="1196">
          <cell r="Y1196" t="str">
            <v/>
          </cell>
        </row>
        <row r="1197">
          <cell r="Y1197" t="str">
            <v/>
          </cell>
        </row>
        <row r="1198">
          <cell r="Y1198" t="str">
            <v/>
          </cell>
        </row>
        <row r="1199">
          <cell r="Y1199" t="str">
            <v/>
          </cell>
        </row>
        <row r="1200">
          <cell r="Y1200" t="str">
            <v/>
          </cell>
        </row>
        <row r="1201">
          <cell r="Y1201" t="str">
            <v/>
          </cell>
        </row>
        <row r="1202">
          <cell r="Y1202" t="str">
            <v/>
          </cell>
        </row>
        <row r="1203">
          <cell r="Y1203" t="str">
            <v/>
          </cell>
        </row>
        <row r="1204">
          <cell r="Y1204" t="str">
            <v/>
          </cell>
        </row>
        <row r="1205">
          <cell r="Y1205" t="str">
            <v/>
          </cell>
        </row>
        <row r="1206">
          <cell r="Y1206" t="str">
            <v/>
          </cell>
        </row>
        <row r="1207">
          <cell r="Y1207" t="str">
            <v/>
          </cell>
        </row>
        <row r="1208">
          <cell r="Y1208" t="str">
            <v/>
          </cell>
        </row>
        <row r="1209">
          <cell r="Y1209" t="str">
            <v/>
          </cell>
        </row>
        <row r="1210">
          <cell r="Y1210" t="str">
            <v/>
          </cell>
        </row>
        <row r="1211">
          <cell r="Y1211" t="str">
            <v/>
          </cell>
        </row>
        <row r="1212">
          <cell r="Y1212" t="str">
            <v/>
          </cell>
        </row>
        <row r="1213">
          <cell r="Y1213" t="str">
            <v/>
          </cell>
        </row>
        <row r="1214">
          <cell r="Y1214" t="str">
            <v/>
          </cell>
        </row>
        <row r="1215">
          <cell r="Y1215" t="str">
            <v/>
          </cell>
        </row>
        <row r="1216">
          <cell r="Y1216" t="str">
            <v/>
          </cell>
        </row>
        <row r="1217">
          <cell r="Y1217" t="str">
            <v/>
          </cell>
        </row>
        <row r="1218">
          <cell r="Y1218" t="str">
            <v/>
          </cell>
        </row>
        <row r="1219">
          <cell r="Y1219" t="str">
            <v/>
          </cell>
        </row>
        <row r="1220">
          <cell r="Y1220" t="str">
            <v/>
          </cell>
        </row>
        <row r="1221">
          <cell r="Y1221" t="str">
            <v/>
          </cell>
        </row>
        <row r="1222">
          <cell r="Y1222" t="str">
            <v/>
          </cell>
        </row>
        <row r="1223">
          <cell r="Y1223" t="str">
            <v/>
          </cell>
        </row>
        <row r="1224">
          <cell r="Y1224" t="str">
            <v/>
          </cell>
        </row>
        <row r="1225">
          <cell r="Y1225" t="str">
            <v/>
          </cell>
        </row>
        <row r="1226">
          <cell r="Y1226" t="str">
            <v/>
          </cell>
        </row>
        <row r="1227">
          <cell r="Y1227" t="str">
            <v/>
          </cell>
        </row>
        <row r="1228">
          <cell r="Y1228" t="str">
            <v/>
          </cell>
        </row>
        <row r="1229">
          <cell r="Y1229" t="str">
            <v/>
          </cell>
        </row>
        <row r="1230">
          <cell r="Y1230" t="str">
            <v/>
          </cell>
        </row>
        <row r="1231">
          <cell r="Y1231" t="str">
            <v/>
          </cell>
        </row>
        <row r="1232">
          <cell r="Y1232" t="str">
            <v/>
          </cell>
        </row>
        <row r="1233">
          <cell r="Y1233" t="str">
            <v/>
          </cell>
        </row>
        <row r="1234">
          <cell r="Y1234" t="str">
            <v/>
          </cell>
        </row>
        <row r="1235">
          <cell r="Y1235" t="str">
            <v/>
          </cell>
        </row>
        <row r="1236">
          <cell r="Y1236" t="str">
            <v/>
          </cell>
        </row>
        <row r="1237">
          <cell r="Y1237" t="str">
            <v/>
          </cell>
        </row>
        <row r="1238">
          <cell r="Y1238" t="str">
            <v/>
          </cell>
        </row>
        <row r="1239">
          <cell r="Y1239" t="str">
            <v/>
          </cell>
        </row>
        <row r="1240">
          <cell r="Y1240" t="str">
            <v/>
          </cell>
        </row>
        <row r="1241">
          <cell r="Y1241" t="str">
            <v/>
          </cell>
        </row>
        <row r="1242">
          <cell r="Y1242" t="str">
            <v/>
          </cell>
        </row>
        <row r="1243">
          <cell r="Y1243" t="str">
            <v/>
          </cell>
        </row>
        <row r="1244">
          <cell r="Y1244" t="str">
            <v/>
          </cell>
        </row>
        <row r="1245">
          <cell r="Y1245" t="str">
            <v/>
          </cell>
        </row>
        <row r="1246">
          <cell r="Y1246" t="str">
            <v/>
          </cell>
        </row>
        <row r="1247">
          <cell r="Y1247" t="str">
            <v/>
          </cell>
        </row>
        <row r="1248">
          <cell r="Y1248" t="str">
            <v/>
          </cell>
        </row>
        <row r="1249">
          <cell r="Y1249" t="str">
            <v/>
          </cell>
        </row>
        <row r="1250">
          <cell r="Y1250" t="str">
            <v/>
          </cell>
        </row>
        <row r="1251">
          <cell r="Y1251" t="str">
            <v/>
          </cell>
        </row>
        <row r="1252">
          <cell r="Y1252" t="str">
            <v/>
          </cell>
        </row>
        <row r="1253">
          <cell r="Y1253" t="str">
            <v/>
          </cell>
        </row>
        <row r="1254">
          <cell r="Y1254" t="str">
            <v/>
          </cell>
        </row>
        <row r="1255">
          <cell r="Y1255" t="str">
            <v/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  <sheetName val="24-25 supprimé"/>
    </sheetNames>
    <sheetDataSet>
      <sheetData sheetId="0">
        <row r="1">
          <cell r="B1" t="str">
            <v>Date</v>
          </cell>
          <cell r="C1" t="str">
            <v>Démarche</v>
          </cell>
        </row>
        <row r="2">
          <cell r="A2">
            <v>1</v>
          </cell>
          <cell r="B2">
            <v>45749</v>
          </cell>
          <cell r="C2" t="str">
            <v>Info-Réf.</v>
          </cell>
          <cell r="D2" t="str">
            <v>Résiliation</v>
          </cell>
          <cell r="K2" t="str">
            <v>Logement OSBL</v>
          </cell>
          <cell r="M2" t="str">
            <v>18-34</v>
          </cell>
          <cell r="N2" t="str">
            <v>Féminin</v>
          </cell>
          <cell r="O2" t="str">
            <v>Beloeil</v>
          </cell>
          <cell r="Q2" t="str">
            <v>Inconnu</v>
          </cell>
          <cell r="R2" t="str">
            <v>Féminin</v>
          </cell>
          <cell r="S2" t="str">
            <v>Mont-Saint-Hilaire</v>
          </cell>
          <cell r="V2" t="str">
            <v>Partenaires/organismes</v>
          </cell>
          <cell r="X2" t="str">
            <v>Nouveau</v>
          </cell>
        </row>
        <row r="4">
          <cell r="A4">
            <v>2</v>
          </cell>
          <cell r="B4">
            <v>45749</v>
          </cell>
          <cell r="C4" t="str">
            <v>Info-Réf.</v>
          </cell>
          <cell r="D4" t="str">
            <v>Autre</v>
          </cell>
          <cell r="K4" t="str">
            <v>Inconnu</v>
          </cell>
          <cell r="N4" t="str">
            <v>Féminin</v>
          </cell>
          <cell r="O4" t="str">
            <v>Saint-Jean-sur-Richelieu</v>
          </cell>
          <cell r="R4" t="str">
            <v>Masculin</v>
          </cell>
          <cell r="S4" t="str">
            <v>Saint-Jean-sur-Richelieu</v>
          </cell>
          <cell r="V4" t="str">
            <v>Partenaires/organismes</v>
          </cell>
          <cell r="X4" t="str">
            <v>Nouveau</v>
          </cell>
        </row>
        <row r="6">
          <cell r="A6">
            <v>3</v>
          </cell>
          <cell r="B6">
            <v>45755</v>
          </cell>
          <cell r="C6" t="str">
            <v>Info-Réf.</v>
          </cell>
          <cell r="D6" t="str">
            <v xml:space="preserve">Coût </v>
          </cell>
          <cell r="K6" t="str">
            <v>Autre</v>
          </cell>
          <cell r="Q6" t="str">
            <v>70-84</v>
          </cell>
          <cell r="R6" t="str">
            <v>Masculin</v>
          </cell>
          <cell r="S6" t="str">
            <v>Beloeil</v>
          </cell>
          <cell r="V6" t="str">
            <v>Déjà reçu nos services</v>
          </cell>
          <cell r="X6" t="str">
            <v>Nouveau</v>
          </cell>
        </row>
        <row r="8">
          <cell r="A8">
            <v>4</v>
          </cell>
          <cell r="B8">
            <v>45755</v>
          </cell>
          <cell r="C8" t="str">
            <v>S-Conseils</v>
          </cell>
          <cell r="D8" t="str">
            <v xml:space="preserve">Coût </v>
          </cell>
          <cell r="E8" t="str">
            <v>Autre</v>
          </cell>
          <cell r="K8" t="str">
            <v>Cogir/Sélection</v>
          </cell>
          <cell r="X8" t="str">
            <v>En cours</v>
          </cell>
        </row>
        <row r="10">
          <cell r="A10">
            <v>5</v>
          </cell>
          <cell r="B10">
            <v>45755</v>
          </cell>
          <cell r="C10" t="str">
            <v>Info-Réf.</v>
          </cell>
          <cell r="X10" t="str">
            <v>Nouveau</v>
          </cell>
        </row>
        <row r="12">
          <cell r="A12">
            <v>6</v>
          </cell>
          <cell r="B12">
            <v>45755</v>
          </cell>
          <cell r="C12" t="str">
            <v>Info-Réf.</v>
          </cell>
          <cell r="D12" t="str">
            <v xml:space="preserve">Coût </v>
          </cell>
          <cell r="K12" t="str">
            <v>Cogir/Sélection</v>
          </cell>
          <cell r="M12" t="str">
            <v>55-69</v>
          </cell>
          <cell r="N12" t="str">
            <v>Masculin</v>
          </cell>
          <cell r="O12" t="str">
            <v>Hors-Région</v>
          </cell>
          <cell r="Q12" t="str">
            <v>85+</v>
          </cell>
          <cell r="R12" t="str">
            <v>Féminin</v>
          </cell>
          <cell r="S12" t="str">
            <v>Hors-Région</v>
          </cell>
          <cell r="V12" t="str">
            <v>Internet</v>
          </cell>
          <cell r="X12" t="str">
            <v>Nouveau</v>
          </cell>
        </row>
        <row r="14">
          <cell r="A14">
            <v>7</v>
          </cell>
          <cell r="B14">
            <v>45757</v>
          </cell>
          <cell r="C14" t="str">
            <v>Info-Réf.</v>
          </cell>
          <cell r="D14" t="str">
            <v xml:space="preserve">Coût </v>
          </cell>
          <cell r="K14" t="str">
            <v>Inconnu</v>
          </cell>
          <cell r="M14" t="str">
            <v>55-69</v>
          </cell>
          <cell r="N14" t="str">
            <v>Masculin</v>
          </cell>
          <cell r="O14" t="str">
            <v>Contrecoeur</v>
          </cell>
          <cell r="Q14" t="str">
            <v>85+</v>
          </cell>
          <cell r="R14" t="str">
            <v>Féminin</v>
          </cell>
          <cell r="S14" t="str">
            <v>Hors-Région</v>
          </cell>
          <cell r="V14" t="str">
            <v>Internet</v>
          </cell>
          <cell r="X14" t="str">
            <v>Nouveau</v>
          </cell>
        </row>
        <row r="16">
          <cell r="A16">
            <v>8</v>
          </cell>
          <cell r="B16">
            <v>45762</v>
          </cell>
          <cell r="C16" t="str">
            <v>Info-Réf.</v>
          </cell>
          <cell r="D16" t="str">
            <v>Renouv./modif.</v>
          </cell>
          <cell r="E16" t="str">
            <v>Services</v>
          </cell>
          <cell r="K16" t="str">
            <v>Autre groupe</v>
          </cell>
          <cell r="X16" t="str">
            <v>Nouveau</v>
          </cell>
        </row>
        <row r="18">
          <cell r="A18">
            <v>9</v>
          </cell>
          <cell r="B18">
            <v>45763</v>
          </cell>
          <cell r="C18" t="str">
            <v>Info-Réf.</v>
          </cell>
          <cell r="D18" t="str">
            <v>Éviction</v>
          </cell>
          <cell r="K18" t="str">
            <v>Inconnu</v>
          </cell>
          <cell r="R18" t="str">
            <v>Masculin</v>
          </cell>
          <cell r="S18" t="str">
            <v>Hors-Région</v>
          </cell>
          <cell r="X18" t="str">
            <v>Nouveau</v>
          </cell>
        </row>
        <row r="20">
          <cell r="A20">
            <v>10</v>
          </cell>
          <cell r="B20">
            <v>45763</v>
          </cell>
          <cell r="C20" t="str">
            <v>S-Conseils</v>
          </cell>
          <cell r="D20" t="str">
            <v>Perte de jouissance des lieux</v>
          </cell>
          <cell r="X20" t="str">
            <v>En cours</v>
          </cell>
        </row>
        <row r="22">
          <cell r="A22">
            <v>11</v>
          </cell>
          <cell r="B22">
            <v>45763</v>
          </cell>
          <cell r="C22" t="str">
            <v>S-Conseils</v>
          </cell>
          <cell r="D22" t="str">
            <v>Autre</v>
          </cell>
          <cell r="K22" t="str">
            <v>Soleil</v>
          </cell>
          <cell r="M22" t="str">
            <v>70-84</v>
          </cell>
          <cell r="N22" t="str">
            <v>Masculin</v>
          </cell>
          <cell r="O22" t="str">
            <v>Brossard</v>
          </cell>
          <cell r="S22" t="str">
            <v>Brossard</v>
          </cell>
          <cell r="V22" t="str">
            <v>Déjà reçu nos services</v>
          </cell>
          <cell r="X22" t="str">
            <v>En cours</v>
          </cell>
        </row>
        <row r="24">
          <cell r="A24">
            <v>12</v>
          </cell>
          <cell r="B24">
            <v>45764</v>
          </cell>
          <cell r="C24" t="str">
            <v>Info-Réf.</v>
          </cell>
          <cell r="D24" t="str">
            <v>Services</v>
          </cell>
          <cell r="E24" t="str">
            <v>Autre</v>
          </cell>
          <cell r="K24" t="str">
            <v>Logement OSBL</v>
          </cell>
          <cell r="Q24" t="str">
            <v>55-69</v>
          </cell>
          <cell r="R24" t="str">
            <v>Féminin</v>
          </cell>
          <cell r="S24" t="str">
            <v>Hors-Région</v>
          </cell>
          <cell r="V24" t="str">
            <v>Internet</v>
          </cell>
          <cell r="X24" t="str">
            <v>Nouveau</v>
          </cell>
        </row>
        <row r="26">
          <cell r="A26">
            <v>13</v>
          </cell>
          <cell r="B26">
            <v>45771</v>
          </cell>
          <cell r="C26" t="str">
            <v>S-Conseils</v>
          </cell>
          <cell r="D26" t="str">
            <v>Résiliation</v>
          </cell>
          <cell r="K26" t="str">
            <v>Autre groupe</v>
          </cell>
          <cell r="M26" t="str">
            <v>35-54</v>
          </cell>
          <cell r="N26" t="str">
            <v>Féminin</v>
          </cell>
          <cell r="Q26" t="str">
            <v>70-84</v>
          </cell>
          <cell r="R26" t="str">
            <v>Masculin</v>
          </cell>
          <cell r="S26" t="str">
            <v>Saint-Jean-sur-Richelieu</v>
          </cell>
          <cell r="V26" t="str">
            <v>Notoriété/Population</v>
          </cell>
          <cell r="X26" t="str">
            <v>Nouveau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B2">
            <v>45754</v>
          </cell>
          <cell r="C2" t="str">
            <v>Info-Réf.</v>
          </cell>
          <cell r="D2" t="str">
            <v>Résiliation</v>
          </cell>
          <cell r="K2" t="str">
            <v>Chartwell</v>
          </cell>
          <cell r="M2" t="str">
            <v>55-69</v>
          </cell>
          <cell r="N2" t="str">
            <v>Féminin</v>
          </cell>
          <cell r="O2" t="str">
            <v>Saint-Jean-sur-Richelieu</v>
          </cell>
          <cell r="Q2" t="str">
            <v>85+</v>
          </cell>
          <cell r="R2" t="str">
            <v>Féminin</v>
          </cell>
          <cell r="S2" t="str">
            <v>Saint-Jean-sur-Richelieu</v>
          </cell>
          <cell r="V2" t="str">
            <v>Site web du CAAP</v>
          </cell>
          <cell r="X2" t="str">
            <v>Nouveau</v>
          </cell>
        </row>
        <row r="13">
          <cell r="A13">
            <v>2</v>
          </cell>
          <cell r="B13">
            <v>45756</v>
          </cell>
          <cell r="C13" t="str">
            <v>Info-Réf.</v>
          </cell>
          <cell r="D13" t="str">
            <v>Perte de jouissance des lieux</v>
          </cell>
          <cell r="K13" t="str">
            <v>Cogir/Sélection</v>
          </cell>
          <cell r="Q13" t="str">
            <v>70-84</v>
          </cell>
          <cell r="R13" t="str">
            <v>Féminin</v>
          </cell>
          <cell r="S13" t="str">
            <v>Saint-Bruno-de-Montarville</v>
          </cell>
          <cell r="V13" t="str">
            <v>Partenaires/organismes</v>
          </cell>
          <cell r="X13" t="str">
            <v>Nouveau</v>
          </cell>
        </row>
        <row r="21">
          <cell r="A21">
            <v>3</v>
          </cell>
          <cell r="B21">
            <v>45757</v>
          </cell>
          <cell r="C21" t="str">
            <v>Info-Réf.</v>
          </cell>
          <cell r="D21" t="str">
            <v>Renouv./modif.</v>
          </cell>
          <cell r="K21" t="str">
            <v>Autre groupe</v>
          </cell>
          <cell r="Q21" t="str">
            <v>85+</v>
          </cell>
          <cell r="R21" t="str">
            <v>Féminin</v>
          </cell>
          <cell r="S21" t="str">
            <v>Saint-Hyacinthe</v>
          </cell>
          <cell r="V21" t="str">
            <v>Partenaires/organismes</v>
          </cell>
          <cell r="X21" t="str">
            <v>Nouveau</v>
          </cell>
        </row>
        <row r="27">
          <cell r="A27">
            <v>4</v>
          </cell>
          <cell r="B27">
            <v>45761</v>
          </cell>
          <cell r="C27" t="str">
            <v>Info-Réf.</v>
          </cell>
          <cell r="D27" t="str">
            <v>Inconnu</v>
          </cell>
          <cell r="Q27" t="str">
            <v>70-84</v>
          </cell>
          <cell r="R27" t="str">
            <v>Masculin</v>
          </cell>
        </row>
        <row r="31">
          <cell r="A31">
            <v>5</v>
          </cell>
          <cell r="B31">
            <v>45770</v>
          </cell>
          <cell r="C31" t="str">
            <v>Info-Réf.</v>
          </cell>
          <cell r="D31" t="str">
            <v>Renouv./modif.</v>
          </cell>
          <cell r="K31" t="str">
            <v>Inconnu</v>
          </cell>
          <cell r="Q31" t="str">
            <v>70-84</v>
          </cell>
          <cell r="R31" t="str">
            <v>Féminin</v>
          </cell>
          <cell r="S31" t="str">
            <v>Hors-Région</v>
          </cell>
          <cell r="V31" t="str">
            <v>Internet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2</v>
          </cell>
          <cell r="B2">
            <v>45748</v>
          </cell>
          <cell r="C2" t="str">
            <v>Info-Réf.</v>
          </cell>
          <cell r="D2" t="str">
            <v>Autre</v>
          </cell>
          <cell r="K2" t="str">
            <v>Inconnu</v>
          </cell>
          <cell r="Q2" t="str">
            <v>70-84</v>
          </cell>
          <cell r="R2" t="str">
            <v>Féminin</v>
          </cell>
          <cell r="S2" t="str">
            <v>Hors-Région</v>
          </cell>
          <cell r="V2" t="str">
            <v>Inconnu</v>
          </cell>
        </row>
        <row r="3">
          <cell r="A3">
            <v>3</v>
          </cell>
          <cell r="B3">
            <v>45748</v>
          </cell>
          <cell r="C3" t="str">
            <v>Info-Réf.</v>
          </cell>
          <cell r="D3" t="str">
            <v>Renouv./modif.</v>
          </cell>
          <cell r="K3" t="str">
            <v>Autre groupe</v>
          </cell>
          <cell r="M3" t="str">
            <v>35-54</v>
          </cell>
          <cell r="N3" t="str">
            <v>Féminin</v>
          </cell>
          <cell r="O3" t="str">
            <v>Hors-Région</v>
          </cell>
          <cell r="Q3" t="str">
            <v>85+</v>
          </cell>
          <cell r="R3" t="str">
            <v>Masculin</v>
          </cell>
          <cell r="S3" t="str">
            <v>Saint-Hyacinthe</v>
          </cell>
          <cell r="V3" t="str">
            <v>Internet</v>
          </cell>
        </row>
        <row r="4">
          <cell r="A4">
            <v>4</v>
          </cell>
          <cell r="B4">
            <v>45751</v>
          </cell>
          <cell r="C4" t="str">
            <v>S-Conseils</v>
          </cell>
          <cell r="D4" t="str">
            <v>Autre</v>
          </cell>
          <cell r="K4" t="str">
            <v>Inconnu</v>
          </cell>
          <cell r="Q4" t="str">
            <v>70-84</v>
          </cell>
          <cell r="R4" t="str">
            <v>Féminin</v>
          </cell>
          <cell r="S4" t="str">
            <v>Inconnue</v>
          </cell>
          <cell r="V4" t="str">
            <v>Inconnu</v>
          </cell>
          <cell r="X4" t="str">
            <v>Nouveau</v>
          </cell>
        </row>
        <row r="6">
          <cell r="A6">
            <v>5</v>
          </cell>
          <cell r="B6">
            <v>45756</v>
          </cell>
          <cell r="C6" t="str">
            <v>S-Conseils</v>
          </cell>
          <cell r="D6" t="str">
            <v>Résiliation</v>
          </cell>
          <cell r="K6" t="str">
            <v>Autre groupe</v>
          </cell>
          <cell r="M6" t="str">
            <v>35-54</v>
          </cell>
          <cell r="N6" t="str">
            <v>Féminin</v>
          </cell>
          <cell r="O6" t="str">
            <v>Inconnue</v>
          </cell>
          <cell r="Q6" t="str">
            <v>70-84</v>
          </cell>
          <cell r="R6" t="str">
            <v>Féminin</v>
          </cell>
          <cell r="S6" t="str">
            <v>Salaberry-de-Valleyfield</v>
          </cell>
          <cell r="V6" t="str">
            <v>Partenaires/organismes</v>
          </cell>
          <cell r="X6" t="str">
            <v>Nouveau</v>
          </cell>
        </row>
        <row r="8">
          <cell r="A8">
            <v>6</v>
          </cell>
          <cell r="B8">
            <v>45758</v>
          </cell>
          <cell r="C8" t="str">
            <v>Info-Réf.</v>
          </cell>
          <cell r="D8" t="str">
            <v>Résiliation</v>
          </cell>
          <cell r="K8" t="str">
            <v>Autre groupe</v>
          </cell>
          <cell r="M8" t="str">
            <v>70-84</v>
          </cell>
          <cell r="N8" t="str">
            <v>Masculin</v>
          </cell>
          <cell r="O8" t="str">
            <v>Inconnue</v>
          </cell>
          <cell r="Q8" t="str">
            <v>70-84</v>
          </cell>
          <cell r="R8" t="str">
            <v>Féminin</v>
          </cell>
          <cell r="S8" t="str">
            <v>Boucherville</v>
          </cell>
          <cell r="V8" t="str">
            <v>Inconnu</v>
          </cell>
        </row>
        <row r="9">
          <cell r="A9">
            <v>7</v>
          </cell>
          <cell r="B9">
            <v>45762</v>
          </cell>
          <cell r="C9" t="str">
            <v>S-Conseils</v>
          </cell>
          <cell r="D9" t="str">
            <v>Services</v>
          </cell>
          <cell r="E9" t="str">
            <v>Autre</v>
          </cell>
          <cell r="K9" t="str">
            <v>Inconnu</v>
          </cell>
          <cell r="M9" t="str">
            <v>35-54</v>
          </cell>
          <cell r="N9" t="str">
            <v>Féminin</v>
          </cell>
          <cell r="O9" t="str">
            <v>Inconnue</v>
          </cell>
          <cell r="Q9" t="str">
            <v>85+</v>
          </cell>
          <cell r="R9" t="str">
            <v>Féminin</v>
          </cell>
          <cell r="S9" t="str">
            <v>Saint-Hyacinthe</v>
          </cell>
          <cell r="V9" t="str">
            <v>Inconnu</v>
          </cell>
          <cell r="X9" t="str">
            <v>Nouveau</v>
          </cell>
        </row>
        <row r="11">
          <cell r="A11">
            <v>8</v>
          </cell>
          <cell r="B11">
            <v>45771</v>
          </cell>
          <cell r="C11" t="str">
            <v>Info-Réf.</v>
          </cell>
          <cell r="D11" t="str">
            <v>Résiliation</v>
          </cell>
          <cell r="K11" t="str">
            <v>Logement ordinaire</v>
          </cell>
          <cell r="Q11" t="str">
            <v>70-84</v>
          </cell>
          <cell r="R11" t="str">
            <v>Féminin</v>
          </cell>
          <cell r="S11" t="str">
            <v>Hors-Région</v>
          </cell>
          <cell r="V11" t="str">
            <v>Inconnu</v>
          </cell>
        </row>
        <row r="12">
          <cell r="A12">
            <v>9</v>
          </cell>
          <cell r="B12">
            <v>45772</v>
          </cell>
          <cell r="C12" t="str">
            <v>Info-Réf.</v>
          </cell>
          <cell r="D12" t="str">
            <v>Renouv./modif.</v>
          </cell>
          <cell r="K12" t="str">
            <v>Autre groupe</v>
          </cell>
          <cell r="M12" t="str">
            <v>35-54</v>
          </cell>
          <cell r="N12" t="str">
            <v>Féminin</v>
          </cell>
          <cell r="O12" t="str">
            <v>Hors-Région</v>
          </cell>
          <cell r="Q12" t="str">
            <v>Inconnu</v>
          </cell>
          <cell r="R12" t="str">
            <v>Féminin</v>
          </cell>
          <cell r="S12" t="str">
            <v>Hors-Région</v>
          </cell>
          <cell r="V12" t="str">
            <v>Partenaires/organismes</v>
          </cell>
        </row>
        <row r="13">
          <cell r="A13">
            <v>10</v>
          </cell>
          <cell r="B13">
            <v>45772</v>
          </cell>
          <cell r="C13" t="str">
            <v>Info-Réf.</v>
          </cell>
          <cell r="D13" t="str">
            <v>Résiliation</v>
          </cell>
          <cell r="K13" t="str">
            <v>Inconnu</v>
          </cell>
          <cell r="M13" t="str">
            <v>35-54</v>
          </cell>
          <cell r="N13" t="str">
            <v>Féminin</v>
          </cell>
          <cell r="O13" t="str">
            <v>Hors-Région</v>
          </cell>
          <cell r="Q13" t="str">
            <v>Inconnu</v>
          </cell>
          <cell r="R13" t="str">
            <v>Féminin</v>
          </cell>
          <cell r="S13" t="str">
            <v>Hors-Région</v>
          </cell>
          <cell r="V13" t="str">
            <v>Inconnu</v>
          </cell>
        </row>
        <row r="14">
          <cell r="A14">
            <v>11</v>
          </cell>
          <cell r="B14">
            <v>45777</v>
          </cell>
          <cell r="C14" t="str">
            <v>Info-Réf.</v>
          </cell>
          <cell r="D14" t="str">
            <v>Résiliation</v>
          </cell>
          <cell r="E14" t="str">
            <v>Autre</v>
          </cell>
          <cell r="K14" t="str">
            <v>Inconnu</v>
          </cell>
          <cell r="M14" t="str">
            <v>35-54</v>
          </cell>
          <cell r="N14" t="str">
            <v>Féminin</v>
          </cell>
          <cell r="O14" t="str">
            <v>Inconnue</v>
          </cell>
          <cell r="Q14" t="str">
            <v>Inconnu</v>
          </cell>
          <cell r="R14" t="str">
            <v>Féminin</v>
          </cell>
          <cell r="S14" t="str">
            <v>Inconnue</v>
          </cell>
          <cell r="V14" t="str">
            <v>Inconnu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M&#233;lanieMarcoux\CAAP%20Mont&#233;r&#233;gie\Public%20-%20Documents\Jocelyne%20Raymond\Grille_RPA_Jocelyne.xlsm" TargetMode="External"/><Relationship Id="rId2" Type="http://schemas.openxmlformats.org/officeDocument/2006/relationships/hyperlink" Target="file:///C:\Users\M&#233;lanieMarcoux\CAAP%20Mont&#233;r&#233;gie\Public%20-%20Documents\Guylaine%20Roy\RPA\Grille_RPA_Guylaine.xlsx" TargetMode="External"/><Relationship Id="rId1" Type="http://schemas.openxmlformats.org/officeDocument/2006/relationships/hyperlink" Target="file:///C:\Users\M&#233;lanieMarcoux\CAAP%20Mont&#233;r&#233;gie\Public%20-%20Documents\Giselly%20Fragoso\Grille%20de%20suivi\Grille_RPA_Giselly.xlsm" TargetMode="External"/><Relationship Id="rId6" Type="http://schemas.openxmlformats.org/officeDocument/2006/relationships/hyperlink" Target="file:///C:\Users\M&#233;lanieMarcoux\CAAP%20Mont&#233;r&#233;gie\Public%20-%20Documents\Estephany%20Fernandez%20Suero\Grille_RPA_Estephany.xlsm" TargetMode="External"/><Relationship Id="rId5" Type="http://schemas.openxmlformats.org/officeDocument/2006/relationships/hyperlink" Target="file:///C:\Users\M&#233;lanieMarcoux\CAAP%20Mont&#233;r&#233;gie\Public%20-%20Documents\Azal&#233;e%20Larouche\Grille%20statistiques%20RPA\Copie%20de%20Grille_RPA%20-%202024-2025_Azal&#233;e.xlsm" TargetMode="External"/><Relationship Id="rId4" Type="http://schemas.openxmlformats.org/officeDocument/2006/relationships/hyperlink" Target="file:///C:\Users\M&#233;lanieMarcoux\CAAP%20Mont&#233;r&#233;gie\Public%20-%20Documents\Julie%20Audet%20Paquette\Grille_RPA_Julie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A098-731E-4001-83B6-513524924C86}">
  <sheetPr codeName="Feuil1"/>
  <dimension ref="A3:N163"/>
  <sheetViews>
    <sheetView tabSelected="1" workbookViewId="0">
      <selection activeCell="N7" sqref="N7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38" t="s">
        <v>0</v>
      </c>
      <c r="B4" s="39"/>
      <c r="C4" s="40"/>
      <c r="D4" s="2"/>
      <c r="E4" s="41" t="s">
        <v>1</v>
      </c>
      <c r="F4" s="41"/>
      <c r="G4" s="42"/>
      <c r="I4" s="35" t="s">
        <v>2</v>
      </c>
      <c r="J4" s="37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Estephany!J5+Giselly!J5+Guylaine!J5+Jocelyne!J5+Julie!J5+Azalée!J5</f>
        <v>1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Estephany!J6+Giselly!J6+Guylaine!J6+Jocelyne!J6+Julie!J6+Azalée!J6</f>
        <v>1</v>
      </c>
      <c r="L6" s="31" t="s">
        <v>10</v>
      </c>
      <c r="M6" t="s">
        <v>45</v>
      </c>
      <c r="N6" s="50" cm="1">
        <f t="array" aca="1" ref="N6" ca="1">IF(M6="Info-Réf.",Estephany!J19+Giselly!J19+Guylaine!J19+Jocelyne!J19+Julie!J19+Azalée!J19,INDIRECT(M6&amp;"Info-Réf.",TRUE))</f>
        <v>29</v>
      </c>
    </row>
    <row r="7" spans="1:14" x14ac:dyDescent="0.3">
      <c r="A7" s="13" t="s">
        <v>12</v>
      </c>
      <c r="B7" s="2">
        <f>Estephany!B7+Giselly!B7+Guylaine!B7+Jocelyne!B7+Julie!B7+Azalée!B7</f>
        <v>0</v>
      </c>
      <c r="C7" s="2">
        <f>Estephany!C7+Giselly!C7+Guylaine!C7+Jocelyne!C7+Julie!C7+Azalée!C7</f>
        <v>0</v>
      </c>
      <c r="D7" s="6"/>
      <c r="E7" t="s">
        <v>13</v>
      </c>
      <c r="F7" s="14">
        <f>Estephany!F7+Giselly!F7+Guylaine!F7+Jocelyne!F7+Julie!F7+Azalée!F7</f>
        <v>0</v>
      </c>
      <c r="G7" s="2">
        <f>Estephany!G7+Giselly!G7+Guylaine!G7+Jocelyne!G7+Julie!G7+Azalée!G7</f>
        <v>0</v>
      </c>
      <c r="I7" s="7" t="s">
        <v>14</v>
      </c>
      <c r="J7" s="2">
        <f>Estephany!J7+Giselly!J7+Guylaine!J7+Jocelyne!J7+Julie!J7+Azalée!J7</f>
        <v>10</v>
      </c>
      <c r="L7" s="31" t="s">
        <v>253</v>
      </c>
      <c r="M7" t="s">
        <v>255</v>
      </c>
      <c r="N7" s="12"/>
    </row>
    <row r="8" spans="1:14" x14ac:dyDescent="0.3">
      <c r="A8" s="13" t="s">
        <v>15</v>
      </c>
      <c r="B8" s="2">
        <f>Estephany!B8+Giselly!B8+Guylaine!B8+Jocelyne!B8+Julie!B8+Azalée!B8</f>
        <v>0</v>
      </c>
      <c r="C8" s="2">
        <f>Estephany!C8+Giselly!C8+Guylaine!C8+Jocelyne!C8+Julie!C8+Azalée!C8</f>
        <v>0</v>
      </c>
      <c r="D8" s="6"/>
      <c r="E8" t="s">
        <v>16</v>
      </c>
      <c r="F8" s="14">
        <f>Estephany!F8+Giselly!F8+Guylaine!F8+Jocelyne!F8+Julie!F8+Azalée!F8</f>
        <v>1</v>
      </c>
      <c r="G8" s="2">
        <f>Estephany!G8+Giselly!G8+Guylaine!G8+Jocelyne!G8+Julie!G8+Azalée!G8</f>
        <v>0</v>
      </c>
      <c r="I8" s="7" t="s">
        <v>17</v>
      </c>
      <c r="J8" s="2">
        <f>Estephany!J8+Giselly!J8+Guylaine!J8+Jocelyne!J8+Julie!J8+Azalée!J8</f>
        <v>1</v>
      </c>
    </row>
    <row r="9" spans="1:14" x14ac:dyDescent="0.3">
      <c r="A9" s="13" t="s">
        <v>18</v>
      </c>
      <c r="B9" s="2">
        <f>Estephany!B9+Giselly!B9+Guylaine!B9+Jocelyne!B9+Julie!B9+Azalée!B9</f>
        <v>1</v>
      </c>
      <c r="C9" s="2">
        <f>Estephany!C9+Giselly!C9+Guylaine!C9+Jocelyne!C9+Julie!C9+Azalée!C9</f>
        <v>1</v>
      </c>
      <c r="D9" s="6"/>
      <c r="E9" t="s">
        <v>19</v>
      </c>
      <c r="F9" s="14">
        <f>Estephany!F9+Giselly!F9+Guylaine!F9+Jocelyne!F9+Julie!F9+Azalée!F9</f>
        <v>10</v>
      </c>
      <c r="G9" s="2">
        <f>Estephany!G9+Giselly!G9+Guylaine!G9+Jocelyne!G9+Julie!G9+Azalée!G9</f>
        <v>0</v>
      </c>
      <c r="I9" s="7" t="s">
        <v>20</v>
      </c>
      <c r="J9" s="2">
        <f>Estephany!J9+Giselly!J9+Guylaine!J9+Jocelyne!J9+Julie!J9+Azalée!J9</f>
        <v>10</v>
      </c>
    </row>
    <row r="10" spans="1:14" x14ac:dyDescent="0.3">
      <c r="A10" s="13" t="s">
        <v>21</v>
      </c>
      <c r="B10" s="2">
        <f>Estephany!B10+Giselly!B10+Guylaine!B10+Jocelyne!B10+Julie!B10+Azalée!B10</f>
        <v>0</v>
      </c>
      <c r="C10" s="2">
        <f>Estephany!C10+Giselly!C10+Guylaine!C10+Jocelyne!C10+Julie!C10+Azalée!C10</f>
        <v>0</v>
      </c>
      <c r="D10" s="6"/>
      <c r="E10" t="s">
        <v>22</v>
      </c>
      <c r="F10" s="14">
        <f>Estephany!F10+Giselly!F10+Guylaine!F10+Jocelyne!F10+Julie!F10+Azalée!F10</f>
        <v>7</v>
      </c>
      <c r="G10" s="2">
        <f>Estephany!G10+Giselly!G10+Guylaine!G10+Jocelyne!G10+Julie!G10+Azalée!G10</f>
        <v>2</v>
      </c>
      <c r="I10" s="7" t="s">
        <v>23</v>
      </c>
      <c r="J10" s="2">
        <f>Estephany!J10+Giselly!J10+Guylaine!J10+Jocelyne!J10+Julie!J10+Azalée!J10</f>
        <v>2</v>
      </c>
    </row>
    <row r="11" spans="1:14" x14ac:dyDescent="0.3">
      <c r="A11" s="13" t="s">
        <v>24</v>
      </c>
      <c r="B11" s="2">
        <f>Estephany!B11+Giselly!B11+Guylaine!B11+Jocelyne!B11+Julie!B11+Azalée!B11</f>
        <v>0</v>
      </c>
      <c r="C11" s="2">
        <f>Estephany!C11+Giselly!C11+Guylaine!C11+Jocelyne!C11+Julie!C11+Azalée!C11</f>
        <v>1</v>
      </c>
      <c r="D11" s="6"/>
      <c r="E11" t="s">
        <v>25</v>
      </c>
      <c r="F11" s="14">
        <f>Estephany!F11+Giselly!F11+Guylaine!F11+Jocelyne!F11+Julie!F11+Azalée!F11</f>
        <v>3</v>
      </c>
      <c r="G11" s="2">
        <f>Estephany!G11+Giselly!G11+Guylaine!G11+Jocelyne!G11+Julie!G11+Azalée!G11</f>
        <v>19</v>
      </c>
      <c r="I11" s="7" t="s">
        <v>26</v>
      </c>
      <c r="J11" s="2">
        <f>Estephany!J11+Giselly!J11+Guylaine!J11+Jocelyne!J11+Julie!J11+Azalée!J11</f>
        <v>1</v>
      </c>
      <c r="N11" s="12"/>
    </row>
    <row r="12" spans="1:14" ht="15" thickBot="1" x14ac:dyDescent="0.35">
      <c r="A12" s="13" t="s">
        <v>27</v>
      </c>
      <c r="B12" s="2">
        <f>Estephany!B12+Giselly!B12+Guylaine!B12+Jocelyne!B12+Julie!B12+Azalée!B12</f>
        <v>1</v>
      </c>
      <c r="C12" s="2">
        <f>Estephany!C12+Giselly!C12+Guylaine!C12+Jocelyne!C12+Julie!C12+Azalée!C12</f>
        <v>1</v>
      </c>
      <c r="D12" s="6"/>
      <c r="E12" s="34" t="s">
        <v>28</v>
      </c>
      <c r="F12" s="16">
        <f>Estephany!F12+Giselly!F12+Guylaine!F12+Jocelyne!F12+Julie!F12+Azalée!F12</f>
        <v>0</v>
      </c>
      <c r="G12" s="17">
        <f>Estephany!G12+Giselly!G12+Guylaine!G12+Jocelyne!G12+Julie!G12+Azalée!G12</f>
        <v>13</v>
      </c>
      <c r="I12" s="7" t="s">
        <v>29</v>
      </c>
      <c r="J12" s="2">
        <f>Estephany!J12+Giselly!J12+Guylaine!J12+Jocelyne!J12+Julie!J12+Azalée!J12</f>
        <v>0</v>
      </c>
    </row>
    <row r="13" spans="1:14" ht="15" thickTop="1" x14ac:dyDescent="0.3">
      <c r="A13" s="13" t="s">
        <v>30</v>
      </c>
      <c r="B13" s="2">
        <f>Estephany!B13+Giselly!B13+Guylaine!B13+Jocelyne!B13+Julie!B13+Azalée!B13</f>
        <v>0</v>
      </c>
      <c r="C13" s="2">
        <f>Estephany!C13+Giselly!C13+Guylaine!C13+Jocelyne!C13+Julie!C13+Azalée!C13</f>
        <v>0</v>
      </c>
      <c r="D13" s="7"/>
      <c r="I13" s="7" t="s">
        <v>31</v>
      </c>
      <c r="J13" s="2">
        <f>Estephany!J13+Giselly!J13+Guylaine!J13+Jocelyne!J13+Julie!J13+Azalée!J13</f>
        <v>0</v>
      </c>
    </row>
    <row r="14" spans="1:14" x14ac:dyDescent="0.3">
      <c r="A14" s="13" t="s">
        <v>32</v>
      </c>
      <c r="B14" s="2">
        <f>Estephany!B14+Giselly!B14+Guylaine!B14+Jocelyne!B14+Julie!B14+Azalée!B14</f>
        <v>0</v>
      </c>
      <c r="C14" s="2">
        <f>Estephany!C14+Giselly!C14+Guylaine!C14+Jocelyne!C14+Julie!C14+Azalée!C14</f>
        <v>0</v>
      </c>
      <c r="I14" s="7" t="s">
        <v>33</v>
      </c>
      <c r="J14" s="2">
        <f>Estephany!J14+Giselly!J14+Guylaine!J14+Jocelyne!J14+Julie!J14+Azalée!J14</f>
        <v>6</v>
      </c>
      <c r="L14" s="33"/>
    </row>
    <row r="15" spans="1:14" ht="15" thickBot="1" x14ac:dyDescent="0.35">
      <c r="A15" s="13" t="s">
        <v>34</v>
      </c>
      <c r="B15" s="2">
        <f>Estephany!B15+Giselly!B15+Guylaine!B15+Jocelyne!B15+Julie!B15+Azalée!B15</f>
        <v>0</v>
      </c>
      <c r="C15" s="2">
        <f>Estephany!C15+Giselly!C15+Guylaine!C15+Jocelyne!C15+Julie!C15+Azalée!C15</f>
        <v>0</v>
      </c>
      <c r="E15" s="1"/>
      <c r="I15" s="7" t="s">
        <v>35</v>
      </c>
      <c r="J15" s="2">
        <f>Estephany!J15+Giselly!J15+Guylaine!J15+Jocelyne!J15+Julie!J15+Azalée!J15</f>
        <v>0</v>
      </c>
    </row>
    <row r="16" spans="1:14" ht="15.6" thickTop="1" thickBot="1" x14ac:dyDescent="0.35">
      <c r="A16" s="13" t="s">
        <v>36</v>
      </c>
      <c r="B16" s="2">
        <f>Estephany!B16+Giselly!B16+Guylaine!B16+Jocelyne!B16+Julie!B16+Azalée!B16</f>
        <v>1</v>
      </c>
      <c r="C16" s="2">
        <f>Estephany!C16+Giselly!C16+Guylaine!C16+Jocelyne!C16+Julie!C16+Azalée!C16</f>
        <v>1</v>
      </c>
      <c r="E16" s="38" t="s">
        <v>37</v>
      </c>
      <c r="F16" s="39"/>
      <c r="G16" s="40"/>
      <c r="I16" s="15" t="s">
        <v>38</v>
      </c>
      <c r="J16" s="17">
        <f>Estephany!J16+Giselly!J16+Guylaine!J16+Jocelyne!J16+Julie!J16+Azalée!J16</f>
        <v>7</v>
      </c>
    </row>
    <row r="17" spans="1:11" ht="15.6" thickTop="1" thickBot="1" x14ac:dyDescent="0.35">
      <c r="A17" s="13" t="s">
        <v>39</v>
      </c>
      <c r="B17" s="2">
        <f>Estephany!B17+Giselly!B17+Guylaine!B17+Jocelyne!B17+Julie!B17+Azalée!B17</f>
        <v>0</v>
      </c>
      <c r="C17" s="2">
        <f>Estephany!C17+Giselly!C17+Guylaine!C17+Jocelyne!C17+Julie!C17+Azalée!C17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Estephany!B18+Giselly!B18+Guylaine!B18+Jocelyne!B18+Julie!B18+Azalée!B18</f>
        <v>1</v>
      </c>
      <c r="C18" s="2">
        <f>Estephany!C18+Giselly!C18+Guylaine!C18+Jocelyne!C18+Julie!C18+Azalée!C18</f>
        <v>0</v>
      </c>
      <c r="E18" s="7" t="s">
        <v>41</v>
      </c>
      <c r="F18" s="14">
        <f>Estephany!F18+Giselly!F18+Guylaine!F18+Jocelyne!F18+Julie!F18+Azalée!F18</f>
        <v>18</v>
      </c>
      <c r="G18" s="22">
        <f>Estephany!G18+Giselly!G18+Guylaine!G18+Jocelyne!G18+Julie!G18+Azalée!G18</f>
        <v>30</v>
      </c>
      <c r="I18" s="35" t="s">
        <v>42</v>
      </c>
      <c r="J18" s="37"/>
    </row>
    <row r="19" spans="1:11" ht="15" thickTop="1" x14ac:dyDescent="0.3">
      <c r="A19" s="13" t="s">
        <v>43</v>
      </c>
      <c r="B19" s="2">
        <f>Estephany!B19+Giselly!B19+Guylaine!B19+Jocelyne!B19+Julie!B19+Azalée!B19</f>
        <v>0</v>
      </c>
      <c r="C19" s="2">
        <f>Estephany!C19+Giselly!C19+Guylaine!C19+Jocelyne!C19+Julie!C19+Azalée!C19</f>
        <v>0</v>
      </c>
      <c r="E19" s="7" t="s">
        <v>44</v>
      </c>
      <c r="F19" s="14">
        <f>Estephany!F19+Giselly!F19+Guylaine!F19+Jocelyne!F19+Julie!F19+Azalée!F19</f>
        <v>4</v>
      </c>
      <c r="G19" s="2">
        <f>Estephany!G19+Giselly!G19+Guylaine!G19+Jocelyne!G19+Julie!G19+Azalée!G19</f>
        <v>10</v>
      </c>
      <c r="I19" s="7" t="s">
        <v>45</v>
      </c>
      <c r="J19" s="2">
        <f>Estephany!J19+Giselly!J19+Guylaine!J19+Jocelyne!J19+Julie!J19+Azalée!J19</f>
        <v>29</v>
      </c>
    </row>
    <row r="20" spans="1:11" ht="15" thickBot="1" x14ac:dyDescent="0.35">
      <c r="A20" s="13" t="s">
        <v>46</v>
      </c>
      <c r="B20" s="2">
        <f>Estephany!B20+Giselly!B20+Guylaine!B20+Jocelyne!B20+Julie!B20+Azalée!B20</f>
        <v>0</v>
      </c>
      <c r="C20" s="2">
        <f>Estephany!C20+Giselly!C20+Guylaine!C20+Jocelyne!C20+Julie!C20+Azalée!C20</f>
        <v>0</v>
      </c>
      <c r="E20" s="15" t="s">
        <v>47</v>
      </c>
      <c r="F20" s="14">
        <f>Estephany!F20+Giselly!F20+Guylaine!F20+Jocelyne!F20+Julie!F20+Azalée!F20</f>
        <v>0</v>
      </c>
      <c r="G20" s="2">
        <f>Estephany!G20+Giselly!G20+Guylaine!G20+Jocelyne!G20+Julie!G20+Azalée!G20</f>
        <v>0</v>
      </c>
      <c r="I20" s="7" t="s">
        <v>11</v>
      </c>
      <c r="J20" s="2">
        <f>Estephany!J20+Giselly!J20+Guylaine!J20+Jocelyne!J20+Julie!J20+Azalée!J20</f>
        <v>22</v>
      </c>
    </row>
    <row r="21" spans="1:11" ht="15.6" thickTop="1" thickBot="1" x14ac:dyDescent="0.35">
      <c r="A21" s="13" t="s">
        <v>48</v>
      </c>
      <c r="B21" s="2">
        <f>Estephany!B21+Giselly!B21+Guylaine!B21+Jocelyne!B21+Julie!B21+Azalée!B21</f>
        <v>0</v>
      </c>
      <c r="C21" s="2">
        <f>Estephany!C21+Giselly!C21+Guylaine!C21+Jocelyne!C21+Julie!C21+Azalée!C21</f>
        <v>0</v>
      </c>
      <c r="F21" s="25"/>
      <c r="G21" s="25"/>
      <c r="I21" s="15"/>
      <c r="J21" s="19">
        <f>SUM(J19:J20)</f>
        <v>51</v>
      </c>
    </row>
    <row r="22" spans="1:11" ht="15.6" thickTop="1" thickBot="1" x14ac:dyDescent="0.35">
      <c r="A22" s="7" t="s">
        <v>49</v>
      </c>
      <c r="B22" s="2">
        <f>Estephany!B22+Giselly!B22+Guylaine!B22+Jocelyne!B22+Julie!B22+Azalée!B22</f>
        <v>0</v>
      </c>
      <c r="C22" s="2">
        <f>Estephany!C22+Giselly!C22+Guylaine!C22+Jocelyne!C22+Julie!C22+Azalée!C22</f>
        <v>0</v>
      </c>
      <c r="E22" s="35" t="s">
        <v>50</v>
      </c>
      <c r="F22" s="36"/>
      <c r="G22" s="37"/>
      <c r="J22" s="20"/>
    </row>
    <row r="23" spans="1:11" ht="15.6" thickTop="1" thickBot="1" x14ac:dyDescent="0.35">
      <c r="A23" s="7" t="s">
        <v>51</v>
      </c>
      <c r="B23" s="2">
        <f>Estephany!B23+Giselly!B23+Guylaine!B23+Jocelyne!B23+Julie!B23+Azalée!B23</f>
        <v>0</v>
      </c>
      <c r="C23" s="2">
        <f>Estephany!C23+Giselly!C23+Guylaine!C23+Jocelyne!C23+Julie!C23+Azalée!C23</f>
        <v>0</v>
      </c>
      <c r="D23" s="21"/>
      <c r="E23" t="s">
        <v>52</v>
      </c>
      <c r="G23" s="2">
        <f>Estephany!G23+Giselly!G23+Guylaine!G23+Jocelyne!G23+Julie!G23+Azalée!G23</f>
        <v>8</v>
      </c>
      <c r="H23" s="21"/>
      <c r="I23" s="35" t="s">
        <v>53</v>
      </c>
      <c r="J23" s="36"/>
      <c r="K23" s="7"/>
    </row>
    <row r="24" spans="1:11" ht="15" thickTop="1" x14ac:dyDescent="0.3">
      <c r="A24" s="7" t="s">
        <v>54</v>
      </c>
      <c r="B24" s="2">
        <f>Estephany!B24+Giselly!B24+Guylaine!B24+Jocelyne!B24+Julie!B24+Azalée!B24</f>
        <v>0</v>
      </c>
      <c r="C24" s="2">
        <f>Estephany!C24+Giselly!C24+Guylaine!C24+Jocelyne!C24+Julie!C24+Azalée!C24</f>
        <v>0</v>
      </c>
      <c r="D24" s="21"/>
      <c r="E24" t="s">
        <v>55</v>
      </c>
      <c r="G24" s="2">
        <f>Estephany!G24+Giselly!G24+Guylaine!G24+Jocelyne!G24+Julie!G24+Azalée!G24</f>
        <v>3</v>
      </c>
      <c r="H24" s="21"/>
      <c r="I24" t="s">
        <v>56</v>
      </c>
      <c r="J24" s="22">
        <f>Estephany!J24+Giselly!J24+Guylaine!J24+Jocelyne!J24+Julie!J24+Azalée!J24</f>
        <v>10</v>
      </c>
    </row>
    <row r="25" spans="1:11" x14ac:dyDescent="0.3">
      <c r="A25" s="7" t="s">
        <v>57</v>
      </c>
      <c r="B25" s="2">
        <f>Estephany!B25+Giselly!B25+Guylaine!B25+Jocelyne!B25+Julie!B25+Azalée!B25</f>
        <v>0</v>
      </c>
      <c r="C25" s="2">
        <f>Estephany!C25+Giselly!C25+Guylaine!C25+Jocelyne!C25+Julie!C25+Azalée!C25</f>
        <v>1</v>
      </c>
      <c r="D25" s="21"/>
      <c r="E25" t="s">
        <v>58</v>
      </c>
      <c r="G25" s="2">
        <f>Estephany!G25+Giselly!G25+Guylaine!G25+Jocelyne!G25+Julie!G25+Azalée!G25</f>
        <v>0</v>
      </c>
      <c r="I25" s="7" t="s">
        <v>59</v>
      </c>
      <c r="J25" s="2">
        <f>Estephany!J25+Giselly!J25+Guylaine!J25+Jocelyne!J25+Julie!J25+Azalée!J25</f>
        <v>1</v>
      </c>
    </row>
    <row r="26" spans="1:11" x14ac:dyDescent="0.3">
      <c r="A26" s="7" t="s">
        <v>60</v>
      </c>
      <c r="B26" s="2">
        <f>Estephany!B26+Giselly!B26+Guylaine!B26+Jocelyne!B26+Julie!B26+Azalée!B26</f>
        <v>0</v>
      </c>
      <c r="C26" s="2">
        <f>Estephany!C26+Giselly!C26+Guylaine!C26+Jocelyne!C26+Julie!C26+Azalée!C26</f>
        <v>0</v>
      </c>
      <c r="D26" s="21"/>
      <c r="E26" t="s">
        <v>61</v>
      </c>
      <c r="G26" s="2">
        <f>Estephany!G26+Giselly!G26+Guylaine!G26+Jocelyne!G26+Julie!G26+Azalée!G26</f>
        <v>1</v>
      </c>
      <c r="I26" s="7" t="s">
        <v>62</v>
      </c>
      <c r="J26" s="2">
        <f>Estephany!J26+Giselly!J26+Guylaine!J26+Jocelyne!J26+Julie!J26+Azalée!J26</f>
        <v>12</v>
      </c>
    </row>
    <row r="27" spans="1:11" x14ac:dyDescent="0.3">
      <c r="A27" s="7" t="s">
        <v>63</v>
      </c>
      <c r="B27" s="2">
        <f>Estephany!B27+Giselly!B27+Guylaine!B27+Jocelyne!B27+Julie!B27+Azalée!B27</f>
        <v>0</v>
      </c>
      <c r="C27" s="2">
        <f>Estephany!C27+Giselly!C27+Guylaine!C27+Jocelyne!C27+Julie!C27+Azalée!C27</f>
        <v>0</v>
      </c>
      <c r="D27" s="21"/>
      <c r="E27" t="s">
        <v>38</v>
      </c>
      <c r="G27" s="2">
        <f>Estephany!G27+Giselly!G27+Guylaine!G27+Jocelyne!G27+Julie!G27+Azalée!G27</f>
        <v>9</v>
      </c>
      <c r="I27" s="7" t="s">
        <v>64</v>
      </c>
      <c r="J27" s="2">
        <f>Estephany!J27+Giselly!J27+Guylaine!J27+Jocelyne!J27+Julie!J27+Azalée!J27</f>
        <v>5</v>
      </c>
    </row>
    <row r="28" spans="1:11" x14ac:dyDescent="0.3">
      <c r="A28" s="7" t="s">
        <v>65</v>
      </c>
      <c r="B28" s="2">
        <f>Estephany!B28+Giselly!B28+Guylaine!B28+Jocelyne!B28+Julie!B28+Azalée!B28</f>
        <v>0</v>
      </c>
      <c r="C28" s="2">
        <f>Estephany!C28+Giselly!C28+Guylaine!C28+Jocelyne!C28+Julie!C28+Azalée!C28</f>
        <v>0</v>
      </c>
      <c r="D28" s="21"/>
      <c r="E28" t="s">
        <v>66</v>
      </c>
      <c r="G28" s="2">
        <f>Estephany!G28+Giselly!G28+Guylaine!G28+Jocelyne!G28+Julie!G28+Azalée!G28</f>
        <v>2</v>
      </c>
      <c r="I28" s="7" t="s">
        <v>67</v>
      </c>
      <c r="J28" s="2">
        <f>Estephany!J28+Giselly!J28+Guylaine!J28+Jocelyne!J28+Julie!J28+Azalée!J28</f>
        <v>3</v>
      </c>
    </row>
    <row r="29" spans="1:11" x14ac:dyDescent="0.3">
      <c r="A29" s="7" t="s">
        <v>68</v>
      </c>
      <c r="B29" s="2">
        <f>Estephany!B29+Giselly!B29+Guylaine!B29+Jocelyne!B29+Julie!B29+Azalée!B29</f>
        <v>0</v>
      </c>
      <c r="C29" s="2">
        <f>Estephany!C29+Giselly!C29+Guylaine!C29+Jocelyne!C29+Julie!C29+Azalée!C29</f>
        <v>0</v>
      </c>
      <c r="D29" s="21"/>
      <c r="E29" t="s">
        <v>69</v>
      </c>
      <c r="G29" s="2">
        <f>Estephany!G29+Giselly!G29+Guylaine!G29+Jocelyne!G29+Julie!G29+Azalée!G29</f>
        <v>1</v>
      </c>
      <c r="I29" s="7" t="s">
        <v>47</v>
      </c>
      <c r="J29" s="2">
        <f>Estephany!J29+Giselly!J29+Guylaine!J29+Jocelyne!J29+Julie!J29+Azalée!J29</f>
        <v>13</v>
      </c>
    </row>
    <row r="30" spans="1:11" ht="15" thickBot="1" x14ac:dyDescent="0.35">
      <c r="A30" s="7" t="s">
        <v>70</v>
      </c>
      <c r="B30" s="2">
        <f>Estephany!B30+Giselly!B30+Guylaine!B30+Jocelyne!B30+Julie!B30+Azalée!B30</f>
        <v>0</v>
      </c>
      <c r="C30" s="2">
        <f>Estephany!C30+Giselly!C30+Guylaine!C30+Jocelyne!C30+Julie!C30+Azalée!C30</f>
        <v>0</v>
      </c>
      <c r="D30" s="21"/>
      <c r="E30" s="1" t="s">
        <v>71</v>
      </c>
      <c r="G30" s="2">
        <f>Estephany!G30+Giselly!G30+Guylaine!G30+Jocelyne!G30+Julie!G30+Azalée!G30</f>
        <v>12</v>
      </c>
      <c r="I30" s="15" t="s">
        <v>38</v>
      </c>
      <c r="J30" s="17">
        <f>Estephany!J30+Giselly!J30+Guylaine!J30+Jocelyne!J30+Julie!J30+Azalée!J30</f>
        <v>1</v>
      </c>
    </row>
    <row r="31" spans="1:11" ht="15.6" thickTop="1" thickBot="1" x14ac:dyDescent="0.35">
      <c r="A31" s="7" t="s">
        <v>72</v>
      </c>
      <c r="B31" s="2">
        <f>Estephany!B31+Giselly!B31+Guylaine!B31+Jocelyne!B31+Julie!B31+Azalée!B31</f>
        <v>5</v>
      </c>
      <c r="C31" s="2">
        <f>Estephany!C31+Giselly!C31+Guylaine!C31+Jocelyne!C31+Julie!C31+Azalée!C31</f>
        <v>9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Estephany!B32+Giselly!B32+Guylaine!B32+Jocelyne!B32+Julie!B32+Azalée!B32</f>
        <v>0</v>
      </c>
      <c r="C32" s="2">
        <f>Estephany!C32+Giselly!C32+Guylaine!C32+Jocelyne!C32+Julie!C32+Azalée!C32</f>
        <v>0</v>
      </c>
      <c r="E32" s="35" t="s">
        <v>74</v>
      </c>
      <c r="F32" s="36"/>
      <c r="G32" s="37"/>
    </row>
    <row r="33" spans="1:10" ht="15" thickTop="1" x14ac:dyDescent="0.3">
      <c r="A33" s="7" t="s">
        <v>75</v>
      </c>
      <c r="B33" s="2">
        <f>Estephany!B33+Giselly!B33+Guylaine!B33+Jocelyne!B33+Julie!B33+Azalée!B33</f>
        <v>0</v>
      </c>
      <c r="C33" s="2">
        <f>Estephany!C33+Giselly!C33+Guylaine!C33+Jocelyne!C33+Julie!C33+Azalée!C33</f>
        <v>0</v>
      </c>
      <c r="E33" s="43" t="s">
        <v>76</v>
      </c>
      <c r="F33" s="44"/>
      <c r="G33" s="22">
        <f>Estephany!G33+Giselly!G33+Guylaine!G33+Jocelyne!G32+Julie!G33+Azalée!G33</f>
        <v>0</v>
      </c>
      <c r="I33" s="23" t="s">
        <v>77</v>
      </c>
      <c r="J33" s="12">
        <f>Estephany!J33+Giselly!J33+Guylaine!J33+Jocelyne!J32+Julie!J33+Azalée!J33</f>
        <v>51</v>
      </c>
    </row>
    <row r="34" spans="1:10" x14ac:dyDescent="0.3">
      <c r="A34" s="7" t="s">
        <v>78</v>
      </c>
      <c r="B34" s="2">
        <f>Estephany!B34+Giselly!B34+Guylaine!B34+Jocelyne!B34+Julie!B34+Azalée!B34</f>
        <v>0</v>
      </c>
      <c r="C34" s="2">
        <f>Estephany!C34+Giselly!C34+Guylaine!C34+Jocelyne!C34+Julie!C34+Azalée!C34</f>
        <v>0</v>
      </c>
      <c r="E34" s="43" t="s">
        <v>17</v>
      </c>
      <c r="F34" s="44"/>
      <c r="G34" s="2">
        <f>Estephany!G34+Giselly!G34+Guylaine!G34+Jocelyne!G33+Julie!G34+Azalée!G34</f>
        <v>2</v>
      </c>
    </row>
    <row r="35" spans="1:10" x14ac:dyDescent="0.3">
      <c r="A35" s="7" t="s">
        <v>79</v>
      </c>
      <c r="B35" s="2">
        <f>Estephany!B35+Giselly!B35+Guylaine!B35+Jocelyne!B35+Julie!B35+Azalée!B35</f>
        <v>4</v>
      </c>
      <c r="C35" s="2">
        <f>Estephany!C35+Giselly!C35+Guylaine!C35+Jocelyne!C35+Julie!C35+Azalée!C35</f>
        <v>2</v>
      </c>
      <c r="D35" s="21"/>
      <c r="E35" s="44" t="s">
        <v>80</v>
      </c>
      <c r="F35" s="44"/>
      <c r="G35" s="2">
        <f>Estephany!G35+Giselly!G35+Guylaine!G35+Jocelyne!G34+Julie!G35+Azalée!G35</f>
        <v>1</v>
      </c>
    </row>
    <row r="36" spans="1:10" ht="15" thickBot="1" x14ac:dyDescent="0.35">
      <c r="A36" s="7" t="s">
        <v>81</v>
      </c>
      <c r="B36" s="2">
        <f>Estephany!B36+Giselly!B36+Guylaine!B36+Jocelyne!B36+Julie!B36+Azalée!B36</f>
        <v>0</v>
      </c>
      <c r="C36" s="2">
        <f>Estephany!C36+Giselly!C36+Guylaine!C36+Jocelyne!C36+Julie!C36+Azalée!C36</f>
        <v>0</v>
      </c>
      <c r="D36" s="21"/>
      <c r="E36" s="15"/>
      <c r="F36" s="16"/>
      <c r="G36" s="24">
        <f>SUM(G33:G35)</f>
        <v>3</v>
      </c>
      <c r="H36" s="7"/>
    </row>
    <row r="37" spans="1:10" ht="15.6" thickTop="1" thickBot="1" x14ac:dyDescent="0.35">
      <c r="A37" s="7" t="s">
        <v>82</v>
      </c>
      <c r="B37" s="2">
        <f>Estephany!B37+Giselly!B37+Guylaine!B37+Jocelyne!B37+Julie!B37+Azalée!B37</f>
        <v>0</v>
      </c>
      <c r="C37" s="2">
        <f>Estephany!C37+Giselly!C37+Guylaine!C37+Jocelyne!C37+Julie!C37+Azalée!C37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Estephany!B38+Giselly!B38+Guylaine!B38+Jocelyne!B38+Julie!B38+Azalée!B38</f>
        <v>0</v>
      </c>
      <c r="C38" s="2">
        <f>Estephany!C38+Giselly!C38+Guylaine!C38+Jocelyne!C38+Julie!C38+Azalée!C38</f>
        <v>0</v>
      </c>
      <c r="E38" s="35" t="s">
        <v>84</v>
      </c>
      <c r="F38" s="36"/>
      <c r="G38" s="37"/>
    </row>
    <row r="39" spans="1:10" ht="15" thickTop="1" x14ac:dyDescent="0.3">
      <c r="A39" s="7" t="s">
        <v>85</v>
      </c>
      <c r="B39" s="2">
        <f>Estephany!B39+Giselly!B39+Guylaine!B39+Jocelyne!B39+Julie!B39+Azalée!B39</f>
        <v>0</v>
      </c>
      <c r="C39" s="2">
        <f>Estephany!C39+Giselly!C39+Guylaine!C39+Jocelyne!C39+Julie!C39+Azalée!C39</f>
        <v>0</v>
      </c>
      <c r="E39" s="43" t="s">
        <v>86</v>
      </c>
      <c r="F39" s="44"/>
      <c r="G39" s="2">
        <f>Estephany!G39+Giselly!G39+Guylaine!G39+Jocelyne!G38+Julie!G39+Azalée!G39</f>
        <v>29</v>
      </c>
    </row>
    <row r="40" spans="1:10" x14ac:dyDescent="0.3">
      <c r="A40" s="7" t="s">
        <v>87</v>
      </c>
      <c r="B40" s="2">
        <f>Estephany!B40+Giselly!B40+Guylaine!B40+Jocelyne!B40+Julie!B40+Azalée!B40</f>
        <v>0</v>
      </c>
      <c r="C40" s="2">
        <f>Estephany!C40+Giselly!C40+Guylaine!C40+Jocelyne!C40+Julie!C40+Azalée!C40</f>
        <v>0</v>
      </c>
      <c r="E40" s="43" t="s">
        <v>88</v>
      </c>
      <c r="F40" s="44"/>
      <c r="G40" s="2">
        <f>Estephany!G40+Giselly!G40+Guylaine!G40+Jocelyne!G39+Julie!G40+Azalée!G40</f>
        <v>7</v>
      </c>
    </row>
    <row r="41" spans="1:10" ht="15" thickBot="1" x14ac:dyDescent="0.35">
      <c r="A41" s="7" t="s">
        <v>89</v>
      </c>
      <c r="B41" s="2">
        <f>Estephany!B41+Giselly!B41+Guylaine!B41+Jocelyne!B41+Julie!B41+Azalée!B41</f>
        <v>0</v>
      </c>
      <c r="C41" s="2">
        <f>Estephany!C41+Giselly!C41+Guylaine!C41+Jocelyne!C41+Julie!C41+Azalée!C41</f>
        <v>0</v>
      </c>
      <c r="E41" s="45"/>
      <c r="F41" s="46"/>
      <c r="G41" s="27">
        <f>SUM(G39:G40)</f>
        <v>36</v>
      </c>
    </row>
    <row r="42" spans="1:10" ht="15.6" thickTop="1" thickBot="1" x14ac:dyDescent="0.35">
      <c r="A42" s="7" t="s">
        <v>90</v>
      </c>
      <c r="B42" s="2">
        <f>Estephany!B42+Giselly!B42+Guylaine!B42+Jocelyne!B42+Julie!B42+Azalée!B42</f>
        <v>0</v>
      </c>
      <c r="C42" s="2">
        <f>Estephany!C42+Giselly!C42+Guylaine!C42+Jocelyne!C42+Julie!C42+Azalée!C42</f>
        <v>0</v>
      </c>
      <c r="F42" s="14"/>
    </row>
    <row r="43" spans="1:10" ht="15.6" thickTop="1" thickBot="1" x14ac:dyDescent="0.35">
      <c r="A43" s="7" t="s">
        <v>91</v>
      </c>
      <c r="B43" s="2">
        <f>Estephany!B43+Giselly!B43+Guylaine!B43+Jocelyne!B43+Julie!B43+Azalée!B43</f>
        <v>0</v>
      </c>
      <c r="C43" s="2">
        <f>Estephany!C43+Giselly!C43+Guylaine!C43+Jocelyne!C43+Julie!C43+Azalée!C43</f>
        <v>0</v>
      </c>
      <c r="E43" s="35" t="s">
        <v>17</v>
      </c>
      <c r="F43" s="36"/>
      <c r="G43" s="37"/>
    </row>
    <row r="44" spans="1:10" ht="15" thickTop="1" x14ac:dyDescent="0.3">
      <c r="A44" s="7" t="s">
        <v>92</v>
      </c>
      <c r="B44" s="2">
        <f>Estephany!B44+Giselly!B44+Guylaine!B44+Jocelyne!B44+Julie!B44+Azalée!B44</f>
        <v>0</v>
      </c>
      <c r="C44" s="2">
        <f>Estephany!C44+Giselly!C44+Guylaine!C44+Jocelyne!C44+Julie!C44+Azalée!C44</f>
        <v>0</v>
      </c>
      <c r="E44" s="43" t="s">
        <v>93</v>
      </c>
      <c r="F44" s="44"/>
      <c r="G44" s="2">
        <f>Estephany!G44+Giselly!G44+Guylaine!G44+Jocelyne!G43+Julie!G44+Azalée!G44</f>
        <v>3</v>
      </c>
    </row>
    <row r="45" spans="1:10" x14ac:dyDescent="0.3">
      <c r="A45" s="7" t="s">
        <v>94</v>
      </c>
      <c r="B45" s="2">
        <f>Estephany!B45+Giselly!B45+Guylaine!B45+Jocelyne!B45+Julie!B45+Azalée!B45</f>
        <v>2</v>
      </c>
      <c r="C45" s="2">
        <f>Estephany!C45+Giselly!C45+Guylaine!C45+Jocelyne!C45+Julie!C45+Azalée!C45</f>
        <v>8</v>
      </c>
      <c r="E45" s="43" t="s">
        <v>95</v>
      </c>
      <c r="F45" s="44"/>
      <c r="G45" s="2">
        <f>COUNTIF('[1]RPA 25-26'!Y2:Y1562,E45)</f>
        <v>0</v>
      </c>
    </row>
    <row r="46" spans="1:10" ht="15" thickBot="1" x14ac:dyDescent="0.35">
      <c r="A46" s="7" t="s">
        <v>96</v>
      </c>
      <c r="B46" s="2">
        <f>Estephany!B46+Giselly!B46+Guylaine!B46+Jocelyne!B46+Julie!B46+Azalée!B46</f>
        <v>0</v>
      </c>
      <c r="C46" s="2">
        <f>Estephany!C46+Giselly!C46+Guylaine!C46+Jocelyne!C46+Julie!C46+Azalée!C46</f>
        <v>0</v>
      </c>
      <c r="E46" s="45"/>
      <c r="F46" s="46"/>
      <c r="G46" s="27">
        <f>SUM(G44:G45)</f>
        <v>3</v>
      </c>
    </row>
    <row r="47" spans="1:10" ht="15" thickTop="1" x14ac:dyDescent="0.3">
      <c r="A47" s="7" t="s">
        <v>97</v>
      </c>
      <c r="B47" s="2">
        <f>Estephany!B47+Giselly!B47+Guylaine!B47+Jocelyne!B47+Julie!B47+Azalée!B47</f>
        <v>0</v>
      </c>
      <c r="C47" s="2">
        <f>Estephany!C47+Giselly!C47+Guylaine!C47+Jocelyne!C47+Julie!C47+Azalée!C47</f>
        <v>0</v>
      </c>
    </row>
    <row r="48" spans="1:10" x14ac:dyDescent="0.3">
      <c r="A48" s="7" t="s">
        <v>98</v>
      </c>
      <c r="B48" s="2">
        <f>Estephany!B48+Giselly!B48+Guylaine!B48+Jocelyne!B48+Julie!B48+Azalée!B48</f>
        <v>0</v>
      </c>
      <c r="C48" s="2">
        <f>Estephany!C48+Giselly!C48+Guylaine!C48+Jocelyne!C48+Julie!C48+Azalée!C48</f>
        <v>0</v>
      </c>
    </row>
    <row r="49" spans="1:3" x14ac:dyDescent="0.3">
      <c r="A49" s="7" t="s">
        <v>99</v>
      </c>
      <c r="B49" s="2">
        <f>Estephany!B49+Giselly!B49+Guylaine!B49+Jocelyne!B49+Julie!B49+Azalée!B49</f>
        <v>0</v>
      </c>
      <c r="C49" s="2">
        <f>Estephany!C49+Giselly!C49+Guylaine!C49+Jocelyne!C49+Julie!C49+Azalée!C49</f>
        <v>0</v>
      </c>
    </row>
    <row r="50" spans="1:3" x14ac:dyDescent="0.3">
      <c r="A50" s="7" t="s">
        <v>100</v>
      </c>
      <c r="B50" s="2">
        <f>Estephany!B50+Giselly!B50+Guylaine!B50+Jocelyne!B50+Julie!B50+Azalée!B50</f>
        <v>0</v>
      </c>
      <c r="C50" s="2">
        <f>Estephany!C50+Giselly!C50+Guylaine!C50+Jocelyne!C50+Julie!C50+Azalée!C50</f>
        <v>0</v>
      </c>
    </row>
    <row r="51" spans="1:3" x14ac:dyDescent="0.3">
      <c r="A51" s="7" t="s">
        <v>101</v>
      </c>
      <c r="B51" s="2">
        <f>Estephany!B51+Giselly!B51+Guylaine!B51+Jocelyne!B51+Julie!B51+Azalée!B51</f>
        <v>0</v>
      </c>
      <c r="C51" s="2">
        <f>Estephany!C51+Giselly!C51+Guylaine!C51+Jocelyne!C51+Julie!C51+Azalée!C51</f>
        <v>0</v>
      </c>
    </row>
    <row r="52" spans="1:3" x14ac:dyDescent="0.3">
      <c r="A52" s="7" t="s">
        <v>102</v>
      </c>
      <c r="B52" s="2">
        <f>Estephany!B52+Giselly!B52+Guylaine!B52+Jocelyne!B52+Julie!B52+Azalée!B52</f>
        <v>0</v>
      </c>
      <c r="C52" s="2">
        <f>Estephany!C52+Giselly!C52+Guylaine!C52+Jocelyne!C52+Julie!C52+Azalée!C52</f>
        <v>1</v>
      </c>
    </row>
    <row r="53" spans="1:3" x14ac:dyDescent="0.3">
      <c r="A53" s="7" t="s">
        <v>103</v>
      </c>
      <c r="B53" s="2">
        <f>Estephany!B53+Giselly!B53+Guylaine!B53+Jocelyne!B53+Julie!B53+Azalée!B53</f>
        <v>0</v>
      </c>
      <c r="C53" s="2">
        <f>Estephany!C53+Giselly!C53+Guylaine!C53+Jocelyne!C53+Julie!C53+Azalée!C53</f>
        <v>0</v>
      </c>
    </row>
    <row r="54" spans="1:3" x14ac:dyDescent="0.3">
      <c r="A54" s="7" t="s">
        <v>104</v>
      </c>
      <c r="B54" s="2">
        <f>Estephany!B54+Giselly!B54+Guylaine!B54+Jocelyne!B54+Julie!B54+Azalée!B54</f>
        <v>0</v>
      </c>
      <c r="C54" s="2">
        <f>Estephany!C54+Giselly!C54+Guylaine!C54+Jocelyne!C54+Julie!C54+Azalée!C54</f>
        <v>0</v>
      </c>
    </row>
    <row r="55" spans="1:3" x14ac:dyDescent="0.3">
      <c r="A55" s="7" t="s">
        <v>105</v>
      </c>
      <c r="B55" s="2">
        <f>Estephany!B55+Giselly!B55+Guylaine!B55+Jocelyne!B55+Julie!B55+Azalée!B55</f>
        <v>0</v>
      </c>
      <c r="C55" s="2">
        <f>Estephany!C55+Giselly!C55+Guylaine!C55+Jocelyne!C55+Julie!C55+Azalée!C55</f>
        <v>0</v>
      </c>
    </row>
    <row r="56" spans="1:3" x14ac:dyDescent="0.3">
      <c r="A56" s="7" t="s">
        <v>106</v>
      </c>
      <c r="B56" s="2">
        <f>Estephany!B56+Giselly!B56+Guylaine!B56+Jocelyne!B56+Julie!B56+Azalée!B56</f>
        <v>0</v>
      </c>
      <c r="C56" s="2">
        <f>Estephany!C56+Giselly!C56+Guylaine!C56+Jocelyne!C56+Julie!C56+Azalée!C56</f>
        <v>0</v>
      </c>
    </row>
    <row r="57" spans="1:3" x14ac:dyDescent="0.3">
      <c r="A57" s="7" t="s">
        <v>107</v>
      </c>
      <c r="B57" s="2">
        <f>Estephany!B57+Giselly!B57+Guylaine!B57+Jocelyne!B57+Julie!B57+Azalée!B57</f>
        <v>0</v>
      </c>
      <c r="C57" s="2">
        <f>Estephany!C57+Giselly!C57+Guylaine!C57+Jocelyne!C57+Julie!C57+Azalée!C57</f>
        <v>0</v>
      </c>
    </row>
    <row r="58" spans="1:3" x14ac:dyDescent="0.3">
      <c r="A58" s="7" t="s">
        <v>108</v>
      </c>
      <c r="B58" s="2">
        <f>Estephany!B58+Giselly!B58+Guylaine!B58+Jocelyne!B58+Julie!B58+Azalée!B58</f>
        <v>0</v>
      </c>
      <c r="C58" s="2">
        <f>Estephany!C58+Giselly!C58+Guylaine!C58+Jocelyne!C58+Julie!C58+Azalée!C58</f>
        <v>0</v>
      </c>
    </row>
    <row r="59" spans="1:3" x14ac:dyDescent="0.3">
      <c r="A59" s="7" t="s">
        <v>109</v>
      </c>
      <c r="B59" s="2">
        <f>Estephany!B59+Giselly!B59+Guylaine!B59+Jocelyne!B59+Julie!B59+Azalée!B59</f>
        <v>0</v>
      </c>
      <c r="C59" s="2">
        <f>Estephany!C59+Giselly!C59+Guylaine!C59+Jocelyne!C59+Julie!C59+Azalée!C59</f>
        <v>0</v>
      </c>
    </row>
    <row r="60" spans="1:3" x14ac:dyDescent="0.3">
      <c r="A60" s="7" t="s">
        <v>110</v>
      </c>
      <c r="B60" s="2">
        <f>Estephany!B60+Giselly!B60+Guylaine!B60+Jocelyne!B60+Julie!B60+Azalée!B60</f>
        <v>0</v>
      </c>
      <c r="C60" s="2">
        <f>Estephany!C60+Giselly!C60+Guylaine!C60+Jocelyne!C60+Julie!C60+Azalée!C60</f>
        <v>0</v>
      </c>
    </row>
    <row r="61" spans="1:3" x14ac:dyDescent="0.3">
      <c r="A61" s="7" t="s">
        <v>111</v>
      </c>
      <c r="B61" s="2">
        <f>Estephany!B61+Giselly!B61+Guylaine!B61+Jocelyne!B61+Julie!B61+Azalée!B61</f>
        <v>0</v>
      </c>
      <c r="C61" s="2">
        <f>Estephany!C61+Giselly!C61+Guylaine!C61+Jocelyne!C61+Julie!C61+Azalée!C61</f>
        <v>0</v>
      </c>
    </row>
    <row r="62" spans="1:3" x14ac:dyDescent="0.3">
      <c r="A62" s="7" t="s">
        <v>112</v>
      </c>
      <c r="B62" s="2">
        <f>Estephany!B62+Giselly!B62+Guylaine!B62+Jocelyne!B62+Julie!B62+Azalée!B62</f>
        <v>1</v>
      </c>
      <c r="C62" s="2">
        <f>Estephany!C62+Giselly!C62+Guylaine!C62+Jocelyne!C62+Julie!C62+Azalée!C62</f>
        <v>1</v>
      </c>
    </row>
    <row r="63" spans="1:3" x14ac:dyDescent="0.3">
      <c r="A63" s="7" t="s">
        <v>113</v>
      </c>
      <c r="B63" s="2">
        <f>Estephany!B63+Giselly!B63+Guylaine!B63+Jocelyne!B63+Julie!B63+Azalée!B63</f>
        <v>0</v>
      </c>
      <c r="C63" s="2">
        <f>Estephany!C63+Giselly!C63+Guylaine!C63+Jocelyne!C63+Julie!C63+Azalée!C63</f>
        <v>0</v>
      </c>
    </row>
    <row r="64" spans="1:3" x14ac:dyDescent="0.3">
      <c r="A64" s="7" t="s">
        <v>114</v>
      </c>
      <c r="B64" s="2">
        <f>Estephany!B64+Giselly!B64+Guylaine!B64+Jocelyne!B64+Julie!B64+Azalée!B64</f>
        <v>0</v>
      </c>
      <c r="C64" s="2">
        <f>Estephany!C64+Giselly!C64+Guylaine!C64+Jocelyne!C64+Julie!C64+Azalée!C64</f>
        <v>0</v>
      </c>
    </row>
    <row r="65" spans="1:3" x14ac:dyDescent="0.3">
      <c r="A65" s="7" t="s">
        <v>115</v>
      </c>
      <c r="B65" s="2">
        <f>Estephany!B65+Giselly!B65+Guylaine!B65+Jocelyne!B65+Julie!B65+Azalée!B65</f>
        <v>0</v>
      </c>
      <c r="C65" s="2">
        <f>Estephany!C65+Giselly!C65+Guylaine!C65+Jocelyne!C65+Julie!C65+Azalée!C65</f>
        <v>0</v>
      </c>
    </row>
    <row r="66" spans="1:3" x14ac:dyDescent="0.3">
      <c r="A66" s="7" t="s">
        <v>116</v>
      </c>
      <c r="B66" s="2">
        <f>Estephany!B66+Giselly!B66+Guylaine!B66+Jocelyne!B66+Julie!B66+Azalée!B66</f>
        <v>0</v>
      </c>
      <c r="C66" s="2">
        <f>Estephany!C66+Giselly!C66+Guylaine!C66+Jocelyne!C66+Julie!C66+Azalée!C66</f>
        <v>0</v>
      </c>
    </row>
    <row r="67" spans="1:3" x14ac:dyDescent="0.3">
      <c r="A67" s="7" t="s">
        <v>117</v>
      </c>
      <c r="B67" s="2">
        <f>Estephany!B67+Giselly!B67+Guylaine!B67+Jocelyne!B67+Julie!B67+Azalée!B67</f>
        <v>0</v>
      </c>
      <c r="C67" s="2">
        <f>Estephany!C67+Giselly!C67+Guylaine!C67+Jocelyne!C67+Julie!C67+Azalée!C67</f>
        <v>0</v>
      </c>
    </row>
    <row r="68" spans="1:3" x14ac:dyDescent="0.3">
      <c r="A68" s="7" t="s">
        <v>118</v>
      </c>
      <c r="B68" s="2">
        <f>Estephany!B68+Giselly!B68+Guylaine!B68+Jocelyne!B68+Julie!B68+Azalée!B68</f>
        <v>0</v>
      </c>
      <c r="C68" s="2">
        <f>Estephany!C68+Giselly!C68+Guylaine!C68+Jocelyne!C68+Julie!C68+Azalée!C68</f>
        <v>0</v>
      </c>
    </row>
    <row r="69" spans="1:3" x14ac:dyDescent="0.3">
      <c r="A69" s="7" t="s">
        <v>119</v>
      </c>
      <c r="B69" s="2">
        <f>Estephany!B69+Giselly!B69+Guylaine!B69+Jocelyne!B69+Julie!B69+Azalée!B69</f>
        <v>0</v>
      </c>
      <c r="C69" s="2">
        <f>Estephany!C69+Giselly!C69+Guylaine!C69+Jocelyne!C69+Julie!C69+Azalée!C69</f>
        <v>0</v>
      </c>
    </row>
    <row r="70" spans="1:3" x14ac:dyDescent="0.3">
      <c r="A70" s="7" t="s">
        <v>120</v>
      </c>
      <c r="B70" s="2">
        <f>Estephany!B70+Giselly!B70+Guylaine!B70+Jocelyne!B70+Julie!B70+Azalée!B70</f>
        <v>0</v>
      </c>
      <c r="C70" s="2">
        <f>Estephany!C70+Giselly!C70+Guylaine!C70+Jocelyne!C70+Julie!C70+Azalée!C70</f>
        <v>0</v>
      </c>
    </row>
    <row r="71" spans="1:3" x14ac:dyDescent="0.3">
      <c r="A71" s="7" t="s">
        <v>121</v>
      </c>
      <c r="B71" s="2">
        <f>Estephany!B71+Giselly!B71+Guylaine!B71+Jocelyne!B71+Julie!B71+Azalée!B71</f>
        <v>0</v>
      </c>
      <c r="C71" s="2">
        <f>Estephany!C71+Giselly!C71+Guylaine!C71+Jocelyne!C71+Julie!C71+Azalée!C71</f>
        <v>0</v>
      </c>
    </row>
    <row r="72" spans="1:3" x14ac:dyDescent="0.3">
      <c r="A72" s="7" t="s">
        <v>122</v>
      </c>
      <c r="B72" s="2">
        <f>Estephany!B72+Giselly!B72+Guylaine!B72+Jocelyne!B72+Julie!B72+Azalée!B72</f>
        <v>0</v>
      </c>
      <c r="C72" s="2">
        <f>Estephany!C72+Giselly!C72+Guylaine!C72+Jocelyne!C72+Julie!C72+Azalée!C72</f>
        <v>0</v>
      </c>
    </row>
    <row r="73" spans="1:3" x14ac:dyDescent="0.3">
      <c r="A73" s="7" t="s">
        <v>123</v>
      </c>
      <c r="B73" s="2">
        <f>Estephany!B73+Giselly!B73+Guylaine!B73+Jocelyne!B73+Julie!B73+Azalée!B73</f>
        <v>0</v>
      </c>
      <c r="C73" s="2">
        <f>Estephany!C73+Giselly!C73+Guylaine!C73+Jocelyne!C73+Julie!C73+Azalée!C73</f>
        <v>0</v>
      </c>
    </row>
    <row r="74" spans="1:3" x14ac:dyDescent="0.3">
      <c r="A74" s="7" t="s">
        <v>124</v>
      </c>
      <c r="B74" s="2">
        <f>Estephany!B74+Giselly!B74+Guylaine!B74+Jocelyne!B74+Julie!B74+Azalée!B74</f>
        <v>0</v>
      </c>
      <c r="C74" s="2">
        <f>Estephany!C74+Giselly!C74+Guylaine!C74+Jocelyne!C74+Julie!C74+Azalée!C74</f>
        <v>0</v>
      </c>
    </row>
    <row r="75" spans="1:3" x14ac:dyDescent="0.3">
      <c r="A75" s="7" t="s">
        <v>125</v>
      </c>
      <c r="B75" s="2">
        <f>Estephany!B75+Giselly!B75+Guylaine!B75+Jocelyne!B75+Julie!B75+Azalée!B75</f>
        <v>0</v>
      </c>
      <c r="C75" s="2">
        <f>Estephany!C75+Giselly!C75+Guylaine!C75+Jocelyne!C75+Julie!C75+Azalée!C75</f>
        <v>0</v>
      </c>
    </row>
    <row r="76" spans="1:3" x14ac:dyDescent="0.3">
      <c r="A76" s="7" t="s">
        <v>126</v>
      </c>
      <c r="B76" s="2">
        <f>Estephany!B76+Giselly!B76+Guylaine!B76+Jocelyne!B76+Julie!B76+Azalée!B76</f>
        <v>0</v>
      </c>
      <c r="C76" s="2">
        <f>Estephany!C76+Giselly!C76+Guylaine!C76+Jocelyne!C76+Julie!C76+Azalée!C76</f>
        <v>0</v>
      </c>
    </row>
    <row r="77" spans="1:3" x14ac:dyDescent="0.3">
      <c r="A77" s="7" t="s">
        <v>127</v>
      </c>
      <c r="B77" s="2">
        <f>Estephany!B77+Giselly!B77+Guylaine!B77+Jocelyne!B77+Julie!B77+Azalée!B77</f>
        <v>1</v>
      </c>
      <c r="C77" s="2">
        <f>Estephany!C77+Giselly!C77+Guylaine!C77+Jocelyne!C77+Julie!C77+Azalée!C77</f>
        <v>2</v>
      </c>
    </row>
    <row r="78" spans="1:3" x14ac:dyDescent="0.3">
      <c r="A78" s="7" t="s">
        <v>128</v>
      </c>
      <c r="B78" s="2">
        <f>Estephany!B78+Giselly!B78+Guylaine!B78+Jocelyne!B78+Julie!B78+Azalée!B78</f>
        <v>1</v>
      </c>
      <c r="C78" s="2">
        <f>Estephany!C78+Giselly!C78+Guylaine!C78+Jocelyne!C78+Julie!C78+Azalée!C78</f>
        <v>1</v>
      </c>
    </row>
    <row r="79" spans="1:3" x14ac:dyDescent="0.3">
      <c r="A79" s="7" t="s">
        <v>129</v>
      </c>
      <c r="B79" s="2">
        <f>Estephany!B79+Giselly!B79+Guylaine!B79+Jocelyne!B79+Julie!B79+Azalée!B79</f>
        <v>0</v>
      </c>
      <c r="C79" s="2">
        <f>Estephany!C79+Giselly!C79+Guylaine!C79+Jocelyne!C79+Julie!C79+Azalée!C79</f>
        <v>0</v>
      </c>
    </row>
    <row r="80" spans="1:3" x14ac:dyDescent="0.3">
      <c r="A80" s="7" t="s">
        <v>130</v>
      </c>
      <c r="B80" s="2">
        <f>Estephany!B80+Giselly!B80+Guylaine!B80+Jocelyne!B80+Julie!B80+Azalée!B80</f>
        <v>0</v>
      </c>
      <c r="C80" s="2">
        <f>Estephany!C80+Giselly!C80+Guylaine!C80+Jocelyne!C80+Julie!C80+Azalée!C80</f>
        <v>0</v>
      </c>
    </row>
    <row r="81" spans="1:3" x14ac:dyDescent="0.3">
      <c r="A81" s="7" t="s">
        <v>131</v>
      </c>
      <c r="B81" s="2">
        <f>Estephany!B81+Giselly!B81+Guylaine!B81+Jocelyne!B81+Julie!B81+Azalée!B81</f>
        <v>0</v>
      </c>
      <c r="C81" s="2">
        <f>Estephany!C81+Giselly!C81+Guylaine!C81+Jocelyne!C81+Julie!C81+Azalée!C81</f>
        <v>0</v>
      </c>
    </row>
    <row r="82" spans="1:3" x14ac:dyDescent="0.3">
      <c r="A82" s="7" t="s">
        <v>132</v>
      </c>
      <c r="B82" s="2">
        <f>Estephany!B82+Giselly!B82+Guylaine!B82+Jocelyne!B82+Julie!B82+Azalée!B82</f>
        <v>0</v>
      </c>
      <c r="C82" s="2">
        <f>Estephany!C82+Giselly!C82+Guylaine!C82+Jocelyne!C82+Julie!C82+Azalée!C82</f>
        <v>0</v>
      </c>
    </row>
    <row r="83" spans="1:3" x14ac:dyDescent="0.3">
      <c r="A83" s="7" t="s">
        <v>133</v>
      </c>
      <c r="B83" s="2">
        <f>Estephany!B83+Giselly!B83+Guylaine!B83+Jocelyne!B83+Julie!B83+Azalée!B83</f>
        <v>0</v>
      </c>
      <c r="C83" s="2">
        <f>Estephany!C83+Giselly!C83+Guylaine!C83+Jocelyne!C83+Julie!C83+Azalée!C83</f>
        <v>0</v>
      </c>
    </row>
    <row r="84" spans="1:3" x14ac:dyDescent="0.3">
      <c r="A84" s="7" t="s">
        <v>134</v>
      </c>
      <c r="B84" s="2">
        <f>Estephany!B84+Giselly!B84+Guylaine!B84+Jocelyne!B84+Julie!B84+Azalée!B84</f>
        <v>0</v>
      </c>
      <c r="C84" s="2">
        <f>Estephany!C84+Giselly!C84+Guylaine!C84+Jocelyne!C84+Julie!C84+Azalée!C84</f>
        <v>0</v>
      </c>
    </row>
    <row r="85" spans="1:3" x14ac:dyDescent="0.3">
      <c r="A85" s="7" t="s">
        <v>135</v>
      </c>
      <c r="B85" s="2">
        <f>Estephany!B85+Giselly!B85+Guylaine!B85+Jocelyne!B85+Julie!B85+Azalée!B85</f>
        <v>0</v>
      </c>
      <c r="C85" s="2">
        <f>Estephany!C85+Giselly!C85+Guylaine!C85+Jocelyne!C85+Julie!C85+Azalée!C85</f>
        <v>0</v>
      </c>
    </row>
    <row r="86" spans="1:3" x14ac:dyDescent="0.3">
      <c r="A86" s="7" t="s">
        <v>136</v>
      </c>
      <c r="B86" s="2">
        <f>Estephany!B86+Giselly!B86+Guylaine!B86+Jocelyne!B86+Julie!B86+Azalée!B86</f>
        <v>0</v>
      </c>
      <c r="C86" s="2">
        <f>Estephany!C86+Giselly!C86+Guylaine!C86+Jocelyne!C86+Julie!C86+Azalée!C86</f>
        <v>0</v>
      </c>
    </row>
    <row r="87" spans="1:3" x14ac:dyDescent="0.3">
      <c r="A87" s="7" t="s">
        <v>137</v>
      </c>
      <c r="B87" s="2">
        <f>Estephany!B87+Giselly!B87+Guylaine!B87+Jocelyne!B87+Julie!B87+Azalée!B87</f>
        <v>0</v>
      </c>
      <c r="C87" s="2">
        <f>Estephany!C87+Giselly!C87+Guylaine!C87+Jocelyne!C87+Julie!C87+Azalée!C87</f>
        <v>0</v>
      </c>
    </row>
    <row r="88" spans="1:3" x14ac:dyDescent="0.3">
      <c r="A88" s="7" t="s">
        <v>138</v>
      </c>
      <c r="B88" s="2">
        <f>Estephany!B88+Giselly!B88+Guylaine!B88+Jocelyne!B88+Julie!B88+Azalée!B88</f>
        <v>0</v>
      </c>
      <c r="C88" s="2">
        <f>Estephany!C88+Giselly!C88+Guylaine!C88+Jocelyne!C88+Julie!C88+Azalée!C88</f>
        <v>0</v>
      </c>
    </row>
    <row r="89" spans="1:3" x14ac:dyDescent="0.3">
      <c r="A89" s="7" t="s">
        <v>139</v>
      </c>
      <c r="B89" s="2">
        <f>Estephany!B89+Giselly!B89+Guylaine!B89+Jocelyne!B89+Julie!B89+Azalée!B89</f>
        <v>0</v>
      </c>
      <c r="C89" s="2">
        <f>Estephany!C89+Giselly!C89+Guylaine!C89+Jocelyne!C89+Julie!C89+Azalée!C89</f>
        <v>0</v>
      </c>
    </row>
    <row r="90" spans="1:3" x14ac:dyDescent="0.3">
      <c r="A90" s="7" t="s">
        <v>140</v>
      </c>
      <c r="B90" s="2">
        <f>Estephany!B90+Giselly!B90+Guylaine!B90+Jocelyne!B90+Julie!B90+Azalée!B90</f>
        <v>0</v>
      </c>
      <c r="C90" s="2">
        <f>Estephany!C90+Giselly!C90+Guylaine!C90+Jocelyne!C90+Julie!C90+Azalée!C90</f>
        <v>0</v>
      </c>
    </row>
    <row r="91" spans="1:3" x14ac:dyDescent="0.3">
      <c r="A91" s="7" t="s">
        <v>141</v>
      </c>
      <c r="B91" s="2">
        <f>Estephany!B91+Giselly!B91+Guylaine!B91+Jocelyne!B91+Julie!B91+Azalée!B91</f>
        <v>0</v>
      </c>
      <c r="C91" s="2">
        <f>Estephany!C91+Giselly!C91+Guylaine!C91+Jocelyne!C91+Julie!C91+Azalée!C91</f>
        <v>0</v>
      </c>
    </row>
    <row r="92" spans="1:3" x14ac:dyDescent="0.3">
      <c r="A92" s="7" t="s">
        <v>142</v>
      </c>
      <c r="B92" s="2">
        <f>Estephany!B92+Giselly!B92+Guylaine!B92+Jocelyne!B92+Julie!B92+Azalée!B92</f>
        <v>0</v>
      </c>
      <c r="C92" s="2">
        <f>Estephany!C92+Giselly!C92+Guylaine!C92+Jocelyne!C92+Julie!C92+Azalée!C92</f>
        <v>0</v>
      </c>
    </row>
    <row r="93" spans="1:3" x14ac:dyDescent="0.3">
      <c r="A93" s="7" t="s">
        <v>143</v>
      </c>
      <c r="B93" s="2">
        <f>Estephany!B93+Giselly!B93+Guylaine!B93+Jocelyne!B93+Julie!B93+Azalée!B93</f>
        <v>0</v>
      </c>
      <c r="C93" s="2">
        <f>Estephany!C93+Giselly!C93+Guylaine!C93+Jocelyne!C93+Julie!C93+Azalée!C93</f>
        <v>0</v>
      </c>
    </row>
    <row r="94" spans="1:3" x14ac:dyDescent="0.3">
      <c r="A94" s="7" t="s">
        <v>144</v>
      </c>
      <c r="B94" s="2">
        <f>Estephany!B94+Giselly!B94+Guylaine!B94+Jocelyne!B94+Julie!B94+Azalée!B94</f>
        <v>0</v>
      </c>
      <c r="C94" s="2">
        <f>Estephany!C94+Giselly!C94+Guylaine!C94+Jocelyne!C94+Julie!C94+Azalée!C94</f>
        <v>0</v>
      </c>
    </row>
    <row r="95" spans="1:3" x14ac:dyDescent="0.3">
      <c r="A95" s="7" t="s">
        <v>145</v>
      </c>
      <c r="B95" s="2">
        <f>Estephany!B95+Giselly!B95+Guylaine!B95+Jocelyne!B95+Julie!B95+Azalée!B95</f>
        <v>0</v>
      </c>
      <c r="C95" s="2">
        <f>Estephany!C95+Giselly!C95+Guylaine!C95+Jocelyne!C95+Julie!C95+Azalée!C95</f>
        <v>0</v>
      </c>
    </row>
    <row r="96" spans="1:3" x14ac:dyDescent="0.3">
      <c r="A96" s="7" t="s">
        <v>146</v>
      </c>
      <c r="B96" s="2">
        <f>Estephany!B96+Giselly!B96+Guylaine!B96+Jocelyne!B96+Julie!B96+Azalée!B96</f>
        <v>0</v>
      </c>
      <c r="C96" s="2">
        <f>Estephany!C96+Giselly!C96+Guylaine!C96+Jocelyne!C96+Julie!C96+Azalée!C96</f>
        <v>0</v>
      </c>
    </row>
    <row r="97" spans="1:3" x14ac:dyDescent="0.3">
      <c r="A97" s="7" t="s">
        <v>147</v>
      </c>
      <c r="B97" s="2">
        <f>Estephany!B97+Giselly!B97+Guylaine!B97+Jocelyne!B97+Julie!B97+Azalée!B97</f>
        <v>0</v>
      </c>
      <c r="C97" s="2">
        <f>Estephany!C97+Giselly!C97+Guylaine!C97+Jocelyne!C97+Julie!C97+Azalée!C97</f>
        <v>0</v>
      </c>
    </row>
    <row r="98" spans="1:3" x14ac:dyDescent="0.3">
      <c r="A98" s="7" t="s">
        <v>148</v>
      </c>
      <c r="B98" s="2">
        <f>Estephany!B98+Giselly!B98+Guylaine!B98+Jocelyne!B98+Julie!B98+Azalée!B98</f>
        <v>0</v>
      </c>
      <c r="C98" s="2">
        <f>Estephany!C98+Giselly!C98+Guylaine!C98+Jocelyne!C98+Julie!C98+Azalée!C98</f>
        <v>0</v>
      </c>
    </row>
    <row r="99" spans="1:3" x14ac:dyDescent="0.3">
      <c r="A99" s="7" t="s">
        <v>149</v>
      </c>
      <c r="B99" s="2">
        <f>Estephany!B99+Giselly!B99+Guylaine!B99+Jocelyne!B99+Julie!B99+Azalée!B99</f>
        <v>0</v>
      </c>
      <c r="C99" s="2">
        <f>Estephany!C99+Giselly!C99+Guylaine!C99+Jocelyne!C99+Julie!C99+Azalée!C99</f>
        <v>0</v>
      </c>
    </row>
    <row r="100" spans="1:3" x14ac:dyDescent="0.3">
      <c r="A100" s="7" t="s">
        <v>150</v>
      </c>
      <c r="B100" s="2">
        <f>Estephany!B100+Giselly!B100+Guylaine!B100+Jocelyne!B100+Julie!B100+Azalée!B100</f>
        <v>0</v>
      </c>
      <c r="C100" s="2">
        <f>Estephany!C100+Giselly!C100+Guylaine!C100+Jocelyne!C100+Julie!C100+Azalée!C100</f>
        <v>0</v>
      </c>
    </row>
    <row r="101" spans="1:3" x14ac:dyDescent="0.3">
      <c r="A101" s="7" t="s">
        <v>151</v>
      </c>
      <c r="B101" s="2">
        <f>Estephany!B101+Giselly!B101+Guylaine!B101+Jocelyne!B101+Julie!B101+Azalée!B101</f>
        <v>0</v>
      </c>
      <c r="C101" s="2">
        <f>Estephany!C101+Giselly!C101+Guylaine!C101+Jocelyne!C101+Julie!C101+Azalée!C101</f>
        <v>0</v>
      </c>
    </row>
    <row r="102" spans="1:3" x14ac:dyDescent="0.3">
      <c r="A102" s="7" t="s">
        <v>152</v>
      </c>
      <c r="B102" s="2">
        <f>Estephany!B102+Giselly!B102+Guylaine!B102+Jocelyne!B102+Julie!B102+Azalée!B102</f>
        <v>0</v>
      </c>
      <c r="C102" s="2">
        <f>Estephany!C102+Giselly!C102+Guylaine!C102+Jocelyne!C102+Julie!C102+Azalée!C102</f>
        <v>0</v>
      </c>
    </row>
    <row r="103" spans="1:3" x14ac:dyDescent="0.3">
      <c r="A103" s="7" t="s">
        <v>153</v>
      </c>
      <c r="B103" s="2">
        <f>Estephany!B103+Giselly!B103+Guylaine!B103+Jocelyne!B103+Julie!B103+Azalée!B103</f>
        <v>0</v>
      </c>
      <c r="C103" s="2">
        <f>Estephany!C103+Giselly!C103+Guylaine!C103+Jocelyne!C103+Julie!C103+Azalée!C103</f>
        <v>0</v>
      </c>
    </row>
    <row r="104" spans="1:3" x14ac:dyDescent="0.3">
      <c r="A104" s="7" t="s">
        <v>154</v>
      </c>
      <c r="B104" s="2">
        <f>Estephany!B104+Giselly!B104+Guylaine!B104+Jocelyne!B104+Julie!B104+Azalée!B104</f>
        <v>0</v>
      </c>
      <c r="C104" s="2">
        <f>Estephany!C104+Giselly!C104+Guylaine!C104+Jocelyne!C104+Julie!C104+Azalée!C104</f>
        <v>0</v>
      </c>
    </row>
    <row r="105" spans="1:3" x14ac:dyDescent="0.3">
      <c r="A105" s="7" t="s">
        <v>155</v>
      </c>
      <c r="B105" s="2">
        <f>Estephany!B105+Giselly!B105+Guylaine!B105+Jocelyne!B105+Julie!B105+Azalée!B105</f>
        <v>0</v>
      </c>
      <c r="C105" s="2">
        <f>Estephany!C105+Giselly!C105+Guylaine!C105+Jocelyne!C105+Julie!C105+Azalée!C105</f>
        <v>0</v>
      </c>
    </row>
    <row r="106" spans="1:3" x14ac:dyDescent="0.3">
      <c r="A106" s="7" t="s">
        <v>156</v>
      </c>
      <c r="B106" s="2">
        <f>Estephany!B106+Giselly!B106+Guylaine!B106+Jocelyne!B106+Julie!B106+Azalée!B106</f>
        <v>0</v>
      </c>
      <c r="C106" s="2">
        <f>Estephany!C106+Giselly!C106+Guylaine!C106+Jocelyne!C106+Julie!C106+Azalée!C106</f>
        <v>0</v>
      </c>
    </row>
    <row r="107" spans="1:3" x14ac:dyDescent="0.3">
      <c r="A107" s="7" t="s">
        <v>157</v>
      </c>
      <c r="B107" s="2">
        <f>Estephany!B107+Giselly!B107+Guylaine!B107+Jocelyne!B107+Julie!B107+Azalée!B107</f>
        <v>0</v>
      </c>
      <c r="C107" s="2">
        <f>Estephany!C107+Giselly!C107+Guylaine!C107+Jocelyne!C107+Julie!C107+Azalée!C107</f>
        <v>0</v>
      </c>
    </row>
    <row r="108" spans="1:3" x14ac:dyDescent="0.3">
      <c r="A108" s="7" t="s">
        <v>158</v>
      </c>
      <c r="B108" s="2">
        <f>Estephany!B108+Giselly!B108+Guylaine!B108+Jocelyne!B108+Julie!B108+Azalée!B108</f>
        <v>0</v>
      </c>
      <c r="C108" s="2">
        <f>Estephany!C108+Giselly!C108+Guylaine!C108+Jocelyne!C108+Julie!C108+Azalée!C108</f>
        <v>0</v>
      </c>
    </row>
    <row r="109" spans="1:3" x14ac:dyDescent="0.3">
      <c r="A109" s="7" t="s">
        <v>159</v>
      </c>
      <c r="B109" s="2">
        <f>Estephany!B109+Giselly!B109+Guylaine!B109+Jocelyne!B109+Julie!B109+Azalée!B109</f>
        <v>0</v>
      </c>
      <c r="C109" s="2">
        <f>Estephany!C109+Giselly!C109+Guylaine!C109+Jocelyne!C109+Julie!C109+Azalée!C109</f>
        <v>0</v>
      </c>
    </row>
    <row r="110" spans="1:3" x14ac:dyDescent="0.3">
      <c r="A110" s="7" t="s">
        <v>160</v>
      </c>
      <c r="B110" s="2">
        <f>Estephany!B110+Giselly!B110+Guylaine!B110+Jocelyne!B110+Julie!B110+Azalée!B110</f>
        <v>0</v>
      </c>
      <c r="C110" s="2">
        <f>Estephany!C110+Giselly!C110+Guylaine!C110+Jocelyne!C110+Julie!C110+Azalée!C110</f>
        <v>3</v>
      </c>
    </row>
    <row r="111" spans="1:3" x14ac:dyDescent="0.3">
      <c r="A111" s="7" t="s">
        <v>161</v>
      </c>
      <c r="B111" s="2">
        <f>Estephany!B111+Giselly!B111+Guylaine!B111+Jocelyne!B111+Julie!B111+Azalée!B111</f>
        <v>0</v>
      </c>
      <c r="C111" s="2">
        <f>Estephany!C111+Giselly!C111+Guylaine!C111+Jocelyne!C111+Julie!C111+Azalée!C111</f>
        <v>0</v>
      </c>
    </row>
    <row r="112" spans="1:3" x14ac:dyDescent="0.3">
      <c r="A112" s="7" t="s">
        <v>162</v>
      </c>
      <c r="B112" s="2">
        <f>Estephany!B112+Giselly!B112+Guylaine!B112+Jocelyne!B112+Julie!B112+Azalée!B112</f>
        <v>0</v>
      </c>
      <c r="C112" s="2">
        <f>Estephany!C112+Giselly!C112+Guylaine!C112+Jocelyne!C112+Julie!C112+Azalée!C112</f>
        <v>0</v>
      </c>
    </row>
    <row r="113" spans="1:3" x14ac:dyDescent="0.3">
      <c r="A113" s="7" t="s">
        <v>163</v>
      </c>
      <c r="B113" s="2">
        <f>Estephany!B113+Giselly!B113+Guylaine!B113+Jocelyne!B113+Julie!B113+Azalée!B113</f>
        <v>0</v>
      </c>
      <c r="C113" s="2">
        <f>Estephany!C113+Giselly!C113+Guylaine!C113+Jocelyne!C113+Julie!C113+Azalée!C113</f>
        <v>0</v>
      </c>
    </row>
    <row r="114" spans="1:3" x14ac:dyDescent="0.3">
      <c r="A114" s="7" t="s">
        <v>164</v>
      </c>
      <c r="B114" s="2">
        <f>Estephany!B114+Giselly!B114+Guylaine!B114+Jocelyne!B114+Julie!B114+Azalée!B114</f>
        <v>3</v>
      </c>
      <c r="C114" s="2">
        <f>Estephany!C114+Giselly!C114+Guylaine!C114+Jocelyne!C114+Julie!C114+Azalée!C114</f>
        <v>6</v>
      </c>
    </row>
    <row r="115" spans="1:3" x14ac:dyDescent="0.3">
      <c r="A115" s="7" t="s">
        <v>165</v>
      </c>
      <c r="B115" s="2">
        <f>Estephany!B115+Giselly!B115+Guylaine!B115+Jocelyne!B115+Julie!B115+Azalée!B115</f>
        <v>0</v>
      </c>
      <c r="C115" s="2">
        <f>Estephany!C115+Giselly!C115+Guylaine!C115+Jocelyne!C115+Julie!C115+Azalée!C115</f>
        <v>0</v>
      </c>
    </row>
    <row r="116" spans="1:3" x14ac:dyDescent="0.3">
      <c r="A116" s="7" t="s">
        <v>166</v>
      </c>
      <c r="B116" s="2">
        <f>Estephany!B116+Giselly!B116+Guylaine!B116+Jocelyne!B116+Julie!B116+Azalée!B116</f>
        <v>0</v>
      </c>
      <c r="C116" s="2">
        <f>Estephany!C116+Giselly!C116+Guylaine!C116+Jocelyne!C116+Julie!C116+Azalée!C116</f>
        <v>0</v>
      </c>
    </row>
    <row r="117" spans="1:3" x14ac:dyDescent="0.3">
      <c r="A117" s="7" t="s">
        <v>167</v>
      </c>
      <c r="B117" s="2">
        <f>Estephany!B117+Giselly!B117+Guylaine!B117+Jocelyne!B117+Julie!B117+Azalée!B117</f>
        <v>0</v>
      </c>
      <c r="C117" s="2">
        <f>Estephany!C117+Giselly!C117+Guylaine!C117+Jocelyne!C117+Julie!C117+Azalée!C117</f>
        <v>0</v>
      </c>
    </row>
    <row r="118" spans="1:3" x14ac:dyDescent="0.3">
      <c r="A118" s="7" t="s">
        <v>168</v>
      </c>
      <c r="B118" s="2">
        <f>Estephany!B118+Giselly!B118+Guylaine!B118+Jocelyne!B118+Julie!B118+Azalée!B118</f>
        <v>0</v>
      </c>
      <c r="C118" s="2">
        <f>Estephany!C118+Giselly!C118+Guylaine!C118+Jocelyne!C118+Julie!C118+Azalée!C118</f>
        <v>0</v>
      </c>
    </row>
    <row r="119" spans="1:3" x14ac:dyDescent="0.3">
      <c r="A119" s="7" t="s">
        <v>169</v>
      </c>
      <c r="B119" s="2">
        <f>Estephany!B119+Giselly!B119+Guylaine!B119+Jocelyne!B119+Julie!B119+Azalée!B119</f>
        <v>0</v>
      </c>
      <c r="C119" s="2">
        <f>Estephany!C119+Giselly!C119+Guylaine!C119+Jocelyne!C119+Julie!C119+Azalée!C119</f>
        <v>0</v>
      </c>
    </row>
    <row r="120" spans="1:3" x14ac:dyDescent="0.3">
      <c r="A120" s="7" t="s">
        <v>170</v>
      </c>
      <c r="B120" s="2">
        <f>Estephany!B120+Giselly!B120+Guylaine!B120+Jocelyne!B120+Julie!B120+Azalée!B120</f>
        <v>0</v>
      </c>
      <c r="C120" s="2">
        <f>Estephany!C120+Giselly!C120+Guylaine!C120+Jocelyne!C120+Julie!C120+Azalée!C120</f>
        <v>0</v>
      </c>
    </row>
    <row r="121" spans="1:3" x14ac:dyDescent="0.3">
      <c r="A121" s="7" t="s">
        <v>171</v>
      </c>
      <c r="B121" s="2">
        <f>Estephany!B121+Giselly!B121+Guylaine!B121+Jocelyne!B121+Julie!B121+Azalée!B121</f>
        <v>0</v>
      </c>
      <c r="C121" s="2">
        <f>Estephany!C121+Giselly!C121+Guylaine!C121+Jocelyne!C121+Julie!C121+Azalée!C121</f>
        <v>0</v>
      </c>
    </row>
    <row r="122" spans="1:3" x14ac:dyDescent="0.3">
      <c r="A122" s="7" t="s">
        <v>172</v>
      </c>
      <c r="B122" s="2">
        <f>Estephany!B122+Giselly!B122+Guylaine!B122+Jocelyne!B122+Julie!B122+Azalée!B122</f>
        <v>0</v>
      </c>
      <c r="C122" s="2">
        <f>Estephany!C122+Giselly!C122+Guylaine!C122+Jocelyne!C122+Julie!C122+Azalée!C122</f>
        <v>0</v>
      </c>
    </row>
    <row r="123" spans="1:3" x14ac:dyDescent="0.3">
      <c r="A123" s="7" t="s">
        <v>173</v>
      </c>
      <c r="B123" s="2">
        <f>Estephany!B123+Giselly!B123+Guylaine!B123+Jocelyne!B123+Julie!B123+Azalée!B123</f>
        <v>0</v>
      </c>
      <c r="C123" s="2">
        <f>Estephany!C123+Giselly!C123+Guylaine!C123+Jocelyne!C123+Julie!C123+Azalée!C123</f>
        <v>0</v>
      </c>
    </row>
    <row r="124" spans="1:3" x14ac:dyDescent="0.3">
      <c r="A124" s="7" t="s">
        <v>174</v>
      </c>
      <c r="B124" s="2">
        <f>Estephany!B124+Giselly!B124+Guylaine!B124+Jocelyne!B124+Julie!B124+Azalée!B124</f>
        <v>0</v>
      </c>
      <c r="C124" s="2">
        <f>Estephany!C124+Giselly!C124+Guylaine!C124+Jocelyne!C124+Julie!C124+Azalée!C124</f>
        <v>0</v>
      </c>
    </row>
    <row r="125" spans="1:3" x14ac:dyDescent="0.3">
      <c r="A125" s="7" t="s">
        <v>175</v>
      </c>
      <c r="B125" s="2">
        <f>Estephany!B125+Giselly!B125+Guylaine!B125+Jocelyne!B125+Julie!B125+Azalée!B125</f>
        <v>0</v>
      </c>
      <c r="C125" s="2">
        <f>Estephany!C125+Giselly!C125+Guylaine!C125+Jocelyne!C125+Julie!C125+Azalée!C125</f>
        <v>0</v>
      </c>
    </row>
    <row r="126" spans="1:3" x14ac:dyDescent="0.3">
      <c r="A126" s="7" t="s">
        <v>176</v>
      </c>
      <c r="B126" s="2">
        <f>Estephany!B126+Giselly!B126+Guylaine!B126+Jocelyne!B126+Julie!B126+Azalée!B126</f>
        <v>0</v>
      </c>
      <c r="C126" s="2">
        <f>Estephany!C126+Giselly!C126+Guylaine!C126+Jocelyne!C126+Julie!C126+Azalée!C126</f>
        <v>0</v>
      </c>
    </row>
    <row r="127" spans="1:3" x14ac:dyDescent="0.3">
      <c r="A127" s="7" t="s">
        <v>177</v>
      </c>
      <c r="B127" s="2">
        <f>Estephany!B127+Giselly!B127+Guylaine!B127+Jocelyne!B127+Julie!B127+Azalée!B127</f>
        <v>0</v>
      </c>
      <c r="C127" s="2">
        <f>Estephany!C127+Giselly!C127+Guylaine!C127+Jocelyne!C127+Julie!C127+Azalée!C127</f>
        <v>0</v>
      </c>
    </row>
    <row r="128" spans="1:3" x14ac:dyDescent="0.3">
      <c r="A128" s="7" t="s">
        <v>178</v>
      </c>
      <c r="B128" s="2">
        <f>Estephany!B128+Giselly!B128+Guylaine!B128+Jocelyne!B128+Julie!B128+Azalée!B128</f>
        <v>0</v>
      </c>
      <c r="C128" s="2">
        <f>Estephany!C128+Giselly!C128+Guylaine!C128+Jocelyne!C128+Julie!C128+Azalée!C128</f>
        <v>0</v>
      </c>
    </row>
    <row r="129" spans="1:3" x14ac:dyDescent="0.3">
      <c r="A129" s="7" t="s">
        <v>179</v>
      </c>
      <c r="B129" s="2">
        <f>Estephany!B129+Giselly!B129+Guylaine!B129+Jocelyne!B129+Julie!B129+Azalée!B129</f>
        <v>0</v>
      </c>
      <c r="C129" s="2">
        <f>Estephany!C129+Giselly!C129+Guylaine!C129+Jocelyne!C129+Julie!C129+Azalée!C129</f>
        <v>0</v>
      </c>
    </row>
    <row r="130" spans="1:3" x14ac:dyDescent="0.3">
      <c r="A130" s="7" t="s">
        <v>180</v>
      </c>
      <c r="B130" s="2">
        <f>Estephany!B130+Giselly!B130+Guylaine!B130+Jocelyne!B130+Julie!B130+Azalée!B130</f>
        <v>0</v>
      </c>
      <c r="C130" s="2">
        <f>Estephany!C130+Giselly!C130+Guylaine!C130+Jocelyne!C130+Julie!C130+Azalée!C130</f>
        <v>0</v>
      </c>
    </row>
    <row r="131" spans="1:3" x14ac:dyDescent="0.3">
      <c r="A131" s="7" t="s">
        <v>181</v>
      </c>
      <c r="B131" s="2">
        <f>Estephany!B131+Giselly!B131+Guylaine!B131+Jocelyne!B131+Julie!B131+Azalée!B131</f>
        <v>0</v>
      </c>
      <c r="C131" s="2">
        <f>Estephany!C131+Giselly!C131+Guylaine!C131+Jocelyne!C131+Julie!C131+Azalée!C131</f>
        <v>0</v>
      </c>
    </row>
    <row r="132" spans="1:3" x14ac:dyDescent="0.3">
      <c r="A132" s="7" t="s">
        <v>182</v>
      </c>
      <c r="B132" s="2">
        <f>Estephany!B132+Giselly!B132+Guylaine!B132+Jocelyne!B132+Julie!B132+Azalée!B132</f>
        <v>0</v>
      </c>
      <c r="C132" s="2">
        <f>Estephany!C132+Giselly!C132+Guylaine!C132+Jocelyne!C132+Julie!C132+Azalée!C132</f>
        <v>0</v>
      </c>
    </row>
    <row r="133" spans="1:3" x14ac:dyDescent="0.3">
      <c r="A133" s="7" t="s">
        <v>183</v>
      </c>
      <c r="B133" s="2">
        <f>Estephany!B133+Giselly!B133+Guylaine!B133+Jocelyne!B133+Julie!B133+Azalée!B133</f>
        <v>0</v>
      </c>
      <c r="C133" s="2">
        <f>Estephany!C133+Giselly!C133+Guylaine!C133+Jocelyne!C133+Julie!C133+Azalée!C133</f>
        <v>0</v>
      </c>
    </row>
    <row r="134" spans="1:3" x14ac:dyDescent="0.3">
      <c r="A134" s="7" t="s">
        <v>184</v>
      </c>
      <c r="B134" s="2">
        <f>Estephany!B134+Giselly!B134+Guylaine!B134+Jocelyne!B134+Julie!B134+Azalée!B134</f>
        <v>0</v>
      </c>
      <c r="C134" s="2">
        <f>Estephany!C134+Giselly!C134+Guylaine!C134+Jocelyne!C134+Julie!C134+Azalée!C134</f>
        <v>0</v>
      </c>
    </row>
    <row r="135" spans="1:3" x14ac:dyDescent="0.3">
      <c r="A135" s="7" t="s">
        <v>185</v>
      </c>
      <c r="B135" s="2">
        <f>Estephany!B135+Giselly!B135+Guylaine!B135+Jocelyne!B135+Julie!B135+Azalée!B135</f>
        <v>0</v>
      </c>
      <c r="C135" s="2">
        <f>Estephany!C135+Giselly!C135+Guylaine!C135+Jocelyne!C135+Julie!C135+Azalée!C135</f>
        <v>0</v>
      </c>
    </row>
    <row r="136" spans="1:3" x14ac:dyDescent="0.3">
      <c r="A136" s="7" t="s">
        <v>186</v>
      </c>
      <c r="B136" s="2">
        <f>Estephany!B136+Giselly!B136+Guylaine!B136+Jocelyne!B136+Julie!B136+Azalée!B136</f>
        <v>0</v>
      </c>
      <c r="C136" s="2">
        <f>Estephany!C136+Giselly!C136+Guylaine!C136+Jocelyne!C136+Julie!C136+Azalée!C136</f>
        <v>0</v>
      </c>
    </row>
    <row r="137" spans="1:3" x14ac:dyDescent="0.3">
      <c r="A137" s="7" t="s">
        <v>187</v>
      </c>
      <c r="B137" s="2">
        <f>Estephany!B137+Giselly!B137+Guylaine!B137+Jocelyne!B137+Julie!B137+Azalée!B137</f>
        <v>0</v>
      </c>
      <c r="C137" s="2">
        <f>Estephany!C137+Giselly!C137+Guylaine!C137+Jocelyne!C137+Julie!C137+Azalée!C137</f>
        <v>0</v>
      </c>
    </row>
    <row r="138" spans="1:3" x14ac:dyDescent="0.3">
      <c r="A138" s="7" t="s">
        <v>188</v>
      </c>
      <c r="B138" s="2">
        <f>Estephany!B138+Giselly!B138+Guylaine!B138+Jocelyne!B138+Julie!B138+Azalée!B138</f>
        <v>0</v>
      </c>
      <c r="C138" s="2">
        <f>Estephany!C138+Giselly!C138+Guylaine!C138+Jocelyne!C138+Julie!C138+Azalée!C138</f>
        <v>0</v>
      </c>
    </row>
    <row r="139" spans="1:3" x14ac:dyDescent="0.3">
      <c r="A139" s="7" t="s">
        <v>189</v>
      </c>
      <c r="B139" s="2">
        <f>Estephany!B139+Giselly!B139+Guylaine!B139+Jocelyne!B139+Julie!B139+Azalée!B139</f>
        <v>0</v>
      </c>
      <c r="C139" s="2">
        <f>Estephany!C139+Giselly!C139+Guylaine!C139+Jocelyne!C139+Julie!C139+Azalée!C139</f>
        <v>0</v>
      </c>
    </row>
    <row r="140" spans="1:3" x14ac:dyDescent="0.3">
      <c r="A140" s="7" t="s">
        <v>190</v>
      </c>
      <c r="B140" s="2">
        <f>Estephany!B140+Giselly!B140+Guylaine!B140+Jocelyne!B140+Julie!B140+Azalée!B140</f>
        <v>0</v>
      </c>
      <c r="C140" s="2">
        <f>Estephany!C140+Giselly!C140+Guylaine!C140+Jocelyne!C140+Julie!C140+Azalée!C140</f>
        <v>0</v>
      </c>
    </row>
    <row r="141" spans="1:3" x14ac:dyDescent="0.3">
      <c r="A141" s="7" t="s">
        <v>191</v>
      </c>
      <c r="B141" s="2">
        <f>Estephany!B141+Giselly!B141+Guylaine!B141+Jocelyne!B141+Julie!B141+Azalée!B141</f>
        <v>0</v>
      </c>
      <c r="C141" s="2">
        <f>Estephany!C141+Giselly!C141+Guylaine!C141+Jocelyne!C141+Julie!C141+Azalée!C141</f>
        <v>0</v>
      </c>
    </row>
    <row r="142" spans="1:3" x14ac:dyDescent="0.3">
      <c r="A142" s="7" t="s">
        <v>192</v>
      </c>
      <c r="B142" s="2">
        <f>Estephany!B142+Giselly!B142+Guylaine!B142+Jocelyne!B142+Julie!B142+Azalée!B142</f>
        <v>0</v>
      </c>
      <c r="C142" s="2">
        <f>Estephany!C142+Giselly!C142+Guylaine!C142+Jocelyne!C142+Julie!C142+Azalée!C142</f>
        <v>0</v>
      </c>
    </row>
    <row r="143" spans="1:3" x14ac:dyDescent="0.3">
      <c r="A143" s="7" t="s">
        <v>193</v>
      </c>
      <c r="B143" s="2">
        <f>Estephany!B143+Giselly!B143+Guylaine!B143+Jocelyne!B143+Julie!B143+Azalée!B143</f>
        <v>0</v>
      </c>
      <c r="C143" s="2">
        <f>Estephany!C143+Giselly!C143+Guylaine!C143+Jocelyne!C143+Julie!C143+Azalée!C143</f>
        <v>0</v>
      </c>
    </row>
    <row r="144" spans="1:3" x14ac:dyDescent="0.3">
      <c r="A144" s="7" t="s">
        <v>194</v>
      </c>
      <c r="B144" s="2">
        <f>Estephany!B144+Giselly!B144+Guylaine!B144+Jocelyne!B144+Julie!B144+Azalée!B144</f>
        <v>0</v>
      </c>
      <c r="C144" s="2">
        <f>Estephany!C144+Giselly!C144+Guylaine!C144+Jocelyne!C144+Julie!C144+Azalée!C144</f>
        <v>0</v>
      </c>
    </row>
    <row r="145" spans="1:3" x14ac:dyDescent="0.3">
      <c r="A145" s="7" t="s">
        <v>195</v>
      </c>
      <c r="B145" s="2">
        <f>Estephany!B145+Giselly!B145+Guylaine!B145+Jocelyne!B145+Julie!B145+Azalée!B145</f>
        <v>0</v>
      </c>
      <c r="C145" s="2">
        <f>Estephany!C145+Giselly!C145+Guylaine!C145+Jocelyne!C145+Julie!C145+Azalée!C145</f>
        <v>0</v>
      </c>
    </row>
    <row r="146" spans="1:3" x14ac:dyDescent="0.3">
      <c r="A146" s="7" t="s">
        <v>196</v>
      </c>
      <c r="B146" s="2">
        <f>Estephany!B146+Giselly!B146+Guylaine!B146+Jocelyne!B146+Julie!B146+Azalée!B146</f>
        <v>0</v>
      </c>
      <c r="C146" s="2">
        <f>Estephany!C146+Giselly!C146+Guylaine!C146+Jocelyne!C146+Julie!C146+Azalée!C146</f>
        <v>0</v>
      </c>
    </row>
    <row r="147" spans="1:3" x14ac:dyDescent="0.3">
      <c r="A147" s="7" t="s">
        <v>197</v>
      </c>
      <c r="B147" s="2">
        <f>Estephany!B147+Giselly!B147+Guylaine!B147+Jocelyne!B147+Julie!B147+Azalée!B147</f>
        <v>0</v>
      </c>
      <c r="C147" s="2">
        <f>Estephany!C147+Giselly!C147+Guylaine!C147+Jocelyne!C147+Julie!C147+Azalée!C147</f>
        <v>1</v>
      </c>
    </row>
    <row r="148" spans="1:3" x14ac:dyDescent="0.3">
      <c r="A148" s="7" t="s">
        <v>198</v>
      </c>
      <c r="B148" s="2">
        <f>Estephany!B148+Giselly!B148+Guylaine!B148+Jocelyne!B148+Julie!B148+Azalée!B148</f>
        <v>0</v>
      </c>
      <c r="C148" s="2">
        <f>Estephany!C148+Giselly!C148+Guylaine!C148+Jocelyne!C148+Julie!C148+Azalée!C148</f>
        <v>0</v>
      </c>
    </row>
    <row r="149" spans="1:3" x14ac:dyDescent="0.3">
      <c r="A149" s="7" t="s">
        <v>199</v>
      </c>
      <c r="B149" s="2">
        <f>Estephany!B149+Giselly!B149+Guylaine!B149+Jocelyne!B149+Julie!B149+Azalée!B149</f>
        <v>0</v>
      </c>
      <c r="C149" s="2">
        <f>Estephany!C149+Giselly!C149+Guylaine!C149+Jocelyne!C149+Julie!C149+Azalée!C149</f>
        <v>0</v>
      </c>
    </row>
    <row r="150" spans="1:3" x14ac:dyDescent="0.3">
      <c r="A150" s="7" t="s">
        <v>200</v>
      </c>
      <c r="B150" s="2">
        <f>Estephany!B150+Giselly!B150+Guylaine!B150+Jocelyne!B150+Julie!B150+Azalée!B150</f>
        <v>0</v>
      </c>
      <c r="C150" s="2">
        <f>Estephany!C150+Giselly!C150+Guylaine!C150+Jocelyne!C150+Julie!C150+Azalée!C150</f>
        <v>0</v>
      </c>
    </row>
    <row r="151" spans="1:3" x14ac:dyDescent="0.3">
      <c r="A151" s="7" t="s">
        <v>201</v>
      </c>
      <c r="B151" s="2">
        <f>Estephany!B151+Giselly!B151+Guylaine!B151+Jocelyne!B151+Julie!B151+Azalée!B151</f>
        <v>0</v>
      </c>
      <c r="C151" s="2">
        <f>Estephany!C151+Giselly!C151+Guylaine!C151+Jocelyne!C151+Julie!C151+Azalée!C151</f>
        <v>0</v>
      </c>
    </row>
    <row r="152" spans="1:3" x14ac:dyDescent="0.3">
      <c r="A152" s="7" t="s">
        <v>202</v>
      </c>
      <c r="B152" s="2">
        <f>Estephany!B152+Giselly!B152+Guylaine!B152+Jocelyne!B152+Julie!B152+Azalée!B152</f>
        <v>0</v>
      </c>
      <c r="C152" s="2">
        <f>Estephany!C152+Giselly!C152+Guylaine!C152+Jocelyne!C152+Julie!C152+Azalée!C152</f>
        <v>0</v>
      </c>
    </row>
    <row r="153" spans="1:3" x14ac:dyDescent="0.3">
      <c r="A153" s="7" t="s">
        <v>203</v>
      </c>
      <c r="B153" s="2">
        <f>Estephany!B153+Giselly!B153+Guylaine!B153+Jocelyne!B153+Julie!B153+Azalée!B153</f>
        <v>0</v>
      </c>
      <c r="C153" s="2">
        <f>Estephany!C153+Giselly!C153+Guylaine!C153+Jocelyne!C153+Julie!C153+Azalée!C153</f>
        <v>0</v>
      </c>
    </row>
    <row r="154" spans="1:3" x14ac:dyDescent="0.3">
      <c r="A154" s="7" t="s">
        <v>204</v>
      </c>
      <c r="B154" s="2">
        <f>Estephany!B154+Giselly!B154+Guylaine!B154+Jocelyne!B154+Julie!B154+Azalée!B154</f>
        <v>0</v>
      </c>
      <c r="C154" s="2">
        <f>Estephany!C154+Giselly!C154+Guylaine!C154+Jocelyne!C154+Julie!C154+Azalée!C154</f>
        <v>1</v>
      </c>
    </row>
    <row r="155" spans="1:3" x14ac:dyDescent="0.3">
      <c r="A155" s="7" t="s">
        <v>205</v>
      </c>
      <c r="B155" s="2">
        <f>Estephany!B155+Giselly!B155+Guylaine!B155+Jocelyne!B155+Julie!B155+Azalée!B155</f>
        <v>0</v>
      </c>
      <c r="C155" s="2">
        <f>Estephany!C155+Giselly!C155+Guylaine!C155+Jocelyne!C155+Julie!C155+Azalée!C155</f>
        <v>0</v>
      </c>
    </row>
    <row r="156" spans="1:3" x14ac:dyDescent="0.3">
      <c r="A156" s="7" t="s">
        <v>206</v>
      </c>
      <c r="B156" s="2">
        <f>Estephany!B156+Giselly!B156+Guylaine!B156+Jocelyne!B156+Julie!B156+Azalée!B156</f>
        <v>0</v>
      </c>
      <c r="C156" s="2">
        <f>Estephany!C156+Giselly!C156+Guylaine!C156+Jocelyne!C156+Julie!C156+Azalée!C156</f>
        <v>0</v>
      </c>
    </row>
    <row r="157" spans="1:3" x14ac:dyDescent="0.3">
      <c r="A157" s="7" t="s">
        <v>207</v>
      </c>
      <c r="B157" s="2">
        <f>Estephany!B157+Giselly!B157+Guylaine!B157+Jocelyne!B157+Julie!B157+Azalée!B157</f>
        <v>0</v>
      </c>
      <c r="C157" s="2">
        <f>Estephany!C157+Giselly!C157+Guylaine!C157+Jocelyne!C157+Julie!C157+Azalée!C157</f>
        <v>0</v>
      </c>
    </row>
    <row r="158" spans="1:3" ht="15" thickBot="1" x14ac:dyDescent="0.35">
      <c r="A158" s="15" t="s">
        <v>208</v>
      </c>
      <c r="B158" s="2">
        <f>Estephany!B158+Giselly!B158+Guylaine!B158+Jocelyne!B158+Julie!B158+Azalée!B158</f>
        <v>0</v>
      </c>
      <c r="C158" s="2">
        <f>Estephany!C158+Giselly!C158+Guylaine!C158+Jocelyne!C158+Julie!C158+Azalée!C158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6CCA926-C311-40D5-93D5-3FA18EEE4859}">
          <x14:formula1>
            <xm:f>BD!$A$2:$A$3</xm:f>
          </x14:formula1>
          <xm:sqref>M6</xm:sqref>
        </x14:dataValidation>
        <x14:dataValidation type="list" allowBlank="1" showInputMessage="1" showErrorMessage="1" xr:uid="{C86F93AD-D9FB-4805-B076-A9463B6C7643}">
          <x14:formula1>
            <xm:f>BD!$P$2:$P$8</xm:f>
          </x14:formula1>
          <xm:sqref>M7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FA16C-DE68-4B65-AFA0-483C197DF38B}">
  <sheetPr codeName="Feuil2"/>
  <dimension ref="A3:N163"/>
  <sheetViews>
    <sheetView workbookViewId="0">
      <selection activeCell="M17" sqref="M17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38" t="s">
        <v>0</v>
      </c>
      <c r="B4" s="39"/>
      <c r="C4" s="40"/>
      <c r="D4" s="2"/>
      <c r="E4" s="41" t="s">
        <v>1</v>
      </c>
      <c r="F4" s="41"/>
      <c r="G4" s="42"/>
      <c r="I4" s="35" t="s">
        <v>2</v>
      </c>
      <c r="J4" s="37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COUNTIF('[1]RPA 25-26'!$V$2:$V$1502,I5)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COUNTIF('[1]RPA 25-26'!$V$2:$V$1502,I6)</f>
        <v>0</v>
      </c>
      <c r="L6" s="31" t="s">
        <v>10</v>
      </c>
      <c r="M6" t="s">
        <v>11</v>
      </c>
      <c r="N6" s="12">
        <f>COUNTIFS('[1]RPA 25-26'!C2:C1501,M6,'[1]RPA 25-26'!B2:B1501,"&gt;="&amp;L5,'[1]RPA 25-26'!B2:B1501,"&lt;="&amp;M5)</f>
        <v>9</v>
      </c>
    </row>
    <row r="7" spans="1:14" x14ac:dyDescent="0.3">
      <c r="A7" s="13" t="s">
        <v>12</v>
      </c>
      <c r="B7" s="2">
        <f>COUNTIF('[1]RPA 25-26'!$O$2:$O$1502,A7)</f>
        <v>0</v>
      </c>
      <c r="C7" s="2">
        <f>COUNTIF('[1]RPA 25-26'!$S$2:$S$1502,A7)</f>
        <v>0</v>
      </c>
      <c r="D7" s="6"/>
      <c r="E7" t="s">
        <v>13</v>
      </c>
      <c r="F7" s="14">
        <f>COUNTIF('[1]RPA 25-26'!M2:M1502,"0-17")</f>
        <v>0</v>
      </c>
      <c r="G7" s="2">
        <f>COUNTIF('[1]RPA 25-26'!Q2:Q1502,"0-17")</f>
        <v>0</v>
      </c>
      <c r="I7" s="7" t="s">
        <v>14</v>
      </c>
      <c r="J7" s="2">
        <f>COUNTIF('[1]RPA 25-26'!$V$2:$V$1502,I7)</f>
        <v>3</v>
      </c>
      <c r="N7" s="12"/>
    </row>
    <row r="8" spans="1:14" x14ac:dyDescent="0.3">
      <c r="A8" s="13" t="s">
        <v>15</v>
      </c>
      <c r="B8" s="2">
        <f>COUNTIF('[1]RPA 25-26'!$O$2:$O$1502,A8)</f>
        <v>0</v>
      </c>
      <c r="C8" s="2">
        <f>COUNTIF('[1]RPA 25-26'!$S$2:$S$1502,A8)</f>
        <v>0</v>
      </c>
      <c r="D8" s="6"/>
      <c r="E8" t="s">
        <v>16</v>
      </c>
      <c r="F8" s="14">
        <f>COUNTIF('[1]RPA 25-26'!M2:M1502,"18-34")</f>
        <v>0</v>
      </c>
      <c r="G8" s="2">
        <f>COUNTIF('[1]RPA 25-26'!Q2:Q1502,"18-34")</f>
        <v>0</v>
      </c>
      <c r="I8" s="7" t="s">
        <v>17</v>
      </c>
      <c r="J8" s="2">
        <f>COUNTIF('[1]RPA 25-26'!$V$2:$V$1502,I8)</f>
        <v>0</v>
      </c>
    </row>
    <row r="9" spans="1:14" x14ac:dyDescent="0.3">
      <c r="A9" s="13" t="s">
        <v>18</v>
      </c>
      <c r="B9" s="2">
        <f>COUNTIF('[1]RPA 25-26'!$O$2:$O$1502,A9)</f>
        <v>0</v>
      </c>
      <c r="C9" s="2">
        <f>COUNTIF('[1]RPA 25-26'!$S$2:$S$1502,A9)</f>
        <v>0</v>
      </c>
      <c r="D9" s="6"/>
      <c r="E9" t="s">
        <v>19</v>
      </c>
      <c r="F9" s="14">
        <f>COUNTIF('[1]RPA 25-26'!M2:M1502,"35-54")</f>
        <v>2</v>
      </c>
      <c r="G9" s="2">
        <f>COUNTIF('[1]RPA 25-26'!Q2:Q1502,"35-54")</f>
        <v>0</v>
      </c>
      <c r="I9" s="7" t="s">
        <v>20</v>
      </c>
      <c r="J9" s="2">
        <f>COUNTIF('[1]RPA 25-26'!$V$2:$V$1502,I9)</f>
        <v>5</v>
      </c>
    </row>
    <row r="10" spans="1:14" x14ac:dyDescent="0.3">
      <c r="A10" s="13" t="s">
        <v>21</v>
      </c>
      <c r="B10" s="2">
        <f>COUNTIF('[1]RPA 25-26'!$O$2:$O$1502,A10)</f>
        <v>0</v>
      </c>
      <c r="C10" s="2">
        <f>COUNTIF('[1]RPA 25-26'!$S$2:$S$1502,A10)</f>
        <v>0</v>
      </c>
      <c r="D10" s="6"/>
      <c r="E10" t="s">
        <v>22</v>
      </c>
      <c r="F10" s="14">
        <f>COUNTIF('[1]RPA 25-26'!M2:M1502,"55-69")</f>
        <v>3</v>
      </c>
      <c r="G10" s="2">
        <f>COUNTIF('[1]RPA 25-26'!Q2:Q1502,"55-69")</f>
        <v>0</v>
      </c>
      <c r="I10" s="7" t="s">
        <v>23</v>
      </c>
      <c r="J10" s="2">
        <f>COUNTIF('[1]RPA 25-26'!$V$2:$V$1502,I10)</f>
        <v>2</v>
      </c>
    </row>
    <row r="11" spans="1:14" x14ac:dyDescent="0.3">
      <c r="A11" s="13" t="s">
        <v>24</v>
      </c>
      <c r="B11" s="2">
        <f>COUNTIF('[1]RPA 25-26'!$O$2:$O$1502,A11)</f>
        <v>0</v>
      </c>
      <c r="C11" s="2">
        <f>COUNTIF('[1]RPA 25-26'!$S$2:$S$1502,A11)</f>
        <v>0</v>
      </c>
      <c r="D11" s="6"/>
      <c r="E11" t="s">
        <v>25</v>
      </c>
      <c r="F11" s="14">
        <f>COUNTIF('[1]RPA 25-26'!M2:M1502,"70-84")</f>
        <v>1</v>
      </c>
      <c r="G11" s="2">
        <f>COUNTIF('[1]RPA 25-26'!Q2:Q1502,"70-84")</f>
        <v>4</v>
      </c>
      <c r="I11" s="7" t="s">
        <v>26</v>
      </c>
      <c r="J11" s="2">
        <f>COUNTIF('[1]RPA 25-26'!$V$2:$V$1502,I11)</f>
        <v>0</v>
      </c>
    </row>
    <row r="12" spans="1:14" ht="15" thickBot="1" x14ac:dyDescent="0.35">
      <c r="A12" s="13" t="s">
        <v>27</v>
      </c>
      <c r="B12" s="2">
        <f>COUNTIF('[1]RPA 25-26'!$O$2:$O$1502,A12)</f>
        <v>0</v>
      </c>
      <c r="C12" s="2">
        <f>COUNTIF('[1]RPA 25-26'!$S$2:$S$1502,A12)</f>
        <v>0</v>
      </c>
      <c r="D12" s="6"/>
      <c r="E12" s="15" t="s">
        <v>28</v>
      </c>
      <c r="F12" s="16">
        <f>COUNTIF('[1]RPA 25-26'!M2:M1502,"85+")</f>
        <v>0</v>
      </c>
      <c r="G12" s="17">
        <f>COUNTIF('[1]RPA 25-26'!Q2:Q1502,"85+")</f>
        <v>7</v>
      </c>
      <c r="I12" s="7" t="s">
        <v>29</v>
      </c>
      <c r="J12" s="2">
        <f>COUNTIF('[1]RPA 25-26'!$V$2:$V$1502,I12)</f>
        <v>0</v>
      </c>
    </row>
    <row r="13" spans="1:14" ht="15" thickTop="1" x14ac:dyDescent="0.3">
      <c r="A13" s="13" t="s">
        <v>30</v>
      </c>
      <c r="B13" s="2">
        <f>COUNTIF('[1]RPA 25-26'!$O$2:$O$1502,A13)</f>
        <v>0</v>
      </c>
      <c r="C13" s="2">
        <f>COUNTIF('[1]RPA 25-26'!$S$2:$S$1502,A13)</f>
        <v>0</v>
      </c>
      <c r="D13" s="7"/>
      <c r="I13" s="7" t="s">
        <v>31</v>
      </c>
      <c r="J13" s="2">
        <f>COUNTIF('[1]RPA 25-26'!$V$2:$V$1502,I13)</f>
        <v>0</v>
      </c>
    </row>
    <row r="14" spans="1:14" x14ac:dyDescent="0.3">
      <c r="A14" s="13" t="s">
        <v>32</v>
      </c>
      <c r="B14" s="2">
        <f>COUNTIF('[1]RPA 25-26'!$O$2:$O$1502,A14)</f>
        <v>0</v>
      </c>
      <c r="C14" s="2">
        <f>COUNTIF('[1]RPA 25-26'!$S$2:$S$1502,A14)</f>
        <v>0</v>
      </c>
      <c r="I14" s="7" t="s">
        <v>33</v>
      </c>
      <c r="J14" s="2">
        <f>COUNTIF('[1]RPA 25-26'!$V$2:$V$1502,I14)</f>
        <v>1</v>
      </c>
    </row>
    <row r="15" spans="1:14" ht="15" thickBot="1" x14ac:dyDescent="0.35">
      <c r="A15" s="13" t="s">
        <v>34</v>
      </c>
      <c r="B15" s="2">
        <f>COUNTIF('[1]RPA 25-26'!$O$2:$O$1502,A15)</f>
        <v>0</v>
      </c>
      <c r="C15" s="2">
        <f>COUNTIF('[1]RPA 25-26'!$S$2:$S$1502,A15)</f>
        <v>0</v>
      </c>
      <c r="E15" s="1"/>
      <c r="I15" s="7" t="s">
        <v>35</v>
      </c>
      <c r="J15" s="2">
        <f>COUNTIF('[1]RPA 25-26'!$V$2:$V$1502,I15)</f>
        <v>0</v>
      </c>
    </row>
    <row r="16" spans="1:14" ht="15.6" thickTop="1" thickBot="1" x14ac:dyDescent="0.35">
      <c r="A16" s="13" t="s">
        <v>36</v>
      </c>
      <c r="B16" s="2">
        <f>COUNTIF('[1]RPA 25-26'!$O$2:$O$1502,A16)</f>
        <v>1</v>
      </c>
      <c r="C16" s="2">
        <f>COUNTIF('[1]RPA 25-26'!$S$2:$S$1502,A16)</f>
        <v>1</v>
      </c>
      <c r="E16" s="38" t="s">
        <v>37</v>
      </c>
      <c r="F16" s="39"/>
      <c r="G16" s="40"/>
      <c r="I16" s="15" t="s">
        <v>38</v>
      </c>
      <c r="J16" s="17">
        <f>COUNTIF('[1]RPA 25-26'!$V$2:$V$1502,I16)</f>
        <v>0</v>
      </c>
    </row>
    <row r="17" spans="1:11" ht="15.6" thickTop="1" thickBot="1" x14ac:dyDescent="0.35">
      <c r="A17" s="13" t="s">
        <v>39</v>
      </c>
      <c r="B17" s="2">
        <f>COUNTIF('[1]RPA 25-26'!$O$2:$O$1502,A17)</f>
        <v>0</v>
      </c>
      <c r="C17" s="2">
        <f>COUNTIF('[1]RPA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COUNTIF('[1]RPA 25-26'!$O$2:$O$1502,A18)</f>
        <v>0</v>
      </c>
      <c r="C18" s="2">
        <f>COUNTIF('[1]RPA 25-26'!$S$2:$S$1502,A18)</f>
        <v>0</v>
      </c>
      <c r="E18" s="7" t="s">
        <v>41</v>
      </c>
      <c r="F18" s="14">
        <f>COUNTIF('[1]RPA 25-26'!$N$2:$N$1502,E18)</f>
        <v>6</v>
      </c>
      <c r="G18" s="2">
        <f>COUNTIF('[1]RPA 25-26'!$R$2:$R$1502,E18)</f>
        <v>10</v>
      </c>
      <c r="I18" s="35" t="s">
        <v>42</v>
      </c>
      <c r="J18" s="37"/>
    </row>
    <row r="19" spans="1:11" ht="15" thickTop="1" x14ac:dyDescent="0.3">
      <c r="A19" s="13" t="s">
        <v>43</v>
      </c>
      <c r="B19" s="2">
        <f>COUNTIF('[1]RPA 25-26'!$O$2:$O$1502,A19)</f>
        <v>0</v>
      </c>
      <c r="C19" s="2">
        <f>COUNTIF('[1]RPA 25-26'!$S$2:$S$1502,A19)</f>
        <v>0</v>
      </c>
      <c r="E19" s="7" t="s">
        <v>44</v>
      </c>
      <c r="F19" s="14">
        <f>COUNTIF('[1]RPA 25-26'!$N$2:$N$1502,E19)</f>
        <v>0</v>
      </c>
      <c r="G19" s="2">
        <f>COUNTIF('[1]RPA 25-26'!$R$2:$R$1502,E19)</f>
        <v>1</v>
      </c>
      <c r="I19" s="7" t="s">
        <v>45</v>
      </c>
      <c r="J19" s="2">
        <f>COUNTIF('[1]RPA 25-26'!C2:C1502,I19)</f>
        <v>2</v>
      </c>
    </row>
    <row r="20" spans="1:11" ht="15" thickBot="1" x14ac:dyDescent="0.35">
      <c r="A20" s="13" t="s">
        <v>46</v>
      </c>
      <c r="B20" s="2">
        <f>COUNTIF('[1]RPA 25-26'!$O$2:$O$1502,A20)</f>
        <v>0</v>
      </c>
      <c r="C20" s="2">
        <f>COUNTIF('[1]RPA 25-26'!$S$2:$S$1502,A20)</f>
        <v>0</v>
      </c>
      <c r="E20" s="15" t="s">
        <v>47</v>
      </c>
      <c r="F20" s="16">
        <f>COUNTIF('[1]RPA 25-26'!$N$2:$N$1502,E20)</f>
        <v>0</v>
      </c>
      <c r="G20" s="17">
        <f>COUNTIF('[1]RPA 25-26'!$R$2:$R$1502,E20)</f>
        <v>0</v>
      </c>
      <c r="I20" s="7" t="s">
        <v>11</v>
      </c>
      <c r="J20" s="2">
        <f>COUNTIF('[1]RPA 25-26'!C2:C1503,I20)</f>
        <v>9</v>
      </c>
    </row>
    <row r="21" spans="1:11" ht="15.6" thickTop="1" thickBot="1" x14ac:dyDescent="0.35">
      <c r="A21" s="13" t="s">
        <v>48</v>
      </c>
      <c r="B21" s="2">
        <f>COUNTIF('[1]RPA 25-26'!$O$2:$O$1502,A21)</f>
        <v>0</v>
      </c>
      <c r="C21" s="2">
        <f>COUNTIF('[1]RPA 25-26'!$S$2:$S$1502,A21)</f>
        <v>0</v>
      </c>
      <c r="I21" s="15"/>
      <c r="J21" s="19">
        <f>SUM(J19:J20)</f>
        <v>11</v>
      </c>
    </row>
    <row r="22" spans="1:11" ht="15.6" thickTop="1" thickBot="1" x14ac:dyDescent="0.35">
      <c r="A22" s="7" t="s">
        <v>49</v>
      </c>
      <c r="B22" s="2">
        <f>COUNTIF('[1]RPA 25-26'!$O$2:$O$1502,A22)</f>
        <v>0</v>
      </c>
      <c r="C22" s="2">
        <f>COUNTIF('[1]RPA 25-26'!$S$2:$S$1502,A22)</f>
        <v>0</v>
      </c>
      <c r="E22" s="35" t="s">
        <v>50</v>
      </c>
      <c r="F22" s="36"/>
      <c r="G22" s="37"/>
      <c r="J22" s="20"/>
    </row>
    <row r="23" spans="1:11" ht="15.6" thickTop="1" thickBot="1" x14ac:dyDescent="0.35">
      <c r="A23" s="7" t="s">
        <v>51</v>
      </c>
      <c r="B23" s="2">
        <f>COUNTIF('[1]RPA 25-26'!$O$2:$O$1502,A23)</f>
        <v>0</v>
      </c>
      <c r="C23" s="2">
        <f>COUNTIF('[1]RPA 25-26'!$S$2:$S$1502,A23)</f>
        <v>0</v>
      </c>
      <c r="D23" s="21"/>
      <c r="E23" t="s">
        <v>52</v>
      </c>
      <c r="G23" s="2">
        <f>COUNTIF('[1]RPA 25-26'!$K$2:$K$1502,E23)</f>
        <v>3</v>
      </c>
      <c r="H23" s="21"/>
      <c r="I23" s="35" t="s">
        <v>53</v>
      </c>
      <c r="J23" s="36"/>
      <c r="K23" s="7"/>
    </row>
    <row r="24" spans="1:11" ht="15" thickTop="1" x14ac:dyDescent="0.3">
      <c r="A24" s="7" t="s">
        <v>54</v>
      </c>
      <c r="B24" s="2">
        <f>COUNTIF('[1]RPA 25-26'!$O$2:$O$1502,A24)</f>
        <v>0</v>
      </c>
      <c r="C24" s="2">
        <f>COUNTIF('[1]RPA 25-26'!$S$2:$S$1502,A24)</f>
        <v>0</v>
      </c>
      <c r="D24" s="21"/>
      <c r="E24" t="s">
        <v>55</v>
      </c>
      <c r="G24" s="2">
        <f>COUNTIF('[1]RPA 25-26'!$K$2:$K$1502,E24)</f>
        <v>0</v>
      </c>
      <c r="H24" s="21"/>
      <c r="I24" t="s">
        <v>56</v>
      </c>
      <c r="J24" s="22">
        <f>COUNTIF('[1]RPA 25-26'!$D$2:$E$1502,I24)</f>
        <v>3</v>
      </c>
    </row>
    <row r="25" spans="1:11" x14ac:dyDescent="0.3">
      <c r="A25" s="7" t="s">
        <v>57</v>
      </c>
      <c r="B25" s="2">
        <f>COUNTIF('[1]RPA 25-26'!$O$2:$O$1502,A25)</f>
        <v>0</v>
      </c>
      <c r="C25" s="2">
        <f>COUNTIF('[1]RPA 25-26'!$S$2:$S$1502,A25)</f>
        <v>0</v>
      </c>
      <c r="D25" s="21"/>
      <c r="E25" t="s">
        <v>58</v>
      </c>
      <c r="G25" s="2">
        <f>COUNTIF('[1]RPA 25-26'!$K$2:$K$1502,E25)</f>
        <v>0</v>
      </c>
      <c r="I25" s="7" t="s">
        <v>59</v>
      </c>
      <c r="J25" s="2">
        <f>COUNTIF('[1]RPA 25-26'!$D$2:$E$1502,I25)</f>
        <v>0</v>
      </c>
    </row>
    <row r="26" spans="1:11" x14ac:dyDescent="0.3">
      <c r="A26" s="7" t="s">
        <v>60</v>
      </c>
      <c r="B26" s="2">
        <f>COUNTIF('[1]RPA 25-26'!$O$2:$O$1502,A26)</f>
        <v>0</v>
      </c>
      <c r="C26" s="2">
        <f>COUNTIF('[1]RPA 25-26'!$S$2:$S$1502,A26)</f>
        <v>0</v>
      </c>
      <c r="D26" s="21"/>
      <c r="E26" t="s">
        <v>61</v>
      </c>
      <c r="G26" s="2">
        <f>COUNTIF('[1]RPA 25-26'!$K$2:$K$1502,E26)</f>
        <v>0</v>
      </c>
      <c r="I26" s="7" t="s">
        <v>62</v>
      </c>
      <c r="J26" s="2">
        <f>COUNTIF('[1]RPA 25-26'!$D$2:$E$1502,I26)</f>
        <v>3</v>
      </c>
    </row>
    <row r="27" spans="1:11" x14ac:dyDescent="0.3">
      <c r="A27" s="7" t="s">
        <v>63</v>
      </c>
      <c r="B27" s="2">
        <f>COUNTIF('[1]RPA 25-26'!$O$2:$O$1502,A27)</f>
        <v>0</v>
      </c>
      <c r="C27" s="2">
        <f>COUNTIF('[1]RPA 25-26'!$S$2:$S$1502,A27)</f>
        <v>0</v>
      </c>
      <c r="D27" s="21"/>
      <c r="E27" t="s">
        <v>38</v>
      </c>
      <c r="G27" s="2">
        <f>COUNTIF('[1]RPA 25-26'!$K$2:$K$1502,E27)</f>
        <v>1</v>
      </c>
      <c r="I27" s="7" t="s">
        <v>64</v>
      </c>
      <c r="J27" s="2">
        <f>COUNTIF('[1]RPA 25-26'!$D$2:$E$1502,I27)</f>
        <v>1</v>
      </c>
    </row>
    <row r="28" spans="1:11" x14ac:dyDescent="0.3">
      <c r="A28" s="7" t="s">
        <v>65</v>
      </c>
      <c r="B28" s="2">
        <f>COUNTIF('[1]RPA 25-26'!$O$2:$O$1502,A28)</f>
        <v>0</v>
      </c>
      <c r="C28" s="2">
        <f>COUNTIF('[1]RPA 25-26'!$S$2:$S$1502,A28)</f>
        <v>0</v>
      </c>
      <c r="D28" s="21"/>
      <c r="E28" t="s">
        <v>66</v>
      </c>
      <c r="G28" s="2">
        <f>COUNTIF('[1]RPA 25-26'!$K$2:$K$1502,E28)</f>
        <v>0</v>
      </c>
      <c r="I28" s="7" t="s">
        <v>67</v>
      </c>
      <c r="J28" s="2">
        <f>COUNTIF('[1]RPA 25-26'!$D$2:$E$1502,I28)</f>
        <v>0</v>
      </c>
    </row>
    <row r="29" spans="1:11" x14ac:dyDescent="0.3">
      <c r="A29" s="7" t="s">
        <v>68</v>
      </c>
      <c r="B29" s="2">
        <f>COUNTIF('[1]RPA 25-26'!$O$2:$O$1502,A29)</f>
        <v>0</v>
      </c>
      <c r="C29" s="2">
        <f>COUNTIF('[1]RPA 25-26'!$S$2:$S$1502,A29)</f>
        <v>0</v>
      </c>
      <c r="D29" s="21"/>
      <c r="E29" t="s">
        <v>69</v>
      </c>
      <c r="G29" s="2">
        <f>COUNTIF('[1]RPA 25-26'!$K$2:$K$1502,E29)</f>
        <v>0</v>
      </c>
      <c r="I29" s="7" t="s">
        <v>47</v>
      </c>
      <c r="J29" s="2">
        <f>COUNTIF('[1]RPA 25-26'!$D$2:$E$1502,I29)</f>
        <v>3</v>
      </c>
    </row>
    <row r="30" spans="1:11" ht="15" thickBot="1" x14ac:dyDescent="0.35">
      <c r="A30" s="7" t="s">
        <v>70</v>
      </c>
      <c r="B30" s="2">
        <f>COUNTIF('[1]RPA 25-26'!$O$2:$O$1502,A30)</f>
        <v>0</v>
      </c>
      <c r="C30" s="2">
        <f>COUNTIF('[1]RPA 25-26'!$S$2:$S$1502,A30)</f>
        <v>0</v>
      </c>
      <c r="D30" s="21"/>
      <c r="E30" s="1" t="s">
        <v>71</v>
      </c>
      <c r="G30" s="2">
        <f>COUNTIF('[1]RPA 25-26'!$K$2:$K$1502,E30)</f>
        <v>5</v>
      </c>
      <c r="I30" s="15" t="s">
        <v>38</v>
      </c>
      <c r="J30" s="17">
        <f>COUNTIF('[1]RPA 25-26'!$D$2:$E$1502,I30)</f>
        <v>0</v>
      </c>
    </row>
    <row r="31" spans="1:11" ht="15.6" thickTop="1" thickBot="1" x14ac:dyDescent="0.35">
      <c r="A31" s="7" t="s">
        <v>72</v>
      </c>
      <c r="B31" s="2">
        <f>COUNTIF('[1]RPA 25-26'!$O$2:$O$1502,A31)</f>
        <v>0</v>
      </c>
      <c r="C31" s="2">
        <f>COUNTIF('[1]RPA 25-26'!$S$2:$S$1502,A31)</f>
        <v>0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COUNTIF('[1]RPA 25-26'!$O$2:$O$1502,A32)</f>
        <v>0</v>
      </c>
      <c r="C32" s="2">
        <f>COUNTIF('[1]RPA 25-26'!$S$2:$S$1502,A32)</f>
        <v>0</v>
      </c>
      <c r="E32" s="35" t="s">
        <v>74</v>
      </c>
      <c r="F32" s="36"/>
      <c r="G32" s="37"/>
    </row>
    <row r="33" spans="1:10" ht="15" thickTop="1" x14ac:dyDescent="0.3">
      <c r="A33" s="7" t="s">
        <v>75</v>
      </c>
      <c r="B33" s="2">
        <f>COUNTIF('[1]RPA 25-26'!$O$2:$O$1502,A33)</f>
        <v>0</v>
      </c>
      <c r="C33" s="2">
        <f>COUNTIF('[1]RPA 25-26'!$S$2:$S$1502,A33)</f>
        <v>0</v>
      </c>
      <c r="E33" s="43" t="s">
        <v>76</v>
      </c>
      <c r="F33" s="44"/>
      <c r="G33" s="22">
        <f>COUNTIF('[1]RPA 25-26'!F2:F1550,E33)</f>
        <v>0</v>
      </c>
      <c r="I33" s="23" t="s">
        <v>77</v>
      </c>
      <c r="J33" s="12">
        <f>COUNTA('[1]RPA 25-26'!A2:A1502)</f>
        <v>11</v>
      </c>
    </row>
    <row r="34" spans="1:10" x14ac:dyDescent="0.3">
      <c r="A34" s="7" t="s">
        <v>78</v>
      </c>
      <c r="B34" s="2">
        <f>COUNTIF('[1]RPA 25-26'!$O$2:$O$1502,A34)</f>
        <v>0</v>
      </c>
      <c r="C34" s="2">
        <f>COUNTIF('[1]RPA 25-26'!$S$2:$S$1502,A34)</f>
        <v>0</v>
      </c>
      <c r="E34" s="43" t="s">
        <v>17</v>
      </c>
      <c r="F34" s="44"/>
      <c r="G34" s="2">
        <f>COUNTIF('[1]RPA 25-26'!F3:F1551,E34)</f>
        <v>2</v>
      </c>
    </row>
    <row r="35" spans="1:10" x14ac:dyDescent="0.3">
      <c r="A35" s="7" t="s">
        <v>79</v>
      </c>
      <c r="B35" s="2">
        <f>COUNTIF('[1]RPA 25-26'!$O$2:$O$1502,A35)</f>
        <v>0</v>
      </c>
      <c r="C35" s="2">
        <f>COUNTIF('[1]RPA 25-26'!$S$2:$S$1502,A35)</f>
        <v>0</v>
      </c>
      <c r="D35" s="21"/>
      <c r="E35" s="44" t="s">
        <v>80</v>
      </c>
      <c r="F35" s="44"/>
      <c r="G35" s="2">
        <f>COUNTIF('[1]RPA 25-26'!F4:F1552,E35)</f>
        <v>1</v>
      </c>
    </row>
    <row r="36" spans="1:10" ht="15" thickBot="1" x14ac:dyDescent="0.35">
      <c r="A36" s="7" t="s">
        <v>81</v>
      </c>
      <c r="B36" s="2">
        <f>COUNTIF('[1]RPA 25-26'!$O$2:$O$1502,A36)</f>
        <v>0</v>
      </c>
      <c r="C36" s="2">
        <f>COUNTIF('[1]RPA 25-26'!$S$2:$S$1502,A36)</f>
        <v>0</v>
      </c>
      <c r="D36" s="21"/>
      <c r="E36" s="15"/>
      <c r="F36" s="16"/>
      <c r="G36" s="24">
        <f>SUM(G33:G35)</f>
        <v>3</v>
      </c>
      <c r="H36" s="7"/>
    </row>
    <row r="37" spans="1:10" ht="15.6" thickTop="1" thickBot="1" x14ac:dyDescent="0.35">
      <c r="A37" s="7" t="s">
        <v>82</v>
      </c>
      <c r="B37" s="2">
        <f>COUNTIF('[1]RPA 25-26'!$O$2:$O$1502,A37)</f>
        <v>0</v>
      </c>
      <c r="C37" s="2">
        <f>COUNTIF('[1]RPA 25-26'!$S$2:$S$1502,A37)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COUNTIF('[1]RPA 25-26'!$O$2:$O$1502,A38)</f>
        <v>0</v>
      </c>
      <c r="C38" s="2">
        <f>COUNTIF('[1]RPA 25-26'!$S$2:$S$1502,A38)</f>
        <v>0</v>
      </c>
      <c r="E38" s="35" t="s">
        <v>84</v>
      </c>
      <c r="F38" s="36"/>
      <c r="G38" s="37"/>
    </row>
    <row r="39" spans="1:10" ht="15" thickTop="1" x14ac:dyDescent="0.3">
      <c r="A39" s="7" t="s">
        <v>85</v>
      </c>
      <c r="B39" s="2">
        <f>COUNTIF('[1]RPA 25-26'!$O$2:$O$1502,A39)</f>
        <v>0</v>
      </c>
      <c r="C39" s="2">
        <f>COUNTIF('[1]RPA 25-26'!$S$2:$S$1502,A39)</f>
        <v>0</v>
      </c>
      <c r="E39" s="43" t="s">
        <v>86</v>
      </c>
      <c r="F39" s="44"/>
      <c r="G39" s="2">
        <f>COUNTIF('[1]RPA 25-26'!X2:X1556,E39)</f>
        <v>7</v>
      </c>
    </row>
    <row r="40" spans="1:10" x14ac:dyDescent="0.3">
      <c r="A40" s="7" t="s">
        <v>87</v>
      </c>
      <c r="B40" s="2">
        <f>COUNTIF('[1]RPA 25-26'!$O$2:$O$1502,A40)</f>
        <v>0</v>
      </c>
      <c r="C40" s="2">
        <f>COUNTIF('[1]RPA 25-26'!$S$2:$S$1502,A40)</f>
        <v>0</v>
      </c>
      <c r="E40" s="43" t="s">
        <v>88</v>
      </c>
      <c r="F40" s="44"/>
      <c r="G40" s="2">
        <f>COUNTIF('[1]RPA 25-26'!X2:X1557,E40)</f>
        <v>4</v>
      </c>
    </row>
    <row r="41" spans="1:10" ht="15" thickBot="1" x14ac:dyDescent="0.35">
      <c r="A41" s="7" t="s">
        <v>89</v>
      </c>
      <c r="B41" s="2">
        <f>COUNTIF('[1]RPA 25-26'!$O$2:$O$1502,A41)</f>
        <v>0</v>
      </c>
      <c r="C41" s="2">
        <f>COUNTIF('[1]RPA 25-26'!$S$2:$S$1502,A41)</f>
        <v>0</v>
      </c>
      <c r="E41" s="45"/>
      <c r="F41" s="46"/>
      <c r="G41" s="27">
        <f>SUM(G39:G40)</f>
        <v>11</v>
      </c>
    </row>
    <row r="42" spans="1:10" ht="15.6" thickTop="1" thickBot="1" x14ac:dyDescent="0.35">
      <c r="A42" s="7" t="s">
        <v>90</v>
      </c>
      <c r="B42" s="2">
        <f>COUNTIF('[1]RPA 25-26'!$O$2:$O$1502,A42)</f>
        <v>0</v>
      </c>
      <c r="C42" s="2">
        <f>COUNTIF('[1]RPA 25-26'!$S$2:$S$1502,A42)</f>
        <v>0</v>
      </c>
      <c r="F42" s="14"/>
    </row>
    <row r="43" spans="1:10" ht="15.6" thickTop="1" thickBot="1" x14ac:dyDescent="0.35">
      <c r="A43" s="7" t="s">
        <v>91</v>
      </c>
      <c r="B43" s="2">
        <f>COUNTIF('[1]RPA 25-26'!$O$2:$O$1502,A43)</f>
        <v>0</v>
      </c>
      <c r="C43" s="2">
        <f>COUNTIF('[1]RPA 25-26'!$S$2:$S$1502,A43)</f>
        <v>0</v>
      </c>
      <c r="E43" s="35" t="s">
        <v>17</v>
      </c>
      <c r="F43" s="36"/>
      <c r="G43" s="37"/>
    </row>
    <row r="44" spans="1:10" ht="15" thickTop="1" x14ac:dyDescent="0.3">
      <c r="A44" s="7" t="s">
        <v>92</v>
      </c>
      <c r="B44" s="2">
        <f>COUNTIF('[1]RPA 25-26'!$O$2:$O$1502,A44)</f>
        <v>0</v>
      </c>
      <c r="C44" s="2">
        <f>COUNTIF('[1]RPA 25-26'!$S$2:$S$1502,A44)</f>
        <v>0</v>
      </c>
      <c r="E44" s="43" t="s">
        <v>93</v>
      </c>
      <c r="F44" s="44"/>
      <c r="G44" s="2">
        <f>COUNTIF('[1]RPA 25-26'!Y2:Y1561,E44)</f>
        <v>3</v>
      </c>
    </row>
    <row r="45" spans="1:10" x14ac:dyDescent="0.3">
      <c r="A45" s="7" t="s">
        <v>94</v>
      </c>
      <c r="B45" s="2">
        <f>COUNTIF('[1]RPA 25-26'!$O$2:$O$1502,A45)</f>
        <v>2</v>
      </c>
      <c r="C45" s="2">
        <f>COUNTIF('[1]RPA 25-26'!$S$2:$S$1502,A45)</f>
        <v>5</v>
      </c>
      <c r="E45" s="43" t="s">
        <v>95</v>
      </c>
      <c r="F45" s="44"/>
      <c r="G45" s="2">
        <f>COUNTIF('[1]RPA 25-26'!Y2:Y1562,E45)</f>
        <v>0</v>
      </c>
    </row>
    <row r="46" spans="1:10" ht="15" thickBot="1" x14ac:dyDescent="0.35">
      <c r="A46" s="7" t="s">
        <v>96</v>
      </c>
      <c r="B46" s="2">
        <f>COUNTIF('[1]RPA 25-26'!$O$2:$O$1502,A46)</f>
        <v>0</v>
      </c>
      <c r="C46" s="2">
        <f>COUNTIF('[1]RPA 25-26'!$S$2:$S$1502,A46)</f>
        <v>0</v>
      </c>
      <c r="E46" s="45"/>
      <c r="F46" s="46"/>
      <c r="G46" s="27">
        <f>SUM(G44:G45)</f>
        <v>3</v>
      </c>
    </row>
    <row r="47" spans="1:10" ht="15" thickTop="1" x14ac:dyDescent="0.3">
      <c r="A47" s="7" t="s">
        <v>97</v>
      </c>
      <c r="B47" s="2">
        <f>COUNTIF('[1]RPA 25-26'!$O$2:$O$1502,A47)</f>
        <v>0</v>
      </c>
      <c r="C47" s="2">
        <f>COUNTIF('[1]RPA 25-26'!$S$2:$S$1502,A47)</f>
        <v>0</v>
      </c>
    </row>
    <row r="48" spans="1:10" x14ac:dyDescent="0.3">
      <c r="A48" s="7" t="s">
        <v>98</v>
      </c>
      <c r="B48" s="2">
        <f>COUNTIF('[1]RPA 25-26'!$O$2:$O$1502,A48)</f>
        <v>0</v>
      </c>
      <c r="C48" s="2">
        <f>COUNTIF('[1]RPA 25-26'!$S$2:$S$1502,A48)</f>
        <v>0</v>
      </c>
    </row>
    <row r="49" spans="1:3" x14ac:dyDescent="0.3">
      <c r="A49" s="7" t="s">
        <v>99</v>
      </c>
      <c r="B49" s="2">
        <f>COUNTIF('[1]RPA 25-26'!$O$2:$O$1502,A49)</f>
        <v>0</v>
      </c>
      <c r="C49" s="2">
        <f>COUNTIF('[1]RPA 25-26'!$S$2:$S$1502,A49)</f>
        <v>0</v>
      </c>
    </row>
    <row r="50" spans="1:3" x14ac:dyDescent="0.3">
      <c r="A50" s="7" t="s">
        <v>100</v>
      </c>
      <c r="B50" s="2">
        <f>COUNTIF('[1]RPA 25-26'!$O$2:$O$1502,A50)</f>
        <v>0</v>
      </c>
      <c r="C50" s="2">
        <f>COUNTIF('[1]RPA 25-26'!$S$2:$S$1502,A50)</f>
        <v>0</v>
      </c>
    </row>
    <row r="51" spans="1:3" x14ac:dyDescent="0.3">
      <c r="A51" s="7" t="s">
        <v>101</v>
      </c>
      <c r="B51" s="2">
        <f>COUNTIF('[1]RPA 25-26'!$O$2:$O$1502,A51)</f>
        <v>0</v>
      </c>
      <c r="C51" s="2">
        <f>COUNTIF('[1]RPA 25-26'!$S$2:$S$1502,A51)</f>
        <v>0</v>
      </c>
    </row>
    <row r="52" spans="1:3" x14ac:dyDescent="0.3">
      <c r="A52" s="7" t="s">
        <v>102</v>
      </c>
      <c r="B52" s="2">
        <f>COUNTIF('[1]RPA 25-26'!$O$2:$O$1502,A52)</f>
        <v>0</v>
      </c>
      <c r="C52" s="2">
        <f>COUNTIF('[1]RPA 25-26'!$S$2:$S$1502,A52)</f>
        <v>0</v>
      </c>
    </row>
    <row r="53" spans="1:3" x14ac:dyDescent="0.3">
      <c r="A53" s="7" t="s">
        <v>103</v>
      </c>
      <c r="B53" s="2">
        <f>COUNTIF('[1]RPA 25-26'!$O$2:$O$1502,A53)</f>
        <v>0</v>
      </c>
      <c r="C53" s="2">
        <f>COUNTIF('[1]RPA 25-26'!$S$2:$S$1502,A53)</f>
        <v>0</v>
      </c>
    </row>
    <row r="54" spans="1:3" x14ac:dyDescent="0.3">
      <c r="A54" s="7" t="s">
        <v>104</v>
      </c>
      <c r="B54" s="2">
        <f>COUNTIF('[1]RPA 25-26'!$O$2:$O$1502,A54)</f>
        <v>0</v>
      </c>
      <c r="C54" s="2">
        <f>COUNTIF('[1]RPA 25-26'!$S$2:$S$1502,A54)</f>
        <v>0</v>
      </c>
    </row>
    <row r="55" spans="1:3" x14ac:dyDescent="0.3">
      <c r="A55" s="7" t="s">
        <v>105</v>
      </c>
      <c r="B55" s="2">
        <f>COUNTIF('[1]RPA 25-26'!$O$2:$O$1502,A55)</f>
        <v>0</v>
      </c>
      <c r="C55" s="2">
        <f>COUNTIF('[1]RPA 25-26'!$S$2:$S$1502,A55)</f>
        <v>0</v>
      </c>
    </row>
    <row r="56" spans="1:3" x14ac:dyDescent="0.3">
      <c r="A56" s="7" t="s">
        <v>106</v>
      </c>
      <c r="B56" s="2">
        <f>COUNTIF('[1]RPA 25-26'!$O$2:$O$1502,A56)</f>
        <v>0</v>
      </c>
      <c r="C56" s="2">
        <f>COUNTIF('[1]RPA 25-26'!$S$2:$S$1502,A56)</f>
        <v>0</v>
      </c>
    </row>
    <row r="57" spans="1:3" x14ac:dyDescent="0.3">
      <c r="A57" s="7" t="s">
        <v>107</v>
      </c>
      <c r="B57" s="2">
        <f>COUNTIF('[1]RPA 25-26'!$O$2:$O$1502,A57)</f>
        <v>0</v>
      </c>
      <c r="C57" s="2">
        <f>COUNTIF('[1]RPA 25-26'!$S$2:$S$1502,A57)</f>
        <v>0</v>
      </c>
    </row>
    <row r="58" spans="1:3" x14ac:dyDescent="0.3">
      <c r="A58" s="7" t="s">
        <v>108</v>
      </c>
      <c r="B58" s="2">
        <f>COUNTIF('[1]RPA 25-26'!$O$2:$O$1502,A58)</f>
        <v>0</v>
      </c>
      <c r="C58" s="2">
        <f>COUNTIF('[1]RPA 25-26'!$S$2:$S$1502,A58)</f>
        <v>0</v>
      </c>
    </row>
    <row r="59" spans="1:3" x14ac:dyDescent="0.3">
      <c r="A59" s="7" t="s">
        <v>109</v>
      </c>
      <c r="B59" s="2">
        <f>COUNTIF('[1]RPA 25-26'!$O$2:$O$1502,A59)</f>
        <v>0</v>
      </c>
      <c r="C59" s="2">
        <f>COUNTIF('[1]RPA 25-26'!$S$2:$S$1502,A59)</f>
        <v>0</v>
      </c>
    </row>
    <row r="60" spans="1:3" x14ac:dyDescent="0.3">
      <c r="A60" s="7" t="s">
        <v>110</v>
      </c>
      <c r="B60" s="2">
        <f>COUNTIF('[1]RPA 25-26'!$O$2:$O$1502,A60)</f>
        <v>0</v>
      </c>
      <c r="C60" s="2">
        <f>COUNTIF('[1]RPA 25-26'!$S$2:$S$1502,A60)</f>
        <v>0</v>
      </c>
    </row>
    <row r="61" spans="1:3" x14ac:dyDescent="0.3">
      <c r="A61" s="7" t="s">
        <v>111</v>
      </c>
      <c r="B61" s="2">
        <f>COUNTIF('[1]RPA 25-26'!$O$2:$O$1502,A61)</f>
        <v>0</v>
      </c>
      <c r="C61" s="2">
        <f>COUNTIF('[1]RPA 25-26'!$S$2:$S$1502,A61)</f>
        <v>0</v>
      </c>
    </row>
    <row r="62" spans="1:3" x14ac:dyDescent="0.3">
      <c r="A62" s="7" t="s">
        <v>112</v>
      </c>
      <c r="B62" s="2">
        <f>COUNTIF('[1]RPA 25-26'!$O$2:$O$1502,A62)</f>
        <v>1</v>
      </c>
      <c r="C62" s="2">
        <f>COUNTIF('[1]RPA 25-26'!$S$2:$S$1502,A62)</f>
        <v>1</v>
      </c>
    </row>
    <row r="63" spans="1:3" x14ac:dyDescent="0.3">
      <c r="A63" s="7" t="s">
        <v>113</v>
      </c>
      <c r="B63" s="2">
        <f>COUNTIF('[1]RPA 25-26'!$O$2:$O$1502,A63)</f>
        <v>0</v>
      </c>
      <c r="C63" s="2">
        <f>COUNTIF('[1]RPA 25-26'!$S$2:$S$1502,A63)</f>
        <v>0</v>
      </c>
    </row>
    <row r="64" spans="1:3" x14ac:dyDescent="0.3">
      <c r="A64" s="7" t="s">
        <v>114</v>
      </c>
      <c r="B64" s="2">
        <f>COUNTIF('[1]RPA 25-26'!$O$2:$O$1502,A64)</f>
        <v>0</v>
      </c>
      <c r="C64" s="2">
        <f>COUNTIF('[1]RPA 25-26'!$S$2:$S$1502,A64)</f>
        <v>0</v>
      </c>
    </row>
    <row r="65" spans="1:3" x14ac:dyDescent="0.3">
      <c r="A65" s="7" t="s">
        <v>115</v>
      </c>
      <c r="B65" s="2">
        <f>COUNTIF('[1]RPA 25-26'!$O$2:$O$1502,A65)</f>
        <v>0</v>
      </c>
      <c r="C65" s="2">
        <f>COUNTIF('[1]RPA 25-26'!$S$2:$S$1502,A65)</f>
        <v>0</v>
      </c>
    </row>
    <row r="66" spans="1:3" x14ac:dyDescent="0.3">
      <c r="A66" s="7" t="s">
        <v>116</v>
      </c>
      <c r="B66" s="2">
        <f>COUNTIF('[1]RPA 25-26'!$O$2:$O$1502,A66)</f>
        <v>0</v>
      </c>
      <c r="C66" s="2">
        <f>COUNTIF('[1]RPA 25-26'!$S$2:$S$1502,A66)</f>
        <v>0</v>
      </c>
    </row>
    <row r="67" spans="1:3" x14ac:dyDescent="0.3">
      <c r="A67" s="7" t="s">
        <v>117</v>
      </c>
      <c r="B67" s="2">
        <f>COUNTIF('[1]RPA 25-26'!$O$2:$O$1502,A67)</f>
        <v>0</v>
      </c>
      <c r="C67" s="2">
        <f>COUNTIF('[1]RPA 25-26'!$S$2:$S$1502,A67)</f>
        <v>0</v>
      </c>
    </row>
    <row r="68" spans="1:3" x14ac:dyDescent="0.3">
      <c r="A68" s="7" t="s">
        <v>118</v>
      </c>
      <c r="B68" s="2">
        <f>COUNTIF('[1]RPA 25-26'!$O$2:$O$1502,A68)</f>
        <v>0</v>
      </c>
      <c r="C68" s="2">
        <f>COUNTIF('[1]RPA 25-26'!$S$2:$S$1502,A68)</f>
        <v>0</v>
      </c>
    </row>
    <row r="69" spans="1:3" x14ac:dyDescent="0.3">
      <c r="A69" s="7" t="s">
        <v>119</v>
      </c>
      <c r="B69" s="2">
        <f>COUNTIF('[1]RPA 25-26'!$O$2:$O$1502,A69)</f>
        <v>0</v>
      </c>
      <c r="C69" s="2">
        <f>COUNTIF('[1]RPA 25-26'!$S$2:$S$1502,A69)</f>
        <v>0</v>
      </c>
    </row>
    <row r="70" spans="1:3" x14ac:dyDescent="0.3">
      <c r="A70" s="7" t="s">
        <v>120</v>
      </c>
      <c r="B70" s="2">
        <f>COUNTIF('[1]RPA 25-26'!$O$2:$O$1502,A70)</f>
        <v>0</v>
      </c>
      <c r="C70" s="2">
        <f>COUNTIF('[1]RPA 25-26'!$S$2:$S$1502,A70)</f>
        <v>0</v>
      </c>
    </row>
    <row r="71" spans="1:3" x14ac:dyDescent="0.3">
      <c r="A71" s="7" t="s">
        <v>121</v>
      </c>
      <c r="B71" s="2">
        <f>COUNTIF('[1]RPA 25-26'!$O$2:$O$1502,A71)</f>
        <v>0</v>
      </c>
      <c r="C71" s="2">
        <f>COUNTIF('[1]RPA 25-26'!$S$2:$S$1502,A71)</f>
        <v>0</v>
      </c>
    </row>
    <row r="72" spans="1:3" x14ac:dyDescent="0.3">
      <c r="A72" s="7" t="s">
        <v>122</v>
      </c>
      <c r="B72" s="2">
        <f>COUNTIF('[1]RPA 25-26'!$O$2:$O$1502,A72)</f>
        <v>0</v>
      </c>
      <c r="C72" s="2">
        <f>COUNTIF('[1]RPA 25-26'!$S$2:$S$1502,A72)</f>
        <v>0</v>
      </c>
    </row>
    <row r="73" spans="1:3" x14ac:dyDescent="0.3">
      <c r="A73" s="7" t="s">
        <v>123</v>
      </c>
      <c r="B73" s="2">
        <f>COUNTIF('[1]RPA 25-26'!$O$2:$O$1502,A73)</f>
        <v>0</v>
      </c>
      <c r="C73" s="2">
        <f>COUNTIF('[1]RPA 25-26'!$S$2:$S$1502,A73)</f>
        <v>0</v>
      </c>
    </row>
    <row r="74" spans="1:3" x14ac:dyDescent="0.3">
      <c r="A74" s="7" t="s">
        <v>124</v>
      </c>
      <c r="B74" s="2">
        <f>COUNTIF('[1]RPA 25-26'!$O$2:$O$1502,A74)</f>
        <v>0</v>
      </c>
      <c r="C74" s="2">
        <f>COUNTIF('[1]RPA 25-26'!$S$2:$S$1502,A74)</f>
        <v>0</v>
      </c>
    </row>
    <row r="75" spans="1:3" x14ac:dyDescent="0.3">
      <c r="A75" s="7" t="s">
        <v>125</v>
      </c>
      <c r="B75" s="2">
        <f>COUNTIF('[1]RPA 25-26'!$O$2:$O$1502,A75)</f>
        <v>0</v>
      </c>
      <c r="C75" s="2">
        <f>COUNTIF('[1]RPA 25-26'!$S$2:$S$1502,A75)</f>
        <v>0</v>
      </c>
    </row>
    <row r="76" spans="1:3" x14ac:dyDescent="0.3">
      <c r="A76" s="7" t="s">
        <v>126</v>
      </c>
      <c r="B76" s="2">
        <f>COUNTIF('[1]RPA 25-26'!$O$2:$O$1502,A76)</f>
        <v>0</v>
      </c>
      <c r="C76" s="2">
        <f>COUNTIF('[1]RPA 25-26'!$S$2:$S$1502,A76)</f>
        <v>0</v>
      </c>
    </row>
    <row r="77" spans="1:3" x14ac:dyDescent="0.3">
      <c r="A77" s="7" t="s">
        <v>127</v>
      </c>
      <c r="B77" s="2">
        <f>COUNTIF('[1]RPA 25-26'!$O$2:$O$1502,A77)</f>
        <v>1</v>
      </c>
      <c r="C77" s="2">
        <f>COUNTIF('[1]RPA 25-26'!$S$2:$S$1502,A77)</f>
        <v>1</v>
      </c>
    </row>
    <row r="78" spans="1:3" x14ac:dyDescent="0.3">
      <c r="A78" s="7" t="s">
        <v>128</v>
      </c>
      <c r="B78" s="2">
        <f>COUNTIF('[1]RPA 25-26'!$O$2:$O$1502,A78)</f>
        <v>1</v>
      </c>
      <c r="C78" s="2">
        <f>COUNTIF('[1]RPA 25-26'!$S$2:$S$1502,A78)</f>
        <v>1</v>
      </c>
    </row>
    <row r="79" spans="1:3" x14ac:dyDescent="0.3">
      <c r="A79" s="7" t="s">
        <v>129</v>
      </c>
      <c r="B79" s="2">
        <f>COUNTIF('[1]RPA 25-26'!$O$2:$O$1502,A79)</f>
        <v>0</v>
      </c>
      <c r="C79" s="2">
        <f>COUNTIF('[1]RPA 25-26'!$S$2:$S$1502,A79)</f>
        <v>0</v>
      </c>
    </row>
    <row r="80" spans="1:3" x14ac:dyDescent="0.3">
      <c r="A80" s="7" t="s">
        <v>130</v>
      </c>
      <c r="B80" s="2">
        <f>COUNTIF('[1]RPA 25-26'!$O$2:$O$1502,A80)</f>
        <v>0</v>
      </c>
      <c r="C80" s="2">
        <f>COUNTIF('[1]RPA 25-26'!$S$2:$S$1502,A80)</f>
        <v>0</v>
      </c>
    </row>
    <row r="81" spans="1:3" x14ac:dyDescent="0.3">
      <c r="A81" s="7" t="s">
        <v>131</v>
      </c>
      <c r="B81" s="2">
        <f>COUNTIF('[1]RPA 25-26'!$O$2:$O$1502,A81)</f>
        <v>0</v>
      </c>
      <c r="C81" s="2">
        <f>COUNTIF('[1]RPA 25-26'!$S$2:$S$1502,A81)</f>
        <v>0</v>
      </c>
    </row>
    <row r="82" spans="1:3" x14ac:dyDescent="0.3">
      <c r="A82" s="7" t="s">
        <v>132</v>
      </c>
      <c r="B82" s="2">
        <f>COUNTIF('[1]RPA 25-26'!$O$2:$O$1502,A82)</f>
        <v>0</v>
      </c>
      <c r="C82" s="2">
        <f>COUNTIF('[1]RPA 25-26'!$S$2:$S$1502,A82)</f>
        <v>0</v>
      </c>
    </row>
    <row r="83" spans="1:3" x14ac:dyDescent="0.3">
      <c r="A83" s="7" t="s">
        <v>133</v>
      </c>
      <c r="B83" s="2">
        <f>COUNTIF('[1]RPA 25-26'!$O$2:$O$1502,A83)</f>
        <v>0</v>
      </c>
      <c r="C83" s="2">
        <f>COUNTIF('[1]RPA 25-26'!$S$2:$S$1502,A83)</f>
        <v>0</v>
      </c>
    </row>
    <row r="84" spans="1:3" x14ac:dyDescent="0.3">
      <c r="A84" s="7" t="s">
        <v>134</v>
      </c>
      <c r="B84" s="2">
        <f>COUNTIF('[1]RPA 25-26'!$O$2:$O$1502,A84)</f>
        <v>0</v>
      </c>
      <c r="C84" s="2">
        <f>COUNTIF('[1]RPA 25-26'!$S$2:$S$1502,A84)</f>
        <v>0</v>
      </c>
    </row>
    <row r="85" spans="1:3" x14ac:dyDescent="0.3">
      <c r="A85" s="7" t="s">
        <v>135</v>
      </c>
      <c r="B85" s="2">
        <f>COUNTIF('[1]RPA 25-26'!$O$2:$O$1502,A85)</f>
        <v>0</v>
      </c>
      <c r="C85" s="2">
        <f>COUNTIF('[1]RPA 25-26'!$S$2:$S$1502,A85)</f>
        <v>0</v>
      </c>
    </row>
    <row r="86" spans="1:3" x14ac:dyDescent="0.3">
      <c r="A86" s="7" t="s">
        <v>136</v>
      </c>
      <c r="B86" s="2">
        <f>COUNTIF('[1]RPA 25-26'!$O$2:$O$1502,A86)</f>
        <v>0</v>
      </c>
      <c r="C86" s="2">
        <f>COUNTIF('[1]RPA 25-26'!$S$2:$S$1502,A86)</f>
        <v>0</v>
      </c>
    </row>
    <row r="87" spans="1:3" x14ac:dyDescent="0.3">
      <c r="A87" s="7" t="s">
        <v>137</v>
      </c>
      <c r="B87" s="2">
        <f>COUNTIF('[1]RPA 25-26'!$O$2:$O$1502,A87)</f>
        <v>0</v>
      </c>
      <c r="C87" s="2">
        <f>COUNTIF('[1]RPA 25-26'!$S$2:$S$1502,A87)</f>
        <v>0</v>
      </c>
    </row>
    <row r="88" spans="1:3" x14ac:dyDescent="0.3">
      <c r="A88" s="7" t="s">
        <v>138</v>
      </c>
      <c r="B88" s="2">
        <f>COUNTIF('[1]RPA 25-26'!$O$2:$O$1502,A88)</f>
        <v>0</v>
      </c>
      <c r="C88" s="2">
        <f>COUNTIF('[1]RPA 25-26'!$S$2:$S$1502,A88)</f>
        <v>0</v>
      </c>
    </row>
    <row r="89" spans="1:3" x14ac:dyDescent="0.3">
      <c r="A89" s="7" t="s">
        <v>139</v>
      </c>
      <c r="B89" s="2">
        <f>COUNTIF('[1]RPA 25-26'!$O$2:$O$1502,A89)</f>
        <v>0</v>
      </c>
      <c r="C89" s="2">
        <f>COUNTIF('[1]RPA 25-26'!$S$2:$S$1502,A89)</f>
        <v>0</v>
      </c>
    </row>
    <row r="90" spans="1:3" x14ac:dyDescent="0.3">
      <c r="A90" s="7" t="s">
        <v>140</v>
      </c>
      <c r="B90" s="2">
        <f>COUNTIF('[1]RPA 25-26'!$O$2:$O$1502,A90)</f>
        <v>0</v>
      </c>
      <c r="C90" s="2">
        <f>COUNTIF('[1]RPA 25-26'!$S$2:$S$1502,A90)</f>
        <v>0</v>
      </c>
    </row>
    <row r="91" spans="1:3" x14ac:dyDescent="0.3">
      <c r="A91" s="7" t="s">
        <v>141</v>
      </c>
      <c r="B91" s="2">
        <f>COUNTIF('[1]RPA 25-26'!$O$2:$O$1502,A91)</f>
        <v>0</v>
      </c>
      <c r="C91" s="2">
        <f>COUNTIF('[1]RPA 25-26'!$S$2:$S$1502,A91)</f>
        <v>0</v>
      </c>
    </row>
    <row r="92" spans="1:3" x14ac:dyDescent="0.3">
      <c r="A92" s="7" t="s">
        <v>142</v>
      </c>
      <c r="B92" s="2">
        <f>COUNTIF('[1]RPA 25-26'!$O$2:$O$1502,A92)</f>
        <v>0</v>
      </c>
      <c r="C92" s="2">
        <f>COUNTIF('[1]RPA 25-26'!$S$2:$S$1502,A92)</f>
        <v>0</v>
      </c>
    </row>
    <row r="93" spans="1:3" x14ac:dyDescent="0.3">
      <c r="A93" s="7" t="s">
        <v>143</v>
      </c>
      <c r="B93" s="2">
        <f>COUNTIF('[1]RPA 25-26'!$O$2:$O$1502,A93)</f>
        <v>0</v>
      </c>
      <c r="C93" s="2">
        <f>COUNTIF('[1]RPA 25-26'!$S$2:$S$1502,A93)</f>
        <v>0</v>
      </c>
    </row>
    <row r="94" spans="1:3" x14ac:dyDescent="0.3">
      <c r="A94" s="7" t="s">
        <v>144</v>
      </c>
      <c r="B94" s="2">
        <f>COUNTIF('[1]RPA 25-26'!$O$2:$O$1502,A94)</f>
        <v>0</v>
      </c>
      <c r="C94" s="2">
        <f>COUNTIF('[1]RPA 25-26'!$S$2:$S$1502,A94)</f>
        <v>0</v>
      </c>
    </row>
    <row r="95" spans="1:3" x14ac:dyDescent="0.3">
      <c r="A95" s="7" t="s">
        <v>145</v>
      </c>
      <c r="B95" s="2">
        <f>COUNTIF('[1]RPA 25-26'!$O$2:$O$1502,A95)</f>
        <v>0</v>
      </c>
      <c r="C95" s="2">
        <f>COUNTIF('[1]RPA 25-26'!$S$2:$S$1502,A95)</f>
        <v>0</v>
      </c>
    </row>
    <row r="96" spans="1:3" x14ac:dyDescent="0.3">
      <c r="A96" s="7" t="s">
        <v>146</v>
      </c>
      <c r="B96" s="2">
        <f>COUNTIF('[1]RPA 25-26'!$O$2:$O$1502,A96)</f>
        <v>0</v>
      </c>
      <c r="C96" s="2">
        <f>COUNTIF('[1]RPA 25-26'!$S$2:$S$1502,A96)</f>
        <v>0</v>
      </c>
    </row>
    <row r="97" spans="1:3" x14ac:dyDescent="0.3">
      <c r="A97" s="7" t="s">
        <v>147</v>
      </c>
      <c r="B97" s="2">
        <f>COUNTIF('[1]RPA 25-26'!$O$2:$O$1502,A97)</f>
        <v>0</v>
      </c>
      <c r="C97" s="2">
        <f>COUNTIF('[1]RPA 25-26'!$S$2:$S$1502,A97)</f>
        <v>0</v>
      </c>
    </row>
    <row r="98" spans="1:3" x14ac:dyDescent="0.3">
      <c r="A98" s="7" t="s">
        <v>148</v>
      </c>
      <c r="B98" s="2">
        <f>COUNTIF('[1]RPA 25-26'!$O$2:$O$1502,A98)</f>
        <v>0</v>
      </c>
      <c r="C98" s="2">
        <f>COUNTIF('[1]RPA 25-26'!$S$2:$S$1502,A98)</f>
        <v>0</v>
      </c>
    </row>
    <row r="99" spans="1:3" x14ac:dyDescent="0.3">
      <c r="A99" s="7" t="s">
        <v>149</v>
      </c>
      <c r="B99" s="2">
        <f>COUNTIF('[1]RPA 25-26'!$O$2:$O$1502,A99)</f>
        <v>0</v>
      </c>
      <c r="C99" s="2">
        <f>COUNTIF('[1]RPA 25-26'!$S$2:$S$1502,A99)</f>
        <v>0</v>
      </c>
    </row>
    <row r="100" spans="1:3" x14ac:dyDescent="0.3">
      <c r="A100" s="7" t="s">
        <v>150</v>
      </c>
      <c r="B100" s="2">
        <f>COUNTIF('[1]RPA 25-26'!$O$2:$O$1502,A100)</f>
        <v>0</v>
      </c>
      <c r="C100" s="2">
        <f>COUNTIF('[1]RPA 25-26'!$S$2:$S$1502,A100)</f>
        <v>0</v>
      </c>
    </row>
    <row r="101" spans="1:3" x14ac:dyDescent="0.3">
      <c r="A101" s="7" t="s">
        <v>151</v>
      </c>
      <c r="B101" s="2">
        <f>COUNTIF('[1]RPA 25-26'!$O$2:$O$1502,A101)</f>
        <v>0</v>
      </c>
      <c r="C101" s="2">
        <f>COUNTIF('[1]RPA 25-26'!$S$2:$S$1502,A101)</f>
        <v>0</v>
      </c>
    </row>
    <row r="102" spans="1:3" x14ac:dyDescent="0.3">
      <c r="A102" s="7" t="s">
        <v>152</v>
      </c>
      <c r="B102" s="2">
        <f>COUNTIF('[1]RPA 25-26'!$O$2:$O$1502,A102)</f>
        <v>0</v>
      </c>
      <c r="C102" s="2">
        <f>COUNTIF('[1]RPA 25-26'!$S$2:$S$1502,A102)</f>
        <v>0</v>
      </c>
    </row>
    <row r="103" spans="1:3" x14ac:dyDescent="0.3">
      <c r="A103" s="7" t="s">
        <v>153</v>
      </c>
      <c r="B103" s="2">
        <f>COUNTIF('[1]RPA 25-26'!$O$2:$O$1502,A103)</f>
        <v>0</v>
      </c>
      <c r="C103" s="2">
        <f>COUNTIF('[1]RPA 25-26'!$S$2:$S$1502,A103)</f>
        <v>0</v>
      </c>
    </row>
    <row r="104" spans="1:3" x14ac:dyDescent="0.3">
      <c r="A104" s="7" t="s">
        <v>154</v>
      </c>
      <c r="B104" s="2">
        <f>COUNTIF('[1]RPA 25-26'!$O$2:$O$1502,A104)</f>
        <v>0</v>
      </c>
      <c r="C104" s="2">
        <f>COUNTIF('[1]RPA 25-26'!$S$2:$S$1502,A104)</f>
        <v>0</v>
      </c>
    </row>
    <row r="105" spans="1:3" x14ac:dyDescent="0.3">
      <c r="A105" s="7" t="s">
        <v>155</v>
      </c>
      <c r="B105" s="2">
        <f>COUNTIF('[1]RPA 25-26'!$O$2:$O$1502,A105)</f>
        <v>0</v>
      </c>
      <c r="C105" s="2">
        <f>COUNTIF('[1]RPA 25-26'!$S$2:$S$1502,A105)</f>
        <v>0</v>
      </c>
    </row>
    <row r="106" spans="1:3" x14ac:dyDescent="0.3">
      <c r="A106" s="7" t="s">
        <v>156</v>
      </c>
      <c r="B106" s="2">
        <f>COUNTIF('[1]RPA 25-26'!$O$2:$O$1502,A106)</f>
        <v>0</v>
      </c>
      <c r="C106" s="2">
        <f>COUNTIF('[1]RPA 25-26'!$S$2:$S$1502,A106)</f>
        <v>0</v>
      </c>
    </row>
    <row r="107" spans="1:3" x14ac:dyDescent="0.3">
      <c r="A107" s="7" t="s">
        <v>157</v>
      </c>
      <c r="B107" s="2">
        <f>COUNTIF('[1]RPA 25-26'!$O$2:$O$1502,A107)</f>
        <v>0</v>
      </c>
      <c r="C107" s="2">
        <f>COUNTIF('[1]RPA 25-26'!$S$2:$S$1502,A107)</f>
        <v>0</v>
      </c>
    </row>
    <row r="108" spans="1:3" x14ac:dyDescent="0.3">
      <c r="A108" s="7" t="s">
        <v>158</v>
      </c>
      <c r="B108" s="2">
        <f>COUNTIF('[1]RPA 25-26'!$O$2:$O$1502,A108)</f>
        <v>0</v>
      </c>
      <c r="C108" s="2">
        <f>COUNTIF('[1]RPA 25-26'!$S$2:$S$1502,A108)</f>
        <v>0</v>
      </c>
    </row>
    <row r="109" spans="1:3" x14ac:dyDescent="0.3">
      <c r="A109" s="7" t="s">
        <v>159</v>
      </c>
      <c r="B109" s="2">
        <f>COUNTIF('[1]RPA 25-26'!$O$2:$O$1502,A109)</f>
        <v>0</v>
      </c>
      <c r="C109" s="2">
        <f>COUNTIF('[1]RPA 25-26'!$S$2:$S$1502,A109)</f>
        <v>0</v>
      </c>
    </row>
    <row r="110" spans="1:3" x14ac:dyDescent="0.3">
      <c r="A110" s="7" t="s">
        <v>160</v>
      </c>
      <c r="B110" s="2">
        <f>COUNTIF('[1]RPA 25-26'!$O$2:$O$1502,A110)</f>
        <v>0</v>
      </c>
      <c r="C110" s="2">
        <f>COUNTIF('[1]RPA 25-26'!$S$2:$S$1502,A110)</f>
        <v>0</v>
      </c>
    </row>
    <row r="111" spans="1:3" x14ac:dyDescent="0.3">
      <c r="A111" s="7" t="s">
        <v>161</v>
      </c>
      <c r="B111" s="2">
        <f>COUNTIF('[1]RPA 25-26'!$O$2:$O$1502,A111)</f>
        <v>0</v>
      </c>
      <c r="C111" s="2">
        <f>COUNTIF('[1]RPA 25-26'!$S$2:$S$1502,A111)</f>
        <v>0</v>
      </c>
    </row>
    <row r="112" spans="1:3" x14ac:dyDescent="0.3">
      <c r="A112" s="7" t="s">
        <v>162</v>
      </c>
      <c r="B112" s="2">
        <f>COUNTIF('[1]RPA 25-26'!$O$2:$O$1502,A112)</f>
        <v>0</v>
      </c>
      <c r="C112" s="2">
        <f>COUNTIF('[1]RPA 25-26'!$S$2:$S$1502,A112)</f>
        <v>0</v>
      </c>
    </row>
    <row r="113" spans="1:3" x14ac:dyDescent="0.3">
      <c r="A113" s="7" t="s">
        <v>163</v>
      </c>
      <c r="B113" s="2">
        <f>COUNTIF('[1]RPA 25-26'!$O$2:$O$1502,A113)</f>
        <v>0</v>
      </c>
      <c r="C113" s="2">
        <f>COUNTIF('[1]RPA 25-26'!$S$2:$S$1502,A113)</f>
        <v>0</v>
      </c>
    </row>
    <row r="114" spans="1:3" x14ac:dyDescent="0.3">
      <c r="A114" s="7" t="s">
        <v>164</v>
      </c>
      <c r="B114" s="2">
        <f>COUNTIF('[1]RPA 25-26'!$O$2:$O$1502,A114)</f>
        <v>0</v>
      </c>
      <c r="C114" s="2">
        <f>COUNTIF('[1]RPA 25-26'!$S$2:$S$1502,A114)</f>
        <v>2</v>
      </c>
    </row>
    <row r="115" spans="1:3" x14ac:dyDescent="0.3">
      <c r="A115" s="7" t="s">
        <v>165</v>
      </c>
      <c r="B115" s="2">
        <f>COUNTIF('[1]RPA 25-26'!$O$2:$O$1502,A115)</f>
        <v>0</v>
      </c>
      <c r="C115" s="2">
        <f>COUNTIF('[1]RPA 25-26'!$S$2:$S$1502,A115)</f>
        <v>0</v>
      </c>
    </row>
    <row r="116" spans="1:3" x14ac:dyDescent="0.3">
      <c r="A116" s="7" t="s">
        <v>166</v>
      </c>
      <c r="B116" s="2">
        <f>COUNTIF('[1]RPA 25-26'!$O$2:$O$1502,A116)</f>
        <v>0</v>
      </c>
      <c r="C116" s="2">
        <f>COUNTIF('[1]RPA 25-26'!$S$2:$S$1502,A116)</f>
        <v>0</v>
      </c>
    </row>
    <row r="117" spans="1:3" x14ac:dyDescent="0.3">
      <c r="A117" s="7" t="s">
        <v>167</v>
      </c>
      <c r="B117" s="2">
        <f>COUNTIF('[1]RPA 25-26'!$O$2:$O$1502,A117)</f>
        <v>0</v>
      </c>
      <c r="C117" s="2">
        <f>COUNTIF('[1]RPA 25-26'!$S$2:$S$1502,A117)</f>
        <v>0</v>
      </c>
    </row>
    <row r="118" spans="1:3" x14ac:dyDescent="0.3">
      <c r="A118" s="7" t="s">
        <v>168</v>
      </c>
      <c r="B118" s="2">
        <f>COUNTIF('[1]RPA 25-26'!$O$2:$O$1502,A118)</f>
        <v>0</v>
      </c>
      <c r="C118" s="2">
        <f>COUNTIF('[1]RPA 25-26'!$S$2:$S$1502,A118)</f>
        <v>0</v>
      </c>
    </row>
    <row r="119" spans="1:3" x14ac:dyDescent="0.3">
      <c r="A119" s="7" t="s">
        <v>169</v>
      </c>
      <c r="B119" s="2">
        <f>COUNTIF('[1]RPA 25-26'!$O$2:$O$1502,A119)</f>
        <v>0</v>
      </c>
      <c r="C119" s="2">
        <f>COUNTIF('[1]RPA 25-26'!$S$2:$S$1502,A119)</f>
        <v>0</v>
      </c>
    </row>
    <row r="120" spans="1:3" x14ac:dyDescent="0.3">
      <c r="A120" s="7" t="s">
        <v>170</v>
      </c>
      <c r="B120" s="2">
        <f>COUNTIF('[1]RPA 25-26'!$O$2:$O$1502,A120)</f>
        <v>0</v>
      </c>
      <c r="C120" s="2">
        <f>COUNTIF('[1]RPA 25-26'!$S$2:$S$1502,A120)</f>
        <v>0</v>
      </c>
    </row>
    <row r="121" spans="1:3" x14ac:dyDescent="0.3">
      <c r="A121" s="7" t="s">
        <v>171</v>
      </c>
      <c r="B121" s="2">
        <f>COUNTIF('[1]RPA 25-26'!$O$2:$O$1502,A121)</f>
        <v>0</v>
      </c>
      <c r="C121" s="2">
        <f>COUNTIF('[1]RPA 25-26'!$S$2:$S$1502,A121)</f>
        <v>0</v>
      </c>
    </row>
    <row r="122" spans="1:3" x14ac:dyDescent="0.3">
      <c r="A122" s="7" t="s">
        <v>172</v>
      </c>
      <c r="B122" s="2">
        <f>COUNTIF('[1]RPA 25-26'!$O$2:$O$1502,A122)</f>
        <v>0</v>
      </c>
      <c r="C122" s="2">
        <f>COUNTIF('[1]RPA 25-26'!$S$2:$S$1502,A122)</f>
        <v>0</v>
      </c>
    </row>
    <row r="123" spans="1:3" x14ac:dyDescent="0.3">
      <c r="A123" s="7" t="s">
        <v>173</v>
      </c>
      <c r="B123" s="2">
        <f>COUNTIF('[1]RPA 25-26'!$O$2:$O$1502,A123)</f>
        <v>0</v>
      </c>
      <c r="C123" s="2">
        <f>COUNTIF('[1]RPA 25-26'!$S$2:$S$1502,A123)</f>
        <v>0</v>
      </c>
    </row>
    <row r="124" spans="1:3" x14ac:dyDescent="0.3">
      <c r="A124" s="7" t="s">
        <v>174</v>
      </c>
      <c r="B124" s="2">
        <f>COUNTIF('[1]RPA 25-26'!$O$2:$O$1502,A124)</f>
        <v>0</v>
      </c>
      <c r="C124" s="2">
        <f>COUNTIF('[1]RPA 25-26'!$S$2:$S$1502,A124)</f>
        <v>0</v>
      </c>
    </row>
    <row r="125" spans="1:3" x14ac:dyDescent="0.3">
      <c r="A125" s="7" t="s">
        <v>175</v>
      </c>
      <c r="B125" s="2">
        <f>COUNTIF('[1]RPA 25-26'!$O$2:$O$1502,A125)</f>
        <v>0</v>
      </c>
      <c r="C125" s="2">
        <f>COUNTIF('[1]RPA 25-26'!$S$2:$S$1502,A125)</f>
        <v>0</v>
      </c>
    </row>
    <row r="126" spans="1:3" x14ac:dyDescent="0.3">
      <c r="A126" s="7" t="s">
        <v>176</v>
      </c>
      <c r="B126" s="2">
        <f>COUNTIF('[1]RPA 25-26'!$O$2:$O$1502,A126)</f>
        <v>0</v>
      </c>
      <c r="C126" s="2">
        <f>COUNTIF('[1]RPA 25-26'!$S$2:$S$1502,A126)</f>
        <v>0</v>
      </c>
    </row>
    <row r="127" spans="1:3" x14ac:dyDescent="0.3">
      <c r="A127" s="7" t="s">
        <v>177</v>
      </c>
      <c r="B127" s="2">
        <f>COUNTIF('[1]RPA 25-26'!$O$2:$O$1502,A127)</f>
        <v>0</v>
      </c>
      <c r="C127" s="2">
        <f>COUNTIF('[1]RPA 25-26'!$S$2:$S$1502,A127)</f>
        <v>0</v>
      </c>
    </row>
    <row r="128" spans="1:3" x14ac:dyDescent="0.3">
      <c r="A128" s="7" t="s">
        <v>178</v>
      </c>
      <c r="B128" s="2">
        <f>COUNTIF('[1]RPA 25-26'!$O$2:$O$1502,A128)</f>
        <v>0</v>
      </c>
      <c r="C128" s="2">
        <f>COUNTIF('[1]RPA 25-26'!$S$2:$S$1502,A128)</f>
        <v>0</v>
      </c>
    </row>
    <row r="129" spans="1:3" x14ac:dyDescent="0.3">
      <c r="A129" s="7" t="s">
        <v>179</v>
      </c>
      <c r="B129" s="2">
        <f>COUNTIF('[1]RPA 25-26'!$O$2:$O$1502,A129)</f>
        <v>0</v>
      </c>
      <c r="C129" s="2">
        <f>COUNTIF('[1]RPA 25-26'!$S$2:$S$1502,A129)</f>
        <v>0</v>
      </c>
    </row>
    <row r="130" spans="1:3" x14ac:dyDescent="0.3">
      <c r="A130" s="7" t="s">
        <v>180</v>
      </c>
      <c r="B130" s="2">
        <f>COUNTIF('[1]RPA 25-26'!$O$2:$O$1502,A130)</f>
        <v>0</v>
      </c>
      <c r="C130" s="2">
        <f>COUNTIF('[1]RPA 25-26'!$S$2:$S$1502,A130)</f>
        <v>0</v>
      </c>
    </row>
    <row r="131" spans="1:3" x14ac:dyDescent="0.3">
      <c r="A131" s="7" t="s">
        <v>181</v>
      </c>
      <c r="B131" s="2">
        <f>COUNTIF('[1]RPA 25-26'!$O$2:$O$1502,A131)</f>
        <v>0</v>
      </c>
      <c r="C131" s="2">
        <f>COUNTIF('[1]RPA 25-26'!$S$2:$S$1502,A131)</f>
        <v>0</v>
      </c>
    </row>
    <row r="132" spans="1:3" x14ac:dyDescent="0.3">
      <c r="A132" s="7" t="s">
        <v>182</v>
      </c>
      <c r="B132" s="2">
        <f>COUNTIF('[1]RPA 25-26'!$O$2:$O$1502,A132)</f>
        <v>0</v>
      </c>
      <c r="C132" s="2">
        <f>COUNTIF('[1]RPA 25-26'!$S$2:$S$1502,A132)</f>
        <v>0</v>
      </c>
    </row>
    <row r="133" spans="1:3" x14ac:dyDescent="0.3">
      <c r="A133" s="7" t="s">
        <v>183</v>
      </c>
      <c r="B133" s="2">
        <f>COUNTIF('[1]RPA 25-26'!$O$2:$O$1502,A133)</f>
        <v>0</v>
      </c>
      <c r="C133" s="2">
        <f>COUNTIF('[1]RPA 25-26'!$S$2:$S$1502,A133)</f>
        <v>0</v>
      </c>
    </row>
    <row r="134" spans="1:3" x14ac:dyDescent="0.3">
      <c r="A134" s="7" t="s">
        <v>184</v>
      </c>
      <c r="B134" s="2">
        <f>COUNTIF('[1]RPA 25-26'!$O$2:$O$1502,A134)</f>
        <v>0</v>
      </c>
      <c r="C134" s="2">
        <f>COUNTIF('[1]RPA 25-26'!$S$2:$S$1502,A134)</f>
        <v>0</v>
      </c>
    </row>
    <row r="135" spans="1:3" x14ac:dyDescent="0.3">
      <c r="A135" s="7" t="s">
        <v>185</v>
      </c>
      <c r="B135" s="2">
        <f>COUNTIF('[1]RPA 25-26'!$O$2:$O$1502,A135)</f>
        <v>0</v>
      </c>
      <c r="C135" s="2">
        <f>COUNTIF('[1]RPA 25-26'!$S$2:$S$1502,A135)</f>
        <v>0</v>
      </c>
    </row>
    <row r="136" spans="1:3" x14ac:dyDescent="0.3">
      <c r="A136" s="7" t="s">
        <v>186</v>
      </c>
      <c r="B136" s="2">
        <f>COUNTIF('[1]RPA 25-26'!$O$2:$O$1502,A136)</f>
        <v>0</v>
      </c>
      <c r="C136" s="2">
        <f>COUNTIF('[1]RPA 25-26'!$S$2:$S$1502,A136)</f>
        <v>0</v>
      </c>
    </row>
    <row r="137" spans="1:3" x14ac:dyDescent="0.3">
      <c r="A137" s="7" t="s">
        <v>187</v>
      </c>
      <c r="B137" s="2">
        <f>COUNTIF('[1]RPA 25-26'!$O$2:$O$1502,A137)</f>
        <v>0</v>
      </c>
      <c r="C137" s="2">
        <f>COUNTIF('[1]RPA 25-26'!$S$2:$S$1502,A137)</f>
        <v>0</v>
      </c>
    </row>
    <row r="138" spans="1:3" x14ac:dyDescent="0.3">
      <c r="A138" s="7" t="s">
        <v>188</v>
      </c>
      <c r="B138" s="2">
        <f>COUNTIF('[1]RPA 25-26'!$O$2:$O$1502,A138)</f>
        <v>0</v>
      </c>
      <c r="C138" s="2">
        <f>COUNTIF('[1]RPA 25-26'!$S$2:$S$1502,A138)</f>
        <v>0</v>
      </c>
    </row>
    <row r="139" spans="1:3" x14ac:dyDescent="0.3">
      <c r="A139" s="7" t="s">
        <v>189</v>
      </c>
      <c r="B139" s="2">
        <f>COUNTIF('[1]RPA 25-26'!$O$2:$O$1502,A139)</f>
        <v>0</v>
      </c>
      <c r="C139" s="2">
        <f>COUNTIF('[1]RPA 25-26'!$S$2:$S$1502,A139)</f>
        <v>0</v>
      </c>
    </row>
    <row r="140" spans="1:3" x14ac:dyDescent="0.3">
      <c r="A140" s="7" t="s">
        <v>190</v>
      </c>
      <c r="B140" s="2">
        <f>COUNTIF('[1]RPA 25-26'!$O$2:$O$1502,A140)</f>
        <v>0</v>
      </c>
      <c r="C140" s="2">
        <f>COUNTIF('[1]RPA 25-26'!$S$2:$S$1502,A140)</f>
        <v>0</v>
      </c>
    </row>
    <row r="141" spans="1:3" x14ac:dyDescent="0.3">
      <c r="A141" s="7" t="s">
        <v>191</v>
      </c>
      <c r="B141" s="2">
        <f>COUNTIF('[1]RPA 25-26'!$O$2:$O$1502,A141)</f>
        <v>0</v>
      </c>
      <c r="C141" s="2">
        <f>COUNTIF('[1]RPA 25-26'!$S$2:$S$1502,A141)</f>
        <v>0</v>
      </c>
    </row>
    <row r="142" spans="1:3" x14ac:dyDescent="0.3">
      <c r="A142" s="7" t="s">
        <v>192</v>
      </c>
      <c r="B142" s="2">
        <f>COUNTIF('[1]RPA 25-26'!$O$2:$O$1502,A142)</f>
        <v>0</v>
      </c>
      <c r="C142" s="2">
        <f>COUNTIF('[1]RPA 25-26'!$S$2:$S$1502,A142)</f>
        <v>0</v>
      </c>
    </row>
    <row r="143" spans="1:3" x14ac:dyDescent="0.3">
      <c r="A143" s="7" t="s">
        <v>193</v>
      </c>
      <c r="B143" s="2">
        <f>COUNTIF('[1]RPA 25-26'!$O$2:$O$1502,A143)</f>
        <v>0</v>
      </c>
      <c r="C143" s="2">
        <f>COUNTIF('[1]RPA 25-26'!$S$2:$S$1502,A143)</f>
        <v>0</v>
      </c>
    </row>
    <row r="144" spans="1:3" x14ac:dyDescent="0.3">
      <c r="A144" s="7" t="s">
        <v>194</v>
      </c>
      <c r="B144" s="2">
        <f>COUNTIF('[1]RPA 25-26'!$O$2:$O$1502,A144)</f>
        <v>0</v>
      </c>
      <c r="C144" s="2">
        <f>COUNTIF('[1]RPA 25-26'!$S$2:$S$1502,A144)</f>
        <v>0</v>
      </c>
    </row>
    <row r="145" spans="1:3" x14ac:dyDescent="0.3">
      <c r="A145" s="7" t="s">
        <v>195</v>
      </c>
      <c r="B145" s="2">
        <f>COUNTIF('[1]RPA 25-26'!$O$2:$O$1502,A145)</f>
        <v>0</v>
      </c>
      <c r="C145" s="2">
        <f>COUNTIF('[1]RPA 25-26'!$S$2:$S$1502,A145)</f>
        <v>0</v>
      </c>
    </row>
    <row r="146" spans="1:3" x14ac:dyDescent="0.3">
      <c r="A146" s="7" t="s">
        <v>196</v>
      </c>
      <c r="B146" s="2">
        <f>COUNTIF('[1]RPA 25-26'!$O$2:$O$1502,A146)</f>
        <v>0</v>
      </c>
      <c r="C146" s="2">
        <f>COUNTIF('[1]RPA 25-26'!$S$2:$S$1502,A146)</f>
        <v>0</v>
      </c>
    </row>
    <row r="147" spans="1:3" x14ac:dyDescent="0.3">
      <c r="A147" s="7" t="s">
        <v>197</v>
      </c>
      <c r="B147" s="2">
        <f>COUNTIF('[1]RPA 25-26'!$O$2:$O$1502,A147)</f>
        <v>0</v>
      </c>
      <c r="C147" s="2">
        <f>COUNTIF('[1]RPA 25-26'!$S$2:$S$1502,A147)</f>
        <v>0</v>
      </c>
    </row>
    <row r="148" spans="1:3" x14ac:dyDescent="0.3">
      <c r="A148" s="7" t="s">
        <v>198</v>
      </c>
      <c r="B148" s="2">
        <f>COUNTIF('[1]RPA 25-26'!$O$2:$O$1502,A148)</f>
        <v>0</v>
      </c>
      <c r="C148" s="2">
        <f>COUNTIF('[1]RPA 25-26'!$S$2:$S$1502,A148)</f>
        <v>0</v>
      </c>
    </row>
    <row r="149" spans="1:3" x14ac:dyDescent="0.3">
      <c r="A149" s="7" t="s">
        <v>199</v>
      </c>
      <c r="B149" s="2">
        <f>COUNTIF('[1]RPA 25-26'!$O$2:$O$1502,A149)</f>
        <v>0</v>
      </c>
      <c r="C149" s="2">
        <f>COUNTIF('[1]RPA 25-26'!$S$2:$S$1502,A149)</f>
        <v>0</v>
      </c>
    </row>
    <row r="150" spans="1:3" x14ac:dyDescent="0.3">
      <c r="A150" s="7" t="s">
        <v>200</v>
      </c>
      <c r="B150" s="2">
        <f>COUNTIF('[1]RPA 25-26'!$O$2:$O$1502,A150)</f>
        <v>0</v>
      </c>
      <c r="C150" s="2">
        <f>COUNTIF('[1]RPA 25-26'!$S$2:$S$1502,A150)</f>
        <v>0</v>
      </c>
    </row>
    <row r="151" spans="1:3" x14ac:dyDescent="0.3">
      <c r="A151" s="7" t="s">
        <v>201</v>
      </c>
      <c r="B151" s="2">
        <f>COUNTIF('[1]RPA 25-26'!$O$2:$O$1502,A151)</f>
        <v>0</v>
      </c>
      <c r="C151" s="2">
        <f>COUNTIF('[1]RPA 25-26'!$S$2:$S$1502,A151)</f>
        <v>0</v>
      </c>
    </row>
    <row r="152" spans="1:3" x14ac:dyDescent="0.3">
      <c r="A152" s="7" t="s">
        <v>202</v>
      </c>
      <c r="B152" s="2">
        <f>COUNTIF('[1]RPA 25-26'!$O$2:$O$1502,A152)</f>
        <v>0</v>
      </c>
      <c r="C152" s="2">
        <f>COUNTIF('[1]RPA 25-26'!$S$2:$S$1502,A152)</f>
        <v>0</v>
      </c>
    </row>
    <row r="153" spans="1:3" x14ac:dyDescent="0.3">
      <c r="A153" s="7" t="s">
        <v>203</v>
      </c>
      <c r="B153" s="2">
        <f>COUNTIF('[1]RPA 25-26'!$O$2:$O$1502,A153)</f>
        <v>0</v>
      </c>
      <c r="C153" s="2">
        <f>COUNTIF('[1]RPA 25-26'!$S$2:$S$1502,A153)</f>
        <v>0</v>
      </c>
    </row>
    <row r="154" spans="1:3" x14ac:dyDescent="0.3">
      <c r="A154" s="7" t="s">
        <v>204</v>
      </c>
      <c r="B154" s="2">
        <f>COUNTIF('[1]RPA 25-26'!$O$2:$O$1502,A154)</f>
        <v>0</v>
      </c>
      <c r="C154" s="2">
        <f>COUNTIF('[1]RPA 25-26'!$S$2:$S$1502,A154)</f>
        <v>0</v>
      </c>
    </row>
    <row r="155" spans="1:3" x14ac:dyDescent="0.3">
      <c r="A155" s="7" t="s">
        <v>205</v>
      </c>
      <c r="B155" s="2">
        <f>COUNTIF('[1]RPA 25-26'!$O$2:$O$1502,A155)</f>
        <v>0</v>
      </c>
      <c r="C155" s="2">
        <f>COUNTIF('[1]RPA 25-26'!$S$2:$S$1502,A155)</f>
        <v>0</v>
      </c>
    </row>
    <row r="156" spans="1:3" x14ac:dyDescent="0.3">
      <c r="A156" s="7" t="s">
        <v>206</v>
      </c>
      <c r="B156" s="2">
        <f>COUNTIF('[1]RPA 25-26'!$O$2:$O$1502,A156)</f>
        <v>0</v>
      </c>
      <c r="C156" s="2">
        <f>COUNTIF('[1]RPA 25-26'!$S$2:$S$1502,A156)</f>
        <v>0</v>
      </c>
    </row>
    <row r="157" spans="1:3" x14ac:dyDescent="0.3">
      <c r="A157" s="7" t="s">
        <v>207</v>
      </c>
      <c r="B157" s="2">
        <f>COUNTIF('[1]RPA 25-26'!$O$2:$O$1502,A157)</f>
        <v>0</v>
      </c>
      <c r="C157" s="2">
        <f>COUNTIF('[1]RPA 25-26'!$S$2:$S$1502,A157)</f>
        <v>0</v>
      </c>
    </row>
    <row r="158" spans="1:3" ht="15" thickBot="1" x14ac:dyDescent="0.35">
      <c r="A158" s="15" t="s">
        <v>208</v>
      </c>
      <c r="B158" s="17">
        <f>COUNTIF('[1]RPA 25-26'!$O$2:$O$1502,A158)</f>
        <v>0</v>
      </c>
      <c r="C158" s="17">
        <f>COUNTIF('[1]RPA 25-26'!$S$2:$S$1502,A158)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8DE918-C932-4518-940D-143746807971}">
          <x14:formula1>
            <xm:f>BD!$A$2:$A$3</xm:f>
          </x14:formula1>
          <xm:sqref>M6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BDA2B-BEFA-47D6-925B-780C27AC3148}">
  <sheetPr codeName="Feuil3"/>
  <dimension ref="A3:N163"/>
  <sheetViews>
    <sheetView topLeftCell="A3" workbookViewId="0">
      <selection activeCell="M6" sqref="M6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38" t="s">
        <v>0</v>
      </c>
      <c r="B4" s="39"/>
      <c r="C4" s="40"/>
      <c r="D4" s="2"/>
      <c r="E4" s="41" t="s">
        <v>1</v>
      </c>
      <c r="F4" s="41"/>
      <c r="G4" s="42"/>
      <c r="I4" s="35" t="s">
        <v>2</v>
      </c>
      <c r="J4" s="37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COUNTIF('[3]RPA 25-26'!$V$2:$V$1499,I5)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COUNTIF('[3]RPA 25-26'!$V$2:$V$1499,I6)</f>
        <v>1</v>
      </c>
      <c r="L6" s="31" t="s">
        <v>10</v>
      </c>
      <c r="M6" t="s">
        <v>11</v>
      </c>
      <c r="N6" s="12">
        <f>COUNTIFS('[3]RPA 25-26'!C2:C1498,M6,'[3]RPA 25-26'!B2:B1498,"&gt;="&amp;L5,'[3]RPA 25-26'!B2:B1498,"&lt;="&amp;M5)</f>
        <v>6</v>
      </c>
    </row>
    <row r="7" spans="1:14" x14ac:dyDescent="0.3">
      <c r="A7" s="13" t="s">
        <v>12</v>
      </c>
      <c r="B7" s="2">
        <f>COUNTIF('[3]RPA 25-26'!$O$2:$O$1499,A7)</f>
        <v>0</v>
      </c>
      <c r="C7" s="2">
        <f>COUNTIF('[3]RPA 25-26'!$S$2:$S$1499,A7)</f>
        <v>0</v>
      </c>
      <c r="D7" s="6"/>
      <c r="E7" t="s">
        <v>13</v>
      </c>
      <c r="F7" s="14">
        <f>COUNTIF('[3]RPA 25-26'!M2:M1499,"0-17")</f>
        <v>0</v>
      </c>
      <c r="G7" s="2">
        <f>COUNTIF('[3]RPA 25-26'!Q2:Q1499,"0-17")</f>
        <v>0</v>
      </c>
      <c r="I7" s="7" t="s">
        <v>14</v>
      </c>
      <c r="J7" s="2">
        <f>COUNTIF('[3]RPA 25-26'!$V$2:$V$1499,I7)</f>
        <v>1</v>
      </c>
      <c r="N7" s="12"/>
    </row>
    <row r="8" spans="1:14" x14ac:dyDescent="0.3">
      <c r="A8" s="13" t="s">
        <v>15</v>
      </c>
      <c r="B8" s="2">
        <f>COUNTIF('[3]RPA 25-26'!$O$2:$O$1499,A8)</f>
        <v>0</v>
      </c>
      <c r="C8" s="2">
        <f>COUNTIF('[3]RPA 25-26'!$S$2:$S$1499,A8)</f>
        <v>0</v>
      </c>
      <c r="D8" s="6"/>
      <c r="E8" t="s">
        <v>16</v>
      </c>
      <c r="F8" s="14">
        <f>COUNTIF('[3]RPA 25-26'!M2:M1499,"18-34")</f>
        <v>0</v>
      </c>
      <c r="G8" s="2">
        <f>COUNTIF('[3]RPA 25-26'!Q2:Q1499,"18-34")</f>
        <v>0</v>
      </c>
      <c r="I8" s="7" t="s">
        <v>17</v>
      </c>
      <c r="J8" s="2">
        <f>COUNTIF('[3]RPA 25-26'!$V$2:$V$1499,I8)</f>
        <v>1</v>
      </c>
    </row>
    <row r="9" spans="1:14" x14ac:dyDescent="0.3">
      <c r="A9" s="13" t="s">
        <v>18</v>
      </c>
      <c r="B9" s="2">
        <f>COUNTIF('[3]RPA 25-26'!$O$2:$O$1499,A9)</f>
        <v>0</v>
      </c>
      <c r="C9" s="2">
        <f>COUNTIF('[3]RPA 25-26'!$S$2:$S$1499,A9)</f>
        <v>0</v>
      </c>
      <c r="D9" s="6"/>
      <c r="E9" t="s">
        <v>19</v>
      </c>
      <c r="F9" s="14">
        <f>COUNTIF('[3]RPA 25-26'!M2:M1499,"35-54")</f>
        <v>1</v>
      </c>
      <c r="G9" s="2">
        <f>COUNTIF('[3]RPA 25-26'!Q2:Q1499,"35-54")</f>
        <v>0</v>
      </c>
      <c r="I9" s="7" t="s">
        <v>20</v>
      </c>
      <c r="J9" s="2">
        <f>COUNTIF('[3]RPA 25-26'!$V$2:$V$1499,I9)</f>
        <v>3</v>
      </c>
    </row>
    <row r="10" spans="1:14" x14ac:dyDescent="0.3">
      <c r="A10" s="13" t="s">
        <v>21</v>
      </c>
      <c r="B10" s="2">
        <f>COUNTIF('[3]RPA 25-26'!$O$2:$O$1499,A10)</f>
        <v>0</v>
      </c>
      <c r="C10" s="2">
        <f>COUNTIF('[3]RPA 25-26'!$S$2:$S$1499,A10)</f>
        <v>0</v>
      </c>
      <c r="D10" s="6"/>
      <c r="E10" t="s">
        <v>22</v>
      </c>
      <c r="F10" s="14">
        <f>COUNTIF('[3]RPA 25-26'!M2:M1499,"55-69")</f>
        <v>1</v>
      </c>
      <c r="G10" s="2">
        <f>COUNTIF('[3]RPA 25-26'!Q2:Q1499,"55-69")</f>
        <v>1</v>
      </c>
      <c r="I10" s="7" t="s">
        <v>23</v>
      </c>
      <c r="J10" s="2">
        <f>COUNTIF('[3]RPA 25-26'!$V$2:$V$1499,I10)</f>
        <v>0</v>
      </c>
    </row>
    <row r="11" spans="1:14" x14ac:dyDescent="0.3">
      <c r="A11" s="13" t="s">
        <v>24</v>
      </c>
      <c r="B11" s="2">
        <f>COUNTIF('[3]RPA 25-26'!$O$2:$O$1499,A11)</f>
        <v>0</v>
      </c>
      <c r="C11" s="2">
        <f>COUNTIF('[3]RPA 25-26'!$S$2:$S$1499,A11)</f>
        <v>0</v>
      </c>
      <c r="D11" s="6"/>
      <c r="E11" t="s">
        <v>25</v>
      </c>
      <c r="F11" s="14">
        <f>COUNTIF('[3]RPA 25-26'!M2:M1499,"70-84")</f>
        <v>0</v>
      </c>
      <c r="G11" s="2">
        <f>COUNTIF('[3]RPA 25-26'!Q2:Q1499,"70-84")</f>
        <v>5</v>
      </c>
      <c r="I11" s="7" t="s">
        <v>26</v>
      </c>
      <c r="J11" s="2">
        <f>COUNTIF('[3]RPA 25-26'!$V$2:$V$1499,I11)</f>
        <v>0</v>
      </c>
    </row>
    <row r="12" spans="1:14" ht="15" thickBot="1" x14ac:dyDescent="0.35">
      <c r="A12" s="13" t="s">
        <v>27</v>
      </c>
      <c r="B12" s="2">
        <f>COUNTIF('[3]RPA 25-26'!$O$2:$O$1499,A12)</f>
        <v>0</v>
      </c>
      <c r="C12" s="2">
        <f>COUNTIF('[3]RPA 25-26'!$S$2:$S$1499,A12)</f>
        <v>0</v>
      </c>
      <c r="D12" s="6"/>
      <c r="E12" s="15" t="s">
        <v>28</v>
      </c>
      <c r="F12" s="16">
        <f>COUNTIF('[3]RPA 25-26'!M2:M1499,"85+")</f>
        <v>0</v>
      </c>
      <c r="G12" s="17">
        <f>COUNTIF('[3]RPA 25-26'!Q2:Q1499,"85+")</f>
        <v>0</v>
      </c>
      <c r="I12" s="7" t="s">
        <v>29</v>
      </c>
      <c r="J12" s="2">
        <f>COUNTIF('[3]RPA 25-26'!$V$2:$V$1499,I12)</f>
        <v>0</v>
      </c>
    </row>
    <row r="13" spans="1:14" ht="15" thickTop="1" x14ac:dyDescent="0.3">
      <c r="A13" s="13" t="s">
        <v>30</v>
      </c>
      <c r="B13" s="2">
        <f>COUNTIF('[3]RPA 25-26'!$O$2:$O$1499,A13)</f>
        <v>0</v>
      </c>
      <c r="C13" s="2">
        <f>COUNTIF('[3]RPA 25-26'!$S$2:$S$1499,A13)</f>
        <v>0</v>
      </c>
      <c r="D13" s="7"/>
      <c r="I13" s="7" t="s">
        <v>31</v>
      </c>
      <c r="J13" s="2">
        <f>COUNTIF('[3]RPA 25-26'!$V$2:$V$1499,I13)</f>
        <v>0</v>
      </c>
    </row>
    <row r="14" spans="1:14" x14ac:dyDescent="0.3">
      <c r="A14" s="13" t="s">
        <v>32</v>
      </c>
      <c r="B14" s="2">
        <f>COUNTIF('[3]RPA 25-26'!$O$2:$O$1499,A14)</f>
        <v>0</v>
      </c>
      <c r="C14" s="2">
        <f>COUNTIF('[3]RPA 25-26'!$S$2:$S$1499,A14)</f>
        <v>0</v>
      </c>
      <c r="I14" s="7" t="s">
        <v>33</v>
      </c>
      <c r="J14" s="2">
        <f>COUNTIF('[3]RPA 25-26'!$V$2:$V$1499,I14)</f>
        <v>0</v>
      </c>
    </row>
    <row r="15" spans="1:14" ht="15" thickBot="1" x14ac:dyDescent="0.35">
      <c r="A15" s="13" t="s">
        <v>34</v>
      </c>
      <c r="B15" s="2">
        <f>COUNTIF('[3]RPA 25-26'!$O$2:$O$1499,A15)</f>
        <v>0</v>
      </c>
      <c r="C15" s="2">
        <f>COUNTIF('[3]RPA 25-26'!$S$2:$S$1499,A15)</f>
        <v>0</v>
      </c>
      <c r="E15" s="1"/>
      <c r="I15" s="7" t="s">
        <v>35</v>
      </c>
      <c r="J15" s="2">
        <f>COUNTIF('[3]RPA 25-26'!$V$2:$V$1499,I15)</f>
        <v>0</v>
      </c>
    </row>
    <row r="16" spans="1:14" ht="15.6" thickTop="1" thickBot="1" x14ac:dyDescent="0.35">
      <c r="A16" s="13" t="s">
        <v>36</v>
      </c>
      <c r="B16" s="2">
        <f>COUNTIF('[3]RPA 25-26'!$O$2:$O$1499,A16)</f>
        <v>0</v>
      </c>
      <c r="C16" s="2">
        <f>COUNTIF('[3]RPA 25-26'!$S$2:$S$1499,A16)</f>
        <v>0</v>
      </c>
      <c r="E16" s="38" t="s">
        <v>37</v>
      </c>
      <c r="F16" s="39"/>
      <c r="G16" s="40"/>
      <c r="I16" s="15" t="s">
        <v>38</v>
      </c>
      <c r="J16" s="17">
        <f>COUNTIF('[3]RPA 25-26'!$V$2:$V$1499,I16)</f>
        <v>0</v>
      </c>
    </row>
    <row r="17" spans="1:11" ht="15.6" thickTop="1" thickBot="1" x14ac:dyDescent="0.35">
      <c r="A17" s="13" t="s">
        <v>39</v>
      </c>
      <c r="B17" s="2">
        <f>COUNTIF('[3]RPA 25-26'!$O$2:$O$1499,A17)</f>
        <v>0</v>
      </c>
      <c r="C17" s="2">
        <f>COUNTIF('[3]RPA 25-26'!$S$2:$S$1499,A17)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COUNTIF('[3]RPA 25-26'!$O$2:$O$1499,A18)</f>
        <v>0</v>
      </c>
      <c r="C18" s="2">
        <f>COUNTIF('[3]RPA 25-26'!$S$2:$S$1499,A18)</f>
        <v>0</v>
      </c>
      <c r="E18" s="7" t="s">
        <v>41</v>
      </c>
      <c r="F18" s="14">
        <f>COUNTIF('[3]RPA 25-26'!$N$2:$N$1499,E18)</f>
        <v>2</v>
      </c>
      <c r="G18" s="2">
        <f>COUNTIF('[3]RPA 25-26'!$R$2:$R$1499,E18)</f>
        <v>3</v>
      </c>
      <c r="I18" s="35" t="s">
        <v>42</v>
      </c>
      <c r="J18" s="37"/>
    </row>
    <row r="19" spans="1:11" ht="15" thickTop="1" x14ac:dyDescent="0.3">
      <c r="A19" s="13" t="s">
        <v>43</v>
      </c>
      <c r="B19" s="2">
        <f>COUNTIF('[3]RPA 25-26'!$O$2:$O$1499,A19)</f>
        <v>0</v>
      </c>
      <c r="C19" s="2">
        <f>COUNTIF('[3]RPA 25-26'!$S$2:$S$1499,A19)</f>
        <v>0</v>
      </c>
      <c r="E19" s="7" t="s">
        <v>44</v>
      </c>
      <c r="F19" s="14">
        <f>COUNTIF('[3]RPA 25-26'!$N$2:$N$1499,E19)</f>
        <v>0</v>
      </c>
      <c r="G19" s="2">
        <f>COUNTIF('[3]RPA 25-26'!$R$2:$R$1499,E19)</f>
        <v>3</v>
      </c>
      <c r="I19" s="7" t="s">
        <v>45</v>
      </c>
      <c r="J19" s="2">
        <f>COUNTIF('[3]RPA 25-26'!C2:C1499,I19)</f>
        <v>6</v>
      </c>
    </row>
    <row r="20" spans="1:11" ht="15" thickBot="1" x14ac:dyDescent="0.35">
      <c r="A20" s="13" t="s">
        <v>46</v>
      </c>
      <c r="B20" s="2">
        <f>COUNTIF('[3]RPA 25-26'!$O$2:$O$1499,A20)</f>
        <v>0</v>
      </c>
      <c r="C20" s="2">
        <f>COUNTIF('[3]RPA 25-26'!$S$2:$S$1499,A20)</f>
        <v>0</v>
      </c>
      <c r="E20" s="15" t="s">
        <v>47</v>
      </c>
      <c r="F20" s="16">
        <f>COUNTIF('[3]RPA 25-26'!$N$2:$N$1499,E20)</f>
        <v>0</v>
      </c>
      <c r="G20" s="17">
        <f>COUNTIF('[3]RPA 25-26'!$R$2:$R$1499,E20)</f>
        <v>0</v>
      </c>
      <c r="I20" s="7" t="s">
        <v>11</v>
      </c>
      <c r="J20" s="2">
        <f>COUNTIF('[3]RPA 25-26'!C2:C1500,I20)</f>
        <v>6</v>
      </c>
    </row>
    <row r="21" spans="1:11" ht="15.6" thickTop="1" thickBot="1" x14ac:dyDescent="0.35">
      <c r="A21" s="13" t="s">
        <v>48</v>
      </c>
      <c r="B21" s="2">
        <f>COUNTIF('[3]RPA 25-26'!$O$2:$O$1499,A21)</f>
        <v>0</v>
      </c>
      <c r="C21" s="2">
        <f>COUNTIF('[3]RPA 25-26'!$S$2:$S$1499,A21)</f>
        <v>0</v>
      </c>
      <c r="I21" s="15"/>
      <c r="J21" s="19">
        <f>SUM(J19:J20)</f>
        <v>12</v>
      </c>
    </row>
    <row r="22" spans="1:11" ht="15.6" thickTop="1" thickBot="1" x14ac:dyDescent="0.35">
      <c r="A22" s="7" t="s">
        <v>49</v>
      </c>
      <c r="B22" s="2">
        <f>COUNTIF('[3]RPA 25-26'!$O$2:$O$1499,A22)</f>
        <v>0</v>
      </c>
      <c r="C22" s="2">
        <f>COUNTIF('[3]RPA 25-26'!$S$2:$S$1499,A22)</f>
        <v>0</v>
      </c>
      <c r="E22" s="35" t="s">
        <v>50</v>
      </c>
      <c r="F22" s="36"/>
      <c r="G22" s="37"/>
      <c r="J22" s="20"/>
    </row>
    <row r="23" spans="1:11" ht="15.6" thickTop="1" thickBot="1" x14ac:dyDescent="0.35">
      <c r="A23" s="7" t="s">
        <v>51</v>
      </c>
      <c r="B23" s="2">
        <f>COUNTIF('[3]RPA 25-26'!$O$2:$O$1499,A23)</f>
        <v>0</v>
      </c>
      <c r="C23" s="2">
        <f>COUNTIF('[3]RPA 25-26'!$S$2:$S$1499,A23)</f>
        <v>0</v>
      </c>
      <c r="D23" s="21"/>
      <c r="E23" t="s">
        <v>52</v>
      </c>
      <c r="G23" s="2">
        <f>COUNTIF('[3]RPA 25-26'!$K$2:$K$1499,E23)</f>
        <v>3</v>
      </c>
      <c r="H23" s="21"/>
      <c r="I23" s="35" t="s">
        <v>53</v>
      </c>
      <c r="J23" s="36"/>
      <c r="K23" s="7"/>
    </row>
    <row r="24" spans="1:11" ht="15" thickTop="1" x14ac:dyDescent="0.3">
      <c r="A24" s="7" t="s">
        <v>54</v>
      </c>
      <c r="B24" s="2">
        <f>COUNTIF('[3]RPA 25-26'!$O$2:$O$1499,A24)</f>
        <v>0</v>
      </c>
      <c r="C24" s="2">
        <f>COUNTIF('[3]RPA 25-26'!$S$2:$S$1499,A24)</f>
        <v>0</v>
      </c>
      <c r="D24" s="21"/>
      <c r="E24" t="s">
        <v>55</v>
      </c>
      <c r="G24" s="2">
        <f>COUNTIF('[3]RPA 25-26'!$K$2:$K$1499,E24)</f>
        <v>2</v>
      </c>
      <c r="H24" s="21"/>
      <c r="I24" t="s">
        <v>56</v>
      </c>
      <c r="J24" s="22">
        <f>COUNTIF('[3]RPA 25-26'!$D$2:$E$1499,I24)</f>
        <v>2</v>
      </c>
    </row>
    <row r="25" spans="1:11" x14ac:dyDescent="0.3">
      <c r="A25" s="7" t="s">
        <v>57</v>
      </c>
      <c r="B25" s="2">
        <f>COUNTIF('[3]RPA 25-26'!$O$2:$O$1499,A25)</f>
        <v>0</v>
      </c>
      <c r="C25" s="2">
        <f>COUNTIF('[3]RPA 25-26'!$S$2:$S$1499,A25)</f>
        <v>1</v>
      </c>
      <c r="D25" s="21"/>
      <c r="E25" t="s">
        <v>58</v>
      </c>
      <c r="G25" s="2">
        <f>COUNTIF('[3]RPA 25-26'!$K$2:$K$1499,E25)</f>
        <v>0</v>
      </c>
      <c r="I25" s="7" t="s">
        <v>59</v>
      </c>
      <c r="J25" s="2">
        <f>COUNTIF('[3]RPA 25-26'!$D$2:$E$1499,I25)</f>
        <v>0</v>
      </c>
    </row>
    <row r="26" spans="1:11" x14ac:dyDescent="0.3">
      <c r="A26" s="7" t="s">
        <v>60</v>
      </c>
      <c r="B26" s="2">
        <f>COUNTIF('[3]RPA 25-26'!$O$2:$O$1499,A26)</f>
        <v>0</v>
      </c>
      <c r="C26" s="2">
        <f>COUNTIF('[3]RPA 25-26'!$S$2:$S$1499,A26)</f>
        <v>0</v>
      </c>
      <c r="D26" s="21"/>
      <c r="E26" t="s">
        <v>61</v>
      </c>
      <c r="G26" s="2">
        <f>COUNTIF('[3]RPA 25-26'!$K$2:$K$1499,E26)</f>
        <v>0</v>
      </c>
      <c r="I26" s="7" t="s">
        <v>62</v>
      </c>
      <c r="J26" s="2">
        <f>COUNTIF('[3]RPA 25-26'!$D$2:$E$1499,I26)</f>
        <v>1</v>
      </c>
    </row>
    <row r="27" spans="1:11" x14ac:dyDescent="0.3">
      <c r="A27" s="7" t="s">
        <v>63</v>
      </c>
      <c r="B27" s="2">
        <f>COUNTIF('[3]RPA 25-26'!$O$2:$O$1499,A27)</f>
        <v>0</v>
      </c>
      <c r="C27" s="2">
        <f>COUNTIF('[3]RPA 25-26'!$S$2:$S$1499,A27)</f>
        <v>0</v>
      </c>
      <c r="D27" s="21"/>
      <c r="E27" t="s">
        <v>38</v>
      </c>
      <c r="G27" s="2">
        <f>COUNTIF('[3]RPA 25-26'!$K$2:$K$1499,E27)</f>
        <v>0</v>
      </c>
      <c r="I27" s="7" t="s">
        <v>64</v>
      </c>
      <c r="J27" s="2">
        <f>COUNTIF('[3]RPA 25-26'!$D$2:$E$1499,I27)</f>
        <v>2</v>
      </c>
    </row>
    <row r="28" spans="1:11" x14ac:dyDescent="0.3">
      <c r="A28" s="7" t="s">
        <v>65</v>
      </c>
      <c r="B28" s="2">
        <f>COUNTIF('[3]RPA 25-26'!$O$2:$O$1499,A28)</f>
        <v>0</v>
      </c>
      <c r="C28" s="2">
        <f>COUNTIF('[3]RPA 25-26'!$S$2:$S$1499,A28)</f>
        <v>0</v>
      </c>
      <c r="D28" s="21"/>
      <c r="E28" t="s">
        <v>66</v>
      </c>
      <c r="G28" s="2">
        <f>COUNTIF('[3]RPA 25-26'!$K$2:$K$1499,E28)</f>
        <v>0</v>
      </c>
      <c r="I28" s="7" t="s">
        <v>67</v>
      </c>
      <c r="J28" s="2">
        <f>COUNTIF('[3]RPA 25-26'!$D$2:$E$1499,I28)</f>
        <v>0</v>
      </c>
    </row>
    <row r="29" spans="1:11" x14ac:dyDescent="0.3">
      <c r="A29" s="7" t="s">
        <v>68</v>
      </c>
      <c r="B29" s="2">
        <f>COUNTIF('[3]RPA 25-26'!$O$2:$O$1499,A29)</f>
        <v>0</v>
      </c>
      <c r="C29" s="2">
        <f>COUNTIF('[3]RPA 25-26'!$S$2:$S$1499,A29)</f>
        <v>0</v>
      </c>
      <c r="D29" s="21"/>
      <c r="E29" t="s">
        <v>69</v>
      </c>
      <c r="G29" s="2">
        <f>COUNTIF('[3]RPA 25-26'!$K$2:$K$1499,E29)</f>
        <v>0</v>
      </c>
      <c r="I29" s="7" t="s">
        <v>47</v>
      </c>
      <c r="J29" s="2">
        <f>COUNTIF('[3]RPA 25-26'!$D$2:$E$1499,I29)</f>
        <v>2</v>
      </c>
    </row>
    <row r="30" spans="1:11" ht="15" thickBot="1" x14ac:dyDescent="0.35">
      <c r="A30" s="7" t="s">
        <v>70</v>
      </c>
      <c r="B30" s="2">
        <f>COUNTIF('[3]RPA 25-26'!$O$2:$O$1499,A30)</f>
        <v>0</v>
      </c>
      <c r="C30" s="2">
        <f>COUNTIF('[3]RPA 25-26'!$S$2:$S$1499,A30)</f>
        <v>0</v>
      </c>
      <c r="D30" s="21"/>
      <c r="E30" s="1" t="s">
        <v>71</v>
      </c>
      <c r="G30" s="2">
        <f>COUNTIF('[3]RPA 25-26'!$K$2:$K$1499,E30)</f>
        <v>1</v>
      </c>
      <c r="I30" s="15" t="s">
        <v>38</v>
      </c>
      <c r="J30" s="17">
        <f>COUNTIF('[3]RPA 25-26'!$D$2:$E$1499,I30)</f>
        <v>0</v>
      </c>
    </row>
    <row r="31" spans="1:11" ht="15.6" thickTop="1" thickBot="1" x14ac:dyDescent="0.35">
      <c r="A31" s="7" t="s">
        <v>72</v>
      </c>
      <c r="B31" s="2">
        <f>COUNTIF('[3]RPA 25-26'!$O$2:$O$1499,A31)</f>
        <v>1</v>
      </c>
      <c r="C31" s="2">
        <f>COUNTIF('[3]RPA 25-26'!$S$2:$S$1499,A31)</f>
        <v>0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COUNTIF('[3]RPA 25-26'!$O$2:$O$1499,A32)</f>
        <v>0</v>
      </c>
      <c r="C32" s="2">
        <f>COUNTIF('[3]RPA 25-26'!$S$2:$S$1499,A32)</f>
        <v>0</v>
      </c>
      <c r="E32" s="35" t="s">
        <v>74</v>
      </c>
      <c r="F32" s="36"/>
      <c r="G32" s="37"/>
    </row>
    <row r="33" spans="1:10" ht="15" thickTop="1" x14ac:dyDescent="0.3">
      <c r="A33" s="7" t="s">
        <v>75</v>
      </c>
      <c r="B33" s="2">
        <f>COUNTIF('[3]RPA 25-26'!$O$2:$O$1499,A33)</f>
        <v>0</v>
      </c>
      <c r="C33" s="2">
        <f>COUNTIF('[3]RPA 25-26'!$S$2:$S$1499,A33)</f>
        <v>0</v>
      </c>
      <c r="E33" s="43" t="s">
        <v>76</v>
      </c>
      <c r="F33" s="44"/>
      <c r="G33" s="22">
        <f>COUNTIF('[3]RPA 25-26'!F2:F1547,E33)</f>
        <v>0</v>
      </c>
      <c r="I33" s="23" t="s">
        <v>77</v>
      </c>
      <c r="J33" s="12">
        <f>COUNTA('[3]RPA 25-26'!A2:A1499)</f>
        <v>12</v>
      </c>
    </row>
    <row r="34" spans="1:10" x14ac:dyDescent="0.3">
      <c r="A34" s="7" t="s">
        <v>78</v>
      </c>
      <c r="B34" s="2">
        <f>COUNTIF('[3]RPA 25-26'!$O$2:$O$1499,A34)</f>
        <v>0</v>
      </c>
      <c r="C34" s="2">
        <f>COUNTIF('[3]RPA 25-26'!$S$2:$S$1499,A34)</f>
        <v>0</v>
      </c>
      <c r="E34" s="43" t="s">
        <v>17</v>
      </c>
      <c r="F34" s="44"/>
      <c r="G34" s="2">
        <f>COUNTIF('[3]RPA 25-26'!F3:F1548,E34)</f>
        <v>0</v>
      </c>
    </row>
    <row r="35" spans="1:10" x14ac:dyDescent="0.3">
      <c r="A35" s="7" t="s">
        <v>79</v>
      </c>
      <c r="B35" s="2">
        <f>COUNTIF('[3]RPA 25-26'!$O$2:$O$1499,A35)</f>
        <v>0</v>
      </c>
      <c r="C35" s="2">
        <f>COUNTIF('[3]RPA 25-26'!$S$2:$S$1499,A35)</f>
        <v>0</v>
      </c>
      <c r="D35" s="21"/>
      <c r="E35" s="44" t="s">
        <v>80</v>
      </c>
      <c r="F35" s="44"/>
      <c r="G35" s="2">
        <f>COUNTIF('[3]RPA 25-26'!F3:F1549,E35)</f>
        <v>0</v>
      </c>
    </row>
    <row r="36" spans="1:10" ht="15" thickBot="1" x14ac:dyDescent="0.35">
      <c r="A36" s="7" t="s">
        <v>81</v>
      </c>
      <c r="B36" s="2">
        <f>COUNTIF('[3]RPA 25-26'!$O$2:$O$1499,A36)</f>
        <v>0</v>
      </c>
      <c r="C36" s="2">
        <f>COUNTIF('[3]RPA 25-26'!$S$2:$S$1499,A36)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COUNTIF('[3]RPA 25-26'!$O$2:$O$1499,A37)</f>
        <v>0</v>
      </c>
      <c r="C37" s="2">
        <f>COUNTIF('[3]RPA 25-26'!$S$2:$S$1499,A37)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COUNTIF('[3]RPA 25-26'!$O$2:$O$1499,A38)</f>
        <v>0</v>
      </c>
      <c r="C38" s="2">
        <f>COUNTIF('[3]RPA 25-26'!$S$2:$S$1499,A38)</f>
        <v>0</v>
      </c>
      <c r="E38" s="35" t="s">
        <v>84</v>
      </c>
      <c r="F38" s="36"/>
      <c r="G38" s="37"/>
    </row>
    <row r="39" spans="1:10" ht="15" thickTop="1" x14ac:dyDescent="0.3">
      <c r="A39" s="7" t="s">
        <v>85</v>
      </c>
      <c r="B39" s="2">
        <f>COUNTIF('[3]RPA 25-26'!$O$2:$O$1499,A39)</f>
        <v>0</v>
      </c>
      <c r="C39" s="2">
        <f>COUNTIF('[3]RPA 25-26'!$S$2:$S$1499,A39)</f>
        <v>0</v>
      </c>
      <c r="E39" s="43" t="s">
        <v>86</v>
      </c>
      <c r="F39" s="44"/>
      <c r="G39" s="2">
        <f>COUNTIF('[3]RPA 25-26'!X2:X1553,E39)</f>
        <v>6</v>
      </c>
    </row>
    <row r="40" spans="1:10" x14ac:dyDescent="0.3">
      <c r="A40" s="7" t="s">
        <v>87</v>
      </c>
      <c r="B40" s="2">
        <f>COUNTIF('[3]RPA 25-26'!$O$2:$O$1499,A40)</f>
        <v>0</v>
      </c>
      <c r="C40" s="2">
        <f>COUNTIF('[3]RPA 25-26'!$S$2:$S$1499,A40)</f>
        <v>0</v>
      </c>
      <c r="E40" s="43" t="s">
        <v>88</v>
      </c>
      <c r="F40" s="44"/>
      <c r="G40" s="2">
        <f>COUNTIF('[3]RPA 25-26'!X2:X1554,E40)</f>
        <v>0</v>
      </c>
    </row>
    <row r="41" spans="1:10" ht="15" thickBot="1" x14ac:dyDescent="0.35">
      <c r="A41" s="7" t="s">
        <v>89</v>
      </c>
      <c r="B41" s="2">
        <f>COUNTIF('[3]RPA 25-26'!$O$2:$O$1499,A41)</f>
        <v>0</v>
      </c>
      <c r="C41" s="2">
        <f>COUNTIF('[3]RPA 25-26'!$S$2:$S$1499,A41)</f>
        <v>0</v>
      </c>
      <c r="E41" s="45"/>
      <c r="F41" s="46"/>
      <c r="G41" s="27">
        <f>SUM(G39:G40)</f>
        <v>6</v>
      </c>
    </row>
    <row r="42" spans="1:10" ht="15.6" thickTop="1" thickBot="1" x14ac:dyDescent="0.35">
      <c r="A42" s="7" t="s">
        <v>90</v>
      </c>
      <c r="B42" s="2">
        <f>COUNTIF('[3]RPA 25-26'!$O$2:$O$1499,A42)</f>
        <v>0</v>
      </c>
      <c r="C42" s="2">
        <f>COUNTIF('[3]RPA 25-26'!$S$2:$S$1499,A42)</f>
        <v>0</v>
      </c>
      <c r="F42" s="14"/>
    </row>
    <row r="43" spans="1:10" ht="15.6" thickTop="1" thickBot="1" x14ac:dyDescent="0.35">
      <c r="A43" s="7" t="s">
        <v>91</v>
      </c>
      <c r="B43" s="2">
        <f>COUNTIF('[3]RPA 25-26'!$O$2:$O$1499,A43)</f>
        <v>0</v>
      </c>
      <c r="C43" s="2">
        <f>COUNTIF('[3]RPA 25-26'!$S$2:$S$1499,A43)</f>
        <v>0</v>
      </c>
      <c r="E43" s="35" t="s">
        <v>17</v>
      </c>
      <c r="F43" s="36"/>
      <c r="G43" s="37"/>
    </row>
    <row r="44" spans="1:10" ht="15" thickTop="1" x14ac:dyDescent="0.3">
      <c r="A44" s="7" t="s">
        <v>92</v>
      </c>
      <c r="B44" s="2">
        <f>COUNTIF('[3]RPA 25-26'!$O$2:$O$1499,A44)</f>
        <v>0</v>
      </c>
      <c r="C44" s="2">
        <f>COUNTIF('[3]RPA 25-26'!$S$2:$S$1499,A44)</f>
        <v>0</v>
      </c>
      <c r="E44" s="43" t="s">
        <v>93</v>
      </c>
      <c r="F44" s="44"/>
      <c r="G44" s="2">
        <f>COUNTIF('[3]RPA 25-26'!Y2:Y1558,E44)</f>
        <v>0</v>
      </c>
    </row>
    <row r="45" spans="1:10" x14ac:dyDescent="0.3">
      <c r="A45" s="7" t="s">
        <v>94</v>
      </c>
      <c r="B45" s="2">
        <f>COUNTIF('[3]RPA 25-26'!$O$2:$O$1499,A45)</f>
        <v>0</v>
      </c>
      <c r="C45" s="2">
        <f>COUNTIF('[3]RPA 25-26'!$S$2:$S$1499,A45)</f>
        <v>3</v>
      </c>
      <c r="E45" s="43" t="s">
        <v>95</v>
      </c>
      <c r="F45" s="44"/>
      <c r="G45" s="2">
        <f>COUNTIF('[3]RPA 25-26'!Y2:Y1559,E45)</f>
        <v>0</v>
      </c>
    </row>
    <row r="46" spans="1:10" ht="15" thickBot="1" x14ac:dyDescent="0.35">
      <c r="A46" s="7" t="s">
        <v>96</v>
      </c>
      <c r="B46" s="2">
        <f>COUNTIF('[3]RPA 25-26'!$O$2:$O$1499,A46)</f>
        <v>0</v>
      </c>
      <c r="C46" s="2">
        <f>COUNTIF('[3]RPA 25-26'!$S$2:$S$1499,A46)</f>
        <v>0</v>
      </c>
      <c r="E46" s="45"/>
      <c r="F46" s="46"/>
      <c r="G46" s="27">
        <f>SUM(G44:G45)</f>
        <v>0</v>
      </c>
    </row>
    <row r="47" spans="1:10" ht="15" thickTop="1" x14ac:dyDescent="0.3">
      <c r="A47" s="7" t="s">
        <v>97</v>
      </c>
      <c r="B47" s="2">
        <f>COUNTIF('[3]RPA 25-26'!$O$2:$O$1499,A47)</f>
        <v>0</v>
      </c>
      <c r="C47" s="2">
        <f>COUNTIF('[3]RPA 25-26'!$S$2:$S$1499,A47)</f>
        <v>0</v>
      </c>
    </row>
    <row r="48" spans="1:10" x14ac:dyDescent="0.3">
      <c r="A48" s="7" t="s">
        <v>98</v>
      </c>
      <c r="B48" s="2">
        <f>COUNTIF('[3]RPA 25-26'!$O$2:$O$1499,A48)</f>
        <v>0</v>
      </c>
      <c r="C48" s="2">
        <f>COUNTIF('[3]RPA 25-26'!$S$2:$S$1499,A48)</f>
        <v>0</v>
      </c>
    </row>
    <row r="49" spans="1:3" x14ac:dyDescent="0.3">
      <c r="A49" s="7" t="s">
        <v>99</v>
      </c>
      <c r="B49" s="2">
        <f>COUNTIF('[3]RPA 25-26'!$O$2:$O$1499,A49)</f>
        <v>0</v>
      </c>
      <c r="C49" s="2">
        <f>COUNTIF('[3]RPA 25-26'!$S$2:$S$1499,A49)</f>
        <v>0</v>
      </c>
    </row>
    <row r="50" spans="1:3" x14ac:dyDescent="0.3">
      <c r="A50" s="7" t="s">
        <v>100</v>
      </c>
      <c r="B50" s="2">
        <f>COUNTIF('[3]RPA 25-26'!$O$2:$O$1499,A50)</f>
        <v>0</v>
      </c>
      <c r="C50" s="2">
        <f>COUNTIF('[3]RPA 25-26'!$S$2:$S$1499,A50)</f>
        <v>0</v>
      </c>
    </row>
    <row r="51" spans="1:3" x14ac:dyDescent="0.3">
      <c r="A51" s="7" t="s">
        <v>101</v>
      </c>
      <c r="B51" s="2">
        <f>COUNTIF('[3]RPA 25-26'!$O$2:$O$1499,A51)</f>
        <v>0</v>
      </c>
      <c r="C51" s="2">
        <f>COUNTIF('[3]RPA 25-26'!$S$2:$S$1499,A51)</f>
        <v>0</v>
      </c>
    </row>
    <row r="52" spans="1:3" x14ac:dyDescent="0.3">
      <c r="A52" s="7" t="s">
        <v>102</v>
      </c>
      <c r="B52" s="2">
        <f>COUNTIF('[3]RPA 25-26'!$O$2:$O$1499,A52)</f>
        <v>0</v>
      </c>
      <c r="C52" s="2">
        <f>COUNTIF('[3]RPA 25-26'!$S$2:$S$1499,A52)</f>
        <v>0</v>
      </c>
    </row>
    <row r="53" spans="1:3" x14ac:dyDescent="0.3">
      <c r="A53" s="7" t="s">
        <v>103</v>
      </c>
      <c r="B53" s="2">
        <f>COUNTIF('[3]RPA 25-26'!$O$2:$O$1499,A53)</f>
        <v>0</v>
      </c>
      <c r="C53" s="2">
        <f>COUNTIF('[3]RPA 25-26'!$S$2:$S$1499,A53)</f>
        <v>0</v>
      </c>
    </row>
    <row r="54" spans="1:3" x14ac:dyDescent="0.3">
      <c r="A54" s="7" t="s">
        <v>104</v>
      </c>
      <c r="B54" s="2">
        <f>COUNTIF('[3]RPA 25-26'!$O$2:$O$1499,A54)</f>
        <v>0</v>
      </c>
      <c r="C54" s="2">
        <f>COUNTIF('[3]RPA 25-26'!$S$2:$S$1499,A54)</f>
        <v>0</v>
      </c>
    </row>
    <row r="55" spans="1:3" x14ac:dyDescent="0.3">
      <c r="A55" s="7" t="s">
        <v>105</v>
      </c>
      <c r="B55" s="2">
        <f>COUNTIF('[3]RPA 25-26'!$O$2:$O$1499,A55)</f>
        <v>0</v>
      </c>
      <c r="C55" s="2">
        <f>COUNTIF('[3]RPA 25-26'!$S$2:$S$1499,A55)</f>
        <v>0</v>
      </c>
    </row>
    <row r="56" spans="1:3" x14ac:dyDescent="0.3">
      <c r="A56" s="7" t="s">
        <v>106</v>
      </c>
      <c r="B56" s="2">
        <f>COUNTIF('[3]RPA 25-26'!$O$2:$O$1499,A56)</f>
        <v>0</v>
      </c>
      <c r="C56" s="2">
        <f>COUNTIF('[3]RPA 25-26'!$S$2:$S$1499,A56)</f>
        <v>0</v>
      </c>
    </row>
    <row r="57" spans="1:3" x14ac:dyDescent="0.3">
      <c r="A57" s="7" t="s">
        <v>107</v>
      </c>
      <c r="B57" s="2">
        <f>COUNTIF('[3]RPA 25-26'!$O$2:$O$1499,A57)</f>
        <v>0</v>
      </c>
      <c r="C57" s="2">
        <f>COUNTIF('[3]RPA 25-26'!$S$2:$S$1499,A57)</f>
        <v>0</v>
      </c>
    </row>
    <row r="58" spans="1:3" x14ac:dyDescent="0.3">
      <c r="A58" s="7" t="s">
        <v>108</v>
      </c>
      <c r="B58" s="2">
        <f>COUNTIF('[3]RPA 25-26'!$O$2:$O$1499,A58)</f>
        <v>0</v>
      </c>
      <c r="C58" s="2">
        <f>COUNTIF('[3]RPA 25-26'!$S$2:$S$1499,A58)</f>
        <v>0</v>
      </c>
    </row>
    <row r="59" spans="1:3" x14ac:dyDescent="0.3">
      <c r="A59" s="7" t="s">
        <v>109</v>
      </c>
      <c r="B59" s="2">
        <f>COUNTIF('[3]RPA 25-26'!$O$2:$O$1499,A59)</f>
        <v>0</v>
      </c>
      <c r="C59" s="2">
        <f>COUNTIF('[3]RPA 25-26'!$S$2:$S$1499,A59)</f>
        <v>0</v>
      </c>
    </row>
    <row r="60" spans="1:3" x14ac:dyDescent="0.3">
      <c r="A60" s="7" t="s">
        <v>110</v>
      </c>
      <c r="B60" s="2">
        <f>COUNTIF('[3]RPA 25-26'!$O$2:$O$1499,A60)</f>
        <v>0</v>
      </c>
      <c r="C60" s="2">
        <f>COUNTIF('[3]RPA 25-26'!$S$2:$S$1499,A60)</f>
        <v>0</v>
      </c>
    </row>
    <row r="61" spans="1:3" x14ac:dyDescent="0.3">
      <c r="A61" s="7" t="s">
        <v>111</v>
      </c>
      <c r="B61" s="2">
        <f>COUNTIF('[3]RPA 25-26'!$O$2:$O$1499,A61)</f>
        <v>0</v>
      </c>
      <c r="C61" s="2">
        <f>COUNTIF('[3]RPA 25-26'!$S$2:$S$1499,A61)</f>
        <v>0</v>
      </c>
    </row>
    <row r="62" spans="1:3" x14ac:dyDescent="0.3">
      <c r="A62" s="7" t="s">
        <v>112</v>
      </c>
      <c r="B62" s="2">
        <f>COUNTIF('[3]RPA 25-26'!$O$2:$O$1499,A62)</f>
        <v>0</v>
      </c>
      <c r="C62" s="2">
        <f>COUNTIF('[3]RPA 25-26'!$S$2:$S$1499,A62)</f>
        <v>0</v>
      </c>
    </row>
    <row r="63" spans="1:3" x14ac:dyDescent="0.3">
      <c r="A63" s="7" t="s">
        <v>113</v>
      </c>
      <c r="B63" s="2">
        <f>COUNTIF('[3]RPA 25-26'!$O$2:$O$1499,A63)</f>
        <v>0</v>
      </c>
      <c r="C63" s="2">
        <f>COUNTIF('[3]RPA 25-26'!$S$2:$S$1499,A63)</f>
        <v>0</v>
      </c>
    </row>
    <row r="64" spans="1:3" x14ac:dyDescent="0.3">
      <c r="A64" s="7" t="s">
        <v>114</v>
      </c>
      <c r="B64" s="2">
        <f>COUNTIF('[3]RPA 25-26'!$O$2:$O$1499,A64)</f>
        <v>0</v>
      </c>
      <c r="C64" s="2">
        <f>COUNTIF('[3]RPA 25-26'!$S$2:$S$1499,A64)</f>
        <v>0</v>
      </c>
    </row>
    <row r="65" spans="1:3" x14ac:dyDescent="0.3">
      <c r="A65" s="7" t="s">
        <v>115</v>
      </c>
      <c r="B65" s="2">
        <f>COUNTIF('[3]RPA 25-26'!$O$2:$O$1499,A65)</f>
        <v>0</v>
      </c>
      <c r="C65" s="2">
        <f>COUNTIF('[3]RPA 25-26'!$S$2:$S$1499,A65)</f>
        <v>0</v>
      </c>
    </row>
    <row r="66" spans="1:3" x14ac:dyDescent="0.3">
      <c r="A66" s="7" t="s">
        <v>116</v>
      </c>
      <c r="B66" s="2">
        <f>COUNTIF('[3]RPA 25-26'!$O$2:$O$1499,A66)</f>
        <v>0</v>
      </c>
      <c r="C66" s="2">
        <f>COUNTIF('[3]RPA 25-26'!$S$2:$S$1499,A66)</f>
        <v>0</v>
      </c>
    </row>
    <row r="67" spans="1:3" x14ac:dyDescent="0.3">
      <c r="A67" s="7" t="s">
        <v>117</v>
      </c>
      <c r="B67" s="2">
        <f>COUNTIF('[3]RPA 25-26'!$O$2:$O$1499,A67)</f>
        <v>0</v>
      </c>
      <c r="C67" s="2">
        <f>COUNTIF('[3]RPA 25-26'!$S$2:$S$1499,A67)</f>
        <v>0</v>
      </c>
    </row>
    <row r="68" spans="1:3" x14ac:dyDescent="0.3">
      <c r="A68" s="7" t="s">
        <v>118</v>
      </c>
      <c r="B68" s="2">
        <f>COUNTIF('[3]RPA 25-26'!$O$2:$O$1499,A68)</f>
        <v>0</v>
      </c>
      <c r="C68" s="2">
        <f>COUNTIF('[3]RPA 25-26'!$S$2:$S$1499,A68)</f>
        <v>0</v>
      </c>
    </row>
    <row r="69" spans="1:3" x14ac:dyDescent="0.3">
      <c r="A69" s="7" t="s">
        <v>119</v>
      </c>
      <c r="B69" s="2">
        <f>COUNTIF('[3]RPA 25-26'!$O$2:$O$1499,A69)</f>
        <v>0</v>
      </c>
      <c r="C69" s="2">
        <f>COUNTIF('[3]RPA 25-26'!$S$2:$S$1499,A69)</f>
        <v>0</v>
      </c>
    </row>
    <row r="70" spans="1:3" x14ac:dyDescent="0.3">
      <c r="A70" s="7" t="s">
        <v>120</v>
      </c>
      <c r="B70" s="2">
        <f>COUNTIF('[3]RPA 25-26'!$O$2:$O$1499,A70)</f>
        <v>0</v>
      </c>
      <c r="C70" s="2">
        <f>COUNTIF('[3]RPA 25-26'!$S$2:$S$1499,A70)</f>
        <v>0</v>
      </c>
    </row>
    <row r="71" spans="1:3" x14ac:dyDescent="0.3">
      <c r="A71" s="7" t="s">
        <v>121</v>
      </c>
      <c r="B71" s="2">
        <f>COUNTIF('[3]RPA 25-26'!$O$2:$O$1499,A71)</f>
        <v>0</v>
      </c>
      <c r="C71" s="2">
        <f>COUNTIF('[3]RPA 25-26'!$S$2:$S$1499,A71)</f>
        <v>0</v>
      </c>
    </row>
    <row r="72" spans="1:3" x14ac:dyDescent="0.3">
      <c r="A72" s="7" t="s">
        <v>122</v>
      </c>
      <c r="B72" s="2">
        <f>COUNTIF('[3]RPA 25-26'!$O$2:$O$1499,A72)</f>
        <v>0</v>
      </c>
      <c r="C72" s="2">
        <f>COUNTIF('[3]RPA 25-26'!$S$2:$S$1499,A72)</f>
        <v>0</v>
      </c>
    </row>
    <row r="73" spans="1:3" x14ac:dyDescent="0.3">
      <c r="A73" s="7" t="s">
        <v>123</v>
      </c>
      <c r="B73" s="2">
        <f>COUNTIF('[3]RPA 25-26'!$O$2:$O$1499,A73)</f>
        <v>0</v>
      </c>
      <c r="C73" s="2">
        <f>COUNTIF('[3]RPA 25-26'!$S$2:$S$1499,A73)</f>
        <v>0</v>
      </c>
    </row>
    <row r="74" spans="1:3" x14ac:dyDescent="0.3">
      <c r="A74" s="7" t="s">
        <v>124</v>
      </c>
      <c r="B74" s="2">
        <f>COUNTIF('[3]RPA 25-26'!$O$2:$O$1499,A74)</f>
        <v>0</v>
      </c>
      <c r="C74" s="2">
        <f>COUNTIF('[3]RPA 25-26'!$S$2:$S$1499,A74)</f>
        <v>0</v>
      </c>
    </row>
    <row r="75" spans="1:3" x14ac:dyDescent="0.3">
      <c r="A75" s="7" t="s">
        <v>125</v>
      </c>
      <c r="B75" s="2">
        <f>COUNTIF('[3]RPA 25-26'!$O$2:$O$1499,A75)</f>
        <v>0</v>
      </c>
      <c r="C75" s="2">
        <f>COUNTIF('[3]RPA 25-26'!$S$2:$S$1499,A75)</f>
        <v>0</v>
      </c>
    </row>
    <row r="76" spans="1:3" x14ac:dyDescent="0.3">
      <c r="A76" s="7" t="s">
        <v>126</v>
      </c>
      <c r="B76" s="2">
        <f>COUNTIF('[3]RPA 25-26'!$O$2:$O$1499,A76)</f>
        <v>0</v>
      </c>
      <c r="C76" s="2">
        <f>COUNTIF('[3]RPA 25-26'!$S$2:$S$1499,A76)</f>
        <v>0</v>
      </c>
    </row>
    <row r="77" spans="1:3" x14ac:dyDescent="0.3">
      <c r="A77" s="7" t="s">
        <v>127</v>
      </c>
      <c r="B77" s="2">
        <f>COUNTIF('[3]RPA 25-26'!$O$2:$O$1499,A77)</f>
        <v>0</v>
      </c>
      <c r="C77" s="2">
        <f>COUNTIF('[3]RPA 25-26'!$S$2:$S$1499,A77)</f>
        <v>0</v>
      </c>
    </row>
    <row r="78" spans="1:3" x14ac:dyDescent="0.3">
      <c r="A78" s="7" t="s">
        <v>128</v>
      </c>
      <c r="B78" s="2">
        <f>COUNTIF('[3]RPA 25-26'!$O$2:$O$1499,A78)</f>
        <v>0</v>
      </c>
      <c r="C78" s="2">
        <f>COUNTIF('[3]RPA 25-26'!$S$2:$S$1499,A78)</f>
        <v>0</v>
      </c>
    </row>
    <row r="79" spans="1:3" x14ac:dyDescent="0.3">
      <c r="A79" s="7" t="s">
        <v>129</v>
      </c>
      <c r="B79" s="2">
        <f>COUNTIF('[3]RPA 25-26'!$O$2:$O$1499,A79)</f>
        <v>0</v>
      </c>
      <c r="C79" s="2">
        <f>COUNTIF('[3]RPA 25-26'!$S$2:$S$1499,A79)</f>
        <v>0</v>
      </c>
    </row>
    <row r="80" spans="1:3" x14ac:dyDescent="0.3">
      <c r="A80" s="7" t="s">
        <v>130</v>
      </c>
      <c r="B80" s="2">
        <f>COUNTIF('[3]RPA 25-26'!$O$2:$O$1499,A80)</f>
        <v>0</v>
      </c>
      <c r="C80" s="2">
        <f>COUNTIF('[3]RPA 25-26'!$S$2:$S$1499,A80)</f>
        <v>0</v>
      </c>
    </row>
    <row r="81" spans="1:3" x14ac:dyDescent="0.3">
      <c r="A81" s="7" t="s">
        <v>131</v>
      </c>
      <c r="B81" s="2">
        <f>COUNTIF('[3]RPA 25-26'!$O$2:$O$1499,A81)</f>
        <v>0</v>
      </c>
      <c r="C81" s="2">
        <f>COUNTIF('[3]RPA 25-26'!$S$2:$S$1499,A81)</f>
        <v>0</v>
      </c>
    </row>
    <row r="82" spans="1:3" x14ac:dyDescent="0.3">
      <c r="A82" s="7" t="s">
        <v>132</v>
      </c>
      <c r="B82" s="2">
        <f>COUNTIF('[3]RPA 25-26'!$O$2:$O$1499,A82)</f>
        <v>0</v>
      </c>
      <c r="C82" s="2">
        <f>COUNTIF('[3]RPA 25-26'!$S$2:$S$1499,A82)</f>
        <v>0</v>
      </c>
    </row>
    <row r="83" spans="1:3" x14ac:dyDescent="0.3">
      <c r="A83" s="7" t="s">
        <v>133</v>
      </c>
      <c r="B83" s="2">
        <f>COUNTIF('[3]RPA 25-26'!$O$2:$O$1499,A83)</f>
        <v>0</v>
      </c>
      <c r="C83" s="2">
        <f>COUNTIF('[3]RPA 25-26'!$S$2:$S$1499,A83)</f>
        <v>0</v>
      </c>
    </row>
    <row r="84" spans="1:3" x14ac:dyDescent="0.3">
      <c r="A84" s="7" t="s">
        <v>134</v>
      </c>
      <c r="B84" s="2">
        <f>COUNTIF('[3]RPA 25-26'!$O$2:$O$1499,A84)</f>
        <v>0</v>
      </c>
      <c r="C84" s="2">
        <f>COUNTIF('[3]RPA 25-26'!$S$2:$S$1499,A84)</f>
        <v>0</v>
      </c>
    </row>
    <row r="85" spans="1:3" x14ac:dyDescent="0.3">
      <c r="A85" s="7" t="s">
        <v>135</v>
      </c>
      <c r="B85" s="2">
        <f>COUNTIF('[3]RPA 25-26'!$O$2:$O$1499,A85)</f>
        <v>0</v>
      </c>
      <c r="C85" s="2">
        <f>COUNTIF('[3]RPA 25-26'!$S$2:$S$1499,A85)</f>
        <v>0</v>
      </c>
    </row>
    <row r="86" spans="1:3" x14ac:dyDescent="0.3">
      <c r="A86" s="7" t="s">
        <v>136</v>
      </c>
      <c r="B86" s="2">
        <f>COUNTIF('[3]RPA 25-26'!$O$2:$O$1499,A86)</f>
        <v>0</v>
      </c>
      <c r="C86" s="2">
        <f>COUNTIF('[3]RPA 25-26'!$S$2:$S$1499,A86)</f>
        <v>0</v>
      </c>
    </row>
    <row r="87" spans="1:3" x14ac:dyDescent="0.3">
      <c r="A87" s="7" t="s">
        <v>137</v>
      </c>
      <c r="B87" s="2">
        <f>COUNTIF('[3]RPA 25-26'!$O$2:$O$1499,A87)</f>
        <v>0</v>
      </c>
      <c r="C87" s="2">
        <f>COUNTIF('[3]RPA 25-26'!$S$2:$S$1499,A87)</f>
        <v>0</v>
      </c>
    </row>
    <row r="88" spans="1:3" x14ac:dyDescent="0.3">
      <c r="A88" s="7" t="s">
        <v>138</v>
      </c>
      <c r="B88" s="2">
        <f>COUNTIF('[3]RPA 25-26'!$O$2:$O$1499,A88)</f>
        <v>0</v>
      </c>
      <c r="C88" s="2">
        <f>COUNTIF('[3]RPA 25-26'!$S$2:$S$1499,A88)</f>
        <v>0</v>
      </c>
    </row>
    <row r="89" spans="1:3" x14ac:dyDescent="0.3">
      <c r="A89" s="7" t="s">
        <v>139</v>
      </c>
      <c r="B89" s="2">
        <f>COUNTIF('[3]RPA 25-26'!$O$2:$O$1499,A89)</f>
        <v>0</v>
      </c>
      <c r="C89" s="2">
        <f>COUNTIF('[3]RPA 25-26'!$S$2:$S$1499,A89)</f>
        <v>0</v>
      </c>
    </row>
    <row r="90" spans="1:3" x14ac:dyDescent="0.3">
      <c r="A90" s="7" t="s">
        <v>140</v>
      </c>
      <c r="B90" s="2">
        <f>COUNTIF('[3]RPA 25-26'!$O$2:$O$1499,A90)</f>
        <v>0</v>
      </c>
      <c r="C90" s="2">
        <f>COUNTIF('[3]RPA 25-26'!$S$2:$S$1499,A90)</f>
        <v>0</v>
      </c>
    </row>
    <row r="91" spans="1:3" x14ac:dyDescent="0.3">
      <c r="A91" s="7" t="s">
        <v>141</v>
      </c>
      <c r="B91" s="2">
        <f>COUNTIF('[3]RPA 25-26'!$O$2:$O$1499,A91)</f>
        <v>0</v>
      </c>
      <c r="C91" s="2">
        <f>COUNTIF('[3]RPA 25-26'!$S$2:$S$1499,A91)</f>
        <v>0</v>
      </c>
    </row>
    <row r="92" spans="1:3" x14ac:dyDescent="0.3">
      <c r="A92" s="7" t="s">
        <v>142</v>
      </c>
      <c r="B92" s="2">
        <f>COUNTIF('[3]RPA 25-26'!$O$2:$O$1499,A92)</f>
        <v>0</v>
      </c>
      <c r="C92" s="2">
        <f>COUNTIF('[3]RPA 25-26'!$S$2:$S$1499,A92)</f>
        <v>0</v>
      </c>
    </row>
    <row r="93" spans="1:3" x14ac:dyDescent="0.3">
      <c r="A93" s="7" t="s">
        <v>143</v>
      </c>
      <c r="B93" s="2">
        <f>COUNTIF('[3]RPA 25-26'!$O$2:$O$1499,A93)</f>
        <v>0</v>
      </c>
      <c r="C93" s="2">
        <f>COUNTIF('[3]RPA 25-26'!$S$2:$S$1499,A93)</f>
        <v>0</v>
      </c>
    </row>
    <row r="94" spans="1:3" x14ac:dyDescent="0.3">
      <c r="A94" s="7" t="s">
        <v>144</v>
      </c>
      <c r="B94" s="2">
        <f>COUNTIF('[3]RPA 25-26'!$O$2:$O$1499,A94)</f>
        <v>0</v>
      </c>
      <c r="C94" s="2">
        <f>COUNTIF('[3]RPA 25-26'!$S$2:$S$1499,A94)</f>
        <v>0</v>
      </c>
    </row>
    <row r="95" spans="1:3" x14ac:dyDescent="0.3">
      <c r="A95" s="7" t="s">
        <v>145</v>
      </c>
      <c r="B95" s="2">
        <f>COUNTIF('[3]RPA 25-26'!$O$2:$O$1499,A95)</f>
        <v>0</v>
      </c>
      <c r="C95" s="2">
        <f>COUNTIF('[3]RPA 25-26'!$S$2:$S$1499,A95)</f>
        <v>0</v>
      </c>
    </row>
    <row r="96" spans="1:3" x14ac:dyDescent="0.3">
      <c r="A96" s="7" t="s">
        <v>146</v>
      </c>
      <c r="B96" s="2">
        <f>COUNTIF('[3]RPA 25-26'!$O$2:$O$1499,A96)</f>
        <v>0</v>
      </c>
      <c r="C96" s="2">
        <f>COUNTIF('[3]RPA 25-26'!$S$2:$S$1499,A96)</f>
        <v>0</v>
      </c>
    </row>
    <row r="97" spans="1:3" x14ac:dyDescent="0.3">
      <c r="A97" s="7" t="s">
        <v>147</v>
      </c>
      <c r="B97" s="2">
        <f>COUNTIF('[3]RPA 25-26'!$O$2:$O$1499,A97)</f>
        <v>0</v>
      </c>
      <c r="C97" s="2">
        <f>COUNTIF('[3]RPA 25-26'!$S$2:$S$1499,A97)</f>
        <v>0</v>
      </c>
    </row>
    <row r="98" spans="1:3" x14ac:dyDescent="0.3">
      <c r="A98" s="7" t="s">
        <v>148</v>
      </c>
      <c r="B98" s="2">
        <f>COUNTIF('[3]RPA 25-26'!$O$2:$O$1499,A98)</f>
        <v>0</v>
      </c>
      <c r="C98" s="2">
        <f>COUNTIF('[3]RPA 25-26'!$S$2:$S$1499,A98)</f>
        <v>0</v>
      </c>
    </row>
    <row r="99" spans="1:3" x14ac:dyDescent="0.3">
      <c r="A99" s="7" t="s">
        <v>149</v>
      </c>
      <c r="B99" s="2">
        <f>COUNTIF('[3]RPA 25-26'!$O$2:$O$1499,A99)</f>
        <v>0</v>
      </c>
      <c r="C99" s="2">
        <f>COUNTIF('[3]RPA 25-26'!$S$2:$S$1499,A99)</f>
        <v>0</v>
      </c>
    </row>
    <row r="100" spans="1:3" x14ac:dyDescent="0.3">
      <c r="A100" s="7" t="s">
        <v>150</v>
      </c>
      <c r="B100" s="2">
        <f>COUNTIF('[3]RPA 25-26'!$O$2:$O$1499,A100)</f>
        <v>0</v>
      </c>
      <c r="C100" s="2">
        <f>COUNTIF('[3]RPA 25-26'!$S$2:$S$1499,A100)</f>
        <v>0</v>
      </c>
    </row>
    <row r="101" spans="1:3" x14ac:dyDescent="0.3">
      <c r="A101" s="7" t="s">
        <v>151</v>
      </c>
      <c r="B101" s="2">
        <f>COUNTIF('[3]RPA 25-26'!$O$2:$O$1499,A101)</f>
        <v>0</v>
      </c>
      <c r="C101" s="2">
        <f>COUNTIF('[3]RPA 25-26'!$S$2:$S$1499,A101)</f>
        <v>0</v>
      </c>
    </row>
    <row r="102" spans="1:3" x14ac:dyDescent="0.3">
      <c r="A102" s="7" t="s">
        <v>152</v>
      </c>
      <c r="B102" s="2">
        <f>COUNTIF('[3]RPA 25-26'!$O$2:$O$1499,A102)</f>
        <v>0</v>
      </c>
      <c r="C102" s="2">
        <f>COUNTIF('[3]RPA 25-26'!$S$2:$S$1499,A102)</f>
        <v>0</v>
      </c>
    </row>
    <row r="103" spans="1:3" x14ac:dyDescent="0.3">
      <c r="A103" s="7" t="s">
        <v>153</v>
      </c>
      <c r="B103" s="2">
        <f>COUNTIF('[3]RPA 25-26'!$O$2:$O$1499,A103)</f>
        <v>0</v>
      </c>
      <c r="C103" s="2">
        <f>COUNTIF('[3]RPA 25-26'!$S$2:$S$1499,A103)</f>
        <v>0</v>
      </c>
    </row>
    <row r="104" spans="1:3" x14ac:dyDescent="0.3">
      <c r="A104" s="7" t="s">
        <v>154</v>
      </c>
      <c r="B104" s="2">
        <f>COUNTIF('[3]RPA 25-26'!$O$2:$O$1499,A104)</f>
        <v>0</v>
      </c>
      <c r="C104" s="2">
        <f>COUNTIF('[3]RPA 25-26'!$S$2:$S$1499,A104)</f>
        <v>0</v>
      </c>
    </row>
    <row r="105" spans="1:3" x14ac:dyDescent="0.3">
      <c r="A105" s="7" t="s">
        <v>155</v>
      </c>
      <c r="B105" s="2">
        <f>COUNTIF('[3]RPA 25-26'!$O$2:$O$1499,A105)</f>
        <v>0</v>
      </c>
      <c r="C105" s="2">
        <f>COUNTIF('[3]RPA 25-26'!$S$2:$S$1499,A105)</f>
        <v>0</v>
      </c>
    </row>
    <row r="106" spans="1:3" x14ac:dyDescent="0.3">
      <c r="A106" s="7" t="s">
        <v>156</v>
      </c>
      <c r="B106" s="2">
        <f>COUNTIF('[3]RPA 25-26'!$O$2:$O$1499,A106)</f>
        <v>0</v>
      </c>
      <c r="C106" s="2">
        <f>COUNTIF('[3]RPA 25-26'!$S$2:$S$1499,A106)</f>
        <v>0</v>
      </c>
    </row>
    <row r="107" spans="1:3" x14ac:dyDescent="0.3">
      <c r="A107" s="7" t="s">
        <v>157</v>
      </c>
      <c r="B107" s="2">
        <f>COUNTIF('[3]RPA 25-26'!$O$2:$O$1499,A107)</f>
        <v>0</v>
      </c>
      <c r="C107" s="2">
        <f>COUNTIF('[3]RPA 25-26'!$S$2:$S$1499,A107)</f>
        <v>0</v>
      </c>
    </row>
    <row r="108" spans="1:3" x14ac:dyDescent="0.3">
      <c r="A108" s="7" t="s">
        <v>158</v>
      </c>
      <c r="B108" s="2">
        <f>COUNTIF('[3]RPA 25-26'!$O$2:$O$1499,A108)</f>
        <v>0</v>
      </c>
      <c r="C108" s="2">
        <f>COUNTIF('[3]RPA 25-26'!$S$2:$S$1499,A108)</f>
        <v>0</v>
      </c>
    </row>
    <row r="109" spans="1:3" x14ac:dyDescent="0.3">
      <c r="A109" s="7" t="s">
        <v>159</v>
      </c>
      <c r="B109" s="2">
        <f>COUNTIF('[3]RPA 25-26'!$O$2:$O$1499,A109)</f>
        <v>0</v>
      </c>
      <c r="C109" s="2">
        <f>COUNTIF('[3]RPA 25-26'!$S$2:$S$1499,A109)</f>
        <v>0</v>
      </c>
    </row>
    <row r="110" spans="1:3" x14ac:dyDescent="0.3">
      <c r="A110" s="7" t="s">
        <v>160</v>
      </c>
      <c r="B110" s="2">
        <f>COUNTIF('[3]RPA 25-26'!$O$2:$O$1499,A110)</f>
        <v>0</v>
      </c>
      <c r="C110" s="2">
        <f>COUNTIF('[3]RPA 25-26'!$S$2:$S$1499,A110)</f>
        <v>0</v>
      </c>
    </row>
    <row r="111" spans="1:3" x14ac:dyDescent="0.3">
      <c r="A111" s="7" t="s">
        <v>161</v>
      </c>
      <c r="B111" s="2">
        <f>COUNTIF('[3]RPA 25-26'!$O$2:$O$1499,A111)</f>
        <v>0</v>
      </c>
      <c r="C111" s="2">
        <f>COUNTIF('[3]RPA 25-26'!$S$2:$S$1499,A111)</f>
        <v>0</v>
      </c>
    </row>
    <row r="112" spans="1:3" x14ac:dyDescent="0.3">
      <c r="A112" s="7" t="s">
        <v>162</v>
      </c>
      <c r="B112" s="2">
        <f>COUNTIF('[3]RPA 25-26'!$O$2:$O$1499,A112)</f>
        <v>0</v>
      </c>
      <c r="C112" s="2">
        <f>COUNTIF('[3]RPA 25-26'!$S$2:$S$1499,A112)</f>
        <v>0</v>
      </c>
    </row>
    <row r="113" spans="1:3" x14ac:dyDescent="0.3">
      <c r="A113" s="7" t="s">
        <v>163</v>
      </c>
      <c r="B113" s="2">
        <f>COUNTIF('[3]RPA 25-26'!$O$2:$O$1499,A113)</f>
        <v>0</v>
      </c>
      <c r="C113" s="2">
        <f>COUNTIF('[3]RPA 25-26'!$S$2:$S$1499,A113)</f>
        <v>0</v>
      </c>
    </row>
    <row r="114" spans="1:3" x14ac:dyDescent="0.3">
      <c r="A114" s="7" t="s">
        <v>164</v>
      </c>
      <c r="B114" s="2">
        <f>COUNTIF('[3]RPA 25-26'!$O$2:$O$1499,A114)</f>
        <v>1</v>
      </c>
      <c r="C114" s="2">
        <f>COUNTIF('[3]RPA 25-26'!$S$2:$S$1499,A114)</f>
        <v>1</v>
      </c>
    </row>
    <row r="115" spans="1:3" x14ac:dyDescent="0.3">
      <c r="A115" s="7" t="s">
        <v>165</v>
      </c>
      <c r="B115" s="2">
        <f>COUNTIF('[3]RPA 25-26'!$O$2:$O$1499,A115)</f>
        <v>0</v>
      </c>
      <c r="C115" s="2">
        <f>COUNTIF('[3]RPA 25-26'!$S$2:$S$1499,A115)</f>
        <v>0</v>
      </c>
    </row>
    <row r="116" spans="1:3" x14ac:dyDescent="0.3">
      <c r="A116" s="7" t="s">
        <v>166</v>
      </c>
      <c r="B116" s="2">
        <f>COUNTIF('[3]RPA 25-26'!$O$2:$O$1499,A116)</f>
        <v>0</v>
      </c>
      <c r="C116" s="2">
        <f>COUNTIF('[3]RPA 25-26'!$S$2:$S$1499,A116)</f>
        <v>0</v>
      </c>
    </row>
    <row r="117" spans="1:3" x14ac:dyDescent="0.3">
      <c r="A117" s="7" t="s">
        <v>167</v>
      </c>
      <c r="B117" s="2">
        <f>COUNTIF('[3]RPA 25-26'!$O$2:$O$1499,A117)</f>
        <v>0</v>
      </c>
      <c r="C117" s="2">
        <f>COUNTIF('[3]RPA 25-26'!$S$2:$S$1499,A117)</f>
        <v>0</v>
      </c>
    </row>
    <row r="118" spans="1:3" x14ac:dyDescent="0.3">
      <c r="A118" s="7" t="s">
        <v>168</v>
      </c>
      <c r="B118" s="2">
        <f>COUNTIF('[3]RPA 25-26'!$O$2:$O$1499,A118)</f>
        <v>0</v>
      </c>
      <c r="C118" s="2">
        <f>COUNTIF('[3]RPA 25-26'!$S$2:$S$1499,A118)</f>
        <v>0</v>
      </c>
    </row>
    <row r="119" spans="1:3" x14ac:dyDescent="0.3">
      <c r="A119" s="7" t="s">
        <v>169</v>
      </c>
      <c r="B119" s="2">
        <f>COUNTIF('[3]RPA 25-26'!$O$2:$O$1499,A119)</f>
        <v>0</v>
      </c>
      <c r="C119" s="2">
        <f>COUNTIF('[3]RPA 25-26'!$S$2:$S$1499,A119)</f>
        <v>0</v>
      </c>
    </row>
    <row r="120" spans="1:3" x14ac:dyDescent="0.3">
      <c r="A120" s="7" t="s">
        <v>170</v>
      </c>
      <c r="B120" s="2">
        <f>COUNTIF('[3]RPA 25-26'!$O$2:$O$1499,A120)</f>
        <v>0</v>
      </c>
      <c r="C120" s="2">
        <f>COUNTIF('[3]RPA 25-26'!$S$2:$S$1499,A120)</f>
        <v>0</v>
      </c>
    </row>
    <row r="121" spans="1:3" x14ac:dyDescent="0.3">
      <c r="A121" s="7" t="s">
        <v>171</v>
      </c>
      <c r="B121" s="2">
        <f>COUNTIF('[3]RPA 25-26'!$O$2:$O$1499,A121)</f>
        <v>0</v>
      </c>
      <c r="C121" s="2">
        <f>COUNTIF('[3]RPA 25-26'!$S$2:$S$1499,A121)</f>
        <v>0</v>
      </c>
    </row>
    <row r="122" spans="1:3" x14ac:dyDescent="0.3">
      <c r="A122" s="7" t="s">
        <v>172</v>
      </c>
      <c r="B122" s="2">
        <f>COUNTIF('[3]RPA 25-26'!$O$2:$O$1499,A122)</f>
        <v>0</v>
      </c>
      <c r="C122" s="2">
        <f>COUNTIF('[3]RPA 25-26'!$S$2:$S$1499,A122)</f>
        <v>0</v>
      </c>
    </row>
    <row r="123" spans="1:3" x14ac:dyDescent="0.3">
      <c r="A123" s="7" t="s">
        <v>173</v>
      </c>
      <c r="B123" s="2">
        <f>COUNTIF('[3]RPA 25-26'!$O$2:$O$1499,A123)</f>
        <v>0</v>
      </c>
      <c r="C123" s="2">
        <f>COUNTIF('[3]RPA 25-26'!$S$2:$S$1499,A123)</f>
        <v>0</v>
      </c>
    </row>
    <row r="124" spans="1:3" x14ac:dyDescent="0.3">
      <c r="A124" s="7" t="s">
        <v>174</v>
      </c>
      <c r="B124" s="2">
        <f>COUNTIF('[3]RPA 25-26'!$O$2:$O$1499,A124)</f>
        <v>0</v>
      </c>
      <c r="C124" s="2">
        <f>COUNTIF('[3]RPA 25-26'!$S$2:$S$1499,A124)</f>
        <v>0</v>
      </c>
    </row>
    <row r="125" spans="1:3" x14ac:dyDescent="0.3">
      <c r="A125" s="7" t="s">
        <v>175</v>
      </c>
      <c r="B125" s="2">
        <f>COUNTIF('[3]RPA 25-26'!$O$2:$O$1499,A125)</f>
        <v>0</v>
      </c>
      <c r="C125" s="2">
        <f>COUNTIF('[3]RPA 25-26'!$S$2:$S$1499,A125)</f>
        <v>0</v>
      </c>
    </row>
    <row r="126" spans="1:3" x14ac:dyDescent="0.3">
      <c r="A126" s="7" t="s">
        <v>176</v>
      </c>
      <c r="B126" s="2">
        <f>COUNTIF('[3]RPA 25-26'!$O$2:$O$1499,A126)</f>
        <v>0</v>
      </c>
      <c r="C126" s="2">
        <f>COUNTIF('[3]RPA 25-26'!$S$2:$S$1499,A126)</f>
        <v>0</v>
      </c>
    </row>
    <row r="127" spans="1:3" x14ac:dyDescent="0.3">
      <c r="A127" s="7" t="s">
        <v>177</v>
      </c>
      <c r="B127" s="2">
        <f>COUNTIF('[3]RPA 25-26'!$O$2:$O$1499,A127)</f>
        <v>0</v>
      </c>
      <c r="C127" s="2">
        <f>COUNTIF('[3]RPA 25-26'!$S$2:$S$1499,A127)</f>
        <v>0</v>
      </c>
    </row>
    <row r="128" spans="1:3" x14ac:dyDescent="0.3">
      <c r="A128" s="7" t="s">
        <v>178</v>
      </c>
      <c r="B128" s="2">
        <f>COUNTIF('[3]RPA 25-26'!$O$2:$O$1499,A128)</f>
        <v>0</v>
      </c>
      <c r="C128" s="2">
        <f>COUNTIF('[3]RPA 25-26'!$S$2:$S$1499,A128)</f>
        <v>0</v>
      </c>
    </row>
    <row r="129" spans="1:3" x14ac:dyDescent="0.3">
      <c r="A129" s="7" t="s">
        <v>179</v>
      </c>
      <c r="B129" s="2">
        <f>COUNTIF('[3]RPA 25-26'!$O$2:$O$1499,A129)</f>
        <v>0</v>
      </c>
      <c r="C129" s="2">
        <f>COUNTIF('[3]RPA 25-26'!$S$2:$S$1499,A129)</f>
        <v>0</v>
      </c>
    </row>
    <row r="130" spans="1:3" x14ac:dyDescent="0.3">
      <c r="A130" s="7" t="s">
        <v>180</v>
      </c>
      <c r="B130" s="2">
        <f>COUNTIF('[3]RPA 25-26'!$O$2:$O$1499,A130)</f>
        <v>0</v>
      </c>
      <c r="C130" s="2">
        <f>COUNTIF('[3]RPA 25-26'!$S$2:$S$1499,A130)</f>
        <v>0</v>
      </c>
    </row>
    <row r="131" spans="1:3" x14ac:dyDescent="0.3">
      <c r="A131" s="7" t="s">
        <v>181</v>
      </c>
      <c r="B131" s="2">
        <f>COUNTIF('[3]RPA 25-26'!$O$2:$O$1499,A131)</f>
        <v>0</v>
      </c>
      <c r="C131" s="2">
        <f>COUNTIF('[3]RPA 25-26'!$S$2:$S$1499,A131)</f>
        <v>0</v>
      </c>
    </row>
    <row r="132" spans="1:3" x14ac:dyDescent="0.3">
      <c r="A132" s="7" t="s">
        <v>182</v>
      </c>
      <c r="B132" s="2">
        <f>COUNTIF('[3]RPA 25-26'!$O$2:$O$1499,A132)</f>
        <v>0</v>
      </c>
      <c r="C132" s="2">
        <f>COUNTIF('[3]RPA 25-26'!$S$2:$S$1499,A132)</f>
        <v>0</v>
      </c>
    </row>
    <row r="133" spans="1:3" x14ac:dyDescent="0.3">
      <c r="A133" s="7" t="s">
        <v>183</v>
      </c>
      <c r="B133" s="2">
        <f>COUNTIF('[3]RPA 25-26'!$O$2:$O$1499,A133)</f>
        <v>0</v>
      </c>
      <c r="C133" s="2">
        <f>COUNTIF('[3]RPA 25-26'!$S$2:$S$1499,A133)</f>
        <v>0</v>
      </c>
    </row>
    <row r="134" spans="1:3" x14ac:dyDescent="0.3">
      <c r="A134" s="7" t="s">
        <v>184</v>
      </c>
      <c r="B134" s="2">
        <f>COUNTIF('[3]RPA 25-26'!$O$2:$O$1499,A134)</f>
        <v>0</v>
      </c>
      <c r="C134" s="2">
        <f>COUNTIF('[3]RPA 25-26'!$S$2:$S$1499,A134)</f>
        <v>0</v>
      </c>
    </row>
    <row r="135" spans="1:3" x14ac:dyDescent="0.3">
      <c r="A135" s="7" t="s">
        <v>185</v>
      </c>
      <c r="B135" s="2">
        <f>COUNTIF('[3]RPA 25-26'!$O$2:$O$1499,A135)</f>
        <v>0</v>
      </c>
      <c r="C135" s="2">
        <f>COUNTIF('[3]RPA 25-26'!$S$2:$S$1499,A135)</f>
        <v>0</v>
      </c>
    </row>
    <row r="136" spans="1:3" x14ac:dyDescent="0.3">
      <c r="A136" s="7" t="s">
        <v>186</v>
      </c>
      <c r="B136" s="2">
        <f>COUNTIF('[3]RPA 25-26'!$O$2:$O$1499,A136)</f>
        <v>0</v>
      </c>
      <c r="C136" s="2">
        <f>COUNTIF('[3]RPA 25-26'!$S$2:$S$1499,A136)</f>
        <v>0</v>
      </c>
    </row>
    <row r="137" spans="1:3" x14ac:dyDescent="0.3">
      <c r="A137" s="7" t="s">
        <v>187</v>
      </c>
      <c r="B137" s="2">
        <f>COUNTIF('[3]RPA 25-26'!$O$2:$O$1499,A137)</f>
        <v>0</v>
      </c>
      <c r="C137" s="2">
        <f>COUNTIF('[3]RPA 25-26'!$S$2:$S$1499,A137)</f>
        <v>0</v>
      </c>
    </row>
    <row r="138" spans="1:3" x14ac:dyDescent="0.3">
      <c r="A138" s="7" t="s">
        <v>188</v>
      </c>
      <c r="B138" s="2">
        <f>COUNTIF('[3]RPA 25-26'!$O$2:$O$1499,A138)</f>
        <v>0</v>
      </c>
      <c r="C138" s="2">
        <f>COUNTIF('[3]RPA 25-26'!$S$2:$S$1499,A138)</f>
        <v>0</v>
      </c>
    </row>
    <row r="139" spans="1:3" x14ac:dyDescent="0.3">
      <c r="A139" s="7" t="s">
        <v>189</v>
      </c>
      <c r="B139" s="2">
        <f>COUNTIF('[3]RPA 25-26'!$O$2:$O$1499,A139)</f>
        <v>0</v>
      </c>
      <c r="C139" s="2">
        <f>COUNTIF('[3]RPA 25-26'!$S$2:$S$1499,A139)</f>
        <v>0</v>
      </c>
    </row>
    <row r="140" spans="1:3" x14ac:dyDescent="0.3">
      <c r="A140" s="7" t="s">
        <v>190</v>
      </c>
      <c r="B140" s="2">
        <f>COUNTIF('[3]RPA 25-26'!$O$2:$O$1499,A140)</f>
        <v>0</v>
      </c>
      <c r="C140" s="2">
        <f>COUNTIF('[3]RPA 25-26'!$S$2:$S$1499,A140)</f>
        <v>0</v>
      </c>
    </row>
    <row r="141" spans="1:3" x14ac:dyDescent="0.3">
      <c r="A141" s="7" t="s">
        <v>191</v>
      </c>
      <c r="B141" s="2">
        <f>COUNTIF('[3]RPA 25-26'!$O$2:$O$1499,A141)</f>
        <v>0</v>
      </c>
      <c r="C141" s="2">
        <f>COUNTIF('[3]RPA 25-26'!$S$2:$S$1499,A141)</f>
        <v>0</v>
      </c>
    </row>
    <row r="142" spans="1:3" x14ac:dyDescent="0.3">
      <c r="A142" s="7" t="s">
        <v>192</v>
      </c>
      <c r="B142" s="2">
        <f>COUNTIF('[3]RPA 25-26'!$O$2:$O$1499,A142)</f>
        <v>0</v>
      </c>
      <c r="C142" s="2">
        <f>COUNTIF('[3]RPA 25-26'!$S$2:$S$1499,A142)</f>
        <v>0</v>
      </c>
    </row>
    <row r="143" spans="1:3" x14ac:dyDescent="0.3">
      <c r="A143" s="7" t="s">
        <v>193</v>
      </c>
      <c r="B143" s="2">
        <f>COUNTIF('[3]RPA 25-26'!$O$2:$O$1499,A143)</f>
        <v>0</v>
      </c>
      <c r="C143" s="2">
        <f>COUNTIF('[3]RPA 25-26'!$S$2:$S$1499,A143)</f>
        <v>0</v>
      </c>
    </row>
    <row r="144" spans="1:3" x14ac:dyDescent="0.3">
      <c r="A144" s="7" t="s">
        <v>194</v>
      </c>
      <c r="B144" s="2">
        <f>COUNTIF('[3]RPA 25-26'!$O$2:$O$1499,A144)</f>
        <v>0</v>
      </c>
      <c r="C144" s="2">
        <f>COUNTIF('[3]RPA 25-26'!$S$2:$S$1499,A144)</f>
        <v>0</v>
      </c>
    </row>
    <row r="145" spans="1:3" x14ac:dyDescent="0.3">
      <c r="A145" s="7" t="s">
        <v>195</v>
      </c>
      <c r="B145" s="2">
        <f>COUNTIF('[3]RPA 25-26'!$O$2:$O$1499,A145)</f>
        <v>0</v>
      </c>
      <c r="C145" s="2">
        <f>COUNTIF('[3]RPA 25-26'!$S$2:$S$1499,A145)</f>
        <v>0</v>
      </c>
    </row>
    <row r="146" spans="1:3" x14ac:dyDescent="0.3">
      <c r="A146" s="7" t="s">
        <v>196</v>
      </c>
      <c r="B146" s="2">
        <f>COUNTIF('[3]RPA 25-26'!$O$2:$O$1499,A146)</f>
        <v>0</v>
      </c>
      <c r="C146" s="2">
        <f>COUNTIF('[3]RPA 25-26'!$S$2:$S$1499,A146)</f>
        <v>0</v>
      </c>
    </row>
    <row r="147" spans="1:3" x14ac:dyDescent="0.3">
      <c r="A147" s="7" t="s">
        <v>197</v>
      </c>
      <c r="B147" s="2">
        <f>COUNTIF('[3]RPA 25-26'!$O$2:$O$1499,A147)</f>
        <v>0</v>
      </c>
      <c r="C147" s="2">
        <f>COUNTIF('[3]RPA 25-26'!$S$2:$S$1499,A147)</f>
        <v>0</v>
      </c>
    </row>
    <row r="148" spans="1:3" x14ac:dyDescent="0.3">
      <c r="A148" s="7" t="s">
        <v>198</v>
      </c>
      <c r="B148" s="2">
        <f>COUNTIF('[3]RPA 25-26'!$O$2:$O$1499,A148)</f>
        <v>0</v>
      </c>
      <c r="C148" s="2">
        <f>COUNTIF('[3]RPA 25-26'!$S$2:$S$1499,A148)</f>
        <v>0</v>
      </c>
    </row>
    <row r="149" spans="1:3" x14ac:dyDescent="0.3">
      <c r="A149" s="7" t="s">
        <v>199</v>
      </c>
      <c r="B149" s="2">
        <f>COUNTIF('[3]RPA 25-26'!$O$2:$O$1499,A149)</f>
        <v>0</v>
      </c>
      <c r="C149" s="2">
        <f>COUNTIF('[3]RPA 25-26'!$S$2:$S$1499,A149)</f>
        <v>0</v>
      </c>
    </row>
    <row r="150" spans="1:3" x14ac:dyDescent="0.3">
      <c r="A150" s="7" t="s">
        <v>200</v>
      </c>
      <c r="B150" s="2">
        <f>COUNTIF('[3]RPA 25-26'!$O$2:$O$1499,A150)</f>
        <v>0</v>
      </c>
      <c r="C150" s="2">
        <f>COUNTIF('[3]RPA 25-26'!$S$2:$S$1499,A150)</f>
        <v>0</v>
      </c>
    </row>
    <row r="151" spans="1:3" x14ac:dyDescent="0.3">
      <c r="A151" s="7" t="s">
        <v>201</v>
      </c>
      <c r="B151" s="2">
        <f>COUNTIF('[3]RPA 25-26'!$O$2:$O$1499,A151)</f>
        <v>0</v>
      </c>
      <c r="C151" s="2">
        <f>COUNTIF('[3]RPA 25-26'!$S$2:$S$1499,A151)</f>
        <v>0</v>
      </c>
    </row>
    <row r="152" spans="1:3" x14ac:dyDescent="0.3">
      <c r="A152" s="7" t="s">
        <v>202</v>
      </c>
      <c r="B152" s="2">
        <f>COUNTIF('[3]RPA 25-26'!$O$2:$O$1499,A152)</f>
        <v>0</v>
      </c>
      <c r="C152" s="2">
        <f>COUNTIF('[3]RPA 25-26'!$S$2:$S$1499,A152)</f>
        <v>0</v>
      </c>
    </row>
    <row r="153" spans="1:3" x14ac:dyDescent="0.3">
      <c r="A153" s="7" t="s">
        <v>203</v>
      </c>
      <c r="B153" s="2">
        <f>COUNTIF('[3]RPA 25-26'!$O$2:$O$1499,A153)</f>
        <v>0</v>
      </c>
      <c r="C153" s="2">
        <f>COUNTIF('[3]RPA 25-26'!$S$2:$S$1499,A153)</f>
        <v>0</v>
      </c>
    </row>
    <row r="154" spans="1:3" x14ac:dyDescent="0.3">
      <c r="A154" s="7" t="s">
        <v>204</v>
      </c>
      <c r="B154" s="2">
        <f>COUNTIF('[3]RPA 25-26'!$O$2:$O$1499,A154)</f>
        <v>0</v>
      </c>
      <c r="C154" s="2">
        <f>COUNTIF('[3]RPA 25-26'!$S$2:$S$1499,A154)</f>
        <v>1</v>
      </c>
    </row>
    <row r="155" spans="1:3" x14ac:dyDescent="0.3">
      <c r="A155" s="7" t="s">
        <v>205</v>
      </c>
      <c r="B155" s="2">
        <f>COUNTIF('[3]RPA 25-26'!$O$2:$O$1499,A155)</f>
        <v>0</v>
      </c>
      <c r="C155" s="2">
        <f>COUNTIF('[3]RPA 25-26'!$S$2:$S$1499,A155)</f>
        <v>0</v>
      </c>
    </row>
    <row r="156" spans="1:3" x14ac:dyDescent="0.3">
      <c r="A156" s="7" t="s">
        <v>206</v>
      </c>
      <c r="B156" s="2">
        <f>COUNTIF('[3]RPA 25-26'!$O$2:$O$1499,A156)</f>
        <v>0</v>
      </c>
      <c r="C156" s="2">
        <f>COUNTIF('[3]RPA 25-26'!$S$2:$S$1499,A156)</f>
        <v>0</v>
      </c>
    </row>
    <row r="157" spans="1:3" x14ac:dyDescent="0.3">
      <c r="A157" s="7" t="s">
        <v>207</v>
      </c>
      <c r="B157" s="2">
        <f>COUNTIF('[3]RPA 25-26'!$O$2:$O$1499,A157)</f>
        <v>0</v>
      </c>
      <c r="C157" s="2">
        <f>COUNTIF('[3]RPA 25-26'!$S$2:$S$1499,A157)</f>
        <v>0</v>
      </c>
    </row>
    <row r="158" spans="1:3" ht="15" thickBot="1" x14ac:dyDescent="0.35">
      <c r="A158" s="15" t="s">
        <v>208</v>
      </c>
      <c r="B158" s="17">
        <f>COUNTIF('[3]RPA 25-26'!$O$2:$O$1499,A158)</f>
        <v>0</v>
      </c>
      <c r="C158" s="17">
        <f>COUNTIF('[3]RPA 25-26'!$S$2:$S$1499,A158)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404710-69C6-46E3-B3F7-C4B8172EB4AF}">
          <x14:formula1>
            <xm:f>BD!$A$2:$A$3</xm:f>
          </x14:formula1>
          <xm:sqref>M6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CF0D9-78DB-4866-8391-6E898B2DB2FC}">
  <sheetPr codeName="Feuil4"/>
  <dimension ref="A3:N163"/>
  <sheetViews>
    <sheetView workbookViewId="0">
      <selection activeCell="J5" sqref="J5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3320312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38" t="s">
        <v>0</v>
      </c>
      <c r="B4" s="39"/>
      <c r="C4" s="40"/>
      <c r="D4" s="2"/>
      <c r="E4" s="41" t="s">
        <v>1</v>
      </c>
      <c r="F4" s="41"/>
      <c r="G4" s="42"/>
      <c r="I4" s="35" t="s">
        <v>2</v>
      </c>
      <c r="J4" s="37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COUNTIF('[4]RPA 25-26'!$V$2:$V$1502,I5)</f>
        <v>1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COUNTIF('[4]RPA 25-26'!$V$2:$V$1502,I6)</f>
        <v>0</v>
      </c>
      <c r="L6" s="31" t="s">
        <v>10</v>
      </c>
      <c r="M6" t="s">
        <v>11</v>
      </c>
      <c r="N6" s="12">
        <f>COUNTIFS('[4]RPA 25-26'!C1:C1501,M6,'[4]RPA 25-26'!B1:B1501,"&gt;="&amp;L5,'[4]RPA 25-26'!B1:B1501,"&lt;="&amp;M5)</f>
        <v>4</v>
      </c>
    </row>
    <row r="7" spans="1:14" x14ac:dyDescent="0.3">
      <c r="A7" s="13" t="s">
        <v>12</v>
      </c>
      <c r="B7" s="2">
        <f>COUNTIF('[4]RPA 25-26'!$O$2:$O$1502,A7)</f>
        <v>0</v>
      </c>
      <c r="C7" s="2">
        <f>COUNTIF('[4]RPA 25-26'!$S$2:$S$1502,A7)</f>
        <v>0</v>
      </c>
      <c r="D7" s="6"/>
      <c r="E7" t="s">
        <v>13</v>
      </c>
      <c r="F7" s="14">
        <f>COUNTIF('[4]RPA 25-26'!M2:M1502,"0-17")</f>
        <v>0</v>
      </c>
      <c r="G7" s="2">
        <f>COUNTIF('[4]RPA 25-26'!Q2:Q1502,"0-17")</f>
        <v>0</v>
      </c>
      <c r="I7" s="7" t="s">
        <v>14</v>
      </c>
      <c r="J7" s="2">
        <f>COUNTIF('[4]RPA 25-26'!$V$2:$V$1502,I7)</f>
        <v>2</v>
      </c>
      <c r="N7" s="12"/>
    </row>
    <row r="8" spans="1:14" x14ac:dyDescent="0.3">
      <c r="A8" s="13" t="s">
        <v>15</v>
      </c>
      <c r="B8" s="2">
        <f>COUNTIF('[4]RPA 25-26'!$O$2:$O$1502,A8)</f>
        <v>0</v>
      </c>
      <c r="C8" s="2">
        <f>COUNTIF('[4]RPA 25-26'!$S$2:$S$1502,A8)</f>
        <v>0</v>
      </c>
      <c r="D8" s="6"/>
      <c r="E8" t="s">
        <v>16</v>
      </c>
      <c r="F8" s="14">
        <f>COUNTIF('[4]RPA 25-26'!M2:M1502,"18-34")</f>
        <v>1</v>
      </c>
      <c r="G8" s="2">
        <f>COUNTIF('[4]RPA 25-26'!Q2:Q1502,"18-34")</f>
        <v>0</v>
      </c>
      <c r="I8" s="7" t="s">
        <v>17</v>
      </c>
      <c r="J8" s="2">
        <f>COUNTIF('[4]RPA 25-26'!$V$2:$V$1502,I8)</f>
        <v>0</v>
      </c>
    </row>
    <row r="9" spans="1:14" x14ac:dyDescent="0.3">
      <c r="A9" s="13" t="s">
        <v>18</v>
      </c>
      <c r="B9" s="2">
        <f>COUNTIF('[4]RPA 25-26'!$O$2:$O$1502,A9)</f>
        <v>1</v>
      </c>
      <c r="C9" s="2">
        <f>COUNTIF('[4]RPA 25-26'!$S$2:$S$1502,A9)</f>
        <v>1</v>
      </c>
      <c r="D9" s="6"/>
      <c r="E9" t="s">
        <v>19</v>
      </c>
      <c r="F9" s="14">
        <f>COUNTIF('[4]RPA 25-26'!M2:M1502,"35-54")</f>
        <v>1</v>
      </c>
      <c r="G9" s="2">
        <f>COUNTIF('[4]RPA 25-26'!Q2:Q1502,"35-54")</f>
        <v>0</v>
      </c>
      <c r="I9" s="7" t="s">
        <v>20</v>
      </c>
      <c r="J9" s="2">
        <f>COUNTIF('[4]RPA 25-26'!$V$2:$V$1502,I9)</f>
        <v>2</v>
      </c>
    </row>
    <row r="10" spans="1:14" x14ac:dyDescent="0.3">
      <c r="A10" s="13" t="s">
        <v>21</v>
      </c>
      <c r="B10" s="2">
        <f>COUNTIF('[4]RPA 25-26'!$O$2:$O$1502,A10)</f>
        <v>0</v>
      </c>
      <c r="C10" s="2">
        <f>COUNTIF('[4]RPA 25-26'!$S$2:$S$1502,A10)</f>
        <v>0</v>
      </c>
      <c r="D10" s="6"/>
      <c r="E10" t="s">
        <v>22</v>
      </c>
      <c r="F10" s="14">
        <f>COUNTIF('[4]RPA 25-26'!M2:M1502,"55-69")</f>
        <v>2</v>
      </c>
      <c r="G10" s="2">
        <f>COUNTIF('[4]RPA 25-26'!Q2:Q1502,"55-69")</f>
        <v>1</v>
      </c>
      <c r="I10" s="7" t="s">
        <v>23</v>
      </c>
      <c r="J10" s="2">
        <f>COUNTIF('[4]RPA 25-26'!$V$2:$V$1502,I10)</f>
        <v>0</v>
      </c>
    </row>
    <row r="11" spans="1:14" x14ac:dyDescent="0.3">
      <c r="A11" s="13" t="s">
        <v>24</v>
      </c>
      <c r="B11" s="2">
        <f>COUNTIF('[4]RPA 25-26'!$O$2:$O$1502,A11)</f>
        <v>0</v>
      </c>
      <c r="C11" s="2">
        <f>COUNTIF('[4]RPA 25-26'!$S$2:$S$1502,A11)</f>
        <v>0</v>
      </c>
      <c r="D11" s="6"/>
      <c r="E11" t="s">
        <v>25</v>
      </c>
      <c r="F11" s="14">
        <f>COUNTIF('[4]RPA 25-26'!M2:M1502,"70-84")</f>
        <v>1</v>
      </c>
      <c r="G11" s="2">
        <f>COUNTIF('[4]RPA 25-26'!Q2:Q1502,"70-84")</f>
        <v>2</v>
      </c>
      <c r="I11" s="7" t="s">
        <v>26</v>
      </c>
      <c r="J11" s="2">
        <f>COUNTIF('[4]RPA 25-26'!$V$2:$V$1502,I11)</f>
        <v>0</v>
      </c>
    </row>
    <row r="12" spans="1:14" ht="15" thickBot="1" x14ac:dyDescent="0.35">
      <c r="A12" s="13" t="s">
        <v>27</v>
      </c>
      <c r="B12" s="2">
        <f>COUNTIF('[4]RPA 25-26'!$O$2:$O$1502,A12)</f>
        <v>1</v>
      </c>
      <c r="C12" s="2">
        <f>COUNTIF('[4]RPA 25-26'!$S$2:$S$1502,A12)</f>
        <v>1</v>
      </c>
      <c r="D12" s="6"/>
      <c r="E12" s="15" t="s">
        <v>28</v>
      </c>
      <c r="F12" s="16">
        <f>COUNTIF('[4]RPA 25-26'!M2:M1502,"85+")</f>
        <v>0</v>
      </c>
      <c r="G12" s="17">
        <f>COUNTIF('[4]RPA 25-26'!Q2:Q1502,"85+")</f>
        <v>2</v>
      </c>
      <c r="I12" s="7" t="s">
        <v>29</v>
      </c>
      <c r="J12" s="2">
        <f>COUNTIF('[4]RPA 25-26'!$V$2:$V$1502,I12)</f>
        <v>0</v>
      </c>
    </row>
    <row r="13" spans="1:14" ht="15" thickTop="1" x14ac:dyDescent="0.3">
      <c r="A13" s="13" t="s">
        <v>30</v>
      </c>
      <c r="B13" s="2">
        <f>COUNTIF('[4]RPA 25-26'!$O$2:$O$1502,A13)</f>
        <v>0</v>
      </c>
      <c r="C13" s="2">
        <f>COUNTIF('[4]RPA 25-26'!$S$2:$S$1502,A13)</f>
        <v>0</v>
      </c>
      <c r="D13" s="7"/>
      <c r="I13" s="7" t="s">
        <v>31</v>
      </c>
      <c r="J13" s="2">
        <f>COUNTIF('[4]RPA 25-26'!$V$2:$V$1502,I13)</f>
        <v>0</v>
      </c>
    </row>
    <row r="14" spans="1:14" x14ac:dyDescent="0.3">
      <c r="A14" s="13" t="s">
        <v>32</v>
      </c>
      <c r="B14" s="2">
        <f>COUNTIF('[4]RPA 25-26'!$O$2:$O$1502,A14)</f>
        <v>0</v>
      </c>
      <c r="C14" s="2">
        <f>COUNTIF('[4]RPA 25-26'!$S$2:$S$1502,A14)</f>
        <v>0</v>
      </c>
      <c r="I14" s="7" t="s">
        <v>33</v>
      </c>
      <c r="J14" s="2">
        <f>COUNTIF('[4]RPA 25-26'!$V$2:$V$1502,I14)</f>
        <v>3</v>
      </c>
    </row>
    <row r="15" spans="1:14" ht="15" thickBot="1" x14ac:dyDescent="0.35">
      <c r="A15" s="13" t="s">
        <v>34</v>
      </c>
      <c r="B15" s="2">
        <f>COUNTIF('[4]RPA 25-26'!$O$2:$O$1502,A15)</f>
        <v>0</v>
      </c>
      <c r="C15" s="2">
        <f>COUNTIF('[4]RPA 25-26'!$S$2:$S$1502,A15)</f>
        <v>0</v>
      </c>
      <c r="E15" s="1"/>
      <c r="I15" s="7" t="s">
        <v>35</v>
      </c>
      <c r="J15" s="2">
        <f>COUNTIF('[4]RPA 25-26'!$V$2:$V$1502,I15)</f>
        <v>0</v>
      </c>
    </row>
    <row r="16" spans="1:14" ht="15.6" thickTop="1" thickBot="1" x14ac:dyDescent="0.35">
      <c r="A16" s="13" t="s">
        <v>36</v>
      </c>
      <c r="B16" s="2">
        <f>COUNTIF('[4]RPA 25-26'!$O$2:$O$1502,A16)</f>
        <v>0</v>
      </c>
      <c r="C16" s="2">
        <f>COUNTIF('[4]RPA 25-26'!$S$2:$S$1502,A16)</f>
        <v>0</v>
      </c>
      <c r="E16" s="38" t="s">
        <v>37</v>
      </c>
      <c r="F16" s="39"/>
      <c r="G16" s="40"/>
      <c r="I16" s="15" t="s">
        <v>38</v>
      </c>
      <c r="J16" s="17">
        <f>COUNTIF('[4]RPA 25-26'!$V$2:$V$1502,I16)</f>
        <v>0</v>
      </c>
    </row>
    <row r="17" spans="1:11" ht="15.6" thickTop="1" thickBot="1" x14ac:dyDescent="0.35">
      <c r="A17" s="13" t="s">
        <v>39</v>
      </c>
      <c r="B17" s="2">
        <f>COUNTIF('[4]RPA 25-26'!$O$2:$O$1502,A17)</f>
        <v>0</v>
      </c>
      <c r="C17" s="2">
        <f>COUNTIF('[4]RPA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COUNTIF('[4]RPA 25-26'!$O$2:$O$1502,A18)</f>
        <v>1</v>
      </c>
      <c r="C18" s="2">
        <f>COUNTIF('[4]RPA 25-26'!$S$2:$S$1502,A18)</f>
        <v>0</v>
      </c>
      <c r="E18" s="7" t="s">
        <v>41</v>
      </c>
      <c r="F18" s="14">
        <f>COUNTIF('[4]RPA 25-26'!$N$2:$N$1502,E18)</f>
        <v>3</v>
      </c>
      <c r="G18" s="2">
        <f>COUNTIF('[4]RPA 25-26'!$R$2:$R$1502,E18)</f>
        <v>4</v>
      </c>
      <c r="I18" s="35" t="s">
        <v>42</v>
      </c>
      <c r="J18" s="37"/>
    </row>
    <row r="19" spans="1:11" ht="15" thickTop="1" x14ac:dyDescent="0.3">
      <c r="A19" s="13" t="s">
        <v>43</v>
      </c>
      <c r="B19" s="2">
        <f>COUNTIF('[4]RPA 25-26'!$O$2:$O$1502,A19)</f>
        <v>0</v>
      </c>
      <c r="C19" s="2">
        <f>COUNTIF('[4]RPA 25-26'!$S$2:$S$1502,A19)</f>
        <v>0</v>
      </c>
      <c r="E19" s="7" t="s">
        <v>44</v>
      </c>
      <c r="F19" s="14">
        <f>COUNTIF('[4]RPA 25-26'!$N$2:$N$1502,E19)</f>
        <v>3</v>
      </c>
      <c r="G19" s="2">
        <f>COUNTIF('[4]RPA 25-26'!$R$2:$R$1502,E19)</f>
        <v>4</v>
      </c>
      <c r="I19" s="7" t="s">
        <v>45</v>
      </c>
      <c r="J19" s="2">
        <f>COUNTIF('[4]RPA 25-26'!C2:C1502,I19)</f>
        <v>9</v>
      </c>
    </row>
    <row r="20" spans="1:11" ht="15" thickBot="1" x14ac:dyDescent="0.35">
      <c r="A20" s="13" t="s">
        <v>46</v>
      </c>
      <c r="B20" s="2">
        <f>COUNTIF('[4]RPA 25-26'!$O$2:$O$1502,A20)</f>
        <v>0</v>
      </c>
      <c r="C20" s="2">
        <f>COUNTIF('[4]RPA 25-26'!$S$2:$S$1502,A20)</f>
        <v>0</v>
      </c>
      <c r="E20" s="15" t="s">
        <v>47</v>
      </c>
      <c r="F20" s="16">
        <f>COUNTIF('[4]RPA 25-26'!$N$2:$N$1502,E20)</f>
        <v>0</v>
      </c>
      <c r="G20" s="17">
        <f>COUNTIF('[4]RPA 25-26'!$R$2:$R$1502,E20)</f>
        <v>0</v>
      </c>
      <c r="I20" s="7" t="s">
        <v>11</v>
      </c>
      <c r="J20" s="2">
        <f>COUNTIF('[4]RPA 25-26'!C2:C1503,I20)</f>
        <v>4</v>
      </c>
    </row>
    <row r="21" spans="1:11" ht="15.6" thickTop="1" thickBot="1" x14ac:dyDescent="0.35">
      <c r="A21" s="13" t="s">
        <v>48</v>
      </c>
      <c r="B21" s="2">
        <f>COUNTIF('[4]RPA 25-26'!$O$2:$O$1502,A21)</f>
        <v>0</v>
      </c>
      <c r="C21" s="2">
        <f>COUNTIF('[4]RPA 25-26'!$S$2:$S$1502,A21)</f>
        <v>0</v>
      </c>
      <c r="I21" s="15"/>
      <c r="J21" s="19">
        <f>SUM(J19:J20)</f>
        <v>13</v>
      </c>
    </row>
    <row r="22" spans="1:11" ht="15.6" thickTop="1" thickBot="1" x14ac:dyDescent="0.35">
      <c r="A22" s="7" t="s">
        <v>49</v>
      </c>
      <c r="B22" s="2">
        <f>COUNTIF('[4]RPA 25-26'!$O$2:$O$1502,A22)</f>
        <v>0</v>
      </c>
      <c r="C22" s="2">
        <f>COUNTIF('[4]RPA 25-26'!$S$2:$S$1502,A22)</f>
        <v>0</v>
      </c>
      <c r="E22" s="35" t="s">
        <v>50</v>
      </c>
      <c r="F22" s="36"/>
      <c r="G22" s="37"/>
      <c r="J22" s="20"/>
    </row>
    <row r="23" spans="1:11" ht="15.6" thickTop="1" thickBot="1" x14ac:dyDescent="0.35">
      <c r="A23" s="7" t="s">
        <v>51</v>
      </c>
      <c r="B23" s="2">
        <f>COUNTIF('[4]RPA 25-26'!$O$2:$O$1502,A23)</f>
        <v>0</v>
      </c>
      <c r="C23" s="2">
        <f>COUNTIF('[4]RPA 25-26'!$S$2:$S$1502,A23)</f>
        <v>0</v>
      </c>
      <c r="D23" s="21"/>
      <c r="E23" t="s">
        <v>52</v>
      </c>
      <c r="G23" s="2">
        <f>COUNTIF('[4]RPA 25-26'!$K$2:$K$1502,E23)</f>
        <v>2</v>
      </c>
      <c r="H23" s="21"/>
      <c r="I23" s="35" t="s">
        <v>53</v>
      </c>
      <c r="J23" s="36"/>
      <c r="K23" s="7"/>
    </row>
    <row r="24" spans="1:11" ht="15" thickTop="1" x14ac:dyDescent="0.3">
      <c r="A24" s="7" t="s">
        <v>54</v>
      </c>
      <c r="B24" s="2">
        <f>COUNTIF('[4]RPA 25-26'!$O$2:$O$1502,A24)</f>
        <v>0</v>
      </c>
      <c r="C24" s="2">
        <f>COUNTIF('[4]RPA 25-26'!$S$2:$S$1502,A24)</f>
        <v>0</v>
      </c>
      <c r="D24" s="21"/>
      <c r="E24" t="s">
        <v>55</v>
      </c>
      <c r="G24" s="2">
        <f>COUNTIF('[4]RPA 25-26'!$K$2:$K$1502,E24)</f>
        <v>0</v>
      </c>
      <c r="H24" s="21"/>
      <c r="I24" t="s">
        <v>56</v>
      </c>
      <c r="J24" s="22">
        <f>COUNTIF('[4]RPA 25-26'!$D$2:$E$1502,I24)</f>
        <v>1</v>
      </c>
    </row>
    <row r="25" spans="1:11" x14ac:dyDescent="0.3">
      <c r="A25" s="7" t="s">
        <v>57</v>
      </c>
      <c r="B25" s="2">
        <f>COUNTIF('[4]RPA 25-26'!$O$2:$O$1502,A25)</f>
        <v>0</v>
      </c>
      <c r="C25" s="2">
        <f>COUNTIF('[4]RPA 25-26'!$S$2:$S$1502,A25)</f>
        <v>0</v>
      </c>
      <c r="D25" s="21"/>
      <c r="E25" t="s">
        <v>58</v>
      </c>
      <c r="G25" s="2">
        <f>COUNTIF('[4]RPA 25-26'!$K$2:$K$1502,E25)</f>
        <v>0</v>
      </c>
      <c r="I25" s="7" t="s">
        <v>59</v>
      </c>
      <c r="J25" s="2">
        <f>COUNTIF('[4]RPA 25-26'!$D$2:$E$1502,I25)</f>
        <v>1</v>
      </c>
    </row>
    <row r="26" spans="1:11" x14ac:dyDescent="0.3">
      <c r="A26" s="7" t="s">
        <v>60</v>
      </c>
      <c r="B26" s="2">
        <f>COUNTIF('[4]RPA 25-26'!$O$2:$O$1502,A26)</f>
        <v>0</v>
      </c>
      <c r="C26" s="2">
        <f>COUNTIF('[4]RPA 25-26'!$S$2:$S$1502,A26)</f>
        <v>0</v>
      </c>
      <c r="D26" s="21"/>
      <c r="E26" t="s">
        <v>61</v>
      </c>
      <c r="G26" s="2">
        <f>COUNTIF('[4]RPA 25-26'!$K$2:$K$1502,E26)</f>
        <v>1</v>
      </c>
      <c r="I26" s="7" t="s">
        <v>62</v>
      </c>
      <c r="J26" s="2">
        <f>COUNTIF('[4]RPA 25-26'!$D$2:$E$1502,I26)</f>
        <v>2</v>
      </c>
    </row>
    <row r="27" spans="1:11" x14ac:dyDescent="0.3">
      <c r="A27" s="7" t="s">
        <v>63</v>
      </c>
      <c r="B27" s="2">
        <f>COUNTIF('[4]RPA 25-26'!$O$2:$O$1502,A27)</f>
        <v>0</v>
      </c>
      <c r="C27" s="2">
        <f>COUNTIF('[4]RPA 25-26'!$S$2:$S$1502,A27)</f>
        <v>0</v>
      </c>
      <c r="D27" s="21"/>
      <c r="E27" t="s">
        <v>38</v>
      </c>
      <c r="G27" s="2">
        <f>COUNTIF('[4]RPA 25-26'!$K$2:$K$1502,E27)</f>
        <v>3</v>
      </c>
      <c r="I27" s="7" t="s">
        <v>64</v>
      </c>
      <c r="J27" s="2">
        <f>COUNTIF('[4]RPA 25-26'!$D$2:$E$1502,I27)</f>
        <v>1</v>
      </c>
    </row>
    <row r="28" spans="1:11" x14ac:dyDescent="0.3">
      <c r="A28" s="7" t="s">
        <v>65</v>
      </c>
      <c r="B28" s="2">
        <f>COUNTIF('[4]RPA 25-26'!$O$2:$O$1502,A28)</f>
        <v>0</v>
      </c>
      <c r="C28" s="2">
        <f>COUNTIF('[4]RPA 25-26'!$S$2:$S$1502,A28)</f>
        <v>0</v>
      </c>
      <c r="D28" s="21"/>
      <c r="E28" t="s">
        <v>66</v>
      </c>
      <c r="G28" s="2">
        <f>COUNTIF('[4]RPA 25-26'!$K$2:$K$1502,E28)</f>
        <v>2</v>
      </c>
      <c r="I28" s="7" t="s">
        <v>67</v>
      </c>
      <c r="J28" s="2">
        <f>COUNTIF('[4]RPA 25-26'!$D$2:$E$1502,I28)</f>
        <v>2</v>
      </c>
    </row>
    <row r="29" spans="1:11" x14ac:dyDescent="0.3">
      <c r="A29" s="7" t="s">
        <v>68</v>
      </c>
      <c r="B29" s="2">
        <f>COUNTIF('[4]RPA 25-26'!$O$2:$O$1502,A29)</f>
        <v>0</v>
      </c>
      <c r="C29" s="2">
        <f>COUNTIF('[4]RPA 25-26'!$S$2:$S$1502,A29)</f>
        <v>0</v>
      </c>
      <c r="D29" s="21"/>
      <c r="E29" t="s">
        <v>69</v>
      </c>
      <c r="G29" s="2">
        <f>COUNTIF('[4]RPA 25-26'!$K$2:$K$1502,E29)</f>
        <v>0</v>
      </c>
      <c r="I29" s="7" t="s">
        <v>47</v>
      </c>
      <c r="J29" s="2">
        <f>COUNTIF('[4]RPA 25-26'!$D$2:$E$1502,I29)</f>
        <v>4</v>
      </c>
    </row>
    <row r="30" spans="1:11" ht="15" thickBot="1" x14ac:dyDescent="0.35">
      <c r="A30" s="7" t="s">
        <v>70</v>
      </c>
      <c r="B30" s="2">
        <f>COUNTIF('[4]RPA 25-26'!$O$2:$O$1502,A30)</f>
        <v>0</v>
      </c>
      <c r="C30" s="2">
        <f>COUNTIF('[4]RPA 25-26'!$S$2:$S$1502,A30)</f>
        <v>0</v>
      </c>
      <c r="D30" s="21"/>
      <c r="E30" s="1" t="s">
        <v>71</v>
      </c>
      <c r="G30" s="2">
        <f>COUNTIF('[4]RPA 25-26'!$K$2:$K$1502,E30)</f>
        <v>2</v>
      </c>
      <c r="I30" s="15" t="s">
        <v>38</v>
      </c>
      <c r="J30" s="17">
        <f>COUNTIF('[4]RPA 25-26'!$D$2:$E$1502,I30)</f>
        <v>0</v>
      </c>
    </row>
    <row r="31" spans="1:11" ht="15.6" thickTop="1" thickBot="1" x14ac:dyDescent="0.35">
      <c r="A31" s="7" t="s">
        <v>72</v>
      </c>
      <c r="B31" s="2">
        <f>COUNTIF('[4]RPA 25-26'!$O$2:$O$1502,A31)</f>
        <v>1</v>
      </c>
      <c r="C31" s="2">
        <f>COUNTIF('[4]RPA 25-26'!$S$2:$S$1502,A31)</f>
        <v>4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COUNTIF('[4]RPA 25-26'!$O$2:$O$1502,A32)</f>
        <v>0</v>
      </c>
      <c r="C32" s="2">
        <f>COUNTIF('[4]RPA 25-26'!$S$2:$S$1502,A32)</f>
        <v>0</v>
      </c>
      <c r="E32" s="35" t="s">
        <v>74</v>
      </c>
      <c r="F32" s="36"/>
      <c r="G32" s="37"/>
    </row>
    <row r="33" spans="1:10" ht="15" thickTop="1" x14ac:dyDescent="0.3">
      <c r="A33" s="7" t="s">
        <v>75</v>
      </c>
      <c r="B33" s="2">
        <f>COUNTIF('[4]RPA 25-26'!$O$2:$O$1502,A33)</f>
        <v>0</v>
      </c>
      <c r="C33" s="2">
        <f>COUNTIF('[4]RPA 25-26'!$S$2:$S$1502,A33)</f>
        <v>0</v>
      </c>
      <c r="E33" s="43" t="s">
        <v>76</v>
      </c>
      <c r="F33" s="44"/>
      <c r="G33" s="22">
        <f>COUNTIF('[4]RPA 25-26'!F2:F1550,E33)</f>
        <v>0</v>
      </c>
      <c r="I33" s="23" t="s">
        <v>77</v>
      </c>
      <c r="J33" s="12">
        <f>COUNTA('[4]RPA 25-26'!A2:A1502)</f>
        <v>13</v>
      </c>
    </row>
    <row r="34" spans="1:10" x14ac:dyDescent="0.3">
      <c r="A34" s="7" t="s">
        <v>78</v>
      </c>
      <c r="B34" s="2">
        <f>COUNTIF('[4]RPA 25-26'!$O$2:$O$1502,A34)</f>
        <v>0</v>
      </c>
      <c r="C34" s="2">
        <f>COUNTIF('[4]RPA 25-26'!$S$2:$S$1502,A34)</f>
        <v>0</v>
      </c>
      <c r="E34" s="43" t="s">
        <v>17</v>
      </c>
      <c r="F34" s="44"/>
      <c r="G34" s="2">
        <f>COUNTIF('[4]RPA 25-26'!F3:F1551,E34)</f>
        <v>0</v>
      </c>
    </row>
    <row r="35" spans="1:10" x14ac:dyDescent="0.3">
      <c r="A35" s="7" t="s">
        <v>79</v>
      </c>
      <c r="B35" s="2">
        <f>COUNTIF('[4]RPA 25-26'!$O$2:$O$1502,A35)</f>
        <v>0</v>
      </c>
      <c r="C35" s="2">
        <f>COUNTIF('[4]RPA 25-26'!$S$2:$S$1502,A35)</f>
        <v>0</v>
      </c>
      <c r="D35" s="21"/>
      <c r="E35" s="44" t="s">
        <v>80</v>
      </c>
      <c r="F35" s="44"/>
      <c r="G35" s="2">
        <f>COUNTIF('[4]RPA 25-26'!F4:F1552,E35)</f>
        <v>0</v>
      </c>
    </row>
    <row r="36" spans="1:10" ht="15" thickBot="1" x14ac:dyDescent="0.35">
      <c r="A36" s="7" t="s">
        <v>81</v>
      </c>
      <c r="B36" s="2">
        <f>COUNTIF('[4]RPA 25-26'!$O$2:$O$1502,A36)</f>
        <v>0</v>
      </c>
      <c r="C36" s="2">
        <f>COUNTIF('[4]RPA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COUNTIF('[4]RPA 25-26'!$O$2:$O$1502,A37)</f>
        <v>0</v>
      </c>
      <c r="C37" s="2">
        <f>COUNTIF('[4]RPA 25-26'!$S$2:$S$1502,A37)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COUNTIF('[4]RPA 25-26'!$O$2:$O$1502,A38)</f>
        <v>0</v>
      </c>
      <c r="C38" s="2">
        <f>COUNTIF('[4]RPA 25-26'!$S$2:$S$1502,A38)</f>
        <v>0</v>
      </c>
      <c r="E38" s="35" t="s">
        <v>84</v>
      </c>
      <c r="F38" s="36"/>
      <c r="G38" s="37"/>
    </row>
    <row r="39" spans="1:10" ht="15" thickTop="1" x14ac:dyDescent="0.3">
      <c r="A39" s="7" t="s">
        <v>85</v>
      </c>
      <c r="B39" s="2">
        <f>COUNTIF('[4]RPA 25-26'!$O$2:$O$1502,A39)</f>
        <v>0</v>
      </c>
      <c r="C39" s="2">
        <f>COUNTIF('[4]RPA 25-26'!$S$2:$S$1502,A39)</f>
        <v>0</v>
      </c>
      <c r="E39" s="43" t="s">
        <v>86</v>
      </c>
      <c r="F39" s="44"/>
      <c r="G39" s="2">
        <f>COUNTIF('[4]RPA 25-26'!X2:X1556,E39)</f>
        <v>10</v>
      </c>
    </row>
    <row r="40" spans="1:10" x14ac:dyDescent="0.3">
      <c r="A40" s="7" t="s">
        <v>87</v>
      </c>
      <c r="B40" s="2">
        <f>COUNTIF('[4]RPA 25-26'!$O$2:$O$1502,A40)</f>
        <v>0</v>
      </c>
      <c r="C40" s="2">
        <f>COUNTIF('[4]RPA 25-26'!$S$2:$S$1502,A40)</f>
        <v>0</v>
      </c>
      <c r="E40" s="43" t="s">
        <v>88</v>
      </c>
      <c r="F40" s="44"/>
      <c r="G40" s="2">
        <f>COUNTIF('[4]RPA 25-26'!X2:X1557,E40)</f>
        <v>3</v>
      </c>
    </row>
    <row r="41" spans="1:10" ht="15" thickBot="1" x14ac:dyDescent="0.35">
      <c r="A41" s="7" t="s">
        <v>89</v>
      </c>
      <c r="B41" s="2">
        <f>COUNTIF('[4]RPA 25-26'!$O$2:$O$1502,A41)</f>
        <v>0</v>
      </c>
      <c r="C41" s="2">
        <f>COUNTIF('[4]RPA 25-26'!$S$2:$S$1502,A41)</f>
        <v>0</v>
      </c>
      <c r="E41" s="45"/>
      <c r="F41" s="46"/>
      <c r="G41" s="27">
        <f>SUM(G39:G40)</f>
        <v>13</v>
      </c>
    </row>
    <row r="42" spans="1:10" ht="15.6" thickTop="1" thickBot="1" x14ac:dyDescent="0.35">
      <c r="A42" s="7" t="s">
        <v>90</v>
      </c>
      <c r="B42" s="2">
        <f>COUNTIF('[4]RPA 25-26'!$O$2:$O$1502,A42)</f>
        <v>0</v>
      </c>
      <c r="C42" s="2">
        <f>COUNTIF('[4]RPA 25-26'!$S$2:$S$1502,A42)</f>
        <v>0</v>
      </c>
      <c r="F42" s="14"/>
    </row>
    <row r="43" spans="1:10" ht="15.6" thickTop="1" thickBot="1" x14ac:dyDescent="0.35">
      <c r="A43" s="7" t="s">
        <v>91</v>
      </c>
      <c r="B43" s="2">
        <f>COUNTIF('[4]RPA 25-26'!$O$2:$O$1502,A43)</f>
        <v>0</v>
      </c>
      <c r="C43" s="2">
        <f>COUNTIF('[4]RPA 25-26'!$S$2:$S$1502,A43)</f>
        <v>0</v>
      </c>
      <c r="E43" s="35" t="s">
        <v>17</v>
      </c>
      <c r="F43" s="36"/>
      <c r="G43" s="37"/>
    </row>
    <row r="44" spans="1:10" ht="15" thickTop="1" x14ac:dyDescent="0.3">
      <c r="A44" s="7" t="s">
        <v>92</v>
      </c>
      <c r="B44" s="2">
        <f>COUNTIF('[4]RPA 25-26'!$O$2:$O$1502,A44)</f>
        <v>0</v>
      </c>
      <c r="C44" s="2">
        <f>COUNTIF('[4]RPA 25-26'!$S$2:$S$1502,A44)</f>
        <v>0</v>
      </c>
      <c r="E44" s="43" t="s">
        <v>93</v>
      </c>
      <c r="F44" s="44"/>
      <c r="G44" s="2">
        <f>COUNTIF('[4]RPA 25-26'!Y2:Y1561,E44)</f>
        <v>0</v>
      </c>
    </row>
    <row r="45" spans="1:10" x14ac:dyDescent="0.3">
      <c r="A45" s="7" t="s">
        <v>94</v>
      </c>
      <c r="B45" s="2">
        <f>COUNTIF('[4]RPA 25-26'!$O$2:$O$1502,A45)</f>
        <v>0</v>
      </c>
      <c r="C45" s="2">
        <f>COUNTIF('[4]RPA 25-26'!$S$2:$S$1502,A45)</f>
        <v>0</v>
      </c>
      <c r="E45" s="43" t="s">
        <v>95</v>
      </c>
      <c r="F45" s="44"/>
      <c r="G45" s="2">
        <f>COUNTIF('[4]RPA 25-26'!Y2:Y1562,E45)</f>
        <v>0</v>
      </c>
    </row>
    <row r="46" spans="1:10" ht="15" thickBot="1" x14ac:dyDescent="0.35">
      <c r="A46" s="7" t="s">
        <v>96</v>
      </c>
      <c r="B46" s="2">
        <f>COUNTIF('[4]RPA 25-26'!$O$2:$O$1502,A46)</f>
        <v>0</v>
      </c>
      <c r="C46" s="2">
        <f>COUNTIF('[4]RPA 25-26'!$S$2:$S$1502,A46)</f>
        <v>0</v>
      </c>
      <c r="E46" s="45"/>
      <c r="F46" s="46"/>
      <c r="G46" s="27">
        <f>SUM(G44:G45)</f>
        <v>0</v>
      </c>
    </row>
    <row r="47" spans="1:10" ht="15" thickTop="1" x14ac:dyDescent="0.3">
      <c r="A47" s="7" t="s">
        <v>97</v>
      </c>
      <c r="B47" s="2">
        <f>COUNTIF('[4]RPA 25-26'!$O$2:$O$1502,A47)</f>
        <v>0</v>
      </c>
      <c r="C47" s="2">
        <f>COUNTIF('[4]RPA 25-26'!$S$2:$S$1502,A47)</f>
        <v>0</v>
      </c>
    </row>
    <row r="48" spans="1:10" x14ac:dyDescent="0.3">
      <c r="A48" s="7" t="s">
        <v>98</v>
      </c>
      <c r="B48" s="2">
        <f>COUNTIF('[4]RPA 25-26'!$O$2:$O$1502,A48)</f>
        <v>0</v>
      </c>
      <c r="C48" s="2">
        <f>COUNTIF('[4]RPA 25-26'!$S$2:$S$1502,A48)</f>
        <v>0</v>
      </c>
    </row>
    <row r="49" spans="1:3" x14ac:dyDescent="0.3">
      <c r="A49" s="7" t="s">
        <v>99</v>
      </c>
      <c r="B49" s="2">
        <f>COUNTIF('[4]RPA 25-26'!$O$2:$O$1502,A49)</f>
        <v>0</v>
      </c>
      <c r="C49" s="2">
        <f>COUNTIF('[4]RPA 25-26'!$S$2:$S$1502,A49)</f>
        <v>0</v>
      </c>
    </row>
    <row r="50" spans="1:3" x14ac:dyDescent="0.3">
      <c r="A50" s="7" t="s">
        <v>100</v>
      </c>
      <c r="B50" s="2">
        <f>COUNTIF('[4]RPA 25-26'!$O$2:$O$1502,A50)</f>
        <v>0</v>
      </c>
      <c r="C50" s="2">
        <f>COUNTIF('[4]RPA 25-26'!$S$2:$S$1502,A50)</f>
        <v>0</v>
      </c>
    </row>
    <row r="51" spans="1:3" x14ac:dyDescent="0.3">
      <c r="A51" s="7" t="s">
        <v>101</v>
      </c>
      <c r="B51" s="2">
        <f>COUNTIF('[4]RPA 25-26'!$O$2:$O$1502,A51)</f>
        <v>0</v>
      </c>
      <c r="C51" s="2">
        <f>COUNTIF('[4]RPA 25-26'!$S$2:$S$1502,A51)</f>
        <v>0</v>
      </c>
    </row>
    <row r="52" spans="1:3" x14ac:dyDescent="0.3">
      <c r="A52" s="7" t="s">
        <v>102</v>
      </c>
      <c r="B52" s="2">
        <f>COUNTIF('[4]RPA 25-26'!$O$2:$O$1502,A52)</f>
        <v>0</v>
      </c>
      <c r="C52" s="2">
        <f>COUNTIF('[4]RPA 25-26'!$S$2:$S$1502,A52)</f>
        <v>1</v>
      </c>
    </row>
    <row r="53" spans="1:3" x14ac:dyDescent="0.3">
      <c r="A53" s="7" t="s">
        <v>103</v>
      </c>
      <c r="B53" s="2">
        <f>COUNTIF('[4]RPA 25-26'!$O$2:$O$1502,A53)</f>
        <v>0</v>
      </c>
      <c r="C53" s="2">
        <f>COUNTIF('[4]RPA 25-26'!$S$2:$S$1502,A53)</f>
        <v>0</v>
      </c>
    </row>
    <row r="54" spans="1:3" x14ac:dyDescent="0.3">
      <c r="A54" s="7" t="s">
        <v>104</v>
      </c>
      <c r="B54" s="2">
        <f>COUNTIF('[4]RPA 25-26'!$O$2:$O$1502,A54)</f>
        <v>0</v>
      </c>
      <c r="C54" s="2">
        <f>COUNTIF('[4]RPA 25-26'!$S$2:$S$1502,A54)</f>
        <v>0</v>
      </c>
    </row>
    <row r="55" spans="1:3" x14ac:dyDescent="0.3">
      <c r="A55" s="7" t="s">
        <v>105</v>
      </c>
      <c r="B55" s="2">
        <f>COUNTIF('[4]RPA 25-26'!$O$2:$O$1502,A55)</f>
        <v>0</v>
      </c>
      <c r="C55" s="2">
        <f>COUNTIF('[4]RPA 25-26'!$S$2:$S$1502,A55)</f>
        <v>0</v>
      </c>
    </row>
    <row r="56" spans="1:3" x14ac:dyDescent="0.3">
      <c r="A56" s="7" t="s">
        <v>106</v>
      </c>
      <c r="B56" s="2">
        <f>COUNTIF('[4]RPA 25-26'!$O$2:$O$1502,A56)</f>
        <v>0</v>
      </c>
      <c r="C56" s="2">
        <f>COUNTIF('[4]RPA 25-26'!$S$2:$S$1502,A56)</f>
        <v>0</v>
      </c>
    </row>
    <row r="57" spans="1:3" x14ac:dyDescent="0.3">
      <c r="A57" s="7" t="s">
        <v>107</v>
      </c>
      <c r="B57" s="2">
        <f>COUNTIF('[4]RPA 25-26'!$O$2:$O$1502,A57)</f>
        <v>0</v>
      </c>
      <c r="C57" s="2">
        <f>COUNTIF('[4]RPA 25-26'!$S$2:$S$1502,A57)</f>
        <v>0</v>
      </c>
    </row>
    <row r="58" spans="1:3" x14ac:dyDescent="0.3">
      <c r="A58" s="7" t="s">
        <v>108</v>
      </c>
      <c r="B58" s="2">
        <f>COUNTIF('[4]RPA 25-26'!$O$2:$O$1502,A58)</f>
        <v>0</v>
      </c>
      <c r="C58" s="2">
        <f>COUNTIF('[4]RPA 25-26'!$S$2:$S$1502,A58)</f>
        <v>0</v>
      </c>
    </row>
    <row r="59" spans="1:3" x14ac:dyDescent="0.3">
      <c r="A59" s="7" t="s">
        <v>109</v>
      </c>
      <c r="B59" s="2">
        <f>COUNTIF('[4]RPA 25-26'!$O$2:$O$1502,A59)</f>
        <v>0</v>
      </c>
      <c r="C59" s="2">
        <f>COUNTIF('[4]RPA 25-26'!$S$2:$S$1502,A59)</f>
        <v>0</v>
      </c>
    </row>
    <row r="60" spans="1:3" x14ac:dyDescent="0.3">
      <c r="A60" s="7" t="s">
        <v>110</v>
      </c>
      <c r="B60" s="2">
        <f>COUNTIF('[4]RPA 25-26'!$O$2:$O$1502,A60)</f>
        <v>0</v>
      </c>
      <c r="C60" s="2">
        <f>COUNTIF('[4]RPA 25-26'!$S$2:$S$1502,A60)</f>
        <v>0</v>
      </c>
    </row>
    <row r="61" spans="1:3" x14ac:dyDescent="0.3">
      <c r="A61" s="7" t="s">
        <v>111</v>
      </c>
      <c r="B61" s="2">
        <f>COUNTIF('[4]RPA 25-26'!$O$2:$O$1502,A61)</f>
        <v>0</v>
      </c>
      <c r="C61" s="2">
        <f>COUNTIF('[4]RPA 25-26'!$S$2:$S$1502,A61)</f>
        <v>0</v>
      </c>
    </row>
    <row r="62" spans="1:3" x14ac:dyDescent="0.3">
      <c r="A62" s="7" t="s">
        <v>112</v>
      </c>
      <c r="B62" s="2">
        <f>COUNTIF('[4]RPA 25-26'!$O$2:$O$1502,A62)</f>
        <v>0</v>
      </c>
      <c r="C62" s="2">
        <f>COUNTIF('[4]RPA 25-26'!$S$2:$S$1502,A62)</f>
        <v>0</v>
      </c>
    </row>
    <row r="63" spans="1:3" x14ac:dyDescent="0.3">
      <c r="A63" s="7" t="s">
        <v>113</v>
      </c>
      <c r="B63" s="2">
        <f>COUNTIF('[4]RPA 25-26'!$O$2:$O$1502,A63)</f>
        <v>0</v>
      </c>
      <c r="C63" s="2">
        <f>COUNTIF('[4]RPA 25-26'!$S$2:$S$1502,A63)</f>
        <v>0</v>
      </c>
    </row>
    <row r="64" spans="1:3" x14ac:dyDescent="0.3">
      <c r="A64" s="7" t="s">
        <v>114</v>
      </c>
      <c r="B64" s="2">
        <f>COUNTIF('[4]RPA 25-26'!$O$2:$O$1502,A64)</f>
        <v>0</v>
      </c>
      <c r="C64" s="2">
        <f>COUNTIF('[4]RPA 25-26'!$S$2:$S$1502,A64)</f>
        <v>0</v>
      </c>
    </row>
    <row r="65" spans="1:3" x14ac:dyDescent="0.3">
      <c r="A65" s="7" t="s">
        <v>115</v>
      </c>
      <c r="B65" s="2">
        <f>COUNTIF('[4]RPA 25-26'!$O$2:$O$1502,A65)</f>
        <v>0</v>
      </c>
      <c r="C65" s="2">
        <f>COUNTIF('[4]RPA 25-26'!$S$2:$S$1502,A65)</f>
        <v>0</v>
      </c>
    </row>
    <row r="66" spans="1:3" x14ac:dyDescent="0.3">
      <c r="A66" s="7" t="s">
        <v>116</v>
      </c>
      <c r="B66" s="2">
        <f>COUNTIF('[4]RPA 25-26'!$O$2:$O$1502,A66)</f>
        <v>0</v>
      </c>
      <c r="C66" s="2">
        <f>COUNTIF('[4]RPA 25-26'!$S$2:$S$1502,A66)</f>
        <v>0</v>
      </c>
    </row>
    <row r="67" spans="1:3" x14ac:dyDescent="0.3">
      <c r="A67" s="7" t="s">
        <v>117</v>
      </c>
      <c r="B67" s="2">
        <f>COUNTIF('[4]RPA 25-26'!$O$2:$O$1502,A67)</f>
        <v>0</v>
      </c>
      <c r="C67" s="2">
        <f>COUNTIF('[4]RPA 25-26'!$S$2:$S$1502,A67)</f>
        <v>0</v>
      </c>
    </row>
    <row r="68" spans="1:3" x14ac:dyDescent="0.3">
      <c r="A68" s="7" t="s">
        <v>118</v>
      </c>
      <c r="B68" s="2">
        <f>COUNTIF('[4]RPA 25-26'!$O$2:$O$1502,A68)</f>
        <v>0</v>
      </c>
      <c r="C68" s="2">
        <f>COUNTIF('[4]RPA 25-26'!$S$2:$S$1502,A68)</f>
        <v>0</v>
      </c>
    </row>
    <row r="69" spans="1:3" x14ac:dyDescent="0.3">
      <c r="A69" s="7" t="s">
        <v>119</v>
      </c>
      <c r="B69" s="2">
        <f>COUNTIF('[4]RPA 25-26'!$O$2:$O$1502,A69)</f>
        <v>0</v>
      </c>
      <c r="C69" s="2">
        <f>COUNTIF('[4]RPA 25-26'!$S$2:$S$1502,A69)</f>
        <v>0</v>
      </c>
    </row>
    <row r="70" spans="1:3" x14ac:dyDescent="0.3">
      <c r="A70" s="7" t="s">
        <v>120</v>
      </c>
      <c r="B70" s="2">
        <f>COUNTIF('[4]RPA 25-26'!$O$2:$O$1502,A70)</f>
        <v>0</v>
      </c>
      <c r="C70" s="2">
        <f>COUNTIF('[4]RPA 25-26'!$S$2:$S$1502,A70)</f>
        <v>0</v>
      </c>
    </row>
    <row r="71" spans="1:3" x14ac:dyDescent="0.3">
      <c r="A71" s="7" t="s">
        <v>121</v>
      </c>
      <c r="B71" s="2">
        <f>COUNTIF('[4]RPA 25-26'!$O$2:$O$1502,A71)</f>
        <v>0</v>
      </c>
      <c r="C71" s="2">
        <f>COUNTIF('[4]RPA 25-26'!$S$2:$S$1502,A71)</f>
        <v>0</v>
      </c>
    </row>
    <row r="72" spans="1:3" x14ac:dyDescent="0.3">
      <c r="A72" s="7" t="s">
        <v>122</v>
      </c>
      <c r="B72" s="2">
        <f>COUNTIF('[4]RPA 25-26'!$O$2:$O$1502,A72)</f>
        <v>0</v>
      </c>
      <c r="C72" s="2">
        <f>COUNTIF('[4]RPA 25-26'!$S$2:$S$1502,A72)</f>
        <v>0</v>
      </c>
    </row>
    <row r="73" spans="1:3" x14ac:dyDescent="0.3">
      <c r="A73" s="7" t="s">
        <v>123</v>
      </c>
      <c r="B73" s="2">
        <f>COUNTIF('[4]RPA 25-26'!$O$2:$O$1502,A73)</f>
        <v>0</v>
      </c>
      <c r="C73" s="2">
        <f>COUNTIF('[4]RPA 25-26'!$S$2:$S$1502,A73)</f>
        <v>0</v>
      </c>
    </row>
    <row r="74" spans="1:3" x14ac:dyDescent="0.3">
      <c r="A74" s="7" t="s">
        <v>124</v>
      </c>
      <c r="B74" s="2">
        <f>COUNTIF('[4]RPA 25-26'!$O$2:$O$1502,A74)</f>
        <v>0</v>
      </c>
      <c r="C74" s="2">
        <f>COUNTIF('[4]RPA 25-26'!$S$2:$S$1502,A74)</f>
        <v>0</v>
      </c>
    </row>
    <row r="75" spans="1:3" x14ac:dyDescent="0.3">
      <c r="A75" s="7" t="s">
        <v>125</v>
      </c>
      <c r="B75" s="2">
        <f>COUNTIF('[4]RPA 25-26'!$O$2:$O$1502,A75)</f>
        <v>0</v>
      </c>
      <c r="C75" s="2">
        <f>COUNTIF('[4]RPA 25-26'!$S$2:$S$1502,A75)</f>
        <v>0</v>
      </c>
    </row>
    <row r="76" spans="1:3" x14ac:dyDescent="0.3">
      <c r="A76" s="7" t="s">
        <v>126</v>
      </c>
      <c r="B76" s="2">
        <f>COUNTIF('[4]RPA 25-26'!$O$2:$O$1502,A76)</f>
        <v>0</v>
      </c>
      <c r="C76" s="2">
        <f>COUNTIF('[4]RPA 25-26'!$S$2:$S$1502,A76)</f>
        <v>0</v>
      </c>
    </row>
    <row r="77" spans="1:3" x14ac:dyDescent="0.3">
      <c r="A77" s="7" t="s">
        <v>127</v>
      </c>
      <c r="B77" s="2">
        <f>COUNTIF('[4]RPA 25-26'!$O$2:$O$1502,A77)</f>
        <v>0</v>
      </c>
      <c r="C77" s="2">
        <f>COUNTIF('[4]RPA 25-26'!$S$2:$S$1502,A77)</f>
        <v>0</v>
      </c>
    </row>
    <row r="78" spans="1:3" x14ac:dyDescent="0.3">
      <c r="A78" s="7" t="s">
        <v>128</v>
      </c>
      <c r="B78" s="2">
        <f>COUNTIF('[4]RPA 25-26'!$O$2:$O$1502,A78)</f>
        <v>0</v>
      </c>
      <c r="C78" s="2">
        <f>COUNTIF('[4]RPA 25-26'!$S$2:$S$1502,A78)</f>
        <v>0</v>
      </c>
    </row>
    <row r="79" spans="1:3" x14ac:dyDescent="0.3">
      <c r="A79" s="7" t="s">
        <v>129</v>
      </c>
      <c r="B79" s="2">
        <f>COUNTIF('[4]RPA 25-26'!$O$2:$O$1502,A79)</f>
        <v>0</v>
      </c>
      <c r="C79" s="2">
        <f>COUNTIF('[4]RPA 25-26'!$S$2:$S$1502,A79)</f>
        <v>0</v>
      </c>
    </row>
    <row r="80" spans="1:3" x14ac:dyDescent="0.3">
      <c r="A80" s="7" t="s">
        <v>130</v>
      </c>
      <c r="B80" s="2">
        <f>COUNTIF('[4]RPA 25-26'!$O$2:$O$1502,A80)</f>
        <v>0</v>
      </c>
      <c r="C80" s="2">
        <f>COUNTIF('[4]RPA 25-26'!$S$2:$S$1502,A80)</f>
        <v>0</v>
      </c>
    </row>
    <row r="81" spans="1:3" x14ac:dyDescent="0.3">
      <c r="A81" s="7" t="s">
        <v>131</v>
      </c>
      <c r="B81" s="2">
        <f>COUNTIF('[4]RPA 25-26'!$O$2:$O$1502,A81)</f>
        <v>0</v>
      </c>
      <c r="C81" s="2">
        <f>COUNTIF('[4]RPA 25-26'!$S$2:$S$1502,A81)</f>
        <v>0</v>
      </c>
    </row>
    <row r="82" spans="1:3" x14ac:dyDescent="0.3">
      <c r="A82" s="7" t="s">
        <v>132</v>
      </c>
      <c r="B82" s="2">
        <f>COUNTIF('[4]RPA 25-26'!$O$2:$O$1502,A82)</f>
        <v>0</v>
      </c>
      <c r="C82" s="2">
        <f>COUNTIF('[4]RPA 25-26'!$S$2:$S$1502,A82)</f>
        <v>0</v>
      </c>
    </row>
    <row r="83" spans="1:3" x14ac:dyDescent="0.3">
      <c r="A83" s="7" t="s">
        <v>133</v>
      </c>
      <c r="B83" s="2">
        <f>COUNTIF('[4]RPA 25-26'!$O$2:$O$1502,A83)</f>
        <v>0</v>
      </c>
      <c r="C83" s="2">
        <f>COUNTIF('[4]RPA 25-26'!$S$2:$S$1502,A83)</f>
        <v>0</v>
      </c>
    </row>
    <row r="84" spans="1:3" x14ac:dyDescent="0.3">
      <c r="A84" s="7" t="s">
        <v>134</v>
      </c>
      <c r="B84" s="2">
        <f>COUNTIF('[4]RPA 25-26'!$O$2:$O$1502,A84)</f>
        <v>0</v>
      </c>
      <c r="C84" s="2">
        <f>COUNTIF('[4]RPA 25-26'!$S$2:$S$1502,A84)</f>
        <v>0</v>
      </c>
    </row>
    <row r="85" spans="1:3" x14ac:dyDescent="0.3">
      <c r="A85" s="7" t="s">
        <v>135</v>
      </c>
      <c r="B85" s="2">
        <f>COUNTIF('[4]RPA 25-26'!$O$2:$O$1502,A85)</f>
        <v>0</v>
      </c>
      <c r="C85" s="2">
        <f>COUNTIF('[4]RPA 25-26'!$S$2:$S$1502,A85)</f>
        <v>0</v>
      </c>
    </row>
    <row r="86" spans="1:3" x14ac:dyDescent="0.3">
      <c r="A86" s="7" t="s">
        <v>136</v>
      </c>
      <c r="B86" s="2">
        <f>COUNTIF('[4]RPA 25-26'!$O$2:$O$1502,A86)</f>
        <v>0</v>
      </c>
      <c r="C86" s="2">
        <f>COUNTIF('[4]RPA 25-26'!$S$2:$S$1502,A86)</f>
        <v>0</v>
      </c>
    </row>
    <row r="87" spans="1:3" x14ac:dyDescent="0.3">
      <c r="A87" s="7" t="s">
        <v>137</v>
      </c>
      <c r="B87" s="2">
        <f>COUNTIF('[4]RPA 25-26'!$O$2:$O$1502,A87)</f>
        <v>0</v>
      </c>
      <c r="C87" s="2">
        <f>COUNTIF('[4]RPA 25-26'!$S$2:$S$1502,A87)</f>
        <v>0</v>
      </c>
    </row>
    <row r="88" spans="1:3" x14ac:dyDescent="0.3">
      <c r="A88" s="7" t="s">
        <v>138</v>
      </c>
      <c r="B88" s="2">
        <f>COUNTIF('[4]RPA 25-26'!$O$2:$O$1502,A88)</f>
        <v>0</v>
      </c>
      <c r="C88" s="2">
        <f>COUNTIF('[4]RPA 25-26'!$S$2:$S$1502,A88)</f>
        <v>0</v>
      </c>
    </row>
    <row r="89" spans="1:3" x14ac:dyDescent="0.3">
      <c r="A89" s="7" t="s">
        <v>139</v>
      </c>
      <c r="B89" s="2">
        <f>COUNTIF('[4]RPA 25-26'!$O$2:$O$1502,A89)</f>
        <v>0</v>
      </c>
      <c r="C89" s="2">
        <f>COUNTIF('[4]RPA 25-26'!$S$2:$S$1502,A89)</f>
        <v>0</v>
      </c>
    </row>
    <row r="90" spans="1:3" x14ac:dyDescent="0.3">
      <c r="A90" s="7" t="s">
        <v>140</v>
      </c>
      <c r="B90" s="2">
        <f>COUNTIF('[4]RPA 25-26'!$O$2:$O$1502,A90)</f>
        <v>0</v>
      </c>
      <c r="C90" s="2">
        <f>COUNTIF('[4]RPA 25-26'!$S$2:$S$1502,A90)</f>
        <v>0</v>
      </c>
    </row>
    <row r="91" spans="1:3" x14ac:dyDescent="0.3">
      <c r="A91" s="7" t="s">
        <v>141</v>
      </c>
      <c r="B91" s="2">
        <f>COUNTIF('[4]RPA 25-26'!$O$2:$O$1502,A91)</f>
        <v>0</v>
      </c>
      <c r="C91" s="2">
        <f>COUNTIF('[4]RPA 25-26'!$S$2:$S$1502,A91)</f>
        <v>0</v>
      </c>
    </row>
    <row r="92" spans="1:3" x14ac:dyDescent="0.3">
      <c r="A92" s="7" t="s">
        <v>142</v>
      </c>
      <c r="B92" s="2">
        <f>COUNTIF('[4]RPA 25-26'!$O$2:$O$1502,A92)</f>
        <v>0</v>
      </c>
      <c r="C92" s="2">
        <f>COUNTIF('[4]RPA 25-26'!$S$2:$S$1502,A92)</f>
        <v>0</v>
      </c>
    </row>
    <row r="93" spans="1:3" x14ac:dyDescent="0.3">
      <c r="A93" s="7" t="s">
        <v>143</v>
      </c>
      <c r="B93" s="2">
        <f>COUNTIF('[4]RPA 25-26'!$O$2:$O$1502,A93)</f>
        <v>0</v>
      </c>
      <c r="C93" s="2">
        <f>COUNTIF('[4]RPA 25-26'!$S$2:$S$1502,A93)</f>
        <v>0</v>
      </c>
    </row>
    <row r="94" spans="1:3" x14ac:dyDescent="0.3">
      <c r="A94" s="7" t="s">
        <v>144</v>
      </c>
      <c r="B94" s="2">
        <f>COUNTIF('[4]RPA 25-26'!$O$2:$O$1502,A94)</f>
        <v>0</v>
      </c>
      <c r="C94" s="2">
        <f>COUNTIF('[4]RPA 25-26'!$S$2:$S$1502,A94)</f>
        <v>0</v>
      </c>
    </row>
    <row r="95" spans="1:3" x14ac:dyDescent="0.3">
      <c r="A95" s="7" t="s">
        <v>145</v>
      </c>
      <c r="B95" s="2">
        <f>COUNTIF('[4]RPA 25-26'!$O$2:$O$1502,A95)</f>
        <v>0</v>
      </c>
      <c r="C95" s="2">
        <f>COUNTIF('[4]RPA 25-26'!$S$2:$S$1502,A95)</f>
        <v>0</v>
      </c>
    </row>
    <row r="96" spans="1:3" x14ac:dyDescent="0.3">
      <c r="A96" s="7" t="s">
        <v>146</v>
      </c>
      <c r="B96" s="2">
        <f>COUNTIF('[4]RPA 25-26'!$O$2:$O$1502,A96)</f>
        <v>0</v>
      </c>
      <c r="C96" s="2">
        <f>COUNTIF('[4]RPA 25-26'!$S$2:$S$1502,A96)</f>
        <v>0</v>
      </c>
    </row>
    <row r="97" spans="1:3" x14ac:dyDescent="0.3">
      <c r="A97" s="7" t="s">
        <v>147</v>
      </c>
      <c r="B97" s="2">
        <f>COUNTIF('[4]RPA 25-26'!$O$2:$O$1502,A97)</f>
        <v>0</v>
      </c>
      <c r="C97" s="2">
        <f>COUNTIF('[4]RPA 25-26'!$S$2:$S$1502,A97)</f>
        <v>0</v>
      </c>
    </row>
    <row r="98" spans="1:3" x14ac:dyDescent="0.3">
      <c r="A98" s="7" t="s">
        <v>148</v>
      </c>
      <c r="B98" s="2">
        <f>COUNTIF('[4]RPA 25-26'!$O$2:$O$1502,A98)</f>
        <v>0</v>
      </c>
      <c r="C98" s="2">
        <f>COUNTIF('[4]RPA 25-26'!$S$2:$S$1502,A98)</f>
        <v>0</v>
      </c>
    </row>
    <row r="99" spans="1:3" x14ac:dyDescent="0.3">
      <c r="A99" s="7" t="s">
        <v>149</v>
      </c>
      <c r="B99" s="2">
        <f>COUNTIF('[4]RPA 25-26'!$O$2:$O$1502,A99)</f>
        <v>0</v>
      </c>
      <c r="C99" s="2">
        <f>COUNTIF('[4]RPA 25-26'!$S$2:$S$1502,A99)</f>
        <v>0</v>
      </c>
    </row>
    <row r="100" spans="1:3" x14ac:dyDescent="0.3">
      <c r="A100" s="7" t="s">
        <v>150</v>
      </c>
      <c r="B100" s="2">
        <f>COUNTIF('[4]RPA 25-26'!$O$2:$O$1502,A100)</f>
        <v>0</v>
      </c>
      <c r="C100" s="2">
        <f>COUNTIF('[4]RPA 25-26'!$S$2:$S$1502,A100)</f>
        <v>0</v>
      </c>
    </row>
    <row r="101" spans="1:3" x14ac:dyDescent="0.3">
      <c r="A101" s="7" t="s">
        <v>151</v>
      </c>
      <c r="B101" s="2">
        <f>COUNTIF('[4]RPA 25-26'!$O$2:$O$1502,A101)</f>
        <v>0</v>
      </c>
      <c r="C101" s="2">
        <f>COUNTIF('[4]RPA 25-26'!$S$2:$S$1502,A101)</f>
        <v>0</v>
      </c>
    </row>
    <row r="102" spans="1:3" x14ac:dyDescent="0.3">
      <c r="A102" s="7" t="s">
        <v>152</v>
      </c>
      <c r="B102" s="2">
        <f>COUNTIF('[4]RPA 25-26'!$O$2:$O$1502,A102)</f>
        <v>0</v>
      </c>
      <c r="C102" s="2">
        <f>COUNTIF('[4]RPA 25-26'!$S$2:$S$1502,A102)</f>
        <v>0</v>
      </c>
    </row>
    <row r="103" spans="1:3" x14ac:dyDescent="0.3">
      <c r="A103" s="7" t="s">
        <v>153</v>
      </c>
      <c r="B103" s="2">
        <f>COUNTIF('[4]RPA 25-26'!$O$2:$O$1502,A103)</f>
        <v>0</v>
      </c>
      <c r="C103" s="2">
        <f>COUNTIF('[4]RPA 25-26'!$S$2:$S$1502,A103)</f>
        <v>0</v>
      </c>
    </row>
    <row r="104" spans="1:3" x14ac:dyDescent="0.3">
      <c r="A104" s="7" t="s">
        <v>154</v>
      </c>
      <c r="B104" s="2">
        <f>COUNTIF('[4]RPA 25-26'!$O$2:$O$1502,A104)</f>
        <v>0</v>
      </c>
      <c r="C104" s="2">
        <f>COUNTIF('[4]RPA 25-26'!$S$2:$S$1502,A104)</f>
        <v>0</v>
      </c>
    </row>
    <row r="105" spans="1:3" x14ac:dyDescent="0.3">
      <c r="A105" s="7" t="s">
        <v>155</v>
      </c>
      <c r="B105" s="2">
        <f>COUNTIF('[4]RPA 25-26'!$O$2:$O$1502,A105)</f>
        <v>0</v>
      </c>
      <c r="C105" s="2">
        <f>COUNTIF('[4]RPA 25-26'!$S$2:$S$1502,A105)</f>
        <v>0</v>
      </c>
    </row>
    <row r="106" spans="1:3" x14ac:dyDescent="0.3">
      <c r="A106" s="7" t="s">
        <v>156</v>
      </c>
      <c r="B106" s="2">
        <f>COUNTIF('[4]RPA 25-26'!$O$2:$O$1502,A106)</f>
        <v>0</v>
      </c>
      <c r="C106" s="2">
        <f>COUNTIF('[4]RPA 25-26'!$S$2:$S$1502,A106)</f>
        <v>0</v>
      </c>
    </row>
    <row r="107" spans="1:3" x14ac:dyDescent="0.3">
      <c r="A107" s="7" t="s">
        <v>157</v>
      </c>
      <c r="B107" s="2">
        <f>COUNTIF('[4]RPA 25-26'!$O$2:$O$1502,A107)</f>
        <v>0</v>
      </c>
      <c r="C107" s="2">
        <f>COUNTIF('[4]RPA 25-26'!$S$2:$S$1502,A107)</f>
        <v>0</v>
      </c>
    </row>
    <row r="108" spans="1:3" x14ac:dyDescent="0.3">
      <c r="A108" s="7" t="s">
        <v>158</v>
      </c>
      <c r="B108" s="2">
        <f>COUNTIF('[4]RPA 25-26'!$O$2:$O$1502,A108)</f>
        <v>0</v>
      </c>
      <c r="C108" s="2">
        <f>COUNTIF('[4]RPA 25-26'!$S$2:$S$1502,A108)</f>
        <v>0</v>
      </c>
    </row>
    <row r="109" spans="1:3" x14ac:dyDescent="0.3">
      <c r="A109" s="7" t="s">
        <v>159</v>
      </c>
      <c r="B109" s="2">
        <f>COUNTIF('[4]RPA 25-26'!$O$2:$O$1502,A109)</f>
        <v>0</v>
      </c>
      <c r="C109" s="2">
        <f>COUNTIF('[4]RPA 25-26'!$S$2:$S$1502,A109)</f>
        <v>0</v>
      </c>
    </row>
    <row r="110" spans="1:3" x14ac:dyDescent="0.3">
      <c r="A110" s="7" t="s">
        <v>160</v>
      </c>
      <c r="B110" s="2">
        <f>COUNTIF('[4]RPA 25-26'!$O$2:$O$1502,A110)</f>
        <v>0</v>
      </c>
      <c r="C110" s="2">
        <f>COUNTIF('[4]RPA 25-26'!$S$2:$S$1502,A110)</f>
        <v>0</v>
      </c>
    </row>
    <row r="111" spans="1:3" x14ac:dyDescent="0.3">
      <c r="A111" s="7" t="s">
        <v>161</v>
      </c>
      <c r="B111" s="2">
        <f>COUNTIF('[4]RPA 25-26'!$O$2:$O$1502,A111)</f>
        <v>0</v>
      </c>
      <c r="C111" s="2">
        <f>COUNTIF('[4]RPA 25-26'!$S$2:$S$1502,A111)</f>
        <v>0</v>
      </c>
    </row>
    <row r="112" spans="1:3" x14ac:dyDescent="0.3">
      <c r="A112" s="7" t="s">
        <v>162</v>
      </c>
      <c r="B112" s="2">
        <f>COUNTIF('[4]RPA 25-26'!$O$2:$O$1502,A112)</f>
        <v>0</v>
      </c>
      <c r="C112" s="2">
        <f>COUNTIF('[4]RPA 25-26'!$S$2:$S$1502,A112)</f>
        <v>0</v>
      </c>
    </row>
    <row r="113" spans="1:3" x14ac:dyDescent="0.3">
      <c r="A113" s="7" t="s">
        <v>163</v>
      </c>
      <c r="B113" s="2">
        <f>COUNTIF('[4]RPA 25-26'!$O$2:$O$1502,A113)</f>
        <v>0</v>
      </c>
      <c r="C113" s="2">
        <f>COUNTIF('[4]RPA 25-26'!$S$2:$S$1502,A113)</f>
        <v>0</v>
      </c>
    </row>
    <row r="114" spans="1:3" x14ac:dyDescent="0.3">
      <c r="A114" s="7" t="s">
        <v>164</v>
      </c>
      <c r="B114" s="2">
        <f>COUNTIF('[4]RPA 25-26'!$O$2:$O$1502,A114)</f>
        <v>1</v>
      </c>
      <c r="C114" s="2">
        <f>COUNTIF('[4]RPA 25-26'!$S$2:$S$1502,A114)</f>
        <v>2</v>
      </c>
    </row>
    <row r="115" spans="1:3" x14ac:dyDescent="0.3">
      <c r="A115" s="7" t="s">
        <v>165</v>
      </c>
      <c r="B115" s="2">
        <f>COUNTIF('[4]RPA 25-26'!$O$2:$O$1502,A115)</f>
        <v>0</v>
      </c>
      <c r="C115" s="2">
        <f>COUNTIF('[4]RPA 25-26'!$S$2:$S$1502,A115)</f>
        <v>0</v>
      </c>
    </row>
    <row r="116" spans="1:3" x14ac:dyDescent="0.3">
      <c r="A116" s="7" t="s">
        <v>166</v>
      </c>
      <c r="B116" s="2">
        <f>COUNTIF('[4]RPA 25-26'!$O$2:$O$1502,A116)</f>
        <v>0</v>
      </c>
      <c r="C116" s="2">
        <f>COUNTIF('[4]RPA 25-26'!$S$2:$S$1502,A116)</f>
        <v>0</v>
      </c>
    </row>
    <row r="117" spans="1:3" x14ac:dyDescent="0.3">
      <c r="A117" s="7" t="s">
        <v>167</v>
      </c>
      <c r="B117" s="2">
        <f>COUNTIF('[4]RPA 25-26'!$O$2:$O$1502,A117)</f>
        <v>0</v>
      </c>
      <c r="C117" s="2">
        <f>COUNTIF('[4]RPA 25-26'!$S$2:$S$1502,A117)</f>
        <v>0</v>
      </c>
    </row>
    <row r="118" spans="1:3" x14ac:dyDescent="0.3">
      <c r="A118" s="7" t="s">
        <v>168</v>
      </c>
      <c r="B118" s="2">
        <f>COUNTIF('[4]RPA 25-26'!$O$2:$O$1502,A118)</f>
        <v>0</v>
      </c>
      <c r="C118" s="2">
        <f>COUNTIF('[4]RPA 25-26'!$S$2:$S$1502,A118)</f>
        <v>0</v>
      </c>
    </row>
    <row r="119" spans="1:3" x14ac:dyDescent="0.3">
      <c r="A119" s="7" t="s">
        <v>169</v>
      </c>
      <c r="B119" s="2">
        <f>COUNTIF('[4]RPA 25-26'!$O$2:$O$1502,A119)</f>
        <v>0</v>
      </c>
      <c r="C119" s="2">
        <f>COUNTIF('[4]RPA 25-26'!$S$2:$S$1502,A119)</f>
        <v>0</v>
      </c>
    </row>
    <row r="120" spans="1:3" x14ac:dyDescent="0.3">
      <c r="A120" s="7" t="s">
        <v>170</v>
      </c>
      <c r="B120" s="2">
        <f>COUNTIF('[4]RPA 25-26'!$O$2:$O$1502,A120)</f>
        <v>0</v>
      </c>
      <c r="C120" s="2">
        <f>COUNTIF('[4]RPA 25-26'!$S$2:$S$1502,A120)</f>
        <v>0</v>
      </c>
    </row>
    <row r="121" spans="1:3" x14ac:dyDescent="0.3">
      <c r="A121" s="7" t="s">
        <v>171</v>
      </c>
      <c r="B121" s="2">
        <f>COUNTIF('[4]RPA 25-26'!$O$2:$O$1502,A121)</f>
        <v>0</v>
      </c>
      <c r="C121" s="2">
        <f>COUNTIF('[4]RPA 25-26'!$S$2:$S$1502,A121)</f>
        <v>0</v>
      </c>
    </row>
    <row r="122" spans="1:3" x14ac:dyDescent="0.3">
      <c r="A122" s="7" t="s">
        <v>172</v>
      </c>
      <c r="B122" s="2">
        <f>COUNTIF('[4]RPA 25-26'!$O$2:$O$1502,A122)</f>
        <v>0</v>
      </c>
      <c r="C122" s="2">
        <f>COUNTIF('[4]RPA 25-26'!$S$2:$S$1502,A122)</f>
        <v>0</v>
      </c>
    </row>
    <row r="123" spans="1:3" x14ac:dyDescent="0.3">
      <c r="A123" s="7" t="s">
        <v>173</v>
      </c>
      <c r="B123" s="2">
        <f>COUNTIF('[4]RPA 25-26'!$O$2:$O$1502,A123)</f>
        <v>0</v>
      </c>
      <c r="C123" s="2">
        <f>COUNTIF('[4]RPA 25-26'!$S$2:$S$1502,A123)</f>
        <v>0</v>
      </c>
    </row>
    <row r="124" spans="1:3" x14ac:dyDescent="0.3">
      <c r="A124" s="7" t="s">
        <v>174</v>
      </c>
      <c r="B124" s="2">
        <f>COUNTIF('[4]RPA 25-26'!$O$2:$O$1502,A124)</f>
        <v>0</v>
      </c>
      <c r="C124" s="2">
        <f>COUNTIF('[4]RPA 25-26'!$S$2:$S$1502,A124)</f>
        <v>0</v>
      </c>
    </row>
    <row r="125" spans="1:3" x14ac:dyDescent="0.3">
      <c r="A125" s="7" t="s">
        <v>175</v>
      </c>
      <c r="B125" s="2">
        <f>COUNTIF('[4]RPA 25-26'!$O$2:$O$1502,A125)</f>
        <v>0</v>
      </c>
      <c r="C125" s="2">
        <f>COUNTIF('[4]RPA 25-26'!$S$2:$S$1502,A125)</f>
        <v>0</v>
      </c>
    </row>
    <row r="126" spans="1:3" x14ac:dyDescent="0.3">
      <c r="A126" s="7" t="s">
        <v>176</v>
      </c>
      <c r="B126" s="2">
        <f>COUNTIF('[4]RPA 25-26'!$O$2:$O$1502,A126)</f>
        <v>0</v>
      </c>
      <c r="C126" s="2">
        <f>COUNTIF('[4]RPA 25-26'!$S$2:$S$1502,A126)</f>
        <v>0</v>
      </c>
    </row>
    <row r="127" spans="1:3" x14ac:dyDescent="0.3">
      <c r="A127" s="7" t="s">
        <v>177</v>
      </c>
      <c r="B127" s="2">
        <f>COUNTIF('[4]RPA 25-26'!$O$2:$O$1502,A127)</f>
        <v>0</v>
      </c>
      <c r="C127" s="2">
        <f>COUNTIF('[4]RPA 25-26'!$S$2:$S$1502,A127)</f>
        <v>0</v>
      </c>
    </row>
    <row r="128" spans="1:3" x14ac:dyDescent="0.3">
      <c r="A128" s="7" t="s">
        <v>178</v>
      </c>
      <c r="B128" s="2">
        <f>COUNTIF('[4]RPA 25-26'!$O$2:$O$1502,A128)</f>
        <v>0</v>
      </c>
      <c r="C128" s="2">
        <f>COUNTIF('[4]RPA 25-26'!$S$2:$S$1502,A128)</f>
        <v>0</v>
      </c>
    </row>
    <row r="129" spans="1:3" x14ac:dyDescent="0.3">
      <c r="A129" s="7" t="s">
        <v>179</v>
      </c>
      <c r="B129" s="2">
        <f>COUNTIF('[4]RPA 25-26'!$O$2:$O$1502,A129)</f>
        <v>0</v>
      </c>
      <c r="C129" s="2">
        <f>COUNTIF('[4]RPA 25-26'!$S$2:$S$1502,A129)</f>
        <v>0</v>
      </c>
    </row>
    <row r="130" spans="1:3" x14ac:dyDescent="0.3">
      <c r="A130" s="7" t="s">
        <v>180</v>
      </c>
      <c r="B130" s="2">
        <f>COUNTIF('[4]RPA 25-26'!$O$2:$O$1502,A130)</f>
        <v>0</v>
      </c>
      <c r="C130" s="2">
        <f>COUNTIF('[4]RPA 25-26'!$S$2:$S$1502,A130)</f>
        <v>0</v>
      </c>
    </row>
    <row r="131" spans="1:3" x14ac:dyDescent="0.3">
      <c r="A131" s="7" t="s">
        <v>181</v>
      </c>
      <c r="B131" s="2">
        <f>COUNTIF('[4]RPA 25-26'!$O$2:$O$1502,A131)</f>
        <v>0</v>
      </c>
      <c r="C131" s="2">
        <f>COUNTIF('[4]RPA 25-26'!$S$2:$S$1502,A131)</f>
        <v>0</v>
      </c>
    </row>
    <row r="132" spans="1:3" x14ac:dyDescent="0.3">
      <c r="A132" s="7" t="s">
        <v>182</v>
      </c>
      <c r="B132" s="2">
        <f>COUNTIF('[4]RPA 25-26'!$O$2:$O$1502,A132)</f>
        <v>0</v>
      </c>
      <c r="C132" s="2">
        <f>COUNTIF('[4]RPA 25-26'!$S$2:$S$1502,A132)</f>
        <v>0</v>
      </c>
    </row>
    <row r="133" spans="1:3" x14ac:dyDescent="0.3">
      <c r="A133" s="7" t="s">
        <v>183</v>
      </c>
      <c r="B133" s="2">
        <f>COUNTIF('[4]RPA 25-26'!$O$2:$O$1502,A133)</f>
        <v>0</v>
      </c>
      <c r="C133" s="2">
        <f>COUNTIF('[4]RPA 25-26'!$S$2:$S$1502,A133)</f>
        <v>0</v>
      </c>
    </row>
    <row r="134" spans="1:3" x14ac:dyDescent="0.3">
      <c r="A134" s="7" t="s">
        <v>184</v>
      </c>
      <c r="B134" s="2">
        <f>COUNTIF('[4]RPA 25-26'!$O$2:$O$1502,A134)</f>
        <v>0</v>
      </c>
      <c r="C134" s="2">
        <f>COUNTIF('[4]RPA 25-26'!$S$2:$S$1502,A134)</f>
        <v>0</v>
      </c>
    </row>
    <row r="135" spans="1:3" x14ac:dyDescent="0.3">
      <c r="A135" s="7" t="s">
        <v>185</v>
      </c>
      <c r="B135" s="2">
        <f>COUNTIF('[4]RPA 25-26'!$O$2:$O$1502,A135)</f>
        <v>0</v>
      </c>
      <c r="C135" s="2">
        <f>COUNTIF('[4]RPA 25-26'!$S$2:$S$1502,A135)</f>
        <v>0</v>
      </c>
    </row>
    <row r="136" spans="1:3" x14ac:dyDescent="0.3">
      <c r="A136" s="7" t="s">
        <v>186</v>
      </c>
      <c r="B136" s="2">
        <f>COUNTIF('[4]RPA 25-26'!$O$2:$O$1502,A136)</f>
        <v>0</v>
      </c>
      <c r="C136" s="2">
        <f>COUNTIF('[4]RPA 25-26'!$S$2:$S$1502,A136)</f>
        <v>0</v>
      </c>
    </row>
    <row r="137" spans="1:3" x14ac:dyDescent="0.3">
      <c r="A137" s="7" t="s">
        <v>187</v>
      </c>
      <c r="B137" s="2">
        <f>COUNTIF('[4]RPA 25-26'!$O$2:$O$1502,A137)</f>
        <v>0</v>
      </c>
      <c r="C137" s="2">
        <f>COUNTIF('[4]RPA 25-26'!$S$2:$S$1502,A137)</f>
        <v>0</v>
      </c>
    </row>
    <row r="138" spans="1:3" x14ac:dyDescent="0.3">
      <c r="A138" s="7" t="s">
        <v>188</v>
      </c>
      <c r="B138" s="2">
        <f>COUNTIF('[4]RPA 25-26'!$O$2:$O$1502,A138)</f>
        <v>0</v>
      </c>
      <c r="C138" s="2">
        <f>COUNTIF('[4]RPA 25-26'!$S$2:$S$1502,A138)</f>
        <v>0</v>
      </c>
    </row>
    <row r="139" spans="1:3" x14ac:dyDescent="0.3">
      <c r="A139" s="7" t="s">
        <v>189</v>
      </c>
      <c r="B139" s="2">
        <f>COUNTIF('[4]RPA 25-26'!$O$2:$O$1502,A139)</f>
        <v>0</v>
      </c>
      <c r="C139" s="2">
        <f>COUNTIF('[4]RPA 25-26'!$S$2:$S$1502,A139)</f>
        <v>0</v>
      </c>
    </row>
    <row r="140" spans="1:3" x14ac:dyDescent="0.3">
      <c r="A140" s="7" t="s">
        <v>190</v>
      </c>
      <c r="B140" s="2">
        <f>COUNTIF('[4]RPA 25-26'!$O$2:$O$1502,A140)</f>
        <v>0</v>
      </c>
      <c r="C140" s="2">
        <f>COUNTIF('[4]RPA 25-26'!$S$2:$S$1502,A140)</f>
        <v>0</v>
      </c>
    </row>
    <row r="141" spans="1:3" x14ac:dyDescent="0.3">
      <c r="A141" s="7" t="s">
        <v>191</v>
      </c>
      <c r="B141" s="2">
        <f>COUNTIF('[4]RPA 25-26'!$O$2:$O$1502,A141)</f>
        <v>0</v>
      </c>
      <c r="C141" s="2">
        <f>COUNTIF('[4]RPA 25-26'!$S$2:$S$1502,A141)</f>
        <v>0</v>
      </c>
    </row>
    <row r="142" spans="1:3" x14ac:dyDescent="0.3">
      <c r="A142" s="7" t="s">
        <v>192</v>
      </c>
      <c r="B142" s="2">
        <f>COUNTIF('[4]RPA 25-26'!$O$2:$O$1502,A142)</f>
        <v>0</v>
      </c>
      <c r="C142" s="2">
        <f>COUNTIF('[4]RPA 25-26'!$S$2:$S$1502,A142)</f>
        <v>0</v>
      </c>
    </row>
    <row r="143" spans="1:3" x14ac:dyDescent="0.3">
      <c r="A143" s="7" t="s">
        <v>193</v>
      </c>
      <c r="B143" s="2">
        <f>COUNTIF('[4]RPA 25-26'!$O$2:$O$1502,A143)</f>
        <v>0</v>
      </c>
      <c r="C143" s="2">
        <f>COUNTIF('[4]RPA 25-26'!$S$2:$S$1502,A143)</f>
        <v>0</v>
      </c>
    </row>
    <row r="144" spans="1:3" x14ac:dyDescent="0.3">
      <c r="A144" s="7" t="s">
        <v>194</v>
      </c>
      <c r="B144" s="2">
        <f>COUNTIF('[4]RPA 25-26'!$O$2:$O$1502,A144)</f>
        <v>0</v>
      </c>
      <c r="C144" s="2">
        <f>COUNTIF('[4]RPA 25-26'!$S$2:$S$1502,A144)</f>
        <v>0</v>
      </c>
    </row>
    <row r="145" spans="1:3" x14ac:dyDescent="0.3">
      <c r="A145" s="7" t="s">
        <v>195</v>
      </c>
      <c r="B145" s="2">
        <f>COUNTIF('[4]RPA 25-26'!$O$2:$O$1502,A145)</f>
        <v>0</v>
      </c>
      <c r="C145" s="2">
        <f>COUNTIF('[4]RPA 25-26'!$S$2:$S$1502,A145)</f>
        <v>0</v>
      </c>
    </row>
    <row r="146" spans="1:3" x14ac:dyDescent="0.3">
      <c r="A146" s="7" t="s">
        <v>196</v>
      </c>
      <c r="B146" s="2">
        <f>COUNTIF('[4]RPA 25-26'!$O$2:$O$1502,A146)</f>
        <v>0</v>
      </c>
      <c r="C146" s="2">
        <f>COUNTIF('[4]RPA 25-26'!$S$2:$S$1502,A146)</f>
        <v>0</v>
      </c>
    </row>
    <row r="147" spans="1:3" x14ac:dyDescent="0.3">
      <c r="A147" s="7" t="s">
        <v>197</v>
      </c>
      <c r="B147" s="2">
        <f>COUNTIF('[4]RPA 25-26'!$O$2:$O$1502,A147)</f>
        <v>0</v>
      </c>
      <c r="C147" s="2">
        <f>COUNTIF('[4]RPA 25-26'!$S$2:$S$1502,A147)</f>
        <v>0</v>
      </c>
    </row>
    <row r="148" spans="1:3" x14ac:dyDescent="0.3">
      <c r="A148" s="7" t="s">
        <v>198</v>
      </c>
      <c r="B148" s="2">
        <f>COUNTIF('[4]RPA 25-26'!$O$2:$O$1502,A148)</f>
        <v>0</v>
      </c>
      <c r="C148" s="2">
        <f>COUNTIF('[4]RPA 25-26'!$S$2:$S$1502,A148)</f>
        <v>0</v>
      </c>
    </row>
    <row r="149" spans="1:3" x14ac:dyDescent="0.3">
      <c r="A149" s="7" t="s">
        <v>199</v>
      </c>
      <c r="B149" s="2">
        <f>COUNTIF('[4]RPA 25-26'!$O$2:$O$1502,A149)</f>
        <v>0</v>
      </c>
      <c r="C149" s="2">
        <f>COUNTIF('[4]RPA 25-26'!$S$2:$S$1502,A149)</f>
        <v>0</v>
      </c>
    </row>
    <row r="150" spans="1:3" x14ac:dyDescent="0.3">
      <c r="A150" s="7" t="s">
        <v>200</v>
      </c>
      <c r="B150" s="2">
        <f>COUNTIF('[4]RPA 25-26'!$O$2:$O$1502,A150)</f>
        <v>0</v>
      </c>
      <c r="C150" s="2">
        <f>COUNTIF('[4]RPA 25-26'!$S$2:$S$1502,A150)</f>
        <v>0</v>
      </c>
    </row>
    <row r="151" spans="1:3" x14ac:dyDescent="0.3">
      <c r="A151" s="7" t="s">
        <v>201</v>
      </c>
      <c r="B151" s="2">
        <f>COUNTIF('[4]RPA 25-26'!$O$2:$O$1502,A151)</f>
        <v>0</v>
      </c>
      <c r="C151" s="2">
        <f>COUNTIF('[4]RPA 25-26'!$S$2:$S$1502,A151)</f>
        <v>0</v>
      </c>
    </row>
    <row r="152" spans="1:3" x14ac:dyDescent="0.3">
      <c r="A152" s="7" t="s">
        <v>202</v>
      </c>
      <c r="B152" s="2">
        <f>COUNTIF('[4]RPA 25-26'!$O$2:$O$1502,A152)</f>
        <v>0</v>
      </c>
      <c r="C152" s="2">
        <f>COUNTIF('[4]RPA 25-26'!$S$2:$S$1502,A152)</f>
        <v>0</v>
      </c>
    </row>
    <row r="153" spans="1:3" x14ac:dyDescent="0.3">
      <c r="A153" s="7" t="s">
        <v>203</v>
      </c>
      <c r="B153" s="2">
        <f>COUNTIF('[4]RPA 25-26'!$O$2:$O$1502,A153)</f>
        <v>0</v>
      </c>
      <c r="C153" s="2">
        <f>COUNTIF('[4]RPA 25-26'!$S$2:$S$1502,A153)</f>
        <v>0</v>
      </c>
    </row>
    <row r="154" spans="1:3" x14ac:dyDescent="0.3">
      <c r="A154" s="7" t="s">
        <v>204</v>
      </c>
      <c r="B154" s="2">
        <f>COUNTIF('[4]RPA 25-26'!$O$2:$O$1502,A154)</f>
        <v>0</v>
      </c>
      <c r="C154" s="2">
        <f>COUNTIF('[4]RPA 25-26'!$S$2:$S$1502,A154)</f>
        <v>0</v>
      </c>
    </row>
    <row r="155" spans="1:3" x14ac:dyDescent="0.3">
      <c r="A155" s="7" t="s">
        <v>205</v>
      </c>
      <c r="B155" s="2">
        <f>COUNTIF('[4]RPA 25-26'!$O$2:$O$1502,A155)</f>
        <v>0</v>
      </c>
      <c r="C155" s="2">
        <f>COUNTIF('[4]RPA 25-26'!$S$2:$S$1502,A155)</f>
        <v>0</v>
      </c>
    </row>
    <row r="156" spans="1:3" x14ac:dyDescent="0.3">
      <c r="A156" s="7" t="s">
        <v>206</v>
      </c>
      <c r="B156" s="2">
        <f>COUNTIF('[4]RPA 25-26'!$O$2:$O$1502,A156)</f>
        <v>0</v>
      </c>
      <c r="C156" s="2">
        <f>COUNTIF('[4]RPA 25-26'!$S$2:$S$1502,A156)</f>
        <v>0</v>
      </c>
    </row>
    <row r="157" spans="1:3" x14ac:dyDescent="0.3">
      <c r="A157" s="7" t="s">
        <v>207</v>
      </c>
      <c r="B157" s="2">
        <f>COUNTIF('[4]RPA 25-26'!$O$2:$O$1502,A157)</f>
        <v>0</v>
      </c>
      <c r="C157" s="2">
        <f>COUNTIF('[4]RPA 25-26'!$S$2:$S$1502,A157)</f>
        <v>0</v>
      </c>
    </row>
    <row r="158" spans="1:3" ht="15" thickBot="1" x14ac:dyDescent="0.35">
      <c r="A158" s="15" t="s">
        <v>208</v>
      </c>
      <c r="B158" s="17">
        <f>COUNTIF('[4]RPA 25-26'!$O$2:$O$1502,A158)</f>
        <v>0</v>
      </c>
      <c r="C158" s="17">
        <f>COUNTIF('[4]RPA 25-26'!$S$2:$S$1502,A158)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FA3FEF-1798-4598-84E7-D302635B1CA5}">
          <x14:formula1>
            <xm:f>BD!$A$2:$A$3</xm:f>
          </x14:formula1>
          <xm:sqref>M6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73C12-5306-4E1B-9BD6-1184E3AD3767}">
  <sheetPr codeName="Feuil5"/>
  <dimension ref="A3:N162"/>
  <sheetViews>
    <sheetView workbookViewId="0">
      <selection activeCell="H43" sqref="H43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3320312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38" t="s">
        <v>0</v>
      </c>
      <c r="B4" s="39"/>
      <c r="C4" s="40"/>
      <c r="D4" s="2"/>
      <c r="E4" s="41" t="s">
        <v>1</v>
      </c>
      <c r="F4" s="41"/>
      <c r="G4" s="42"/>
      <c r="I4" s="35" t="s">
        <v>2</v>
      </c>
      <c r="J4" s="37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COUNTIF('[5]RPA 25-26'!$V$2:$V$1502,I5)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COUNTIF('[5]RPA 25-26'!$V$2:$V$1502,I6)</f>
        <v>0</v>
      </c>
      <c r="L6" s="31" t="s">
        <v>10</v>
      </c>
      <c r="M6" t="s">
        <v>45</v>
      </c>
      <c r="N6" s="12">
        <f>COUNTIFS('[5]RPA 25-26'!C2:C1501,M6,'[5]RPA 25-26'!B2:B1501,"&gt;="&amp;L5,'[5]RPA 25-26'!B2:B1501,"&lt;="&amp;M5)</f>
        <v>5</v>
      </c>
    </row>
    <row r="7" spans="1:14" x14ac:dyDescent="0.3">
      <c r="A7" s="13" t="s">
        <v>12</v>
      </c>
      <c r="B7" s="2">
        <f>COUNTIF('[5]RPA 25-26'!$O$2:$O$1502,A7)</f>
        <v>0</v>
      </c>
      <c r="C7" s="2">
        <f>COUNTIF('[5]RPA 25-26'!$S$2:$S$1502,A7)</f>
        <v>0</v>
      </c>
      <c r="D7" s="6"/>
      <c r="E7" t="s">
        <v>13</v>
      </c>
      <c r="F7" s="14">
        <f>COUNTIF('[5]RPA 25-26'!M2:M1502,"0-17")</f>
        <v>0</v>
      </c>
      <c r="G7" s="2">
        <f>COUNTIF('[5]RPA 25-26'!Q2:Q1502,"0-17")</f>
        <v>0</v>
      </c>
      <c r="I7" s="7" t="s">
        <v>14</v>
      </c>
      <c r="J7" s="2">
        <f>COUNTIF('[5]RPA 25-26'!$V$2:$V$1502,I7)</f>
        <v>2</v>
      </c>
      <c r="N7" s="12"/>
    </row>
    <row r="8" spans="1:14" x14ac:dyDescent="0.3">
      <c r="A8" s="13" t="s">
        <v>15</v>
      </c>
      <c r="B8" s="2">
        <f>COUNTIF('[5]RPA 25-26'!$O$2:$O$1502,A8)</f>
        <v>0</v>
      </c>
      <c r="C8" s="2">
        <f>COUNTIF('[5]RPA 25-26'!$S$2:$S$1502,A8)</f>
        <v>0</v>
      </c>
      <c r="D8" s="6"/>
      <c r="E8" t="s">
        <v>16</v>
      </c>
      <c r="F8" s="14">
        <f>COUNTIF('[5]RPA 25-26'!M2:M1502,"18-34")</f>
        <v>0</v>
      </c>
      <c r="G8" s="2">
        <f>COUNTIF('[5]RPA 25-26'!Q2:Q1502,"18-34")</f>
        <v>0</v>
      </c>
      <c r="I8" s="7" t="s">
        <v>17</v>
      </c>
      <c r="J8" s="2">
        <f>COUNTIF('[5]RPA 25-26'!$V$2:$V$1502,I8)</f>
        <v>0</v>
      </c>
    </row>
    <row r="9" spans="1:14" x14ac:dyDescent="0.3">
      <c r="A9" s="13" t="s">
        <v>18</v>
      </c>
      <c r="B9" s="2">
        <f>COUNTIF('[5]RPA 25-26'!$O$2:$O$1502,A9)</f>
        <v>0</v>
      </c>
      <c r="C9" s="2">
        <f>COUNTIF('[5]RPA 25-26'!$S$2:$S$1502,A9)</f>
        <v>0</v>
      </c>
      <c r="D9" s="6"/>
      <c r="E9" t="s">
        <v>19</v>
      </c>
      <c r="F9" s="14">
        <f>COUNTIF('[5]RPA 25-26'!M2:M1502,"35-54")</f>
        <v>0</v>
      </c>
      <c r="G9" s="2">
        <f>COUNTIF('[5]RPA 25-26'!Q2:Q1502,"35-54")</f>
        <v>0</v>
      </c>
      <c r="I9" s="7" t="s">
        <v>20</v>
      </c>
      <c r="J9" s="2">
        <f>COUNTIF('[5]RPA 25-26'!$V$2:$V$1502,I9)</f>
        <v>0</v>
      </c>
    </row>
    <row r="10" spans="1:14" x14ac:dyDescent="0.3">
      <c r="A10" s="13" t="s">
        <v>21</v>
      </c>
      <c r="B10" s="2">
        <f>COUNTIF('[5]RPA 25-26'!$O$2:$O$1502,A10)</f>
        <v>0</v>
      </c>
      <c r="C10" s="2">
        <f>COUNTIF('[5]RPA 25-26'!$S$2:$S$1502,A10)</f>
        <v>0</v>
      </c>
      <c r="D10" s="6"/>
      <c r="E10" t="s">
        <v>22</v>
      </c>
      <c r="F10" s="14">
        <f>COUNTIF('[5]RPA 25-26'!M2:M1502,"55-69")</f>
        <v>1</v>
      </c>
      <c r="G10" s="2">
        <f>COUNTIF('[5]RPA 25-26'!Q2:Q1502,"55-69")</f>
        <v>0</v>
      </c>
      <c r="I10" s="7" t="s">
        <v>23</v>
      </c>
      <c r="J10" s="2">
        <f>COUNTIF('[5]RPA 25-26'!$V$2:$V$1502,I10)</f>
        <v>0</v>
      </c>
    </row>
    <row r="11" spans="1:14" x14ac:dyDescent="0.3">
      <c r="A11" s="13" t="s">
        <v>24</v>
      </c>
      <c r="B11" s="2">
        <f>COUNTIF('[5]RPA 25-26'!$O$2:$O$1502,A11)</f>
        <v>0</v>
      </c>
      <c r="C11" s="2">
        <f>COUNTIF('[5]RPA 25-26'!$S$2:$S$1502,A11)</f>
        <v>0</v>
      </c>
      <c r="D11" s="6"/>
      <c r="E11" t="s">
        <v>25</v>
      </c>
      <c r="F11" s="14">
        <f>COUNTIF('[5]RPA 25-26'!M2:M1502,"70-84")</f>
        <v>0</v>
      </c>
      <c r="G11" s="2">
        <f>COUNTIF('[5]RPA 25-26'!Q2:Q1502,"70-84")</f>
        <v>3</v>
      </c>
      <c r="I11" s="7" t="s">
        <v>26</v>
      </c>
      <c r="J11" s="2">
        <f>COUNTIF('[5]RPA 25-26'!$V$2:$V$1502,I11)</f>
        <v>1</v>
      </c>
    </row>
    <row r="12" spans="1:14" ht="15" thickBot="1" x14ac:dyDescent="0.35">
      <c r="A12" s="13" t="s">
        <v>27</v>
      </c>
      <c r="B12" s="2">
        <f>COUNTIF('[5]RPA 25-26'!$O$2:$O$1502,A12)</f>
        <v>0</v>
      </c>
      <c r="C12" s="2">
        <f>COUNTIF('[5]RPA 25-26'!$S$2:$S$1502,A12)</f>
        <v>0</v>
      </c>
      <c r="D12" s="6"/>
      <c r="E12" s="15" t="s">
        <v>28</v>
      </c>
      <c r="F12" s="16">
        <f>COUNTIF('[5]RPA 25-26'!M2:M1502,"85+")</f>
        <v>0</v>
      </c>
      <c r="G12" s="17">
        <f>COUNTIF('[5]RPA 25-26'!Q2:Q1502,"85+")</f>
        <v>2</v>
      </c>
      <c r="I12" s="7" t="s">
        <v>29</v>
      </c>
      <c r="J12" s="2">
        <f>COUNTIF('[5]RPA 25-26'!$V$2:$V$1502,I12)</f>
        <v>0</v>
      </c>
    </row>
    <row r="13" spans="1:14" ht="15" thickTop="1" x14ac:dyDescent="0.3">
      <c r="A13" s="13" t="s">
        <v>30</v>
      </c>
      <c r="B13" s="2">
        <f>COUNTIF('[5]RPA 25-26'!$O$2:$O$1502,A13)</f>
        <v>0</v>
      </c>
      <c r="C13" s="2">
        <f>COUNTIF('[5]RPA 25-26'!$S$2:$S$1502,A13)</f>
        <v>0</v>
      </c>
      <c r="D13" s="7"/>
      <c r="I13" s="7" t="s">
        <v>31</v>
      </c>
      <c r="J13" s="2">
        <f>COUNTIF('[5]RPA 25-26'!$V$2:$V$1502,I13)</f>
        <v>0</v>
      </c>
    </row>
    <row r="14" spans="1:14" x14ac:dyDescent="0.3">
      <c r="A14" s="13" t="s">
        <v>32</v>
      </c>
      <c r="B14" s="2">
        <f>COUNTIF('[5]RPA 25-26'!$O$2:$O$1502,A14)</f>
        <v>0</v>
      </c>
      <c r="C14" s="2">
        <f>COUNTIF('[5]RPA 25-26'!$S$2:$S$1502,A14)</f>
        <v>0</v>
      </c>
      <c r="I14" s="7" t="s">
        <v>33</v>
      </c>
      <c r="J14" s="2">
        <f>COUNTIF('[5]RPA 25-26'!$V$2:$V$1502,I14)</f>
        <v>1</v>
      </c>
    </row>
    <row r="15" spans="1:14" ht="15" thickBot="1" x14ac:dyDescent="0.35">
      <c r="A15" s="13" t="s">
        <v>34</v>
      </c>
      <c r="B15" s="2">
        <f>COUNTIF('[5]RPA 25-26'!$O$2:$O$1502,A15)</f>
        <v>0</v>
      </c>
      <c r="C15" s="2">
        <f>COUNTIF('[5]RPA 25-26'!$S$2:$S$1502,A15)</f>
        <v>0</v>
      </c>
      <c r="E15" s="1"/>
      <c r="I15" s="7" t="s">
        <v>35</v>
      </c>
      <c r="J15" s="2">
        <f>COUNTIF('[5]RPA 25-26'!$V$2:$V$1502,I15)</f>
        <v>0</v>
      </c>
    </row>
    <row r="16" spans="1:14" ht="15.6" thickTop="1" thickBot="1" x14ac:dyDescent="0.35">
      <c r="A16" s="13" t="s">
        <v>36</v>
      </c>
      <c r="B16" s="2">
        <f>COUNTIF('[5]RPA 25-26'!$O$2:$O$1502,A16)</f>
        <v>0</v>
      </c>
      <c r="C16" s="2">
        <f>COUNTIF('[5]RPA 25-26'!$S$2:$S$1502,A16)</f>
        <v>0</v>
      </c>
      <c r="E16" s="38" t="s">
        <v>37</v>
      </c>
      <c r="F16" s="39"/>
      <c r="G16" s="40"/>
      <c r="I16" s="15" t="s">
        <v>38</v>
      </c>
      <c r="J16" s="17">
        <f>COUNTIF('[5]RPA 25-26'!$V$2:$V$1502,I16)</f>
        <v>0</v>
      </c>
    </row>
    <row r="17" spans="1:11" ht="15.6" thickTop="1" thickBot="1" x14ac:dyDescent="0.35">
      <c r="A17" s="13" t="s">
        <v>39</v>
      </c>
      <c r="B17" s="2">
        <f>COUNTIF('[5]RPA 25-26'!$O$2:$O$1502,A17)</f>
        <v>0</v>
      </c>
      <c r="C17" s="2">
        <f>COUNTIF('[5]RPA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COUNTIF('[5]RPA 25-26'!$O$2:$O$1502,A18)</f>
        <v>0</v>
      </c>
      <c r="C18" s="2">
        <f>COUNTIF('[5]RPA 25-26'!$S$2:$S$1502,A18)</f>
        <v>0</v>
      </c>
      <c r="E18" s="7" t="s">
        <v>41</v>
      </c>
      <c r="F18" s="14">
        <f>COUNTIF('[5]RPA 25-26'!$N$2:$N$1502,E18)</f>
        <v>1</v>
      </c>
      <c r="G18" s="2">
        <f>COUNTIF('[5]RPA 25-26'!$R$2:$R$1502,E18)</f>
        <v>4</v>
      </c>
      <c r="I18" s="35" t="s">
        <v>42</v>
      </c>
      <c r="J18" s="37"/>
    </row>
    <row r="19" spans="1:11" ht="15" thickTop="1" x14ac:dyDescent="0.3">
      <c r="A19" s="13" t="s">
        <v>43</v>
      </c>
      <c r="B19" s="2">
        <f>COUNTIF('[5]RPA 25-26'!$O$2:$O$1502,A19)</f>
        <v>0</v>
      </c>
      <c r="C19" s="2">
        <f>COUNTIF('[5]RPA 25-26'!$S$2:$S$1502,A19)</f>
        <v>0</v>
      </c>
      <c r="E19" s="7" t="s">
        <v>44</v>
      </c>
      <c r="F19" s="14">
        <f>COUNTIF('[5]RPA 25-26'!$N$2:$N$1502,E19)</f>
        <v>0</v>
      </c>
      <c r="G19" s="2">
        <f>COUNTIF('[5]RPA 25-26'!$R$2:$R$1502,E19)</f>
        <v>1</v>
      </c>
      <c r="I19" s="7" t="s">
        <v>45</v>
      </c>
      <c r="J19" s="2">
        <f>COUNTIF('[5]RPA 25-26'!C2:C1502,I19)</f>
        <v>5</v>
      </c>
    </row>
    <row r="20" spans="1:11" ht="15" thickBot="1" x14ac:dyDescent="0.35">
      <c r="A20" s="13" t="s">
        <v>46</v>
      </c>
      <c r="B20" s="2">
        <f>COUNTIF('[5]RPA 25-26'!$O$2:$O$1502,A20)</f>
        <v>0</v>
      </c>
      <c r="C20" s="2">
        <f>COUNTIF('[5]RPA 25-26'!$S$2:$S$1502,A20)</f>
        <v>0</v>
      </c>
      <c r="E20" s="15" t="s">
        <v>47</v>
      </c>
      <c r="F20" s="16">
        <f>COUNTIF('[5]RPA 25-26'!$N$2:$N$1502,E20)</f>
        <v>0</v>
      </c>
      <c r="G20" s="17">
        <f>COUNTIF('[5]RPA 25-26'!$R$2:$R$1502,E20)</f>
        <v>0</v>
      </c>
      <c r="I20" s="7" t="s">
        <v>11</v>
      </c>
      <c r="J20" s="2">
        <f>COUNTIF('[5]RPA 25-26'!C2:C1503,I20)</f>
        <v>0</v>
      </c>
    </row>
    <row r="21" spans="1:11" ht="15.6" thickTop="1" thickBot="1" x14ac:dyDescent="0.35">
      <c r="A21" s="13" t="s">
        <v>48</v>
      </c>
      <c r="B21" s="2">
        <f>COUNTIF('[5]RPA 25-26'!$O$2:$O$1502,A21)</f>
        <v>0</v>
      </c>
      <c r="C21" s="2">
        <f>COUNTIF('[5]RPA 25-26'!$S$2:$S$1502,A21)</f>
        <v>0</v>
      </c>
      <c r="I21" s="15"/>
      <c r="J21" s="19">
        <f>SUM(J19:J20)</f>
        <v>5</v>
      </c>
    </row>
    <row r="22" spans="1:11" ht="15.6" thickTop="1" thickBot="1" x14ac:dyDescent="0.35">
      <c r="A22" s="7" t="s">
        <v>49</v>
      </c>
      <c r="B22" s="2">
        <f>COUNTIF('[5]RPA 25-26'!$O$2:$O$1502,A22)</f>
        <v>0</v>
      </c>
      <c r="C22" s="2">
        <f>COUNTIF('[5]RPA 25-26'!$S$2:$S$1502,A22)</f>
        <v>0</v>
      </c>
      <c r="E22" s="35" t="s">
        <v>50</v>
      </c>
      <c r="F22" s="36"/>
      <c r="G22" s="37"/>
      <c r="J22" s="20"/>
    </row>
    <row r="23" spans="1:11" ht="15.6" thickTop="1" thickBot="1" x14ac:dyDescent="0.35">
      <c r="A23" s="7" t="s">
        <v>51</v>
      </c>
      <c r="B23" s="2">
        <f>COUNTIF('[5]RPA 25-26'!$O$2:$O$1502,A23)</f>
        <v>0</v>
      </c>
      <c r="C23" s="2">
        <f>COUNTIF('[5]RPA 25-26'!$S$2:$S$1502,A23)</f>
        <v>0</v>
      </c>
      <c r="E23" s="43" t="s">
        <v>209</v>
      </c>
      <c r="F23" s="44"/>
      <c r="G23" s="2">
        <f>COUNTIF('[5]RPA 25-26'!$K$2:$K$1502,E23)</f>
        <v>0</v>
      </c>
      <c r="H23" s="21"/>
      <c r="I23" s="35" t="s">
        <v>53</v>
      </c>
      <c r="J23" s="36"/>
      <c r="K23" s="7"/>
    </row>
    <row r="24" spans="1:11" ht="15" thickTop="1" x14ac:dyDescent="0.3">
      <c r="A24" s="7" t="s">
        <v>54</v>
      </c>
      <c r="B24" s="2">
        <f>COUNTIF('[5]RPA 25-26'!$O$2:$O$1502,A24)</f>
        <v>0</v>
      </c>
      <c r="C24" s="2">
        <f>COUNTIF('[5]RPA 25-26'!$S$2:$S$1502,A24)</f>
        <v>0</v>
      </c>
      <c r="E24" s="43" t="s">
        <v>55</v>
      </c>
      <c r="F24" s="44"/>
      <c r="G24" s="2">
        <f>COUNTIF('[5]RPA 25-26'!$K$2:$K$1502,E24)</f>
        <v>1</v>
      </c>
      <c r="H24" s="21"/>
      <c r="I24" t="s">
        <v>56</v>
      </c>
      <c r="J24" s="22">
        <f>COUNTIF('[5]RPA 25-26'!$D$2:$E$1502,I24)</f>
        <v>2</v>
      </c>
    </row>
    <row r="25" spans="1:11" x14ac:dyDescent="0.3">
      <c r="A25" s="7" t="s">
        <v>57</v>
      </c>
      <c r="B25" s="2">
        <f>COUNTIF('[5]RPA 25-26'!$O$2:$O$1502,A25)</f>
        <v>0</v>
      </c>
      <c r="C25" s="2">
        <f>COUNTIF('[5]RPA 25-26'!$S$2:$S$1502,A25)</f>
        <v>0</v>
      </c>
      <c r="E25" s="43" t="s">
        <v>210</v>
      </c>
      <c r="F25" s="44"/>
      <c r="G25" s="2">
        <f>COUNTIF('[5]RPA 25-26'!$K$2:$K$1502,E25)</f>
        <v>0</v>
      </c>
      <c r="I25" s="7" t="s">
        <v>59</v>
      </c>
      <c r="J25" s="2">
        <f>COUNTIF('[5]RPA 25-26'!$D$2:$E$1502,I25)</f>
        <v>0</v>
      </c>
    </row>
    <row r="26" spans="1:11" x14ac:dyDescent="0.3">
      <c r="A26" s="7" t="s">
        <v>60</v>
      </c>
      <c r="B26" s="2">
        <f>COUNTIF('[5]RPA 25-26'!$O$2:$O$1502,A26)</f>
        <v>0</v>
      </c>
      <c r="C26" s="2">
        <f>COUNTIF('[5]RPA 25-26'!$S$2:$S$1502,A26)</f>
        <v>0</v>
      </c>
      <c r="E26" s="43" t="s">
        <v>58</v>
      </c>
      <c r="F26" s="44"/>
      <c r="G26" s="2">
        <f>COUNTIF('[5]RPA 25-26'!$K$2:$K$1502,E26)</f>
        <v>0</v>
      </c>
      <c r="I26" s="7" t="s">
        <v>62</v>
      </c>
      <c r="J26" s="2">
        <f>COUNTIF('[5]RPA 25-26'!$D$2:$E$1502,I26)</f>
        <v>1</v>
      </c>
    </row>
    <row r="27" spans="1:11" x14ac:dyDescent="0.3">
      <c r="A27" s="7" t="s">
        <v>63</v>
      </c>
      <c r="B27" s="2">
        <f>COUNTIF('[5]RPA 25-26'!$O$2:$O$1502,A27)</f>
        <v>0</v>
      </c>
      <c r="C27" s="2">
        <f>COUNTIF('[5]RPA 25-26'!$S$2:$S$1502,A27)</f>
        <v>0</v>
      </c>
      <c r="E27" s="43" t="s">
        <v>61</v>
      </c>
      <c r="F27" s="44"/>
      <c r="G27" s="2">
        <f>COUNTIF('[5]RPA 25-26'!$K$2:$K$1502,E27)</f>
        <v>0</v>
      </c>
      <c r="I27" s="7" t="s">
        <v>64</v>
      </c>
      <c r="J27" s="2">
        <f>COUNTIF('[5]RPA 25-26'!$D$2:$E$1502,I27)</f>
        <v>1</v>
      </c>
    </row>
    <row r="28" spans="1:11" x14ac:dyDescent="0.3">
      <c r="A28" s="7" t="s">
        <v>65</v>
      </c>
      <c r="B28" s="2">
        <f>COUNTIF('[5]RPA 25-26'!$O$2:$O$1502,A28)</f>
        <v>0</v>
      </c>
      <c r="C28" s="2">
        <f>COUNTIF('[5]RPA 25-26'!$S$2:$S$1502,A28)</f>
        <v>0</v>
      </c>
      <c r="E28" s="43" t="s">
        <v>47</v>
      </c>
      <c r="F28" s="44"/>
      <c r="G28" s="2">
        <f>COUNTIF('[5]RPA 25-26'!$K$2:$K$1502,E28)</f>
        <v>0</v>
      </c>
      <c r="I28" s="7" t="s">
        <v>67</v>
      </c>
      <c r="J28" s="2">
        <f>COUNTIF('[5]RPA 25-26'!$D$2:$E$1502,I28)</f>
        <v>0</v>
      </c>
    </row>
    <row r="29" spans="1:11" ht="15" thickBot="1" x14ac:dyDescent="0.35">
      <c r="A29" s="7" t="s">
        <v>68</v>
      </c>
      <c r="B29" s="2">
        <f>COUNTIF('[5]RPA 25-26'!$O$2:$O$1502,A29)</f>
        <v>0</v>
      </c>
      <c r="C29" s="2">
        <f>COUNTIF('[5]RPA 25-26'!$S$2:$S$1502,A29)</f>
        <v>0</v>
      </c>
      <c r="E29" s="47"/>
      <c r="F29" s="48"/>
      <c r="G29" s="17"/>
      <c r="I29" s="7" t="s">
        <v>47</v>
      </c>
      <c r="J29" s="2">
        <f>COUNTIF('[5]RPA 25-26'!$D$2:$E$1502,I29)</f>
        <v>0</v>
      </c>
    </row>
    <row r="30" spans="1:11" ht="15.6" thickTop="1" thickBot="1" x14ac:dyDescent="0.35">
      <c r="A30" s="7" t="s">
        <v>70</v>
      </c>
      <c r="B30" s="2">
        <f>COUNTIF('[5]RPA 25-26'!$O$2:$O$1502,A30)</f>
        <v>0</v>
      </c>
      <c r="C30" s="2">
        <f>COUNTIF('[5]RPA 25-26'!$S$2:$S$1502,A30)</f>
        <v>0</v>
      </c>
      <c r="F30" s="20"/>
      <c r="G30" s="20"/>
      <c r="I30" s="15" t="s">
        <v>38</v>
      </c>
      <c r="J30" s="17">
        <f>COUNTIF('[5]RPA 25-26'!$D$2:$E$1502,I30)</f>
        <v>1</v>
      </c>
    </row>
    <row r="31" spans="1:11" ht="15.6" thickTop="1" thickBot="1" x14ac:dyDescent="0.35">
      <c r="A31" s="7" t="s">
        <v>72</v>
      </c>
      <c r="B31" s="2">
        <f>COUNTIF('[5]RPA 25-26'!$O$2:$O$1502,A31)</f>
        <v>0</v>
      </c>
      <c r="C31" s="2">
        <f>COUNTIF('[5]RPA 25-26'!$S$2:$S$1502,A31)</f>
        <v>1</v>
      </c>
      <c r="E31" s="35" t="s">
        <v>74</v>
      </c>
      <c r="F31" s="36"/>
      <c r="G31" s="37"/>
    </row>
    <row r="32" spans="1:11" ht="15" thickTop="1" x14ac:dyDescent="0.3">
      <c r="A32" s="7" t="s">
        <v>73</v>
      </c>
      <c r="B32" s="2">
        <f>COUNTIF('[5]RPA 25-26'!$O$2:$O$1502,A32)</f>
        <v>0</v>
      </c>
      <c r="C32" s="2">
        <f>COUNTIF('[5]RPA 25-26'!$S$2:$S$1502,A32)</f>
        <v>0</v>
      </c>
      <c r="E32" s="43" t="s">
        <v>76</v>
      </c>
      <c r="F32" s="44"/>
      <c r="G32" s="22">
        <f>COUNTIF('[5]RPA 25-26'!F2:F1550,E32)</f>
        <v>0</v>
      </c>
      <c r="I32" s="23" t="s">
        <v>77</v>
      </c>
      <c r="J32" s="12">
        <f>COUNTA('[5]RPA 25-26'!A2:A1502)</f>
        <v>5</v>
      </c>
    </row>
    <row r="33" spans="1:8" x14ac:dyDescent="0.3">
      <c r="A33" s="7" t="s">
        <v>75</v>
      </c>
      <c r="B33" s="2">
        <f>COUNTIF('[5]RPA 25-26'!$O$2:$O$1502,A33)</f>
        <v>0</v>
      </c>
      <c r="C33" s="2">
        <f>COUNTIF('[5]RPA 25-26'!$S$2:$S$1502,A33)</f>
        <v>0</v>
      </c>
      <c r="E33" s="43" t="s">
        <v>17</v>
      </c>
      <c r="F33" s="44"/>
      <c r="G33" s="2">
        <f>COUNTIF('[5]RPA 25-26'!F2:F1551,E33)</f>
        <v>0</v>
      </c>
    </row>
    <row r="34" spans="1:8" x14ac:dyDescent="0.3">
      <c r="A34" s="7" t="s">
        <v>78</v>
      </c>
      <c r="B34" s="2">
        <f>COUNTIF('[5]RPA 25-26'!$O$2:$O$1502,A34)</f>
        <v>0</v>
      </c>
      <c r="C34" s="2">
        <f>COUNTIF('[5]RPA 25-26'!$S$2:$S$1502,A34)</f>
        <v>0</v>
      </c>
      <c r="D34" s="21"/>
      <c r="E34" s="44" t="s">
        <v>80</v>
      </c>
      <c r="F34" s="44"/>
      <c r="G34" s="2">
        <f>COUNTIF('[5]RPA 25-26'!F2:F1552,E34)</f>
        <v>0</v>
      </c>
    </row>
    <row r="35" spans="1:8" ht="15" thickBot="1" x14ac:dyDescent="0.35">
      <c r="A35" s="7" t="s">
        <v>79</v>
      </c>
      <c r="B35" s="2">
        <f>COUNTIF('[5]RPA 25-26'!$O$2:$O$1502,A35)</f>
        <v>0</v>
      </c>
      <c r="C35" s="2">
        <f>COUNTIF('[5]RPA 25-26'!$S$2:$S$1502,A35)</f>
        <v>0</v>
      </c>
      <c r="D35" s="21"/>
      <c r="E35" s="15"/>
      <c r="F35" s="16"/>
      <c r="G35" s="24">
        <f>SUM(G32:G34)</f>
        <v>0</v>
      </c>
      <c r="H35" s="7"/>
    </row>
    <row r="36" spans="1:8" ht="15.6" thickTop="1" thickBot="1" x14ac:dyDescent="0.35">
      <c r="A36" s="7" t="s">
        <v>81</v>
      </c>
      <c r="B36" s="2">
        <f>COUNTIF('[5]RPA 25-26'!$O$2:$O$1502,A36)</f>
        <v>0</v>
      </c>
      <c r="C36" s="2">
        <f>COUNTIF('[5]RPA 25-26'!$S$2:$S$1502,A36)</f>
        <v>0</v>
      </c>
      <c r="E36" s="25"/>
      <c r="F36" s="26"/>
      <c r="G36" s="25"/>
    </row>
    <row r="37" spans="1:8" ht="15.6" thickTop="1" thickBot="1" x14ac:dyDescent="0.35">
      <c r="A37" s="7" t="s">
        <v>82</v>
      </c>
      <c r="B37" s="2">
        <f>COUNTIF('[5]RPA 25-26'!$O$2:$O$1502,A37)</f>
        <v>0</v>
      </c>
      <c r="C37" s="2">
        <f>COUNTIF('[5]RPA 25-26'!$S$2:$S$1502,A37)</f>
        <v>0</v>
      </c>
      <c r="E37" s="35" t="s">
        <v>84</v>
      </c>
      <c r="F37" s="36"/>
      <c r="G37" s="37"/>
    </row>
    <row r="38" spans="1:8" ht="15" thickTop="1" x14ac:dyDescent="0.3">
      <c r="A38" s="7" t="s">
        <v>83</v>
      </c>
      <c r="B38" s="2">
        <f>COUNTIF('[5]RPA 25-26'!$O$2:$O$1502,A38)</f>
        <v>0</v>
      </c>
      <c r="C38" s="2">
        <f>COUNTIF('[5]RPA 25-26'!$S$2:$S$1502,A38)</f>
        <v>0</v>
      </c>
      <c r="E38" s="43" t="s">
        <v>86</v>
      </c>
      <c r="F38" s="44"/>
      <c r="G38" s="2">
        <f>COUNTIF('[5]RPA 25-26'!X2:X1556,E38)</f>
        <v>3</v>
      </c>
    </row>
    <row r="39" spans="1:8" x14ac:dyDescent="0.3">
      <c r="A39" s="7" t="s">
        <v>85</v>
      </c>
      <c r="B39" s="2">
        <f>COUNTIF('[5]RPA 25-26'!$O$2:$O$1502,A39)</f>
        <v>0</v>
      </c>
      <c r="C39" s="2">
        <f>COUNTIF('[5]RPA 25-26'!$S$2:$S$1502,A39)</f>
        <v>0</v>
      </c>
      <c r="E39" s="43" t="s">
        <v>88</v>
      </c>
      <c r="F39" s="44"/>
      <c r="G39" s="2">
        <f>COUNTIF('[5]RPA 25-26'!X2:X1557,E39)</f>
        <v>0</v>
      </c>
    </row>
    <row r="40" spans="1:8" ht="15" thickBot="1" x14ac:dyDescent="0.35">
      <c r="A40" s="7" t="s">
        <v>87</v>
      </c>
      <c r="B40" s="2">
        <f>COUNTIF('[5]RPA 25-26'!$O$2:$O$1502,A40)</f>
        <v>0</v>
      </c>
      <c r="C40" s="2">
        <f>COUNTIF('[5]RPA 25-26'!$S$2:$S$1502,A40)</f>
        <v>0</v>
      </c>
      <c r="E40" s="45"/>
      <c r="F40" s="46"/>
      <c r="G40" s="27">
        <f>SUM(G38:G39)</f>
        <v>3</v>
      </c>
    </row>
    <row r="41" spans="1:8" ht="15.6" thickTop="1" thickBot="1" x14ac:dyDescent="0.35">
      <c r="A41" s="7" t="s">
        <v>89</v>
      </c>
      <c r="B41" s="2">
        <f>COUNTIF('[5]RPA 25-26'!$O$2:$O$1502,A41)</f>
        <v>0</v>
      </c>
      <c r="C41" s="2">
        <f>COUNTIF('[5]RPA 25-26'!$S$2:$S$1502,A41)</f>
        <v>0</v>
      </c>
      <c r="F41" s="14"/>
    </row>
    <row r="42" spans="1:8" ht="15.6" thickTop="1" thickBot="1" x14ac:dyDescent="0.35">
      <c r="A42" s="7" t="s">
        <v>90</v>
      </c>
      <c r="B42" s="2">
        <f>COUNTIF('[5]RPA 25-26'!$O$2:$O$1502,A42)</f>
        <v>0</v>
      </c>
      <c r="C42" s="2">
        <f>COUNTIF('[5]RPA 25-26'!$S$2:$S$1502,A42)</f>
        <v>0</v>
      </c>
      <c r="E42" s="35" t="s">
        <v>17</v>
      </c>
      <c r="F42" s="36"/>
      <c r="G42" s="37"/>
    </row>
    <row r="43" spans="1:8" ht="15" thickTop="1" x14ac:dyDescent="0.3">
      <c r="A43" s="7" t="s">
        <v>91</v>
      </c>
      <c r="B43" s="2">
        <f>COUNTIF('[5]RPA 25-26'!$O$2:$O$1502,A43)</f>
        <v>0</v>
      </c>
      <c r="C43" s="2">
        <f>COUNTIF('[5]RPA 25-26'!$S$2:$S$1502,A43)</f>
        <v>0</v>
      </c>
      <c r="E43" s="43" t="s">
        <v>93</v>
      </c>
      <c r="F43" s="44"/>
      <c r="G43" s="2">
        <f>COUNTIF('[5]RPA 25-26'!Y2:Y1561,E43)</f>
        <v>0</v>
      </c>
    </row>
    <row r="44" spans="1:8" x14ac:dyDescent="0.3">
      <c r="A44" s="7" t="s">
        <v>92</v>
      </c>
      <c r="B44" s="2">
        <f>COUNTIF('[5]RPA 25-26'!$O$2:$O$1502,A44)</f>
        <v>0</v>
      </c>
      <c r="C44" s="2">
        <f>COUNTIF('[5]RPA 25-26'!$S$2:$S$1502,A44)</f>
        <v>0</v>
      </c>
      <c r="E44" s="43" t="s">
        <v>95</v>
      </c>
      <c r="F44" s="44"/>
      <c r="G44" s="2">
        <f>COUNTIF('[5]RPA 25-26'!Y2:Y1562,E44)</f>
        <v>0</v>
      </c>
    </row>
    <row r="45" spans="1:8" ht="15" thickBot="1" x14ac:dyDescent="0.35">
      <c r="A45" s="7" t="s">
        <v>94</v>
      </c>
      <c r="B45" s="2">
        <f>COUNTIF('[5]RPA 25-26'!$O$2:$O$1502,A45)</f>
        <v>0</v>
      </c>
      <c r="C45" s="2">
        <f>COUNTIF('[5]RPA 25-26'!$S$2:$S$1502,A45)</f>
        <v>0</v>
      </c>
      <c r="E45" s="45"/>
      <c r="F45" s="46"/>
      <c r="G45" s="27">
        <f>SUM(G43:G44)</f>
        <v>0</v>
      </c>
    </row>
    <row r="46" spans="1:8" ht="15" thickTop="1" x14ac:dyDescent="0.3">
      <c r="A46" s="7" t="s">
        <v>96</v>
      </c>
      <c r="B46" s="2">
        <f>COUNTIF('[5]RPA 25-26'!$O$2:$O$1502,A46)</f>
        <v>0</v>
      </c>
      <c r="C46" s="2">
        <f>COUNTIF('[5]RPA 25-26'!$S$2:$S$1502,A46)</f>
        <v>0</v>
      </c>
    </row>
    <row r="47" spans="1:8" x14ac:dyDescent="0.3">
      <c r="A47" s="7" t="s">
        <v>97</v>
      </c>
      <c r="B47" s="2">
        <f>COUNTIF('[5]RPA 25-26'!$O$2:$O$1502,A47)</f>
        <v>0</v>
      </c>
      <c r="C47" s="2">
        <f>COUNTIF('[5]RPA 25-26'!$S$2:$S$1502,A47)</f>
        <v>0</v>
      </c>
    </row>
    <row r="48" spans="1:8" x14ac:dyDescent="0.3">
      <c r="A48" s="7" t="s">
        <v>98</v>
      </c>
      <c r="B48" s="2">
        <f>COUNTIF('[5]RPA 25-26'!$O$2:$O$1502,A48)</f>
        <v>0</v>
      </c>
      <c r="C48" s="2">
        <f>COUNTIF('[5]RPA 25-26'!$S$2:$S$1502,A48)</f>
        <v>0</v>
      </c>
    </row>
    <row r="49" spans="1:3" x14ac:dyDescent="0.3">
      <c r="A49" s="7" t="s">
        <v>99</v>
      </c>
      <c r="B49" s="2">
        <f>COUNTIF('[5]RPA 25-26'!$O$2:$O$1502,A49)</f>
        <v>0</v>
      </c>
      <c r="C49" s="2">
        <f>COUNTIF('[5]RPA 25-26'!$S$2:$S$1502,A49)</f>
        <v>0</v>
      </c>
    </row>
    <row r="50" spans="1:3" x14ac:dyDescent="0.3">
      <c r="A50" s="7" t="s">
        <v>100</v>
      </c>
      <c r="B50" s="2">
        <f>COUNTIF('[5]RPA 25-26'!$O$2:$O$1502,A50)</f>
        <v>0</v>
      </c>
      <c r="C50" s="2">
        <f>COUNTIF('[5]RPA 25-26'!$S$2:$S$1502,A50)</f>
        <v>0</v>
      </c>
    </row>
    <row r="51" spans="1:3" x14ac:dyDescent="0.3">
      <c r="A51" s="7" t="s">
        <v>101</v>
      </c>
      <c r="B51" s="2">
        <f>COUNTIF('[5]RPA 25-26'!$O$2:$O$1502,A51)</f>
        <v>0</v>
      </c>
      <c r="C51" s="2">
        <f>COUNTIF('[5]RPA 25-26'!$S$2:$S$1502,A51)</f>
        <v>0</v>
      </c>
    </row>
    <row r="52" spans="1:3" x14ac:dyDescent="0.3">
      <c r="A52" s="7" t="s">
        <v>102</v>
      </c>
      <c r="B52" s="2">
        <f>COUNTIF('[5]RPA 25-26'!$O$2:$O$1502,A52)</f>
        <v>0</v>
      </c>
      <c r="C52" s="2">
        <f>COUNTIF('[5]RPA 25-26'!$S$2:$S$1502,A52)</f>
        <v>0</v>
      </c>
    </row>
    <row r="53" spans="1:3" x14ac:dyDescent="0.3">
      <c r="A53" s="7" t="s">
        <v>103</v>
      </c>
      <c r="B53" s="2">
        <f>COUNTIF('[5]RPA 25-26'!$O$2:$O$1502,A53)</f>
        <v>0</v>
      </c>
      <c r="C53" s="2">
        <f>COUNTIF('[5]RPA 25-26'!$S$2:$S$1502,A53)</f>
        <v>0</v>
      </c>
    </row>
    <row r="54" spans="1:3" x14ac:dyDescent="0.3">
      <c r="A54" s="7" t="s">
        <v>104</v>
      </c>
      <c r="B54" s="2">
        <f>COUNTIF('[5]RPA 25-26'!$O$2:$O$1502,A54)</f>
        <v>0</v>
      </c>
      <c r="C54" s="2">
        <f>COUNTIF('[5]RPA 25-26'!$S$2:$S$1502,A54)</f>
        <v>0</v>
      </c>
    </row>
    <row r="55" spans="1:3" x14ac:dyDescent="0.3">
      <c r="A55" s="7" t="s">
        <v>105</v>
      </c>
      <c r="B55" s="2">
        <f>COUNTIF('[5]RPA 25-26'!$O$2:$O$1502,A55)</f>
        <v>0</v>
      </c>
      <c r="C55" s="2">
        <f>COUNTIF('[5]RPA 25-26'!$S$2:$S$1502,A55)</f>
        <v>0</v>
      </c>
    </row>
    <row r="56" spans="1:3" x14ac:dyDescent="0.3">
      <c r="A56" s="7" t="s">
        <v>106</v>
      </c>
      <c r="B56" s="2">
        <f>COUNTIF('[5]RPA 25-26'!$O$2:$O$1502,A56)</f>
        <v>0</v>
      </c>
      <c r="C56" s="2">
        <f>COUNTIF('[5]RPA 25-26'!$S$2:$S$1502,A56)</f>
        <v>0</v>
      </c>
    </row>
    <row r="57" spans="1:3" x14ac:dyDescent="0.3">
      <c r="A57" s="7" t="s">
        <v>107</v>
      </c>
      <c r="B57" s="2">
        <f>COUNTIF('[5]RPA 25-26'!$O$2:$O$1502,A57)</f>
        <v>0</v>
      </c>
      <c r="C57" s="2">
        <f>COUNTIF('[5]RPA 25-26'!$S$2:$S$1502,A57)</f>
        <v>0</v>
      </c>
    </row>
    <row r="58" spans="1:3" x14ac:dyDescent="0.3">
      <c r="A58" s="7" t="s">
        <v>108</v>
      </c>
      <c r="B58" s="2">
        <f>COUNTIF('[5]RPA 25-26'!$O$2:$O$1502,A58)</f>
        <v>0</v>
      </c>
      <c r="C58" s="2">
        <f>COUNTIF('[5]RPA 25-26'!$S$2:$S$1502,A58)</f>
        <v>0</v>
      </c>
    </row>
    <row r="59" spans="1:3" x14ac:dyDescent="0.3">
      <c r="A59" s="7" t="s">
        <v>109</v>
      </c>
      <c r="B59" s="2">
        <f>COUNTIF('[5]RPA 25-26'!$O$2:$O$1502,A59)</f>
        <v>0</v>
      </c>
      <c r="C59" s="2">
        <f>COUNTIF('[5]RPA 25-26'!$S$2:$S$1502,A59)</f>
        <v>0</v>
      </c>
    </row>
    <row r="60" spans="1:3" x14ac:dyDescent="0.3">
      <c r="A60" s="7" t="s">
        <v>110</v>
      </c>
      <c r="B60" s="2">
        <f>COUNTIF('[5]RPA 25-26'!$O$2:$O$1502,A60)</f>
        <v>0</v>
      </c>
      <c r="C60" s="2">
        <f>COUNTIF('[5]RPA 25-26'!$S$2:$S$1502,A60)</f>
        <v>0</v>
      </c>
    </row>
    <row r="61" spans="1:3" x14ac:dyDescent="0.3">
      <c r="A61" s="7" t="s">
        <v>111</v>
      </c>
      <c r="B61" s="2">
        <f>COUNTIF('[5]RPA 25-26'!$O$2:$O$1502,A61)</f>
        <v>0</v>
      </c>
      <c r="C61" s="2">
        <f>COUNTIF('[5]RPA 25-26'!$S$2:$S$1502,A61)</f>
        <v>0</v>
      </c>
    </row>
    <row r="62" spans="1:3" x14ac:dyDescent="0.3">
      <c r="A62" s="7" t="s">
        <v>112</v>
      </c>
      <c r="B62" s="2">
        <f>COUNTIF('[5]RPA 25-26'!$O$2:$O$1502,A62)</f>
        <v>0</v>
      </c>
      <c r="C62" s="2">
        <f>COUNTIF('[5]RPA 25-26'!$S$2:$S$1502,A62)</f>
        <v>0</v>
      </c>
    </row>
    <row r="63" spans="1:3" x14ac:dyDescent="0.3">
      <c r="A63" s="7" t="s">
        <v>113</v>
      </c>
      <c r="B63" s="2">
        <f>COUNTIF('[5]RPA 25-26'!$O$2:$O$1502,A63)</f>
        <v>0</v>
      </c>
      <c r="C63" s="2">
        <f>COUNTIF('[5]RPA 25-26'!$S$2:$S$1502,A63)</f>
        <v>0</v>
      </c>
    </row>
    <row r="64" spans="1:3" x14ac:dyDescent="0.3">
      <c r="A64" s="7" t="s">
        <v>114</v>
      </c>
      <c r="B64" s="2">
        <f>COUNTIF('[5]RPA 25-26'!$O$2:$O$1502,A64)</f>
        <v>0</v>
      </c>
      <c r="C64" s="2">
        <f>COUNTIF('[5]RPA 25-26'!$S$2:$S$1502,A64)</f>
        <v>0</v>
      </c>
    </row>
    <row r="65" spans="1:3" x14ac:dyDescent="0.3">
      <c r="A65" s="7" t="s">
        <v>115</v>
      </c>
      <c r="B65" s="2">
        <f>COUNTIF('[5]RPA 25-26'!$O$2:$O$1502,A65)</f>
        <v>0</v>
      </c>
      <c r="C65" s="2">
        <f>COUNTIF('[5]RPA 25-26'!$S$2:$S$1502,A65)</f>
        <v>0</v>
      </c>
    </row>
    <row r="66" spans="1:3" x14ac:dyDescent="0.3">
      <c r="A66" s="7" t="s">
        <v>116</v>
      </c>
      <c r="B66" s="2">
        <f>COUNTIF('[5]RPA 25-26'!$O$2:$O$1502,A66)</f>
        <v>0</v>
      </c>
      <c r="C66" s="2">
        <f>COUNTIF('[5]RPA 25-26'!$S$2:$S$1502,A66)</f>
        <v>0</v>
      </c>
    </row>
    <row r="67" spans="1:3" x14ac:dyDescent="0.3">
      <c r="A67" s="7" t="s">
        <v>117</v>
      </c>
      <c r="B67" s="2">
        <f>COUNTIF('[5]RPA 25-26'!$O$2:$O$1502,A67)</f>
        <v>0</v>
      </c>
      <c r="C67" s="2">
        <f>COUNTIF('[5]RPA 25-26'!$S$2:$S$1502,A67)</f>
        <v>0</v>
      </c>
    </row>
    <row r="68" spans="1:3" x14ac:dyDescent="0.3">
      <c r="A68" s="7" t="s">
        <v>118</v>
      </c>
      <c r="B68" s="2">
        <f>COUNTIF('[5]RPA 25-26'!$O$2:$O$1502,A68)</f>
        <v>0</v>
      </c>
      <c r="C68" s="2">
        <f>COUNTIF('[5]RPA 25-26'!$S$2:$S$1502,A68)</f>
        <v>0</v>
      </c>
    </row>
    <row r="69" spans="1:3" x14ac:dyDescent="0.3">
      <c r="A69" s="7" t="s">
        <v>119</v>
      </c>
      <c r="B69" s="2">
        <f>COUNTIF('[5]RPA 25-26'!$O$2:$O$1502,A69)</f>
        <v>0</v>
      </c>
      <c r="C69" s="2">
        <f>COUNTIF('[5]RPA 25-26'!$S$2:$S$1502,A69)</f>
        <v>0</v>
      </c>
    </row>
    <row r="70" spans="1:3" x14ac:dyDescent="0.3">
      <c r="A70" s="7" t="s">
        <v>120</v>
      </c>
      <c r="B70" s="2">
        <f>COUNTIF('[5]RPA 25-26'!$O$2:$O$1502,A70)</f>
        <v>0</v>
      </c>
      <c r="C70" s="2">
        <f>COUNTIF('[5]RPA 25-26'!$S$2:$S$1502,A70)</f>
        <v>0</v>
      </c>
    </row>
    <row r="71" spans="1:3" x14ac:dyDescent="0.3">
      <c r="A71" s="7" t="s">
        <v>121</v>
      </c>
      <c r="B71" s="2">
        <f>COUNTIF('[5]RPA 25-26'!$O$2:$O$1502,A71)</f>
        <v>0</v>
      </c>
      <c r="C71" s="2">
        <f>COUNTIF('[5]RPA 25-26'!$S$2:$S$1502,A71)</f>
        <v>0</v>
      </c>
    </row>
    <row r="72" spans="1:3" x14ac:dyDescent="0.3">
      <c r="A72" s="7" t="s">
        <v>122</v>
      </c>
      <c r="B72" s="2">
        <f>COUNTIF('[5]RPA 25-26'!$O$2:$O$1502,A72)</f>
        <v>0</v>
      </c>
      <c r="C72" s="2">
        <f>COUNTIF('[5]RPA 25-26'!$S$2:$S$1502,A72)</f>
        <v>0</v>
      </c>
    </row>
    <row r="73" spans="1:3" x14ac:dyDescent="0.3">
      <c r="A73" s="7" t="s">
        <v>123</v>
      </c>
      <c r="B73" s="2">
        <f>COUNTIF('[5]RPA 25-26'!$O$2:$O$1502,A73)</f>
        <v>0</v>
      </c>
      <c r="C73" s="2">
        <f>COUNTIF('[5]RPA 25-26'!$S$2:$S$1502,A73)</f>
        <v>0</v>
      </c>
    </row>
    <row r="74" spans="1:3" x14ac:dyDescent="0.3">
      <c r="A74" s="7" t="s">
        <v>124</v>
      </c>
      <c r="B74" s="2">
        <f>COUNTIF('[5]RPA 25-26'!$O$2:$O$1502,A74)</f>
        <v>0</v>
      </c>
      <c r="C74" s="2">
        <f>COUNTIF('[5]RPA 25-26'!$S$2:$S$1502,A74)</f>
        <v>0</v>
      </c>
    </row>
    <row r="75" spans="1:3" x14ac:dyDescent="0.3">
      <c r="A75" s="7" t="s">
        <v>125</v>
      </c>
      <c r="B75" s="2">
        <f>COUNTIF('[5]RPA 25-26'!$O$2:$O$1502,A75)</f>
        <v>0</v>
      </c>
      <c r="C75" s="2">
        <f>COUNTIF('[5]RPA 25-26'!$S$2:$S$1502,A75)</f>
        <v>0</v>
      </c>
    </row>
    <row r="76" spans="1:3" x14ac:dyDescent="0.3">
      <c r="A76" s="7" t="s">
        <v>126</v>
      </c>
      <c r="B76" s="2">
        <f>COUNTIF('[5]RPA 25-26'!$O$2:$O$1502,A76)</f>
        <v>0</v>
      </c>
      <c r="C76" s="2">
        <f>COUNTIF('[5]RPA 25-26'!$S$2:$S$1502,A76)</f>
        <v>0</v>
      </c>
    </row>
    <row r="77" spans="1:3" x14ac:dyDescent="0.3">
      <c r="A77" s="7" t="s">
        <v>127</v>
      </c>
      <c r="B77" s="2">
        <f>COUNTIF('[5]RPA 25-26'!$O$2:$O$1502,A77)</f>
        <v>0</v>
      </c>
      <c r="C77" s="2">
        <f>COUNTIF('[5]RPA 25-26'!$S$2:$S$1502,A77)</f>
        <v>1</v>
      </c>
    </row>
    <row r="78" spans="1:3" x14ac:dyDescent="0.3">
      <c r="A78" s="7" t="s">
        <v>128</v>
      </c>
      <c r="B78" s="2">
        <f>COUNTIF('[5]RPA 25-26'!$O$2:$O$1502,A78)</f>
        <v>0</v>
      </c>
      <c r="C78" s="2">
        <f>COUNTIF('[5]RPA 25-26'!$S$2:$S$1502,A78)</f>
        <v>0</v>
      </c>
    </row>
    <row r="79" spans="1:3" x14ac:dyDescent="0.3">
      <c r="A79" s="7" t="s">
        <v>129</v>
      </c>
      <c r="B79" s="2">
        <f>COUNTIF('[5]RPA 25-26'!$O$2:$O$1502,A79)</f>
        <v>0</v>
      </c>
      <c r="C79" s="2">
        <f>COUNTIF('[5]RPA 25-26'!$S$2:$S$1502,A79)</f>
        <v>0</v>
      </c>
    </row>
    <row r="80" spans="1:3" x14ac:dyDescent="0.3">
      <c r="A80" s="7" t="s">
        <v>130</v>
      </c>
      <c r="B80" s="2">
        <f>COUNTIF('[5]RPA 25-26'!$O$2:$O$1502,A80)</f>
        <v>0</v>
      </c>
      <c r="C80" s="2">
        <f>COUNTIF('[5]RPA 25-26'!$S$2:$S$1502,A80)</f>
        <v>0</v>
      </c>
    </row>
    <row r="81" spans="1:3" x14ac:dyDescent="0.3">
      <c r="A81" s="7" t="s">
        <v>131</v>
      </c>
      <c r="B81" s="2">
        <f>COUNTIF('[5]RPA 25-26'!$O$2:$O$1502,A81)</f>
        <v>0</v>
      </c>
      <c r="C81" s="2">
        <f>COUNTIF('[5]RPA 25-26'!$S$2:$S$1502,A81)</f>
        <v>0</v>
      </c>
    </row>
    <row r="82" spans="1:3" x14ac:dyDescent="0.3">
      <c r="A82" s="7" t="s">
        <v>132</v>
      </c>
      <c r="B82" s="2">
        <f>COUNTIF('[5]RPA 25-26'!$O$2:$O$1502,A82)</f>
        <v>0</v>
      </c>
      <c r="C82" s="2">
        <f>COUNTIF('[5]RPA 25-26'!$S$2:$S$1502,A82)</f>
        <v>0</v>
      </c>
    </row>
    <row r="83" spans="1:3" x14ac:dyDescent="0.3">
      <c r="A83" s="7" t="s">
        <v>133</v>
      </c>
      <c r="B83" s="2">
        <f>COUNTIF('[5]RPA 25-26'!$O$2:$O$1502,A83)</f>
        <v>0</v>
      </c>
      <c r="C83" s="2">
        <f>COUNTIF('[5]RPA 25-26'!$S$2:$S$1502,A83)</f>
        <v>0</v>
      </c>
    </row>
    <row r="84" spans="1:3" x14ac:dyDescent="0.3">
      <c r="A84" s="7" t="s">
        <v>134</v>
      </c>
      <c r="B84" s="2">
        <f>COUNTIF('[5]RPA 25-26'!$O$2:$O$1502,A84)</f>
        <v>0</v>
      </c>
      <c r="C84" s="2">
        <f>COUNTIF('[5]RPA 25-26'!$S$2:$S$1502,A84)</f>
        <v>0</v>
      </c>
    </row>
    <row r="85" spans="1:3" x14ac:dyDescent="0.3">
      <c r="A85" s="7" t="s">
        <v>135</v>
      </c>
      <c r="B85" s="2">
        <f>COUNTIF('[5]RPA 25-26'!$O$2:$O$1502,A85)</f>
        <v>0</v>
      </c>
      <c r="C85" s="2">
        <f>COUNTIF('[5]RPA 25-26'!$S$2:$S$1502,A85)</f>
        <v>0</v>
      </c>
    </row>
    <row r="86" spans="1:3" x14ac:dyDescent="0.3">
      <c r="A86" s="7" t="s">
        <v>136</v>
      </c>
      <c r="B86" s="2">
        <f>COUNTIF('[5]RPA 25-26'!$O$2:$O$1502,A86)</f>
        <v>0</v>
      </c>
      <c r="C86" s="2">
        <f>COUNTIF('[5]RPA 25-26'!$S$2:$S$1502,A86)</f>
        <v>0</v>
      </c>
    </row>
    <row r="87" spans="1:3" x14ac:dyDescent="0.3">
      <c r="A87" s="7" t="s">
        <v>137</v>
      </c>
      <c r="B87" s="2">
        <f>COUNTIF('[5]RPA 25-26'!$O$2:$O$1502,A87)</f>
        <v>0</v>
      </c>
      <c r="C87" s="2">
        <f>COUNTIF('[5]RPA 25-26'!$S$2:$S$1502,A87)</f>
        <v>0</v>
      </c>
    </row>
    <row r="88" spans="1:3" x14ac:dyDescent="0.3">
      <c r="A88" s="7" t="s">
        <v>138</v>
      </c>
      <c r="B88" s="2">
        <f>COUNTIF('[5]RPA 25-26'!$O$2:$O$1502,A88)</f>
        <v>0</v>
      </c>
      <c r="C88" s="2">
        <f>COUNTIF('[5]RPA 25-26'!$S$2:$S$1502,A88)</f>
        <v>0</v>
      </c>
    </row>
    <row r="89" spans="1:3" x14ac:dyDescent="0.3">
      <c r="A89" s="7" t="s">
        <v>139</v>
      </c>
      <c r="B89" s="2">
        <f>COUNTIF('[5]RPA 25-26'!$O$2:$O$1502,A89)</f>
        <v>0</v>
      </c>
      <c r="C89" s="2">
        <f>COUNTIF('[5]RPA 25-26'!$S$2:$S$1502,A89)</f>
        <v>0</v>
      </c>
    </row>
    <row r="90" spans="1:3" x14ac:dyDescent="0.3">
      <c r="A90" s="7" t="s">
        <v>140</v>
      </c>
      <c r="B90" s="2">
        <f>COUNTIF('[5]RPA 25-26'!$O$2:$O$1502,A90)</f>
        <v>0</v>
      </c>
      <c r="C90" s="2">
        <f>COUNTIF('[5]RPA 25-26'!$S$2:$S$1502,A90)</f>
        <v>0</v>
      </c>
    </row>
    <row r="91" spans="1:3" x14ac:dyDescent="0.3">
      <c r="A91" s="7" t="s">
        <v>141</v>
      </c>
      <c r="B91" s="2">
        <f>COUNTIF('[5]RPA 25-26'!$O$2:$O$1502,A91)</f>
        <v>0</v>
      </c>
      <c r="C91" s="2">
        <f>COUNTIF('[5]RPA 25-26'!$S$2:$S$1502,A91)</f>
        <v>0</v>
      </c>
    </row>
    <row r="92" spans="1:3" x14ac:dyDescent="0.3">
      <c r="A92" s="7" t="s">
        <v>142</v>
      </c>
      <c r="B92" s="2">
        <f>COUNTIF('[5]RPA 25-26'!$O$2:$O$1502,A92)</f>
        <v>0</v>
      </c>
      <c r="C92" s="2">
        <f>COUNTIF('[5]RPA 25-26'!$S$2:$S$1502,A92)</f>
        <v>0</v>
      </c>
    </row>
    <row r="93" spans="1:3" x14ac:dyDescent="0.3">
      <c r="A93" s="7" t="s">
        <v>143</v>
      </c>
      <c r="B93" s="2">
        <f>COUNTIF('[5]RPA 25-26'!$O$2:$O$1502,A93)</f>
        <v>0</v>
      </c>
      <c r="C93" s="2">
        <f>COUNTIF('[5]RPA 25-26'!$S$2:$S$1502,A93)</f>
        <v>0</v>
      </c>
    </row>
    <row r="94" spans="1:3" x14ac:dyDescent="0.3">
      <c r="A94" s="7" t="s">
        <v>144</v>
      </c>
      <c r="B94" s="2">
        <f>COUNTIF('[5]RPA 25-26'!$O$2:$O$1502,A94)</f>
        <v>0</v>
      </c>
      <c r="C94" s="2">
        <f>COUNTIF('[5]RPA 25-26'!$S$2:$S$1502,A94)</f>
        <v>0</v>
      </c>
    </row>
    <row r="95" spans="1:3" x14ac:dyDescent="0.3">
      <c r="A95" s="7" t="s">
        <v>145</v>
      </c>
      <c r="B95" s="2">
        <f>COUNTIF('[5]RPA 25-26'!$O$2:$O$1502,A95)</f>
        <v>0</v>
      </c>
      <c r="C95" s="2">
        <f>COUNTIF('[5]RPA 25-26'!$S$2:$S$1502,A95)</f>
        <v>0</v>
      </c>
    </row>
    <row r="96" spans="1:3" x14ac:dyDescent="0.3">
      <c r="A96" s="7" t="s">
        <v>146</v>
      </c>
      <c r="B96" s="2">
        <f>COUNTIF('[5]RPA 25-26'!$O$2:$O$1502,A96)</f>
        <v>0</v>
      </c>
      <c r="C96" s="2">
        <f>COUNTIF('[5]RPA 25-26'!$S$2:$S$1502,A96)</f>
        <v>0</v>
      </c>
    </row>
    <row r="97" spans="1:3" x14ac:dyDescent="0.3">
      <c r="A97" s="7" t="s">
        <v>147</v>
      </c>
      <c r="B97" s="2">
        <f>COUNTIF('[5]RPA 25-26'!$O$2:$O$1502,A97)</f>
        <v>0</v>
      </c>
      <c r="C97" s="2">
        <f>COUNTIF('[5]RPA 25-26'!$S$2:$S$1502,A97)</f>
        <v>0</v>
      </c>
    </row>
    <row r="98" spans="1:3" x14ac:dyDescent="0.3">
      <c r="A98" s="7" t="s">
        <v>148</v>
      </c>
      <c r="B98" s="2">
        <f>COUNTIF('[5]RPA 25-26'!$O$2:$O$1502,A98)</f>
        <v>0</v>
      </c>
      <c r="C98" s="2">
        <f>COUNTIF('[5]RPA 25-26'!$S$2:$S$1502,A98)</f>
        <v>0</v>
      </c>
    </row>
    <row r="99" spans="1:3" x14ac:dyDescent="0.3">
      <c r="A99" s="7" t="s">
        <v>149</v>
      </c>
      <c r="B99" s="2">
        <f>COUNTIF('[5]RPA 25-26'!$O$2:$O$1502,A99)</f>
        <v>0</v>
      </c>
      <c r="C99" s="2">
        <f>COUNTIF('[5]RPA 25-26'!$S$2:$S$1502,A99)</f>
        <v>0</v>
      </c>
    </row>
    <row r="100" spans="1:3" x14ac:dyDescent="0.3">
      <c r="A100" s="7" t="s">
        <v>150</v>
      </c>
      <c r="B100" s="2">
        <f>COUNTIF('[5]RPA 25-26'!$O$2:$O$1502,A100)</f>
        <v>0</v>
      </c>
      <c r="C100" s="2">
        <f>COUNTIF('[5]RPA 25-26'!$S$2:$S$1502,A100)</f>
        <v>0</v>
      </c>
    </row>
    <row r="101" spans="1:3" x14ac:dyDescent="0.3">
      <c r="A101" s="7" t="s">
        <v>151</v>
      </c>
      <c r="B101" s="2">
        <f>COUNTIF('[5]RPA 25-26'!$O$2:$O$1502,A101)</f>
        <v>0</v>
      </c>
      <c r="C101" s="2">
        <f>COUNTIF('[5]RPA 25-26'!$S$2:$S$1502,A101)</f>
        <v>0</v>
      </c>
    </row>
    <row r="102" spans="1:3" x14ac:dyDescent="0.3">
      <c r="A102" s="7" t="s">
        <v>152</v>
      </c>
      <c r="B102" s="2">
        <f>COUNTIF('[5]RPA 25-26'!$O$2:$O$1502,A102)</f>
        <v>0</v>
      </c>
      <c r="C102" s="2">
        <f>COUNTIF('[5]RPA 25-26'!$S$2:$S$1502,A102)</f>
        <v>0</v>
      </c>
    </row>
    <row r="103" spans="1:3" x14ac:dyDescent="0.3">
      <c r="A103" s="7" t="s">
        <v>153</v>
      </c>
      <c r="B103" s="2">
        <f>COUNTIF('[5]RPA 25-26'!$O$2:$O$1502,A103)</f>
        <v>0</v>
      </c>
      <c r="C103" s="2">
        <f>COUNTIF('[5]RPA 25-26'!$S$2:$S$1502,A103)</f>
        <v>0</v>
      </c>
    </row>
    <row r="104" spans="1:3" x14ac:dyDescent="0.3">
      <c r="A104" s="7" t="s">
        <v>154</v>
      </c>
      <c r="B104" s="2">
        <f>COUNTIF('[5]RPA 25-26'!$O$2:$O$1502,A104)</f>
        <v>0</v>
      </c>
      <c r="C104" s="2">
        <f>COUNTIF('[5]RPA 25-26'!$S$2:$S$1502,A104)</f>
        <v>0</v>
      </c>
    </row>
    <row r="105" spans="1:3" x14ac:dyDescent="0.3">
      <c r="A105" s="7" t="s">
        <v>155</v>
      </c>
      <c r="B105" s="2">
        <f>COUNTIF('[5]RPA 25-26'!$O$2:$O$1502,A105)</f>
        <v>0</v>
      </c>
      <c r="C105" s="2">
        <f>COUNTIF('[5]RPA 25-26'!$S$2:$S$1502,A105)</f>
        <v>0</v>
      </c>
    </row>
    <row r="106" spans="1:3" x14ac:dyDescent="0.3">
      <c r="A106" s="7" t="s">
        <v>156</v>
      </c>
      <c r="B106" s="2">
        <f>COUNTIF('[5]RPA 25-26'!$O$2:$O$1502,A106)</f>
        <v>0</v>
      </c>
      <c r="C106" s="2">
        <f>COUNTIF('[5]RPA 25-26'!$S$2:$S$1502,A106)</f>
        <v>0</v>
      </c>
    </row>
    <row r="107" spans="1:3" x14ac:dyDescent="0.3">
      <c r="A107" s="7" t="s">
        <v>157</v>
      </c>
      <c r="B107" s="2">
        <f>COUNTIF('[5]RPA 25-26'!$O$2:$O$1502,A107)</f>
        <v>0</v>
      </c>
      <c r="C107" s="2">
        <f>COUNTIF('[5]RPA 25-26'!$S$2:$S$1502,A107)</f>
        <v>0</v>
      </c>
    </row>
    <row r="108" spans="1:3" x14ac:dyDescent="0.3">
      <c r="A108" s="7" t="s">
        <v>158</v>
      </c>
      <c r="B108" s="2">
        <f>COUNTIF('[5]RPA 25-26'!$O$2:$O$1502,A108)</f>
        <v>0</v>
      </c>
      <c r="C108" s="2">
        <f>COUNTIF('[5]RPA 25-26'!$S$2:$S$1502,A108)</f>
        <v>0</v>
      </c>
    </row>
    <row r="109" spans="1:3" x14ac:dyDescent="0.3">
      <c r="A109" s="7" t="s">
        <v>159</v>
      </c>
      <c r="B109" s="2">
        <f>COUNTIF('[5]RPA 25-26'!$O$2:$O$1502,A109)</f>
        <v>0</v>
      </c>
      <c r="C109" s="2">
        <f>COUNTIF('[5]RPA 25-26'!$S$2:$S$1502,A109)</f>
        <v>0</v>
      </c>
    </row>
    <row r="110" spans="1:3" x14ac:dyDescent="0.3">
      <c r="A110" s="7" t="s">
        <v>160</v>
      </c>
      <c r="B110" s="2">
        <f>COUNTIF('[5]RPA 25-26'!$O$2:$O$1502,A110)</f>
        <v>0</v>
      </c>
      <c r="C110" s="2">
        <f>COUNTIF('[5]RPA 25-26'!$S$2:$S$1502,A110)</f>
        <v>1</v>
      </c>
    </row>
    <row r="111" spans="1:3" x14ac:dyDescent="0.3">
      <c r="A111" s="7" t="s">
        <v>161</v>
      </c>
      <c r="B111" s="2">
        <f>COUNTIF('[5]RPA 25-26'!$O$2:$O$1502,A111)</f>
        <v>0</v>
      </c>
      <c r="C111" s="2">
        <f>COUNTIF('[5]RPA 25-26'!$S$2:$S$1502,A111)</f>
        <v>0</v>
      </c>
    </row>
    <row r="112" spans="1:3" x14ac:dyDescent="0.3">
      <c r="A112" s="7" t="s">
        <v>162</v>
      </c>
      <c r="B112" s="2">
        <f>COUNTIF('[5]RPA 25-26'!$O$2:$O$1502,A112)</f>
        <v>0</v>
      </c>
      <c r="C112" s="2">
        <f>COUNTIF('[5]RPA 25-26'!$S$2:$S$1502,A112)</f>
        <v>0</v>
      </c>
    </row>
    <row r="113" spans="1:3" x14ac:dyDescent="0.3">
      <c r="A113" s="7" t="s">
        <v>163</v>
      </c>
      <c r="B113" s="2">
        <f>COUNTIF('[5]RPA 25-26'!$O$2:$O$1502,A113)</f>
        <v>0</v>
      </c>
      <c r="C113" s="2">
        <f>COUNTIF('[5]RPA 25-26'!$S$2:$S$1502,A113)</f>
        <v>0</v>
      </c>
    </row>
    <row r="114" spans="1:3" x14ac:dyDescent="0.3">
      <c r="A114" s="7" t="s">
        <v>164</v>
      </c>
      <c r="B114" s="2">
        <f>COUNTIF('[5]RPA 25-26'!$O$2:$O$1502,A114)</f>
        <v>1</v>
      </c>
      <c r="C114" s="2">
        <f>COUNTIF('[5]RPA 25-26'!$S$2:$S$1502,A114)</f>
        <v>1</v>
      </c>
    </row>
    <row r="115" spans="1:3" x14ac:dyDescent="0.3">
      <c r="A115" s="7" t="s">
        <v>165</v>
      </c>
      <c r="B115" s="2">
        <f>COUNTIF('[5]RPA 25-26'!$O$2:$O$1502,A115)</f>
        <v>0</v>
      </c>
      <c r="C115" s="2">
        <f>COUNTIF('[5]RPA 25-26'!$S$2:$S$1502,A115)</f>
        <v>0</v>
      </c>
    </row>
    <row r="116" spans="1:3" x14ac:dyDescent="0.3">
      <c r="A116" s="7" t="s">
        <v>166</v>
      </c>
      <c r="B116" s="2">
        <f>COUNTIF('[5]RPA 25-26'!$O$2:$O$1502,A116)</f>
        <v>0</v>
      </c>
      <c r="C116" s="2">
        <f>COUNTIF('[5]RPA 25-26'!$S$2:$S$1502,A116)</f>
        <v>0</v>
      </c>
    </row>
    <row r="117" spans="1:3" x14ac:dyDescent="0.3">
      <c r="A117" s="7" t="s">
        <v>167</v>
      </c>
      <c r="B117" s="2">
        <f>COUNTIF('[5]RPA 25-26'!$O$2:$O$1502,A117)</f>
        <v>0</v>
      </c>
      <c r="C117" s="2">
        <f>COUNTIF('[5]RPA 25-26'!$S$2:$S$1502,A117)</f>
        <v>0</v>
      </c>
    </row>
    <row r="118" spans="1:3" x14ac:dyDescent="0.3">
      <c r="A118" s="7" t="s">
        <v>168</v>
      </c>
      <c r="B118" s="2">
        <f>COUNTIF('[5]RPA 25-26'!$O$2:$O$1502,A118)</f>
        <v>0</v>
      </c>
      <c r="C118" s="2">
        <f>COUNTIF('[5]RPA 25-26'!$S$2:$S$1502,A118)</f>
        <v>0</v>
      </c>
    </row>
    <row r="119" spans="1:3" x14ac:dyDescent="0.3">
      <c r="A119" s="7" t="s">
        <v>169</v>
      </c>
      <c r="B119" s="2">
        <f>COUNTIF('[5]RPA 25-26'!$O$2:$O$1502,A119)</f>
        <v>0</v>
      </c>
      <c r="C119" s="2">
        <f>COUNTIF('[5]RPA 25-26'!$S$2:$S$1502,A119)</f>
        <v>0</v>
      </c>
    </row>
    <row r="120" spans="1:3" x14ac:dyDescent="0.3">
      <c r="A120" s="7" t="s">
        <v>170</v>
      </c>
      <c r="B120" s="2">
        <f>COUNTIF('[5]RPA 25-26'!$O$2:$O$1502,A120)</f>
        <v>0</v>
      </c>
      <c r="C120" s="2">
        <f>COUNTIF('[5]RPA 25-26'!$S$2:$S$1502,A120)</f>
        <v>0</v>
      </c>
    </row>
    <row r="121" spans="1:3" x14ac:dyDescent="0.3">
      <c r="A121" s="7" t="s">
        <v>171</v>
      </c>
      <c r="B121" s="2">
        <f>COUNTIF('[5]RPA 25-26'!$O$2:$O$1502,A121)</f>
        <v>0</v>
      </c>
      <c r="C121" s="2">
        <f>COUNTIF('[5]RPA 25-26'!$S$2:$S$1502,A121)</f>
        <v>0</v>
      </c>
    </row>
    <row r="122" spans="1:3" x14ac:dyDescent="0.3">
      <c r="A122" s="7" t="s">
        <v>172</v>
      </c>
      <c r="B122" s="2">
        <f>COUNTIF('[5]RPA 25-26'!$O$2:$O$1502,A122)</f>
        <v>0</v>
      </c>
      <c r="C122" s="2">
        <f>COUNTIF('[5]RPA 25-26'!$S$2:$S$1502,A122)</f>
        <v>0</v>
      </c>
    </row>
    <row r="123" spans="1:3" x14ac:dyDescent="0.3">
      <c r="A123" s="7" t="s">
        <v>173</v>
      </c>
      <c r="B123" s="2">
        <f>COUNTIF('[5]RPA 25-26'!$O$2:$O$1502,A123)</f>
        <v>0</v>
      </c>
      <c r="C123" s="2">
        <f>COUNTIF('[5]RPA 25-26'!$S$2:$S$1502,A123)</f>
        <v>0</v>
      </c>
    </row>
    <row r="124" spans="1:3" x14ac:dyDescent="0.3">
      <c r="A124" s="7" t="s">
        <v>174</v>
      </c>
      <c r="B124" s="2">
        <f>COUNTIF('[5]RPA 25-26'!$O$2:$O$1502,A124)</f>
        <v>0</v>
      </c>
      <c r="C124" s="2">
        <f>COUNTIF('[5]RPA 25-26'!$S$2:$S$1502,A124)</f>
        <v>0</v>
      </c>
    </row>
    <row r="125" spans="1:3" x14ac:dyDescent="0.3">
      <c r="A125" s="7" t="s">
        <v>175</v>
      </c>
      <c r="B125" s="2">
        <f>COUNTIF('[5]RPA 25-26'!$O$2:$O$1502,A125)</f>
        <v>0</v>
      </c>
      <c r="C125" s="2">
        <f>COUNTIF('[5]RPA 25-26'!$S$2:$S$1502,A125)</f>
        <v>0</v>
      </c>
    </row>
    <row r="126" spans="1:3" x14ac:dyDescent="0.3">
      <c r="A126" s="7" t="s">
        <v>176</v>
      </c>
      <c r="B126" s="2">
        <f>COUNTIF('[5]RPA 25-26'!$O$2:$O$1502,A126)</f>
        <v>0</v>
      </c>
      <c r="C126" s="2">
        <f>COUNTIF('[5]RPA 25-26'!$S$2:$S$1502,A126)</f>
        <v>0</v>
      </c>
    </row>
    <row r="127" spans="1:3" x14ac:dyDescent="0.3">
      <c r="A127" s="7" t="s">
        <v>177</v>
      </c>
      <c r="B127" s="2">
        <f>COUNTIF('[5]RPA 25-26'!$O$2:$O$1502,A127)</f>
        <v>0</v>
      </c>
      <c r="C127" s="2">
        <f>COUNTIF('[5]RPA 25-26'!$S$2:$S$1502,A127)</f>
        <v>0</v>
      </c>
    </row>
    <row r="128" spans="1:3" x14ac:dyDescent="0.3">
      <c r="A128" s="7" t="s">
        <v>178</v>
      </c>
      <c r="B128" s="2">
        <f>COUNTIF('[5]RPA 25-26'!$O$2:$O$1502,A128)</f>
        <v>0</v>
      </c>
      <c r="C128" s="2">
        <f>COUNTIF('[5]RPA 25-26'!$S$2:$S$1502,A128)</f>
        <v>0</v>
      </c>
    </row>
    <row r="129" spans="1:3" x14ac:dyDescent="0.3">
      <c r="A129" s="7" t="s">
        <v>179</v>
      </c>
      <c r="B129" s="2">
        <f>COUNTIF('[5]RPA 25-26'!$O$2:$O$1502,A129)</f>
        <v>0</v>
      </c>
      <c r="C129" s="2">
        <f>COUNTIF('[5]RPA 25-26'!$S$2:$S$1502,A129)</f>
        <v>0</v>
      </c>
    </row>
    <row r="130" spans="1:3" x14ac:dyDescent="0.3">
      <c r="A130" s="7" t="s">
        <v>180</v>
      </c>
      <c r="B130" s="2">
        <f>COUNTIF('[5]RPA 25-26'!$O$2:$O$1502,A130)</f>
        <v>0</v>
      </c>
      <c r="C130" s="2">
        <f>COUNTIF('[5]RPA 25-26'!$S$2:$S$1502,A130)</f>
        <v>0</v>
      </c>
    </row>
    <row r="131" spans="1:3" x14ac:dyDescent="0.3">
      <c r="A131" s="7" t="s">
        <v>181</v>
      </c>
      <c r="B131" s="2">
        <f>COUNTIF('[5]RPA 25-26'!$O$2:$O$1502,A131)</f>
        <v>0</v>
      </c>
      <c r="C131" s="2">
        <f>COUNTIF('[5]RPA 25-26'!$S$2:$S$1502,A131)</f>
        <v>0</v>
      </c>
    </row>
    <row r="132" spans="1:3" x14ac:dyDescent="0.3">
      <c r="A132" s="7" t="s">
        <v>182</v>
      </c>
      <c r="B132" s="2">
        <f>COUNTIF('[5]RPA 25-26'!$O$2:$O$1502,A132)</f>
        <v>0</v>
      </c>
      <c r="C132" s="2">
        <f>COUNTIF('[5]RPA 25-26'!$S$2:$S$1502,A132)</f>
        <v>0</v>
      </c>
    </row>
    <row r="133" spans="1:3" x14ac:dyDescent="0.3">
      <c r="A133" s="7" t="s">
        <v>183</v>
      </c>
      <c r="B133" s="2">
        <f>COUNTIF('[5]RPA 25-26'!$O$2:$O$1502,A133)</f>
        <v>0</v>
      </c>
      <c r="C133" s="2">
        <f>COUNTIF('[5]RPA 25-26'!$S$2:$S$1502,A133)</f>
        <v>0</v>
      </c>
    </row>
    <row r="134" spans="1:3" x14ac:dyDescent="0.3">
      <c r="A134" s="7" t="s">
        <v>184</v>
      </c>
      <c r="B134" s="2">
        <f>COUNTIF('[5]RPA 25-26'!$O$2:$O$1502,A134)</f>
        <v>0</v>
      </c>
      <c r="C134" s="2">
        <f>COUNTIF('[5]RPA 25-26'!$S$2:$S$1502,A134)</f>
        <v>0</v>
      </c>
    </row>
    <row r="135" spans="1:3" x14ac:dyDescent="0.3">
      <c r="A135" s="7" t="s">
        <v>185</v>
      </c>
      <c r="B135" s="2">
        <f>COUNTIF('[5]RPA 25-26'!$O$2:$O$1502,A135)</f>
        <v>0</v>
      </c>
      <c r="C135" s="2">
        <f>COUNTIF('[5]RPA 25-26'!$S$2:$S$1502,A135)</f>
        <v>0</v>
      </c>
    </row>
    <row r="136" spans="1:3" x14ac:dyDescent="0.3">
      <c r="A136" s="7" t="s">
        <v>186</v>
      </c>
      <c r="B136" s="2">
        <f>COUNTIF('[5]RPA 25-26'!$O$2:$O$1502,A136)</f>
        <v>0</v>
      </c>
      <c r="C136" s="2">
        <f>COUNTIF('[5]RPA 25-26'!$S$2:$S$1502,A136)</f>
        <v>0</v>
      </c>
    </row>
    <row r="137" spans="1:3" x14ac:dyDescent="0.3">
      <c r="A137" s="7" t="s">
        <v>187</v>
      </c>
      <c r="B137" s="2">
        <f>COUNTIF('[5]RPA 25-26'!$O$2:$O$1502,A137)</f>
        <v>0</v>
      </c>
      <c r="C137" s="2">
        <f>COUNTIF('[5]RPA 25-26'!$S$2:$S$1502,A137)</f>
        <v>0</v>
      </c>
    </row>
    <row r="138" spans="1:3" x14ac:dyDescent="0.3">
      <c r="A138" s="7" t="s">
        <v>188</v>
      </c>
      <c r="B138" s="2">
        <f>COUNTIF('[5]RPA 25-26'!$O$2:$O$1502,A138)</f>
        <v>0</v>
      </c>
      <c r="C138" s="2">
        <f>COUNTIF('[5]RPA 25-26'!$S$2:$S$1502,A138)</f>
        <v>0</v>
      </c>
    </row>
    <row r="139" spans="1:3" x14ac:dyDescent="0.3">
      <c r="A139" s="7" t="s">
        <v>189</v>
      </c>
      <c r="B139" s="2">
        <f>COUNTIF('[5]RPA 25-26'!$O$2:$O$1502,A139)</f>
        <v>0</v>
      </c>
      <c r="C139" s="2">
        <f>COUNTIF('[5]RPA 25-26'!$S$2:$S$1502,A139)</f>
        <v>0</v>
      </c>
    </row>
    <row r="140" spans="1:3" x14ac:dyDescent="0.3">
      <c r="A140" s="7" t="s">
        <v>190</v>
      </c>
      <c r="B140" s="2">
        <f>COUNTIF('[5]RPA 25-26'!$O$2:$O$1502,A140)</f>
        <v>0</v>
      </c>
      <c r="C140" s="2">
        <f>COUNTIF('[5]RPA 25-26'!$S$2:$S$1502,A140)</f>
        <v>0</v>
      </c>
    </row>
    <row r="141" spans="1:3" x14ac:dyDescent="0.3">
      <c r="A141" s="7" t="s">
        <v>191</v>
      </c>
      <c r="B141" s="2">
        <f>COUNTIF('[5]RPA 25-26'!$O$2:$O$1502,A141)</f>
        <v>0</v>
      </c>
      <c r="C141" s="2">
        <f>COUNTIF('[5]RPA 25-26'!$S$2:$S$1502,A141)</f>
        <v>0</v>
      </c>
    </row>
    <row r="142" spans="1:3" x14ac:dyDescent="0.3">
      <c r="A142" s="7" t="s">
        <v>192</v>
      </c>
      <c r="B142" s="2">
        <f>COUNTIF('[5]RPA 25-26'!$O$2:$O$1502,A142)</f>
        <v>0</v>
      </c>
      <c r="C142" s="2">
        <f>COUNTIF('[5]RPA 25-26'!$S$2:$S$1502,A142)</f>
        <v>0</v>
      </c>
    </row>
    <row r="143" spans="1:3" x14ac:dyDescent="0.3">
      <c r="A143" s="7" t="s">
        <v>193</v>
      </c>
      <c r="B143" s="2">
        <f>COUNTIF('[5]RPA 25-26'!$O$2:$O$1502,A143)</f>
        <v>0</v>
      </c>
      <c r="C143" s="2">
        <f>COUNTIF('[5]RPA 25-26'!$S$2:$S$1502,A143)</f>
        <v>0</v>
      </c>
    </row>
    <row r="144" spans="1:3" x14ac:dyDescent="0.3">
      <c r="A144" s="7" t="s">
        <v>194</v>
      </c>
      <c r="B144" s="2">
        <f>COUNTIF('[5]RPA 25-26'!$O$2:$O$1502,A144)</f>
        <v>0</v>
      </c>
      <c r="C144" s="2">
        <f>COUNTIF('[5]RPA 25-26'!$S$2:$S$1502,A144)</f>
        <v>0</v>
      </c>
    </row>
    <row r="145" spans="1:3" x14ac:dyDescent="0.3">
      <c r="A145" s="7" t="s">
        <v>195</v>
      </c>
      <c r="B145" s="2">
        <f>COUNTIF('[5]RPA 25-26'!$O$2:$O$1502,A145)</f>
        <v>0</v>
      </c>
      <c r="C145" s="2">
        <f>COUNTIF('[5]RPA 25-26'!$S$2:$S$1502,A145)</f>
        <v>0</v>
      </c>
    </row>
    <row r="146" spans="1:3" x14ac:dyDescent="0.3">
      <c r="A146" s="7" t="s">
        <v>196</v>
      </c>
      <c r="B146" s="2">
        <f>COUNTIF('[5]RPA 25-26'!$O$2:$O$1502,A146)</f>
        <v>0</v>
      </c>
      <c r="C146" s="2">
        <f>COUNTIF('[5]RPA 25-26'!$S$2:$S$1502,A146)</f>
        <v>0</v>
      </c>
    </row>
    <row r="147" spans="1:3" x14ac:dyDescent="0.3">
      <c r="A147" s="7" t="s">
        <v>197</v>
      </c>
      <c r="B147" s="2">
        <f>COUNTIF('[5]RPA 25-26'!$O$2:$O$1502,A147)</f>
        <v>0</v>
      </c>
      <c r="C147" s="2">
        <f>COUNTIF('[5]RPA 25-26'!$S$2:$S$1502,A147)</f>
        <v>0</v>
      </c>
    </row>
    <row r="148" spans="1:3" x14ac:dyDescent="0.3">
      <c r="A148" s="7" t="s">
        <v>198</v>
      </c>
      <c r="B148" s="2">
        <f>COUNTIF('[5]RPA 25-26'!$O$2:$O$1502,A148)</f>
        <v>0</v>
      </c>
      <c r="C148" s="2">
        <f>COUNTIF('[5]RPA 25-26'!$S$2:$S$1502,A148)</f>
        <v>0</v>
      </c>
    </row>
    <row r="149" spans="1:3" x14ac:dyDescent="0.3">
      <c r="A149" s="7" t="s">
        <v>199</v>
      </c>
      <c r="B149" s="2">
        <f>COUNTIF('[5]RPA 25-26'!$O$2:$O$1502,A149)</f>
        <v>0</v>
      </c>
      <c r="C149" s="2">
        <f>COUNTIF('[5]RPA 25-26'!$S$2:$S$1502,A149)</f>
        <v>0</v>
      </c>
    </row>
    <row r="150" spans="1:3" x14ac:dyDescent="0.3">
      <c r="A150" s="7" t="s">
        <v>200</v>
      </c>
      <c r="B150" s="2">
        <f>COUNTIF('[5]RPA 25-26'!$O$2:$O$1502,A150)</f>
        <v>0</v>
      </c>
      <c r="C150" s="2">
        <f>COUNTIF('[5]RPA 25-26'!$S$2:$S$1502,A150)</f>
        <v>0</v>
      </c>
    </row>
    <row r="151" spans="1:3" x14ac:dyDescent="0.3">
      <c r="A151" s="7" t="s">
        <v>201</v>
      </c>
      <c r="B151" s="2">
        <f>COUNTIF('[5]RPA 25-26'!$O$2:$O$1502,A151)</f>
        <v>0</v>
      </c>
      <c r="C151" s="2">
        <f>COUNTIF('[5]RPA 25-26'!$S$2:$S$1502,A151)</f>
        <v>0</v>
      </c>
    </row>
    <row r="152" spans="1:3" x14ac:dyDescent="0.3">
      <c r="A152" s="7" t="s">
        <v>202</v>
      </c>
      <c r="B152" s="2">
        <f>COUNTIF('[5]RPA 25-26'!$O$2:$O$1502,A152)</f>
        <v>0</v>
      </c>
      <c r="C152" s="2">
        <f>COUNTIF('[5]RPA 25-26'!$S$2:$S$1502,A152)</f>
        <v>0</v>
      </c>
    </row>
    <row r="153" spans="1:3" x14ac:dyDescent="0.3">
      <c r="A153" s="7" t="s">
        <v>203</v>
      </c>
      <c r="B153" s="2">
        <f>COUNTIF('[5]RPA 25-26'!$O$2:$O$1502,A153)</f>
        <v>0</v>
      </c>
      <c r="C153" s="2">
        <f>COUNTIF('[5]RPA 25-26'!$S$2:$S$1502,A153)</f>
        <v>0</v>
      </c>
    </row>
    <row r="154" spans="1:3" x14ac:dyDescent="0.3">
      <c r="A154" s="7" t="s">
        <v>204</v>
      </c>
      <c r="B154" s="2">
        <f>COUNTIF('[5]RPA 25-26'!$O$2:$O$1502,A154)</f>
        <v>0</v>
      </c>
      <c r="C154" s="2">
        <f>COUNTIF('[5]RPA 25-26'!$S$2:$S$1502,A154)</f>
        <v>0</v>
      </c>
    </row>
    <row r="155" spans="1:3" x14ac:dyDescent="0.3">
      <c r="A155" s="7" t="s">
        <v>205</v>
      </c>
      <c r="B155" s="2">
        <f>COUNTIF('[5]RPA 25-26'!$O$2:$O$1502,A155)</f>
        <v>0</v>
      </c>
      <c r="C155" s="2">
        <f>COUNTIF('[5]RPA 25-26'!$S$2:$S$1502,A155)</f>
        <v>0</v>
      </c>
    </row>
    <row r="156" spans="1:3" x14ac:dyDescent="0.3">
      <c r="A156" s="7" t="s">
        <v>206</v>
      </c>
      <c r="B156" s="2">
        <f>COUNTIF('[5]RPA 25-26'!$O$2:$O$1502,A156)</f>
        <v>0</v>
      </c>
      <c r="C156" s="2">
        <f>COUNTIF('[5]RPA 25-26'!$S$2:$S$1502,A156)</f>
        <v>0</v>
      </c>
    </row>
    <row r="157" spans="1:3" x14ac:dyDescent="0.3">
      <c r="A157" s="7" t="s">
        <v>207</v>
      </c>
      <c r="B157" s="2">
        <f>COUNTIF('[5]RPA 25-26'!$O$2:$O$1502,A157)</f>
        <v>0</v>
      </c>
      <c r="C157" s="2">
        <f>COUNTIF('[5]RPA 25-26'!$S$2:$S$1502,A157)</f>
        <v>0</v>
      </c>
    </row>
    <row r="158" spans="1:3" ht="15" thickBot="1" x14ac:dyDescent="0.35">
      <c r="A158" s="15" t="s">
        <v>208</v>
      </c>
      <c r="B158" s="17">
        <f>COUNTIF('[5]RPA 25-26'!$O$2:$O$1502,A158)</f>
        <v>0</v>
      </c>
      <c r="C158" s="17">
        <f>COUNTIF('[5]RPA 25-26'!$S$2:$S$1502,A158)</f>
        <v>0</v>
      </c>
    </row>
    <row r="159" spans="1:3" ht="15" thickTop="1" x14ac:dyDescent="0.3"/>
    <row r="161" spans="1:1" x14ac:dyDescent="0.3">
      <c r="A161" s="7"/>
    </row>
    <row r="162" spans="1:1" x14ac:dyDescent="0.3">
      <c r="A162" s="7"/>
    </row>
  </sheetData>
  <mergeCells count="26">
    <mergeCell ref="E44:F44"/>
    <mergeCell ref="E45:F45"/>
    <mergeCell ref="E37:G37"/>
    <mergeCell ref="E38:F38"/>
    <mergeCell ref="E39:F39"/>
    <mergeCell ref="E40:F40"/>
    <mergeCell ref="E42:G42"/>
    <mergeCell ref="E43:F43"/>
    <mergeCell ref="E34:F34"/>
    <mergeCell ref="E23:F23"/>
    <mergeCell ref="I23:J23"/>
    <mergeCell ref="E24:F24"/>
    <mergeCell ref="E25:F25"/>
    <mergeCell ref="E26:F26"/>
    <mergeCell ref="E27:F27"/>
    <mergeCell ref="E28:F28"/>
    <mergeCell ref="E29:F29"/>
    <mergeCell ref="E31:G31"/>
    <mergeCell ref="E32:F32"/>
    <mergeCell ref="E33:F33"/>
    <mergeCell ref="E22:G22"/>
    <mergeCell ref="A4:C4"/>
    <mergeCell ref="E4:G4"/>
    <mergeCell ref="I4:J4"/>
    <mergeCell ref="E16:G16"/>
    <mergeCell ref="I18:J18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61E851-2754-490C-8A72-6E1B98D088F6}">
          <x14:formula1>
            <xm:f>BD!$A$2:$A$3</xm:f>
          </x14:formula1>
          <xm:sqref>M6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5B44-4F48-4880-95E7-68CE2151DEEB}">
  <sheetPr codeName="Feuil6"/>
  <dimension ref="A3:N163"/>
  <sheetViews>
    <sheetView topLeftCell="A3" workbookViewId="0">
      <selection activeCell="L12" sqref="L12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38" t="s">
        <v>0</v>
      </c>
      <c r="B4" s="39"/>
      <c r="C4" s="40"/>
      <c r="D4" s="2"/>
      <c r="E4" s="41" t="s">
        <v>1</v>
      </c>
      <c r="F4" s="41"/>
      <c r="G4" s="42"/>
      <c r="I4" s="35" t="s">
        <v>2</v>
      </c>
      <c r="J4" s="37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COUNTIF('[6]RPA 25-26'!$V$2:$V$1501,I5)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COUNTIF('[6]RPA 25-26'!$V$2:$V$1501,I6)</f>
        <v>0</v>
      </c>
      <c r="L6" s="31" t="s">
        <v>10</v>
      </c>
      <c r="M6" t="s">
        <v>45</v>
      </c>
      <c r="N6" s="12">
        <f>COUNTIFS('[6]RPA 25-26'!C2:C1500,M6,'[6]RPA 25-26'!B2:B1500,"&gt;="&amp;L5,'[6]RPA 25-26'!B2:B1500,"&lt;="&amp;M5)</f>
        <v>7</v>
      </c>
    </row>
    <row r="7" spans="1:14" x14ac:dyDescent="0.3">
      <c r="A7" s="13" t="s">
        <v>12</v>
      </c>
      <c r="B7" s="2">
        <f>COUNTIF('[6]RPA 25-26'!$O$2:$O$1501,A7)</f>
        <v>0</v>
      </c>
      <c r="C7" s="2">
        <f>COUNTIF('[6]RPA 25-26'!$S$2:$S$1501,A7)</f>
        <v>0</v>
      </c>
      <c r="D7" s="6"/>
      <c r="E7" t="s">
        <v>13</v>
      </c>
      <c r="F7" s="14">
        <f>COUNTIF('[6]RPA 25-26'!M2:M1501,"0-17")</f>
        <v>0</v>
      </c>
      <c r="G7" s="2">
        <f>COUNTIF('[6]RPA 25-26'!Q2:Q1501,"0-17")</f>
        <v>0</v>
      </c>
      <c r="I7" s="7" t="s">
        <v>14</v>
      </c>
      <c r="J7" s="2">
        <f>COUNTIF('[6]RPA 25-26'!$V$2:$V$1501,I7)</f>
        <v>2</v>
      </c>
      <c r="N7" s="12"/>
    </row>
    <row r="8" spans="1:14" x14ac:dyDescent="0.3">
      <c r="A8" s="13" t="s">
        <v>15</v>
      </c>
      <c r="B8" s="2">
        <f>COUNTIF('[6]RPA 25-26'!$O$2:$O$1501,A8)</f>
        <v>0</v>
      </c>
      <c r="C8" s="2">
        <f>COUNTIF('[6]RPA 25-26'!$S$2:$S$1501,A8)</f>
        <v>0</v>
      </c>
      <c r="D8" s="6"/>
      <c r="E8" t="s">
        <v>16</v>
      </c>
      <c r="F8" s="14">
        <f>COUNTIF('[6]RPA 25-26'!M2:M1501,"18-34")</f>
        <v>0</v>
      </c>
      <c r="G8" s="2">
        <f>COUNTIF('[6]RPA 25-26'!Q2:Q1501,"18-34")</f>
        <v>0</v>
      </c>
      <c r="I8" s="7" t="s">
        <v>17</v>
      </c>
      <c r="J8" s="2">
        <f>COUNTIF('[6]RPA 25-26'!$V$2:$V$1501,I8)</f>
        <v>0</v>
      </c>
    </row>
    <row r="9" spans="1:14" x14ac:dyDescent="0.3">
      <c r="A9" s="13" t="s">
        <v>18</v>
      </c>
      <c r="B9" s="2">
        <f>COUNTIF('[6]RPA 25-26'!$O$2:$O$1501,A9)</f>
        <v>0</v>
      </c>
      <c r="C9" s="2">
        <f>COUNTIF('[6]RPA 25-26'!$S$2:$S$1501,A9)</f>
        <v>0</v>
      </c>
      <c r="D9" s="6"/>
      <c r="E9" t="s">
        <v>19</v>
      </c>
      <c r="F9" s="14">
        <f>COUNTIF('[6]RPA 25-26'!M2:M1501,"35-54")</f>
        <v>6</v>
      </c>
      <c r="G9" s="2">
        <f>COUNTIF('[6]RPA 25-26'!Q2:Q1501,"35-54")</f>
        <v>0</v>
      </c>
      <c r="I9" s="7" t="s">
        <v>20</v>
      </c>
      <c r="J9" s="2">
        <f>COUNTIF('[6]RPA 25-26'!$V$2:$V$1501,I9)</f>
        <v>0</v>
      </c>
    </row>
    <row r="10" spans="1:14" x14ac:dyDescent="0.3">
      <c r="A10" s="13" t="s">
        <v>21</v>
      </c>
      <c r="B10" s="2">
        <f>COUNTIF('[6]RPA 25-26'!$O$2:$O$1501,A10)</f>
        <v>0</v>
      </c>
      <c r="C10" s="2">
        <f>COUNTIF('[6]RPA 25-26'!$S$2:$S$1501,A10)</f>
        <v>0</v>
      </c>
      <c r="D10" s="6"/>
      <c r="E10" t="s">
        <v>22</v>
      </c>
      <c r="F10" s="14">
        <f>COUNTIF('[6]RPA 25-26'!M2:M1501,"55-69")</f>
        <v>0</v>
      </c>
      <c r="G10" s="2">
        <f>COUNTIF('[6]RPA 25-26'!Q2:Q1501,"55-69")</f>
        <v>0</v>
      </c>
      <c r="I10" s="7" t="s">
        <v>23</v>
      </c>
      <c r="J10" s="2">
        <f>COUNTIF('[6]RPA 25-26'!$V$2:$V$1501,I10)</f>
        <v>0</v>
      </c>
    </row>
    <row r="11" spans="1:14" x14ac:dyDescent="0.3">
      <c r="A11" s="13" t="s">
        <v>24</v>
      </c>
      <c r="B11" s="2">
        <f>COUNTIF('[6]RPA 25-26'!$O$2:$O$1501,A11)</f>
        <v>0</v>
      </c>
      <c r="C11" s="2">
        <f>COUNTIF('[6]RPA 25-26'!$S$2:$S$1501,A11)</f>
        <v>1</v>
      </c>
      <c r="D11" s="6"/>
      <c r="E11" t="s">
        <v>25</v>
      </c>
      <c r="F11" s="14">
        <f>COUNTIF('[6]RPA 25-26'!M2:M1501,"70-84")</f>
        <v>1</v>
      </c>
      <c r="G11" s="2">
        <f>COUNTIF('[6]RPA 25-26'!Q2:Q1501,"70-84")</f>
        <v>5</v>
      </c>
      <c r="I11" s="7" t="s">
        <v>26</v>
      </c>
      <c r="J11" s="2">
        <f>COUNTIF('[6]RPA 25-26'!$V$2:$V$1501,I11)</f>
        <v>0</v>
      </c>
    </row>
    <row r="12" spans="1:14" ht="15" thickBot="1" x14ac:dyDescent="0.35">
      <c r="A12" s="13" t="s">
        <v>27</v>
      </c>
      <c r="B12" s="2">
        <f>COUNTIF('[6]RPA 25-26'!$O$2:$O$1501,A12)</f>
        <v>0</v>
      </c>
      <c r="C12" s="2">
        <f>COUNTIF('[6]RPA 25-26'!$S$2:$S$1501,A12)</f>
        <v>0</v>
      </c>
      <c r="D12" s="6"/>
      <c r="E12" s="15" t="s">
        <v>28</v>
      </c>
      <c r="F12" s="16">
        <f>COUNTIF('[6]RPA 25-26'!M2:M1501,"85+")</f>
        <v>0</v>
      </c>
      <c r="G12" s="17">
        <f>COUNTIF('[6]RPA 25-26'!Q2:Q1501,"85+")</f>
        <v>2</v>
      </c>
      <c r="I12" s="7" t="s">
        <v>29</v>
      </c>
      <c r="J12" s="2">
        <f>COUNTIF('[6]RPA 25-26'!$V$2:$V$1501,I12)</f>
        <v>0</v>
      </c>
    </row>
    <row r="13" spans="1:14" ht="15" thickTop="1" x14ac:dyDescent="0.3">
      <c r="A13" s="13" t="s">
        <v>30</v>
      </c>
      <c r="B13" s="2">
        <f>COUNTIF('[6]RPA 25-26'!$O$2:$O$1501,A13)</f>
        <v>0</v>
      </c>
      <c r="C13" s="2">
        <f>COUNTIF('[6]RPA 25-26'!$S$2:$S$1501,A13)</f>
        <v>0</v>
      </c>
      <c r="D13" s="7"/>
      <c r="I13" s="7" t="s">
        <v>31</v>
      </c>
      <c r="J13" s="2">
        <f>COUNTIF('[6]RPA 25-26'!$V$2:$V$1501,I13)</f>
        <v>0</v>
      </c>
    </row>
    <row r="14" spans="1:14" x14ac:dyDescent="0.3">
      <c r="A14" s="13" t="s">
        <v>32</v>
      </c>
      <c r="B14" s="2">
        <f>COUNTIF('[6]RPA 25-26'!$O$2:$O$1501,A14)</f>
        <v>0</v>
      </c>
      <c r="C14" s="2">
        <f>COUNTIF('[6]RPA 25-26'!$S$2:$S$1501,A14)</f>
        <v>0</v>
      </c>
      <c r="I14" s="7" t="s">
        <v>33</v>
      </c>
      <c r="J14" s="2">
        <f>COUNTIF('[6]RPA 25-26'!$V$2:$V$1501,I14)</f>
        <v>1</v>
      </c>
    </row>
    <row r="15" spans="1:14" ht="15" thickBot="1" x14ac:dyDescent="0.35">
      <c r="A15" s="13" t="s">
        <v>34</v>
      </c>
      <c r="B15" s="2">
        <f>COUNTIF('[6]RPA 25-26'!$O$2:$O$1501,A15)</f>
        <v>0</v>
      </c>
      <c r="C15" s="2">
        <f>COUNTIF('[6]RPA 25-26'!$S$2:$S$1501,A15)</f>
        <v>0</v>
      </c>
      <c r="E15" s="1"/>
      <c r="I15" s="7" t="s">
        <v>35</v>
      </c>
      <c r="J15" s="2">
        <f>COUNTIF('[6]RPA 25-26'!$V$2:$V$1501,I15)</f>
        <v>0</v>
      </c>
    </row>
    <row r="16" spans="1:14" ht="15.6" thickTop="1" thickBot="1" x14ac:dyDescent="0.35">
      <c r="A16" s="13" t="s">
        <v>36</v>
      </c>
      <c r="B16" s="2">
        <f>COUNTIF('[6]RPA 25-26'!$O$2:$O$1501,A16)</f>
        <v>0</v>
      </c>
      <c r="C16" s="2">
        <f>COUNTIF('[6]RPA 25-26'!$S$2:$S$1501,A16)</f>
        <v>0</v>
      </c>
      <c r="E16" s="38" t="s">
        <v>37</v>
      </c>
      <c r="F16" s="39"/>
      <c r="G16" s="40"/>
      <c r="I16" s="15" t="s">
        <v>38</v>
      </c>
      <c r="J16" s="17">
        <f>COUNTIF('[6]RPA 25-26'!$V$2:$V$1501,I16)</f>
        <v>7</v>
      </c>
    </row>
    <row r="17" spans="1:11" ht="15.6" thickTop="1" thickBot="1" x14ac:dyDescent="0.35">
      <c r="A17" s="13" t="s">
        <v>39</v>
      </c>
      <c r="B17" s="2">
        <f>COUNTIF('[6]RPA 25-26'!$O$2:$O$1501,A17)</f>
        <v>0</v>
      </c>
      <c r="C17" s="2">
        <f>COUNTIF('[6]RPA 25-26'!$S$2:$S$1501,A17)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COUNTIF('[6]RPA 25-26'!$O$2:$O$1501,A18)</f>
        <v>0</v>
      </c>
      <c r="C18" s="2">
        <f>COUNTIF('[6]RPA 25-26'!$S$2:$S$1501,A18)</f>
        <v>0</v>
      </c>
      <c r="E18" s="7" t="s">
        <v>41</v>
      </c>
      <c r="F18" s="14">
        <f>COUNTIF('[6]RPA 25-26'!$N$2:$N$1501,E18)</f>
        <v>6</v>
      </c>
      <c r="G18" s="2">
        <f>COUNTIF('[6]RPA 25-26'!$R$2:$R$1501,E18)</f>
        <v>9</v>
      </c>
      <c r="I18" s="35" t="s">
        <v>42</v>
      </c>
      <c r="J18" s="37"/>
    </row>
    <row r="19" spans="1:11" ht="15" thickTop="1" x14ac:dyDescent="0.3">
      <c r="A19" s="13" t="s">
        <v>43</v>
      </c>
      <c r="B19" s="2">
        <f>COUNTIF('[6]RPA 25-26'!$O$2:$O$1501,A19)</f>
        <v>0</v>
      </c>
      <c r="C19" s="2">
        <f>COUNTIF('[6]RPA 25-26'!$S$2:$S$1501,A19)</f>
        <v>0</v>
      </c>
      <c r="E19" s="7" t="s">
        <v>44</v>
      </c>
      <c r="F19" s="14">
        <f>COUNTIF('[6]RPA 25-26'!$N$2:$N$1501,E19)</f>
        <v>1</v>
      </c>
      <c r="G19" s="2">
        <f>COUNTIF('[6]RPA 25-26'!$R$2:$R$1501,E19)</f>
        <v>1</v>
      </c>
      <c r="I19" s="7" t="s">
        <v>45</v>
      </c>
      <c r="J19" s="2">
        <f>COUNTIF('[6]RPA 25-26'!C2:C1501,I19)</f>
        <v>7</v>
      </c>
    </row>
    <row r="20" spans="1:11" ht="15" thickBot="1" x14ac:dyDescent="0.35">
      <c r="A20" s="13" t="s">
        <v>46</v>
      </c>
      <c r="B20" s="2">
        <f>COUNTIF('[6]RPA 25-26'!$O$2:$O$1501,A20)</f>
        <v>0</v>
      </c>
      <c r="C20" s="2">
        <f>COUNTIF('[6]RPA 25-26'!$S$2:$S$1501,A20)</f>
        <v>0</v>
      </c>
      <c r="E20" s="15" t="s">
        <v>47</v>
      </c>
      <c r="F20" s="16">
        <f>COUNTIF('[6]RPA 25-26'!$N$2:$N$1501,E20)</f>
        <v>0</v>
      </c>
      <c r="G20" s="17">
        <f>COUNTIF('[6]RPA 25-26'!$R$2:$R$1501,E20)</f>
        <v>0</v>
      </c>
      <c r="I20" s="7" t="s">
        <v>11</v>
      </c>
      <c r="J20" s="2">
        <f>COUNTIF('[6]RPA 25-26'!C2:C1502,I20)</f>
        <v>3</v>
      </c>
    </row>
    <row r="21" spans="1:11" ht="15.6" thickTop="1" thickBot="1" x14ac:dyDescent="0.35">
      <c r="A21" s="13" t="s">
        <v>48</v>
      </c>
      <c r="B21" s="2">
        <f>COUNTIF('[6]RPA 25-26'!$O$2:$O$1501,A21)</f>
        <v>0</v>
      </c>
      <c r="C21" s="2">
        <f>COUNTIF('[6]RPA 25-26'!$S$2:$S$1501,A21)</f>
        <v>0</v>
      </c>
      <c r="I21" s="15"/>
      <c r="J21" s="19">
        <f>SUM(J19:J20)</f>
        <v>10</v>
      </c>
    </row>
    <row r="22" spans="1:11" ht="15.6" thickTop="1" thickBot="1" x14ac:dyDescent="0.35">
      <c r="A22" s="7" t="s">
        <v>49</v>
      </c>
      <c r="B22" s="2">
        <f>COUNTIF('[6]RPA 25-26'!$O$2:$O$1501,A22)</f>
        <v>0</v>
      </c>
      <c r="C22" s="2">
        <f>COUNTIF('[6]RPA 25-26'!$S$2:$S$1501,A22)</f>
        <v>0</v>
      </c>
      <c r="E22" s="35" t="s">
        <v>50</v>
      </c>
      <c r="F22" s="36"/>
      <c r="G22" s="37"/>
      <c r="J22" s="20"/>
    </row>
    <row r="23" spans="1:11" ht="15.6" thickTop="1" thickBot="1" x14ac:dyDescent="0.35">
      <c r="A23" s="7" t="s">
        <v>51</v>
      </c>
      <c r="B23" s="2">
        <f>COUNTIF('[6]RPA 25-26'!$O$2:$O$1501,A23)</f>
        <v>0</v>
      </c>
      <c r="C23" s="2">
        <f>COUNTIF('[6]RPA 25-26'!$S$2:$S$1501,A23)</f>
        <v>0</v>
      </c>
      <c r="D23" s="21"/>
      <c r="E23" t="s">
        <v>52</v>
      </c>
      <c r="G23" s="2">
        <f>COUNTIF('[6]RPA 25-26'!$K$2:$K$1501,E23)</f>
        <v>0</v>
      </c>
      <c r="H23" s="21"/>
      <c r="I23" s="35" t="s">
        <v>53</v>
      </c>
      <c r="J23" s="36"/>
      <c r="K23" s="7"/>
    </row>
    <row r="24" spans="1:11" ht="15" thickTop="1" x14ac:dyDescent="0.3">
      <c r="A24" s="7" t="s">
        <v>54</v>
      </c>
      <c r="B24" s="2">
        <f>COUNTIF('[6]RPA 25-26'!$O$2:$O$1501,A24)</f>
        <v>0</v>
      </c>
      <c r="C24" s="2">
        <f>COUNTIF('[6]RPA 25-26'!$S$2:$S$1501,A24)</f>
        <v>0</v>
      </c>
      <c r="D24" s="21"/>
      <c r="E24" t="s">
        <v>55</v>
      </c>
      <c r="G24" s="2">
        <f>COUNTIF('[6]RPA 25-26'!$K$2:$K$1501,E24)</f>
        <v>0</v>
      </c>
      <c r="H24" s="21"/>
      <c r="I24" t="s">
        <v>56</v>
      </c>
      <c r="J24" s="22">
        <f>COUNTIF('[6]RPA 25-26'!$D$2:$E$1501,I24)</f>
        <v>2</v>
      </c>
    </row>
    <row r="25" spans="1:11" x14ac:dyDescent="0.3">
      <c r="A25" s="7" t="s">
        <v>57</v>
      </c>
      <c r="B25" s="2">
        <f>COUNTIF('[6]RPA 25-26'!$O$2:$O$1501,A25)</f>
        <v>0</v>
      </c>
      <c r="C25" s="2">
        <f>COUNTIF('[6]RPA 25-26'!$S$2:$S$1501,A25)</f>
        <v>0</v>
      </c>
      <c r="D25" s="21"/>
      <c r="E25" t="s">
        <v>58</v>
      </c>
      <c r="G25" s="2">
        <f>COUNTIF('[6]RPA 25-26'!$K$2:$K$1501,E25)</f>
        <v>0</v>
      </c>
      <c r="I25" s="7" t="s">
        <v>59</v>
      </c>
      <c r="J25" s="2">
        <f>COUNTIF('[6]RPA 25-26'!$D$2:$E$1501,I25)</f>
        <v>0</v>
      </c>
    </row>
    <row r="26" spans="1:11" x14ac:dyDescent="0.3">
      <c r="A26" s="7" t="s">
        <v>60</v>
      </c>
      <c r="B26" s="2">
        <f>COUNTIF('[6]RPA 25-26'!$O$2:$O$1501,A26)</f>
        <v>0</v>
      </c>
      <c r="C26" s="2">
        <f>COUNTIF('[6]RPA 25-26'!$S$2:$S$1501,A26)</f>
        <v>0</v>
      </c>
      <c r="D26" s="21"/>
      <c r="E26" t="s">
        <v>61</v>
      </c>
      <c r="G26" s="2">
        <f>COUNTIF('[6]RPA 25-26'!$K$2:$K$1501,E26)</f>
        <v>0</v>
      </c>
      <c r="I26" s="7" t="s">
        <v>62</v>
      </c>
      <c r="J26" s="2">
        <f>COUNTIF('[6]RPA 25-26'!$D$2:$E$1501,I26)</f>
        <v>5</v>
      </c>
    </row>
    <row r="27" spans="1:11" x14ac:dyDescent="0.3">
      <c r="A27" s="7" t="s">
        <v>63</v>
      </c>
      <c r="B27" s="2">
        <f>COUNTIF('[6]RPA 25-26'!$O$2:$O$1501,A27)</f>
        <v>0</v>
      </c>
      <c r="C27" s="2">
        <f>COUNTIF('[6]RPA 25-26'!$S$2:$S$1501,A27)</f>
        <v>0</v>
      </c>
      <c r="D27" s="21"/>
      <c r="E27" t="s">
        <v>38</v>
      </c>
      <c r="G27" s="2">
        <f>COUNTIF('[6]RPA 25-26'!$K$2:$K$1501,E27)</f>
        <v>5</v>
      </c>
      <c r="I27" s="7" t="s">
        <v>64</v>
      </c>
      <c r="J27" s="2">
        <f>COUNTIF('[6]RPA 25-26'!$D$2:$E$1501,I27)</f>
        <v>0</v>
      </c>
    </row>
    <row r="28" spans="1:11" x14ac:dyDescent="0.3">
      <c r="A28" s="7" t="s">
        <v>65</v>
      </c>
      <c r="B28" s="2">
        <f>COUNTIF('[6]RPA 25-26'!$O$2:$O$1501,A28)</f>
        <v>0</v>
      </c>
      <c r="C28" s="2">
        <f>COUNTIF('[6]RPA 25-26'!$S$2:$S$1501,A28)</f>
        <v>0</v>
      </c>
      <c r="D28" s="21"/>
      <c r="E28" t="s">
        <v>66</v>
      </c>
      <c r="G28" s="2">
        <f>COUNTIF('[6]RPA 25-26'!$K$2:$K$1501,E28)</f>
        <v>0</v>
      </c>
      <c r="I28" s="7" t="s">
        <v>67</v>
      </c>
      <c r="J28" s="2">
        <f>COUNTIF('[6]RPA 25-26'!$D$2:$E$1501,I28)</f>
        <v>1</v>
      </c>
    </row>
    <row r="29" spans="1:11" x14ac:dyDescent="0.3">
      <c r="A29" s="7" t="s">
        <v>68</v>
      </c>
      <c r="B29" s="2">
        <f>COUNTIF('[6]RPA 25-26'!$O$2:$O$1501,A29)</f>
        <v>0</v>
      </c>
      <c r="C29" s="2">
        <f>COUNTIF('[6]RPA 25-26'!$S$2:$S$1501,A29)</f>
        <v>0</v>
      </c>
      <c r="D29" s="21"/>
      <c r="E29" t="s">
        <v>69</v>
      </c>
      <c r="G29" s="2">
        <f>COUNTIF('[6]RPA 25-26'!$K$2:$K$1501,E29)</f>
        <v>1</v>
      </c>
      <c r="I29" s="7" t="s">
        <v>47</v>
      </c>
      <c r="J29" s="2">
        <f>COUNTIF('[6]RPA 25-26'!$D$2:$E$1501,I29)</f>
        <v>4</v>
      </c>
    </row>
    <row r="30" spans="1:11" ht="15" thickBot="1" x14ac:dyDescent="0.35">
      <c r="A30" s="7" t="s">
        <v>70</v>
      </c>
      <c r="B30" s="2">
        <f>COUNTIF('[6]RPA 25-26'!$O$2:$O$1501,A30)</f>
        <v>0</v>
      </c>
      <c r="C30" s="2">
        <f>COUNTIF('[6]RPA 25-26'!$S$2:$S$1501,A30)</f>
        <v>0</v>
      </c>
      <c r="D30" s="21"/>
      <c r="E30" s="1" t="s">
        <v>71</v>
      </c>
      <c r="G30" s="2">
        <f>COUNTIF('[6]RPA 25-26'!$K$2:$K$1501,E30)</f>
        <v>4</v>
      </c>
      <c r="I30" s="15" t="s">
        <v>38</v>
      </c>
      <c r="J30" s="17">
        <f>COUNTIF('[6]RPA 25-26'!$D$2:$E$1501,I30)</f>
        <v>0</v>
      </c>
    </row>
    <row r="31" spans="1:11" ht="15.6" thickTop="1" thickBot="1" x14ac:dyDescent="0.35">
      <c r="A31" s="7" t="s">
        <v>72</v>
      </c>
      <c r="B31" s="2">
        <f>COUNTIF('[6]RPA 25-26'!$O$2:$O$1501,A31)</f>
        <v>3</v>
      </c>
      <c r="C31" s="2">
        <f>COUNTIF('[6]RPA 25-26'!$S$2:$S$1501,A31)</f>
        <v>4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COUNTIF('[6]RPA 25-26'!$O$2:$O$1501,A32)</f>
        <v>0</v>
      </c>
      <c r="C32" s="2">
        <f>COUNTIF('[6]RPA 25-26'!$S$2:$S$1501,A32)</f>
        <v>0</v>
      </c>
      <c r="E32" s="35" t="s">
        <v>74</v>
      </c>
      <c r="F32" s="36"/>
      <c r="G32" s="37"/>
    </row>
    <row r="33" spans="1:10" ht="15" thickTop="1" x14ac:dyDescent="0.3">
      <c r="A33" s="7" t="s">
        <v>75</v>
      </c>
      <c r="B33" s="2">
        <f>COUNTIF('[6]RPA 25-26'!$O$2:$O$1501,A33)</f>
        <v>0</v>
      </c>
      <c r="C33" s="2">
        <f>COUNTIF('[6]RPA 25-26'!$S$2:$S$1501,A33)</f>
        <v>0</v>
      </c>
      <c r="E33" s="43" t="s">
        <v>76</v>
      </c>
      <c r="F33" s="44"/>
      <c r="G33" s="22">
        <f>COUNTIF('[6]RPA 25-26'!F2:F1549,E33)</f>
        <v>0</v>
      </c>
      <c r="I33" s="23" t="s">
        <v>77</v>
      </c>
      <c r="J33" s="12">
        <f>COUNTA('[6]RPA 25-26'!A2:A1501)</f>
        <v>10</v>
      </c>
    </row>
    <row r="34" spans="1:10" x14ac:dyDescent="0.3">
      <c r="A34" s="7" t="s">
        <v>78</v>
      </c>
      <c r="B34" s="2">
        <f>COUNTIF('[6]RPA 25-26'!$O$2:$O$1501,A34)</f>
        <v>0</v>
      </c>
      <c r="C34" s="2">
        <f>COUNTIF('[6]RPA 25-26'!$S$2:$S$1501,A34)</f>
        <v>0</v>
      </c>
      <c r="E34" s="43" t="s">
        <v>17</v>
      </c>
      <c r="F34" s="44"/>
      <c r="G34" s="2">
        <f>COUNTIF('[6]RPA 25-26'!F2:F1550,E34)</f>
        <v>0</v>
      </c>
    </row>
    <row r="35" spans="1:10" x14ac:dyDescent="0.3">
      <c r="A35" s="7" t="s">
        <v>79</v>
      </c>
      <c r="B35" s="2">
        <f>COUNTIF('[6]RPA 25-26'!$O$2:$O$1501,A35)</f>
        <v>4</v>
      </c>
      <c r="C35" s="2">
        <f>COUNTIF('[6]RPA 25-26'!$S$2:$S$1501,A35)</f>
        <v>2</v>
      </c>
      <c r="D35" s="21"/>
      <c r="E35" s="44" t="s">
        <v>80</v>
      </c>
      <c r="F35" s="44"/>
      <c r="G35" s="2">
        <f>COUNTIF('[6]RPA 25-26'!F2:F1551,E35)</f>
        <v>0</v>
      </c>
    </row>
    <row r="36" spans="1:10" ht="15" thickBot="1" x14ac:dyDescent="0.35">
      <c r="A36" s="7" t="s">
        <v>81</v>
      </c>
      <c r="B36" s="2">
        <f>COUNTIF('[6]RPA 25-26'!$O$2:$O$1501,A36)</f>
        <v>0</v>
      </c>
      <c r="C36" s="2">
        <f>COUNTIF('[6]RPA 25-26'!$S$2:$S$1501,A36)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COUNTIF('[6]RPA 25-26'!$O$2:$O$1501,A37)</f>
        <v>0</v>
      </c>
      <c r="C37" s="2">
        <f>COUNTIF('[6]RPA 25-26'!$S$2:$S$1501,A37)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COUNTIF('[6]RPA 25-26'!$O$2:$O$1501,A38)</f>
        <v>0</v>
      </c>
      <c r="C38" s="2">
        <f>COUNTIF('[6]RPA 25-26'!$S$2:$S$1501,A38)</f>
        <v>0</v>
      </c>
      <c r="E38" s="35" t="s">
        <v>84</v>
      </c>
      <c r="F38" s="36"/>
      <c r="G38" s="37"/>
    </row>
    <row r="39" spans="1:10" ht="15" thickTop="1" x14ac:dyDescent="0.3">
      <c r="A39" s="7" t="s">
        <v>85</v>
      </c>
      <c r="B39" s="2">
        <f>COUNTIF('[6]RPA 25-26'!$O$2:$O$1501,A39)</f>
        <v>0</v>
      </c>
      <c r="C39" s="2">
        <f>COUNTIF('[6]RPA 25-26'!$S$2:$S$1501,A39)</f>
        <v>0</v>
      </c>
      <c r="E39" s="43" t="s">
        <v>86</v>
      </c>
      <c r="F39" s="44"/>
      <c r="G39" s="2">
        <f>COUNTIF('[6]RPA 25-26'!X2:X1555,E39)</f>
        <v>3</v>
      </c>
    </row>
    <row r="40" spans="1:10" x14ac:dyDescent="0.3">
      <c r="A40" s="7" t="s">
        <v>87</v>
      </c>
      <c r="B40" s="2">
        <f>COUNTIF('[6]RPA 25-26'!$O$2:$O$1501,A40)</f>
        <v>0</v>
      </c>
      <c r="C40" s="2">
        <f>COUNTIF('[6]RPA 25-26'!$S$2:$S$1501,A40)</f>
        <v>0</v>
      </c>
      <c r="E40" s="43" t="s">
        <v>88</v>
      </c>
      <c r="F40" s="44"/>
      <c r="G40" s="2">
        <f>COUNTIF('[6]RPA 25-26'!X2:X1556,E40)</f>
        <v>0</v>
      </c>
    </row>
    <row r="41" spans="1:10" ht="15" thickBot="1" x14ac:dyDescent="0.35">
      <c r="A41" s="7" t="s">
        <v>89</v>
      </c>
      <c r="B41" s="2">
        <f>COUNTIF('[6]RPA 25-26'!$O$2:$O$1501,A41)</f>
        <v>0</v>
      </c>
      <c r="C41" s="2">
        <f>COUNTIF('[6]RPA 25-26'!$S$2:$S$1501,A41)</f>
        <v>0</v>
      </c>
      <c r="E41" s="45"/>
      <c r="F41" s="46"/>
      <c r="G41" s="27">
        <f>SUM(G39:G40)</f>
        <v>3</v>
      </c>
    </row>
    <row r="42" spans="1:10" ht="15.6" thickTop="1" thickBot="1" x14ac:dyDescent="0.35">
      <c r="A42" s="7" t="s">
        <v>90</v>
      </c>
      <c r="B42" s="2">
        <f>COUNTIF('[6]RPA 25-26'!$O$2:$O$1501,A42)</f>
        <v>0</v>
      </c>
      <c r="C42" s="2">
        <f>COUNTIF('[6]RPA 25-26'!$S$2:$S$1501,A42)</f>
        <v>0</v>
      </c>
      <c r="F42" s="14"/>
    </row>
    <row r="43" spans="1:10" ht="15.6" thickTop="1" thickBot="1" x14ac:dyDescent="0.35">
      <c r="A43" s="7" t="s">
        <v>91</v>
      </c>
      <c r="B43" s="2">
        <f>COUNTIF('[6]RPA 25-26'!$O$2:$O$1501,A43)</f>
        <v>0</v>
      </c>
      <c r="C43" s="2">
        <f>COUNTIF('[6]RPA 25-26'!$S$2:$S$1501,A43)</f>
        <v>0</v>
      </c>
      <c r="E43" s="35" t="s">
        <v>17</v>
      </c>
      <c r="F43" s="36"/>
      <c r="G43" s="37"/>
    </row>
    <row r="44" spans="1:10" ht="15" thickTop="1" x14ac:dyDescent="0.3">
      <c r="A44" s="7" t="s">
        <v>92</v>
      </c>
      <c r="B44" s="2">
        <f>COUNTIF('[6]RPA 25-26'!$O$2:$O$1501,A44)</f>
        <v>0</v>
      </c>
      <c r="C44" s="2">
        <f>COUNTIF('[6]RPA 25-26'!$S$2:$S$1501,A44)</f>
        <v>0</v>
      </c>
      <c r="E44" s="43" t="s">
        <v>93</v>
      </c>
      <c r="F44" s="44"/>
      <c r="G44" s="2">
        <f>COUNTIF('[6]RPA 25-26'!Y2:Y1560,E44)</f>
        <v>0</v>
      </c>
    </row>
    <row r="45" spans="1:10" x14ac:dyDescent="0.3">
      <c r="A45" s="7" t="s">
        <v>94</v>
      </c>
      <c r="B45" s="2">
        <f>COUNTIF('[6]RPA 25-26'!$O$2:$O$1501,A45)</f>
        <v>0</v>
      </c>
      <c r="C45" s="2">
        <f>COUNTIF('[6]RPA 25-26'!$S$2:$S$1501,A45)</f>
        <v>0</v>
      </c>
      <c r="E45" s="43" t="s">
        <v>95</v>
      </c>
      <c r="F45" s="44"/>
      <c r="G45" s="2">
        <f>COUNTIF('[6]RPA 25-26'!Y2:Y1561,E45)</f>
        <v>0</v>
      </c>
    </row>
    <row r="46" spans="1:10" ht="15" thickBot="1" x14ac:dyDescent="0.35">
      <c r="A46" s="7" t="s">
        <v>96</v>
      </c>
      <c r="B46" s="2">
        <f>COUNTIF('[6]RPA 25-26'!$O$2:$O$1501,A46)</f>
        <v>0</v>
      </c>
      <c r="C46" s="2">
        <f>COUNTIF('[6]RPA 25-26'!$S$2:$S$1501,A46)</f>
        <v>0</v>
      </c>
      <c r="E46" s="45"/>
      <c r="F46" s="46"/>
      <c r="G46" s="27">
        <f>SUM(G44:G45)</f>
        <v>0</v>
      </c>
    </row>
    <row r="47" spans="1:10" ht="15" thickTop="1" x14ac:dyDescent="0.3">
      <c r="A47" s="7" t="s">
        <v>97</v>
      </c>
      <c r="B47" s="2">
        <f>COUNTIF('[6]RPA 25-26'!$O$2:$O$1501,A47)</f>
        <v>0</v>
      </c>
      <c r="C47" s="2">
        <f>COUNTIF('[6]RPA 25-26'!$S$2:$S$1501,A47)</f>
        <v>0</v>
      </c>
    </row>
    <row r="48" spans="1:10" x14ac:dyDescent="0.3">
      <c r="A48" s="7" t="s">
        <v>98</v>
      </c>
      <c r="B48" s="2">
        <f>COUNTIF('[6]RPA 25-26'!$O$2:$O$1501,A48)</f>
        <v>0</v>
      </c>
      <c r="C48" s="2">
        <f>COUNTIF('[6]RPA 25-26'!$S$2:$S$1501,A48)</f>
        <v>0</v>
      </c>
    </row>
    <row r="49" spans="1:3" x14ac:dyDescent="0.3">
      <c r="A49" s="7" t="s">
        <v>99</v>
      </c>
      <c r="B49" s="2">
        <f>COUNTIF('[6]RPA 25-26'!$O$2:$O$1501,A49)</f>
        <v>0</v>
      </c>
      <c r="C49" s="2">
        <f>COUNTIF('[6]RPA 25-26'!$S$2:$S$1501,A49)</f>
        <v>0</v>
      </c>
    </row>
    <row r="50" spans="1:3" x14ac:dyDescent="0.3">
      <c r="A50" s="7" t="s">
        <v>100</v>
      </c>
      <c r="B50" s="2">
        <f>COUNTIF('[6]RPA 25-26'!$O$2:$O$1501,A50)</f>
        <v>0</v>
      </c>
      <c r="C50" s="2">
        <f>COUNTIF('[6]RPA 25-26'!$S$2:$S$1501,A50)</f>
        <v>0</v>
      </c>
    </row>
    <row r="51" spans="1:3" x14ac:dyDescent="0.3">
      <c r="A51" s="7" t="s">
        <v>101</v>
      </c>
      <c r="B51" s="2">
        <f>COUNTIF('[6]RPA 25-26'!$O$2:$O$1501,A51)</f>
        <v>0</v>
      </c>
      <c r="C51" s="2">
        <f>COUNTIF('[6]RPA 25-26'!$S$2:$S$1501,A51)</f>
        <v>0</v>
      </c>
    </row>
    <row r="52" spans="1:3" x14ac:dyDescent="0.3">
      <c r="A52" s="7" t="s">
        <v>102</v>
      </c>
      <c r="B52" s="2">
        <f>COUNTIF('[6]RPA 25-26'!$O$2:$O$1501,A52)</f>
        <v>0</v>
      </c>
      <c r="C52" s="2">
        <f>COUNTIF('[6]RPA 25-26'!$S$2:$S$1501,A52)</f>
        <v>0</v>
      </c>
    </row>
    <row r="53" spans="1:3" x14ac:dyDescent="0.3">
      <c r="A53" s="7" t="s">
        <v>103</v>
      </c>
      <c r="B53" s="2">
        <f>COUNTIF('[6]RPA 25-26'!$O$2:$O$1501,A53)</f>
        <v>0</v>
      </c>
      <c r="C53" s="2">
        <f>COUNTIF('[6]RPA 25-26'!$S$2:$S$1501,A53)</f>
        <v>0</v>
      </c>
    </row>
    <row r="54" spans="1:3" x14ac:dyDescent="0.3">
      <c r="A54" s="7" t="s">
        <v>104</v>
      </c>
      <c r="B54" s="2">
        <f>COUNTIF('[6]RPA 25-26'!$O$2:$O$1501,A54)</f>
        <v>0</v>
      </c>
      <c r="C54" s="2">
        <f>COUNTIF('[6]RPA 25-26'!$S$2:$S$1501,A54)</f>
        <v>0</v>
      </c>
    </row>
    <row r="55" spans="1:3" x14ac:dyDescent="0.3">
      <c r="A55" s="7" t="s">
        <v>105</v>
      </c>
      <c r="B55" s="2">
        <f>COUNTIF('[6]RPA 25-26'!$O$2:$O$1501,A55)</f>
        <v>0</v>
      </c>
      <c r="C55" s="2">
        <f>COUNTIF('[6]RPA 25-26'!$S$2:$S$1501,A55)</f>
        <v>0</v>
      </c>
    </row>
    <row r="56" spans="1:3" x14ac:dyDescent="0.3">
      <c r="A56" s="7" t="s">
        <v>106</v>
      </c>
      <c r="B56" s="2">
        <f>COUNTIF('[6]RPA 25-26'!$O$2:$O$1501,A56)</f>
        <v>0</v>
      </c>
      <c r="C56" s="2">
        <f>COUNTIF('[6]RPA 25-26'!$S$2:$S$1501,A56)</f>
        <v>0</v>
      </c>
    </row>
    <row r="57" spans="1:3" x14ac:dyDescent="0.3">
      <c r="A57" s="7" t="s">
        <v>107</v>
      </c>
      <c r="B57" s="2">
        <f>COUNTIF('[6]RPA 25-26'!$O$2:$O$1501,A57)</f>
        <v>0</v>
      </c>
      <c r="C57" s="2">
        <f>COUNTIF('[6]RPA 25-26'!$S$2:$S$1501,A57)</f>
        <v>0</v>
      </c>
    </row>
    <row r="58" spans="1:3" x14ac:dyDescent="0.3">
      <c r="A58" s="7" t="s">
        <v>108</v>
      </c>
      <c r="B58" s="2">
        <f>COUNTIF('[6]RPA 25-26'!$O$2:$O$1501,A58)</f>
        <v>0</v>
      </c>
      <c r="C58" s="2">
        <f>COUNTIF('[6]RPA 25-26'!$S$2:$S$1501,A58)</f>
        <v>0</v>
      </c>
    </row>
    <row r="59" spans="1:3" x14ac:dyDescent="0.3">
      <c r="A59" s="7" t="s">
        <v>109</v>
      </c>
      <c r="B59" s="2">
        <f>COUNTIF('[6]RPA 25-26'!$O$2:$O$1501,A59)</f>
        <v>0</v>
      </c>
      <c r="C59" s="2">
        <f>COUNTIF('[6]RPA 25-26'!$S$2:$S$1501,A59)</f>
        <v>0</v>
      </c>
    </row>
    <row r="60" spans="1:3" x14ac:dyDescent="0.3">
      <c r="A60" s="7" t="s">
        <v>110</v>
      </c>
      <c r="B60" s="2">
        <f>COUNTIF('[6]RPA 25-26'!$O$2:$O$1501,A60)</f>
        <v>0</v>
      </c>
      <c r="C60" s="2">
        <f>COUNTIF('[6]RPA 25-26'!$S$2:$S$1501,A60)</f>
        <v>0</v>
      </c>
    </row>
    <row r="61" spans="1:3" x14ac:dyDescent="0.3">
      <c r="A61" s="7" t="s">
        <v>111</v>
      </c>
      <c r="B61" s="2">
        <f>COUNTIF('[6]RPA 25-26'!$O$2:$O$1501,A61)</f>
        <v>0</v>
      </c>
      <c r="C61" s="2">
        <f>COUNTIF('[6]RPA 25-26'!$S$2:$S$1501,A61)</f>
        <v>0</v>
      </c>
    </row>
    <row r="62" spans="1:3" x14ac:dyDescent="0.3">
      <c r="A62" s="7" t="s">
        <v>112</v>
      </c>
      <c r="B62" s="2">
        <f>COUNTIF('[6]RPA 25-26'!$O$2:$O$1501,A62)</f>
        <v>0</v>
      </c>
      <c r="C62" s="2">
        <f>COUNTIF('[6]RPA 25-26'!$S$2:$S$1501,A62)</f>
        <v>0</v>
      </c>
    </row>
    <row r="63" spans="1:3" x14ac:dyDescent="0.3">
      <c r="A63" s="7" t="s">
        <v>113</v>
      </c>
      <c r="B63" s="2">
        <f>COUNTIF('[6]RPA 25-26'!$O$2:$O$1501,A63)</f>
        <v>0</v>
      </c>
      <c r="C63" s="2">
        <f>COUNTIF('[6]RPA 25-26'!$S$2:$S$1501,A63)</f>
        <v>0</v>
      </c>
    </row>
    <row r="64" spans="1:3" x14ac:dyDescent="0.3">
      <c r="A64" s="7" t="s">
        <v>114</v>
      </c>
      <c r="B64" s="2">
        <f>COUNTIF('[6]RPA 25-26'!$O$2:$O$1501,A64)</f>
        <v>0</v>
      </c>
      <c r="C64" s="2">
        <f>COUNTIF('[6]RPA 25-26'!$S$2:$S$1501,A64)</f>
        <v>0</v>
      </c>
    </row>
    <row r="65" spans="1:3" x14ac:dyDescent="0.3">
      <c r="A65" s="7" t="s">
        <v>115</v>
      </c>
      <c r="B65" s="2">
        <f>COUNTIF('[6]RPA 25-26'!$O$2:$O$1501,A65)</f>
        <v>0</v>
      </c>
      <c r="C65" s="2">
        <f>COUNTIF('[6]RPA 25-26'!$S$2:$S$1501,A65)</f>
        <v>0</v>
      </c>
    </row>
    <row r="66" spans="1:3" x14ac:dyDescent="0.3">
      <c r="A66" s="7" t="s">
        <v>116</v>
      </c>
      <c r="B66" s="2">
        <f>COUNTIF('[6]RPA 25-26'!$O$2:$O$1501,A66)</f>
        <v>0</v>
      </c>
      <c r="C66" s="2">
        <f>COUNTIF('[6]RPA 25-26'!$S$2:$S$1501,A66)</f>
        <v>0</v>
      </c>
    </row>
    <row r="67" spans="1:3" x14ac:dyDescent="0.3">
      <c r="A67" s="7" t="s">
        <v>117</v>
      </c>
      <c r="B67" s="2">
        <f>COUNTIF('[6]RPA 25-26'!$O$2:$O$1501,A67)</f>
        <v>0</v>
      </c>
      <c r="C67" s="2">
        <f>COUNTIF('[6]RPA 25-26'!$S$2:$S$1501,A67)</f>
        <v>0</v>
      </c>
    </row>
    <row r="68" spans="1:3" x14ac:dyDescent="0.3">
      <c r="A68" s="7" t="s">
        <v>118</v>
      </c>
      <c r="B68" s="2">
        <f>COUNTIF('[6]RPA 25-26'!$O$2:$O$1501,A68)</f>
        <v>0</v>
      </c>
      <c r="C68" s="2">
        <f>COUNTIF('[6]RPA 25-26'!$S$2:$S$1501,A68)</f>
        <v>0</v>
      </c>
    </row>
    <row r="69" spans="1:3" x14ac:dyDescent="0.3">
      <c r="A69" s="7" t="s">
        <v>119</v>
      </c>
      <c r="B69" s="2">
        <f>COUNTIF('[6]RPA 25-26'!$O$2:$O$1501,A69)</f>
        <v>0</v>
      </c>
      <c r="C69" s="2">
        <f>COUNTIF('[6]RPA 25-26'!$S$2:$S$1501,A69)</f>
        <v>0</v>
      </c>
    </row>
    <row r="70" spans="1:3" x14ac:dyDescent="0.3">
      <c r="A70" s="7" t="s">
        <v>120</v>
      </c>
      <c r="B70" s="2">
        <f>COUNTIF('[6]RPA 25-26'!$O$2:$O$1501,A70)</f>
        <v>0</v>
      </c>
      <c r="C70" s="2">
        <f>COUNTIF('[6]RPA 25-26'!$S$2:$S$1501,A70)</f>
        <v>0</v>
      </c>
    </row>
    <row r="71" spans="1:3" x14ac:dyDescent="0.3">
      <c r="A71" s="7" t="s">
        <v>121</v>
      </c>
      <c r="B71" s="2">
        <f>COUNTIF('[6]RPA 25-26'!$O$2:$O$1501,A71)</f>
        <v>0</v>
      </c>
      <c r="C71" s="2">
        <f>COUNTIF('[6]RPA 25-26'!$S$2:$S$1501,A71)</f>
        <v>0</v>
      </c>
    </row>
    <row r="72" spans="1:3" x14ac:dyDescent="0.3">
      <c r="A72" s="7" t="s">
        <v>122</v>
      </c>
      <c r="B72" s="2">
        <f>COUNTIF('[6]RPA 25-26'!$O$2:$O$1501,A72)</f>
        <v>0</v>
      </c>
      <c r="C72" s="2">
        <f>COUNTIF('[6]RPA 25-26'!$S$2:$S$1501,A72)</f>
        <v>0</v>
      </c>
    </row>
    <row r="73" spans="1:3" x14ac:dyDescent="0.3">
      <c r="A73" s="7" t="s">
        <v>123</v>
      </c>
      <c r="B73" s="2">
        <f>COUNTIF('[6]RPA 25-26'!$O$2:$O$1501,A73)</f>
        <v>0</v>
      </c>
      <c r="C73" s="2">
        <f>COUNTIF('[6]RPA 25-26'!$S$2:$S$1501,A73)</f>
        <v>0</v>
      </c>
    </row>
    <row r="74" spans="1:3" x14ac:dyDescent="0.3">
      <c r="A74" s="7" t="s">
        <v>124</v>
      </c>
      <c r="B74" s="2">
        <f>COUNTIF('[6]RPA 25-26'!$O$2:$O$1501,A74)</f>
        <v>0</v>
      </c>
      <c r="C74" s="2">
        <f>COUNTIF('[6]RPA 25-26'!$S$2:$S$1501,A74)</f>
        <v>0</v>
      </c>
    </row>
    <row r="75" spans="1:3" x14ac:dyDescent="0.3">
      <c r="A75" s="7" t="s">
        <v>125</v>
      </c>
      <c r="B75" s="2">
        <f>COUNTIF('[6]RPA 25-26'!$O$2:$O$1501,A75)</f>
        <v>0</v>
      </c>
      <c r="C75" s="2">
        <f>COUNTIF('[6]RPA 25-26'!$S$2:$S$1501,A75)</f>
        <v>0</v>
      </c>
    </row>
    <row r="76" spans="1:3" x14ac:dyDescent="0.3">
      <c r="A76" s="7" t="s">
        <v>126</v>
      </c>
      <c r="B76" s="2">
        <f>COUNTIF('[6]RPA 25-26'!$O$2:$O$1501,A76)</f>
        <v>0</v>
      </c>
      <c r="C76" s="2">
        <f>COUNTIF('[6]RPA 25-26'!$S$2:$S$1501,A76)</f>
        <v>0</v>
      </c>
    </row>
    <row r="77" spans="1:3" x14ac:dyDescent="0.3">
      <c r="A77" s="7" t="s">
        <v>127</v>
      </c>
      <c r="B77" s="2">
        <f>COUNTIF('[6]RPA 25-26'!$O$2:$O$1501,A77)</f>
        <v>0</v>
      </c>
      <c r="C77" s="2">
        <f>COUNTIF('[6]RPA 25-26'!$S$2:$S$1501,A77)</f>
        <v>0</v>
      </c>
    </row>
    <row r="78" spans="1:3" x14ac:dyDescent="0.3">
      <c r="A78" s="7" t="s">
        <v>128</v>
      </c>
      <c r="B78" s="2">
        <f>COUNTIF('[6]RPA 25-26'!$O$2:$O$1501,A78)</f>
        <v>0</v>
      </c>
      <c r="C78" s="2">
        <f>COUNTIF('[6]RPA 25-26'!$S$2:$S$1501,A78)</f>
        <v>0</v>
      </c>
    </row>
    <row r="79" spans="1:3" x14ac:dyDescent="0.3">
      <c r="A79" s="7" t="s">
        <v>129</v>
      </c>
      <c r="B79" s="2">
        <f>COUNTIF('[6]RPA 25-26'!$O$2:$O$1501,A79)</f>
        <v>0</v>
      </c>
      <c r="C79" s="2">
        <f>COUNTIF('[6]RPA 25-26'!$S$2:$S$1501,A79)</f>
        <v>0</v>
      </c>
    </row>
    <row r="80" spans="1:3" x14ac:dyDescent="0.3">
      <c r="A80" s="7" t="s">
        <v>130</v>
      </c>
      <c r="B80" s="2">
        <f>COUNTIF('[6]RPA 25-26'!$O$2:$O$1501,A80)</f>
        <v>0</v>
      </c>
      <c r="C80" s="2">
        <f>COUNTIF('[6]RPA 25-26'!$S$2:$S$1501,A80)</f>
        <v>0</v>
      </c>
    </row>
    <row r="81" spans="1:3" x14ac:dyDescent="0.3">
      <c r="A81" s="7" t="s">
        <v>131</v>
      </c>
      <c r="B81" s="2">
        <f>COUNTIF('[6]RPA 25-26'!$O$2:$O$1501,A81)</f>
        <v>0</v>
      </c>
      <c r="C81" s="2">
        <f>COUNTIF('[6]RPA 25-26'!$S$2:$S$1501,A81)</f>
        <v>0</v>
      </c>
    </row>
    <row r="82" spans="1:3" x14ac:dyDescent="0.3">
      <c r="A82" s="7" t="s">
        <v>132</v>
      </c>
      <c r="B82" s="2">
        <f>COUNTIF('[6]RPA 25-26'!$O$2:$O$1501,A82)</f>
        <v>0</v>
      </c>
      <c r="C82" s="2">
        <f>COUNTIF('[6]RPA 25-26'!$S$2:$S$1501,A82)</f>
        <v>0</v>
      </c>
    </row>
    <row r="83" spans="1:3" x14ac:dyDescent="0.3">
      <c r="A83" s="7" t="s">
        <v>133</v>
      </c>
      <c r="B83" s="2">
        <f>COUNTIF('[6]RPA 25-26'!$O$2:$O$1501,A83)</f>
        <v>0</v>
      </c>
      <c r="C83" s="2">
        <f>COUNTIF('[6]RPA 25-26'!$S$2:$S$1501,A83)</f>
        <v>0</v>
      </c>
    </row>
    <row r="84" spans="1:3" x14ac:dyDescent="0.3">
      <c r="A84" s="7" t="s">
        <v>134</v>
      </c>
      <c r="B84" s="2">
        <f>COUNTIF('[6]RPA 25-26'!$O$2:$O$1501,A84)</f>
        <v>0</v>
      </c>
      <c r="C84" s="2">
        <f>COUNTIF('[6]RPA 25-26'!$S$2:$S$1501,A84)</f>
        <v>0</v>
      </c>
    </row>
    <row r="85" spans="1:3" x14ac:dyDescent="0.3">
      <c r="A85" s="7" t="s">
        <v>135</v>
      </c>
      <c r="B85" s="2">
        <f>COUNTIF('[6]RPA 25-26'!$O$2:$O$1501,A85)</f>
        <v>0</v>
      </c>
      <c r="C85" s="2">
        <f>COUNTIF('[6]RPA 25-26'!$S$2:$S$1501,A85)</f>
        <v>0</v>
      </c>
    </row>
    <row r="86" spans="1:3" x14ac:dyDescent="0.3">
      <c r="A86" s="7" t="s">
        <v>136</v>
      </c>
      <c r="B86" s="2">
        <f>COUNTIF('[6]RPA 25-26'!$O$2:$O$1501,A86)</f>
        <v>0</v>
      </c>
      <c r="C86" s="2">
        <f>COUNTIF('[6]RPA 25-26'!$S$2:$S$1501,A86)</f>
        <v>0</v>
      </c>
    </row>
    <row r="87" spans="1:3" x14ac:dyDescent="0.3">
      <c r="A87" s="7" t="s">
        <v>137</v>
      </c>
      <c r="B87" s="2">
        <f>COUNTIF('[6]RPA 25-26'!$O$2:$O$1501,A87)</f>
        <v>0</v>
      </c>
      <c r="C87" s="2">
        <f>COUNTIF('[6]RPA 25-26'!$S$2:$S$1501,A87)</f>
        <v>0</v>
      </c>
    </row>
    <row r="88" spans="1:3" x14ac:dyDescent="0.3">
      <c r="A88" s="7" t="s">
        <v>138</v>
      </c>
      <c r="B88" s="2">
        <f>COUNTIF('[6]RPA 25-26'!$O$2:$O$1501,A88)</f>
        <v>0</v>
      </c>
      <c r="C88" s="2">
        <f>COUNTIF('[6]RPA 25-26'!$S$2:$S$1501,A88)</f>
        <v>0</v>
      </c>
    </row>
    <row r="89" spans="1:3" x14ac:dyDescent="0.3">
      <c r="A89" s="7" t="s">
        <v>139</v>
      </c>
      <c r="B89" s="2">
        <f>COUNTIF('[6]RPA 25-26'!$O$2:$O$1501,A89)</f>
        <v>0</v>
      </c>
      <c r="C89" s="2">
        <f>COUNTIF('[6]RPA 25-26'!$S$2:$S$1501,A89)</f>
        <v>0</v>
      </c>
    </row>
    <row r="90" spans="1:3" x14ac:dyDescent="0.3">
      <c r="A90" s="7" t="s">
        <v>140</v>
      </c>
      <c r="B90" s="2">
        <f>COUNTIF('[6]RPA 25-26'!$O$2:$O$1501,A90)</f>
        <v>0</v>
      </c>
      <c r="C90" s="2">
        <f>COUNTIF('[6]RPA 25-26'!$S$2:$S$1501,A90)</f>
        <v>0</v>
      </c>
    </row>
    <row r="91" spans="1:3" x14ac:dyDescent="0.3">
      <c r="A91" s="7" t="s">
        <v>141</v>
      </c>
      <c r="B91" s="2">
        <f>COUNTIF('[6]RPA 25-26'!$O$2:$O$1501,A91)</f>
        <v>0</v>
      </c>
      <c r="C91" s="2">
        <f>COUNTIF('[6]RPA 25-26'!$S$2:$S$1501,A91)</f>
        <v>0</v>
      </c>
    </row>
    <row r="92" spans="1:3" x14ac:dyDescent="0.3">
      <c r="A92" s="7" t="s">
        <v>142</v>
      </c>
      <c r="B92" s="2">
        <f>COUNTIF('[6]RPA 25-26'!$O$2:$O$1501,A92)</f>
        <v>0</v>
      </c>
      <c r="C92" s="2">
        <f>COUNTIF('[6]RPA 25-26'!$S$2:$S$1501,A92)</f>
        <v>0</v>
      </c>
    </row>
    <row r="93" spans="1:3" x14ac:dyDescent="0.3">
      <c r="A93" s="7" t="s">
        <v>143</v>
      </c>
      <c r="B93" s="2">
        <f>COUNTIF('[6]RPA 25-26'!$O$2:$O$1501,A93)</f>
        <v>0</v>
      </c>
      <c r="C93" s="2">
        <f>COUNTIF('[6]RPA 25-26'!$S$2:$S$1501,A93)</f>
        <v>0</v>
      </c>
    </row>
    <row r="94" spans="1:3" x14ac:dyDescent="0.3">
      <c r="A94" s="7" t="s">
        <v>144</v>
      </c>
      <c r="B94" s="2">
        <f>COUNTIF('[6]RPA 25-26'!$O$2:$O$1501,A94)</f>
        <v>0</v>
      </c>
      <c r="C94" s="2">
        <f>COUNTIF('[6]RPA 25-26'!$S$2:$S$1501,A94)</f>
        <v>0</v>
      </c>
    </row>
    <row r="95" spans="1:3" x14ac:dyDescent="0.3">
      <c r="A95" s="7" t="s">
        <v>145</v>
      </c>
      <c r="B95" s="2">
        <f>COUNTIF('[6]RPA 25-26'!$O$2:$O$1501,A95)</f>
        <v>0</v>
      </c>
      <c r="C95" s="2">
        <f>COUNTIF('[6]RPA 25-26'!$S$2:$S$1501,A95)</f>
        <v>0</v>
      </c>
    </row>
    <row r="96" spans="1:3" x14ac:dyDescent="0.3">
      <c r="A96" s="7" t="s">
        <v>146</v>
      </c>
      <c r="B96" s="2">
        <f>COUNTIF('[6]RPA 25-26'!$O$2:$O$1501,A96)</f>
        <v>0</v>
      </c>
      <c r="C96" s="2">
        <f>COUNTIF('[6]RPA 25-26'!$S$2:$S$1501,A96)</f>
        <v>0</v>
      </c>
    </row>
    <row r="97" spans="1:3" x14ac:dyDescent="0.3">
      <c r="A97" s="7" t="s">
        <v>147</v>
      </c>
      <c r="B97" s="2">
        <f>COUNTIF('[6]RPA 25-26'!$O$2:$O$1501,A97)</f>
        <v>0</v>
      </c>
      <c r="C97" s="2">
        <f>COUNTIF('[6]RPA 25-26'!$S$2:$S$1501,A97)</f>
        <v>0</v>
      </c>
    </row>
    <row r="98" spans="1:3" x14ac:dyDescent="0.3">
      <c r="A98" s="7" t="s">
        <v>148</v>
      </c>
      <c r="B98" s="2">
        <f>COUNTIF('[6]RPA 25-26'!$O$2:$O$1501,A98)</f>
        <v>0</v>
      </c>
      <c r="C98" s="2">
        <f>COUNTIF('[6]RPA 25-26'!$S$2:$S$1501,A98)</f>
        <v>0</v>
      </c>
    </row>
    <row r="99" spans="1:3" x14ac:dyDescent="0.3">
      <c r="A99" s="7" t="s">
        <v>149</v>
      </c>
      <c r="B99" s="2">
        <f>COUNTIF('[6]RPA 25-26'!$O$2:$O$1501,A99)</f>
        <v>0</v>
      </c>
      <c r="C99" s="2">
        <f>COUNTIF('[6]RPA 25-26'!$S$2:$S$1501,A99)</f>
        <v>0</v>
      </c>
    </row>
    <row r="100" spans="1:3" x14ac:dyDescent="0.3">
      <c r="A100" s="7" t="s">
        <v>150</v>
      </c>
      <c r="B100" s="2">
        <f>COUNTIF('[6]RPA 25-26'!$O$2:$O$1501,A100)</f>
        <v>0</v>
      </c>
      <c r="C100" s="2">
        <f>COUNTIF('[6]RPA 25-26'!$S$2:$S$1501,A100)</f>
        <v>0</v>
      </c>
    </row>
    <row r="101" spans="1:3" x14ac:dyDescent="0.3">
      <c r="A101" s="7" t="s">
        <v>151</v>
      </c>
      <c r="B101" s="2">
        <f>COUNTIF('[6]RPA 25-26'!$O$2:$O$1501,A101)</f>
        <v>0</v>
      </c>
      <c r="C101" s="2">
        <f>COUNTIF('[6]RPA 25-26'!$S$2:$S$1501,A101)</f>
        <v>0</v>
      </c>
    </row>
    <row r="102" spans="1:3" x14ac:dyDescent="0.3">
      <c r="A102" s="7" t="s">
        <v>152</v>
      </c>
      <c r="B102" s="2">
        <f>COUNTIF('[6]RPA 25-26'!$O$2:$O$1501,A102)</f>
        <v>0</v>
      </c>
      <c r="C102" s="2">
        <f>COUNTIF('[6]RPA 25-26'!$S$2:$S$1501,A102)</f>
        <v>0</v>
      </c>
    </row>
    <row r="103" spans="1:3" x14ac:dyDescent="0.3">
      <c r="A103" s="7" t="s">
        <v>153</v>
      </c>
      <c r="B103" s="2">
        <f>COUNTIF('[6]RPA 25-26'!$O$2:$O$1501,A103)</f>
        <v>0</v>
      </c>
      <c r="C103" s="2">
        <f>COUNTIF('[6]RPA 25-26'!$S$2:$S$1501,A103)</f>
        <v>0</v>
      </c>
    </row>
    <row r="104" spans="1:3" x14ac:dyDescent="0.3">
      <c r="A104" s="7" t="s">
        <v>154</v>
      </c>
      <c r="B104" s="2">
        <f>COUNTIF('[6]RPA 25-26'!$O$2:$O$1501,A104)</f>
        <v>0</v>
      </c>
      <c r="C104" s="2">
        <f>COUNTIF('[6]RPA 25-26'!$S$2:$S$1501,A104)</f>
        <v>0</v>
      </c>
    </row>
    <row r="105" spans="1:3" x14ac:dyDescent="0.3">
      <c r="A105" s="7" t="s">
        <v>155</v>
      </c>
      <c r="B105" s="2">
        <f>COUNTIF('[6]RPA 25-26'!$O$2:$O$1501,A105)</f>
        <v>0</v>
      </c>
      <c r="C105" s="2">
        <f>COUNTIF('[6]RPA 25-26'!$S$2:$S$1501,A105)</f>
        <v>0</v>
      </c>
    </row>
    <row r="106" spans="1:3" x14ac:dyDescent="0.3">
      <c r="A106" s="7" t="s">
        <v>156</v>
      </c>
      <c r="B106" s="2">
        <f>COUNTIF('[6]RPA 25-26'!$O$2:$O$1501,A106)</f>
        <v>0</v>
      </c>
      <c r="C106" s="2">
        <f>COUNTIF('[6]RPA 25-26'!$S$2:$S$1501,A106)</f>
        <v>0</v>
      </c>
    </row>
    <row r="107" spans="1:3" x14ac:dyDescent="0.3">
      <c r="A107" s="7" t="s">
        <v>157</v>
      </c>
      <c r="B107" s="2">
        <f>COUNTIF('[6]RPA 25-26'!$O$2:$O$1501,A107)</f>
        <v>0</v>
      </c>
      <c r="C107" s="2">
        <f>COUNTIF('[6]RPA 25-26'!$S$2:$S$1501,A107)</f>
        <v>0</v>
      </c>
    </row>
    <row r="108" spans="1:3" x14ac:dyDescent="0.3">
      <c r="A108" s="7" t="s">
        <v>158</v>
      </c>
      <c r="B108" s="2">
        <f>COUNTIF('[6]RPA 25-26'!$O$2:$O$1501,A108)</f>
        <v>0</v>
      </c>
      <c r="C108" s="2">
        <f>COUNTIF('[6]RPA 25-26'!$S$2:$S$1501,A108)</f>
        <v>0</v>
      </c>
    </row>
    <row r="109" spans="1:3" x14ac:dyDescent="0.3">
      <c r="A109" s="7" t="s">
        <v>159</v>
      </c>
      <c r="B109" s="2">
        <f>COUNTIF('[6]RPA 25-26'!$O$2:$O$1501,A109)</f>
        <v>0</v>
      </c>
      <c r="C109" s="2">
        <f>COUNTIF('[6]RPA 25-26'!$S$2:$S$1501,A109)</f>
        <v>0</v>
      </c>
    </row>
    <row r="110" spans="1:3" x14ac:dyDescent="0.3">
      <c r="A110" s="7" t="s">
        <v>160</v>
      </c>
      <c r="B110" s="2">
        <f>COUNTIF('[6]RPA 25-26'!$O$2:$O$1501,A110)</f>
        <v>0</v>
      </c>
      <c r="C110" s="2">
        <f>COUNTIF('[6]RPA 25-26'!$S$2:$S$1501,A110)</f>
        <v>2</v>
      </c>
    </row>
    <row r="111" spans="1:3" x14ac:dyDescent="0.3">
      <c r="A111" s="7" t="s">
        <v>161</v>
      </c>
      <c r="B111" s="2">
        <f>COUNTIF('[6]RPA 25-26'!$O$2:$O$1501,A111)</f>
        <v>0</v>
      </c>
      <c r="C111" s="2">
        <f>COUNTIF('[6]RPA 25-26'!$S$2:$S$1501,A111)</f>
        <v>0</v>
      </c>
    </row>
    <row r="112" spans="1:3" x14ac:dyDescent="0.3">
      <c r="A112" s="7" t="s">
        <v>162</v>
      </c>
      <c r="B112" s="2">
        <f>COUNTIF('[6]RPA 25-26'!$O$2:$O$1501,A112)</f>
        <v>0</v>
      </c>
      <c r="C112" s="2">
        <f>COUNTIF('[6]RPA 25-26'!$S$2:$S$1501,A112)</f>
        <v>0</v>
      </c>
    </row>
    <row r="113" spans="1:3" x14ac:dyDescent="0.3">
      <c r="A113" s="7" t="s">
        <v>163</v>
      </c>
      <c r="B113" s="2">
        <f>COUNTIF('[6]RPA 25-26'!$O$2:$O$1501,A113)</f>
        <v>0</v>
      </c>
      <c r="C113" s="2">
        <f>COUNTIF('[6]RPA 25-26'!$S$2:$S$1501,A113)</f>
        <v>0</v>
      </c>
    </row>
    <row r="114" spans="1:3" x14ac:dyDescent="0.3">
      <c r="A114" s="7" t="s">
        <v>164</v>
      </c>
      <c r="B114" s="2">
        <f>COUNTIF('[6]RPA 25-26'!$O$2:$O$1501,A114)</f>
        <v>0</v>
      </c>
      <c r="C114" s="2">
        <f>COUNTIF('[6]RPA 25-26'!$S$2:$S$1501,A114)</f>
        <v>0</v>
      </c>
    </row>
    <row r="115" spans="1:3" x14ac:dyDescent="0.3">
      <c r="A115" s="7" t="s">
        <v>165</v>
      </c>
      <c r="B115" s="2">
        <f>COUNTIF('[6]RPA 25-26'!$O$2:$O$1501,A115)</f>
        <v>0</v>
      </c>
      <c r="C115" s="2">
        <f>COUNTIF('[6]RPA 25-26'!$S$2:$S$1501,A115)</f>
        <v>0</v>
      </c>
    </row>
    <row r="116" spans="1:3" x14ac:dyDescent="0.3">
      <c r="A116" s="7" t="s">
        <v>166</v>
      </c>
      <c r="B116" s="2">
        <f>COUNTIF('[6]RPA 25-26'!$O$2:$O$1501,A116)</f>
        <v>0</v>
      </c>
      <c r="C116" s="2">
        <f>COUNTIF('[6]RPA 25-26'!$S$2:$S$1501,A116)</f>
        <v>0</v>
      </c>
    </row>
    <row r="117" spans="1:3" x14ac:dyDescent="0.3">
      <c r="A117" s="7" t="s">
        <v>167</v>
      </c>
      <c r="B117" s="2">
        <f>COUNTIF('[6]RPA 25-26'!$O$2:$O$1501,A117)</f>
        <v>0</v>
      </c>
      <c r="C117" s="2">
        <f>COUNTIF('[6]RPA 25-26'!$S$2:$S$1501,A117)</f>
        <v>0</v>
      </c>
    </row>
    <row r="118" spans="1:3" x14ac:dyDescent="0.3">
      <c r="A118" s="7" t="s">
        <v>168</v>
      </c>
      <c r="B118" s="2">
        <f>COUNTIF('[6]RPA 25-26'!$O$2:$O$1501,A118)</f>
        <v>0</v>
      </c>
      <c r="C118" s="2">
        <f>COUNTIF('[6]RPA 25-26'!$S$2:$S$1501,A118)</f>
        <v>0</v>
      </c>
    </row>
    <row r="119" spans="1:3" x14ac:dyDescent="0.3">
      <c r="A119" s="7" t="s">
        <v>169</v>
      </c>
      <c r="B119" s="2">
        <f>COUNTIF('[6]RPA 25-26'!$O$2:$O$1501,A119)</f>
        <v>0</v>
      </c>
      <c r="C119" s="2">
        <f>COUNTIF('[6]RPA 25-26'!$S$2:$S$1501,A119)</f>
        <v>0</v>
      </c>
    </row>
    <row r="120" spans="1:3" x14ac:dyDescent="0.3">
      <c r="A120" s="7" t="s">
        <v>170</v>
      </c>
      <c r="B120" s="2">
        <f>COUNTIF('[6]RPA 25-26'!$O$2:$O$1501,A120)</f>
        <v>0</v>
      </c>
      <c r="C120" s="2">
        <f>COUNTIF('[6]RPA 25-26'!$S$2:$S$1501,A120)</f>
        <v>0</v>
      </c>
    </row>
    <row r="121" spans="1:3" x14ac:dyDescent="0.3">
      <c r="A121" s="7" t="s">
        <v>171</v>
      </c>
      <c r="B121" s="2">
        <f>COUNTIF('[6]RPA 25-26'!$O$2:$O$1501,A121)</f>
        <v>0</v>
      </c>
      <c r="C121" s="2">
        <f>COUNTIF('[6]RPA 25-26'!$S$2:$S$1501,A121)</f>
        <v>0</v>
      </c>
    </row>
    <row r="122" spans="1:3" x14ac:dyDescent="0.3">
      <c r="A122" s="7" t="s">
        <v>172</v>
      </c>
      <c r="B122" s="2">
        <f>COUNTIF('[6]RPA 25-26'!$O$2:$O$1501,A122)</f>
        <v>0</v>
      </c>
      <c r="C122" s="2">
        <f>COUNTIF('[6]RPA 25-26'!$S$2:$S$1501,A122)</f>
        <v>0</v>
      </c>
    </row>
    <row r="123" spans="1:3" x14ac:dyDescent="0.3">
      <c r="A123" s="7" t="s">
        <v>173</v>
      </c>
      <c r="B123" s="2">
        <f>COUNTIF('[6]RPA 25-26'!$O$2:$O$1501,A123)</f>
        <v>0</v>
      </c>
      <c r="C123" s="2">
        <f>COUNTIF('[6]RPA 25-26'!$S$2:$S$1501,A123)</f>
        <v>0</v>
      </c>
    </row>
    <row r="124" spans="1:3" x14ac:dyDescent="0.3">
      <c r="A124" s="7" t="s">
        <v>174</v>
      </c>
      <c r="B124" s="2">
        <f>COUNTIF('[6]RPA 25-26'!$O$2:$O$1501,A124)</f>
        <v>0</v>
      </c>
      <c r="C124" s="2">
        <f>COUNTIF('[6]RPA 25-26'!$S$2:$S$1501,A124)</f>
        <v>0</v>
      </c>
    </row>
    <row r="125" spans="1:3" x14ac:dyDescent="0.3">
      <c r="A125" s="7" t="s">
        <v>175</v>
      </c>
      <c r="B125" s="2">
        <f>COUNTIF('[6]RPA 25-26'!$O$2:$O$1501,A125)</f>
        <v>0</v>
      </c>
      <c r="C125" s="2">
        <f>COUNTIF('[6]RPA 25-26'!$S$2:$S$1501,A125)</f>
        <v>0</v>
      </c>
    </row>
    <row r="126" spans="1:3" x14ac:dyDescent="0.3">
      <c r="A126" s="7" t="s">
        <v>176</v>
      </c>
      <c r="B126" s="2">
        <f>COUNTIF('[6]RPA 25-26'!$O$2:$O$1501,A126)</f>
        <v>0</v>
      </c>
      <c r="C126" s="2">
        <f>COUNTIF('[6]RPA 25-26'!$S$2:$S$1501,A126)</f>
        <v>0</v>
      </c>
    </row>
    <row r="127" spans="1:3" x14ac:dyDescent="0.3">
      <c r="A127" s="7" t="s">
        <v>177</v>
      </c>
      <c r="B127" s="2">
        <f>COUNTIF('[6]RPA 25-26'!$O$2:$O$1501,A127)</f>
        <v>0</v>
      </c>
      <c r="C127" s="2">
        <f>COUNTIF('[6]RPA 25-26'!$S$2:$S$1501,A127)</f>
        <v>0</v>
      </c>
    </row>
    <row r="128" spans="1:3" x14ac:dyDescent="0.3">
      <c r="A128" s="7" t="s">
        <v>178</v>
      </c>
      <c r="B128" s="2">
        <f>COUNTIF('[6]RPA 25-26'!$O$2:$O$1501,A128)</f>
        <v>0</v>
      </c>
      <c r="C128" s="2">
        <f>COUNTIF('[6]RPA 25-26'!$S$2:$S$1501,A128)</f>
        <v>0</v>
      </c>
    </row>
    <row r="129" spans="1:3" x14ac:dyDescent="0.3">
      <c r="A129" s="7" t="s">
        <v>179</v>
      </c>
      <c r="B129" s="2">
        <f>COUNTIF('[6]RPA 25-26'!$O$2:$O$1501,A129)</f>
        <v>0</v>
      </c>
      <c r="C129" s="2">
        <f>COUNTIF('[6]RPA 25-26'!$S$2:$S$1501,A129)</f>
        <v>0</v>
      </c>
    </row>
    <row r="130" spans="1:3" x14ac:dyDescent="0.3">
      <c r="A130" s="7" t="s">
        <v>180</v>
      </c>
      <c r="B130" s="2">
        <f>COUNTIF('[6]RPA 25-26'!$O$2:$O$1501,A130)</f>
        <v>0</v>
      </c>
      <c r="C130" s="2">
        <f>COUNTIF('[6]RPA 25-26'!$S$2:$S$1501,A130)</f>
        <v>0</v>
      </c>
    </row>
    <row r="131" spans="1:3" x14ac:dyDescent="0.3">
      <c r="A131" s="7" t="s">
        <v>181</v>
      </c>
      <c r="B131" s="2">
        <f>COUNTIF('[6]RPA 25-26'!$O$2:$O$1501,A131)</f>
        <v>0</v>
      </c>
      <c r="C131" s="2">
        <f>COUNTIF('[6]RPA 25-26'!$S$2:$S$1501,A131)</f>
        <v>0</v>
      </c>
    </row>
    <row r="132" spans="1:3" x14ac:dyDescent="0.3">
      <c r="A132" s="7" t="s">
        <v>182</v>
      </c>
      <c r="B132" s="2">
        <f>COUNTIF('[6]RPA 25-26'!$O$2:$O$1501,A132)</f>
        <v>0</v>
      </c>
      <c r="C132" s="2">
        <f>COUNTIF('[6]RPA 25-26'!$S$2:$S$1501,A132)</f>
        <v>0</v>
      </c>
    </row>
    <row r="133" spans="1:3" x14ac:dyDescent="0.3">
      <c r="A133" s="7" t="s">
        <v>183</v>
      </c>
      <c r="B133" s="2">
        <f>COUNTIF('[6]RPA 25-26'!$O$2:$O$1501,A133)</f>
        <v>0</v>
      </c>
      <c r="C133" s="2">
        <f>COUNTIF('[6]RPA 25-26'!$S$2:$S$1501,A133)</f>
        <v>0</v>
      </c>
    </row>
    <row r="134" spans="1:3" x14ac:dyDescent="0.3">
      <c r="A134" s="7" t="s">
        <v>184</v>
      </c>
      <c r="B134" s="2">
        <f>COUNTIF('[6]RPA 25-26'!$O$2:$O$1501,A134)</f>
        <v>0</v>
      </c>
      <c r="C134" s="2">
        <f>COUNTIF('[6]RPA 25-26'!$S$2:$S$1501,A134)</f>
        <v>0</v>
      </c>
    </row>
    <row r="135" spans="1:3" x14ac:dyDescent="0.3">
      <c r="A135" s="7" t="s">
        <v>185</v>
      </c>
      <c r="B135" s="2">
        <f>COUNTIF('[6]RPA 25-26'!$O$2:$O$1501,A135)</f>
        <v>0</v>
      </c>
      <c r="C135" s="2">
        <f>COUNTIF('[6]RPA 25-26'!$S$2:$S$1501,A135)</f>
        <v>0</v>
      </c>
    </row>
    <row r="136" spans="1:3" x14ac:dyDescent="0.3">
      <c r="A136" s="7" t="s">
        <v>186</v>
      </c>
      <c r="B136" s="2">
        <f>COUNTIF('[6]RPA 25-26'!$O$2:$O$1501,A136)</f>
        <v>0</v>
      </c>
      <c r="C136" s="2">
        <f>COUNTIF('[6]RPA 25-26'!$S$2:$S$1501,A136)</f>
        <v>0</v>
      </c>
    </row>
    <row r="137" spans="1:3" x14ac:dyDescent="0.3">
      <c r="A137" s="7" t="s">
        <v>187</v>
      </c>
      <c r="B137" s="2">
        <f>COUNTIF('[6]RPA 25-26'!$O$2:$O$1501,A137)</f>
        <v>0</v>
      </c>
      <c r="C137" s="2">
        <f>COUNTIF('[6]RPA 25-26'!$S$2:$S$1501,A137)</f>
        <v>0</v>
      </c>
    </row>
    <row r="138" spans="1:3" x14ac:dyDescent="0.3">
      <c r="A138" s="7" t="s">
        <v>188</v>
      </c>
      <c r="B138" s="2">
        <f>COUNTIF('[6]RPA 25-26'!$O$2:$O$1501,A138)</f>
        <v>0</v>
      </c>
      <c r="C138" s="2">
        <f>COUNTIF('[6]RPA 25-26'!$S$2:$S$1501,A138)</f>
        <v>0</v>
      </c>
    </row>
    <row r="139" spans="1:3" x14ac:dyDescent="0.3">
      <c r="A139" s="7" t="s">
        <v>189</v>
      </c>
      <c r="B139" s="2">
        <f>COUNTIF('[6]RPA 25-26'!$O$2:$O$1501,A139)</f>
        <v>0</v>
      </c>
      <c r="C139" s="2">
        <f>COUNTIF('[6]RPA 25-26'!$S$2:$S$1501,A139)</f>
        <v>0</v>
      </c>
    </row>
    <row r="140" spans="1:3" x14ac:dyDescent="0.3">
      <c r="A140" s="7" t="s">
        <v>190</v>
      </c>
      <c r="B140" s="2">
        <f>COUNTIF('[6]RPA 25-26'!$O$2:$O$1501,A140)</f>
        <v>0</v>
      </c>
      <c r="C140" s="2">
        <f>COUNTIF('[6]RPA 25-26'!$S$2:$S$1501,A140)</f>
        <v>0</v>
      </c>
    </row>
    <row r="141" spans="1:3" x14ac:dyDescent="0.3">
      <c r="A141" s="7" t="s">
        <v>191</v>
      </c>
      <c r="B141" s="2">
        <f>COUNTIF('[6]RPA 25-26'!$O$2:$O$1501,A141)</f>
        <v>0</v>
      </c>
      <c r="C141" s="2">
        <f>COUNTIF('[6]RPA 25-26'!$S$2:$S$1501,A141)</f>
        <v>0</v>
      </c>
    </row>
    <row r="142" spans="1:3" x14ac:dyDescent="0.3">
      <c r="A142" s="7" t="s">
        <v>192</v>
      </c>
      <c r="B142" s="2">
        <f>COUNTIF('[6]RPA 25-26'!$O$2:$O$1501,A142)</f>
        <v>0</v>
      </c>
      <c r="C142" s="2">
        <f>COUNTIF('[6]RPA 25-26'!$S$2:$S$1501,A142)</f>
        <v>0</v>
      </c>
    </row>
    <row r="143" spans="1:3" x14ac:dyDescent="0.3">
      <c r="A143" s="7" t="s">
        <v>193</v>
      </c>
      <c r="B143" s="2">
        <f>COUNTIF('[6]RPA 25-26'!$O$2:$O$1501,A143)</f>
        <v>0</v>
      </c>
      <c r="C143" s="2">
        <f>COUNTIF('[6]RPA 25-26'!$S$2:$S$1501,A143)</f>
        <v>0</v>
      </c>
    </row>
    <row r="144" spans="1:3" x14ac:dyDescent="0.3">
      <c r="A144" s="7" t="s">
        <v>194</v>
      </c>
      <c r="B144" s="2">
        <f>COUNTIF('[6]RPA 25-26'!$O$2:$O$1501,A144)</f>
        <v>0</v>
      </c>
      <c r="C144" s="2">
        <f>COUNTIF('[6]RPA 25-26'!$S$2:$S$1501,A144)</f>
        <v>0</v>
      </c>
    </row>
    <row r="145" spans="1:3" x14ac:dyDescent="0.3">
      <c r="A145" s="7" t="s">
        <v>195</v>
      </c>
      <c r="B145" s="2">
        <f>COUNTIF('[6]RPA 25-26'!$O$2:$O$1501,A145)</f>
        <v>0</v>
      </c>
      <c r="C145" s="2">
        <f>COUNTIF('[6]RPA 25-26'!$S$2:$S$1501,A145)</f>
        <v>0</v>
      </c>
    </row>
    <row r="146" spans="1:3" x14ac:dyDescent="0.3">
      <c r="A146" s="7" t="s">
        <v>196</v>
      </c>
      <c r="B146" s="2">
        <f>COUNTIF('[6]RPA 25-26'!$O$2:$O$1501,A146)</f>
        <v>0</v>
      </c>
      <c r="C146" s="2">
        <f>COUNTIF('[6]RPA 25-26'!$S$2:$S$1501,A146)</f>
        <v>0</v>
      </c>
    </row>
    <row r="147" spans="1:3" x14ac:dyDescent="0.3">
      <c r="A147" s="7" t="s">
        <v>197</v>
      </c>
      <c r="B147" s="2">
        <f>COUNTIF('[6]RPA 25-26'!$O$2:$O$1501,A147)</f>
        <v>0</v>
      </c>
      <c r="C147" s="2">
        <f>COUNTIF('[6]RPA 25-26'!$S$2:$S$1501,A147)</f>
        <v>1</v>
      </c>
    </row>
    <row r="148" spans="1:3" x14ac:dyDescent="0.3">
      <c r="A148" s="7" t="s">
        <v>198</v>
      </c>
      <c r="B148" s="2">
        <f>COUNTIF('[6]RPA 25-26'!$O$2:$O$1501,A148)</f>
        <v>0</v>
      </c>
      <c r="C148" s="2">
        <f>COUNTIF('[6]RPA 25-26'!$S$2:$S$1501,A148)</f>
        <v>0</v>
      </c>
    </row>
    <row r="149" spans="1:3" x14ac:dyDescent="0.3">
      <c r="A149" s="7" t="s">
        <v>199</v>
      </c>
      <c r="B149" s="2">
        <f>COUNTIF('[6]RPA 25-26'!$O$2:$O$1501,A149)</f>
        <v>0</v>
      </c>
      <c r="C149" s="2">
        <f>COUNTIF('[6]RPA 25-26'!$S$2:$S$1501,A149)</f>
        <v>0</v>
      </c>
    </row>
    <row r="150" spans="1:3" x14ac:dyDescent="0.3">
      <c r="A150" s="7" t="s">
        <v>200</v>
      </c>
      <c r="B150" s="2">
        <f>COUNTIF('[6]RPA 25-26'!$O$2:$O$1501,A150)</f>
        <v>0</v>
      </c>
      <c r="C150" s="2">
        <f>COUNTIF('[6]RPA 25-26'!$S$2:$S$1501,A150)</f>
        <v>0</v>
      </c>
    </row>
    <row r="151" spans="1:3" x14ac:dyDescent="0.3">
      <c r="A151" s="7" t="s">
        <v>201</v>
      </c>
      <c r="B151" s="2">
        <f>COUNTIF('[6]RPA 25-26'!$O$2:$O$1501,A151)</f>
        <v>0</v>
      </c>
      <c r="C151" s="2">
        <f>COUNTIF('[6]RPA 25-26'!$S$2:$S$1501,A151)</f>
        <v>0</v>
      </c>
    </row>
    <row r="152" spans="1:3" x14ac:dyDescent="0.3">
      <c r="A152" s="7" t="s">
        <v>202</v>
      </c>
      <c r="B152" s="2">
        <f>COUNTIF('[6]RPA 25-26'!$O$2:$O$1501,A152)</f>
        <v>0</v>
      </c>
      <c r="C152" s="2">
        <f>COUNTIF('[6]RPA 25-26'!$S$2:$S$1501,A152)</f>
        <v>0</v>
      </c>
    </row>
    <row r="153" spans="1:3" x14ac:dyDescent="0.3">
      <c r="A153" s="7" t="s">
        <v>203</v>
      </c>
      <c r="B153" s="2">
        <f>COUNTIF('[6]RPA 25-26'!$O$2:$O$1501,A153)</f>
        <v>0</v>
      </c>
      <c r="C153" s="2">
        <f>COUNTIF('[6]RPA 25-26'!$S$2:$S$1501,A153)</f>
        <v>0</v>
      </c>
    </row>
    <row r="154" spans="1:3" x14ac:dyDescent="0.3">
      <c r="A154" s="7" t="s">
        <v>204</v>
      </c>
      <c r="B154" s="2">
        <f>COUNTIF('[6]RPA 25-26'!$O$2:$O$1501,A154)</f>
        <v>0</v>
      </c>
      <c r="C154" s="2">
        <f>COUNTIF('[6]RPA 25-26'!$S$2:$S$1501,A154)</f>
        <v>0</v>
      </c>
    </row>
    <row r="155" spans="1:3" x14ac:dyDescent="0.3">
      <c r="A155" s="7" t="s">
        <v>205</v>
      </c>
      <c r="B155" s="2">
        <f>COUNTIF('[6]RPA 25-26'!$O$2:$O$1501,A155)</f>
        <v>0</v>
      </c>
      <c r="C155" s="2">
        <f>COUNTIF('[6]RPA 25-26'!$S$2:$S$1501,A155)</f>
        <v>0</v>
      </c>
    </row>
    <row r="156" spans="1:3" x14ac:dyDescent="0.3">
      <c r="A156" s="7" t="s">
        <v>206</v>
      </c>
      <c r="B156" s="2">
        <f>COUNTIF('[6]RPA 25-26'!$O$2:$O$1501,A156)</f>
        <v>0</v>
      </c>
      <c r="C156" s="2">
        <f>COUNTIF('[6]RPA 25-26'!$S$2:$S$1501,A156)</f>
        <v>0</v>
      </c>
    </row>
    <row r="157" spans="1:3" x14ac:dyDescent="0.3">
      <c r="A157" s="7" t="s">
        <v>207</v>
      </c>
      <c r="B157" s="2">
        <f>COUNTIF('[6]RPA 25-26'!$O$2:$O$1501,A157)</f>
        <v>0</v>
      </c>
      <c r="C157" s="2">
        <f>COUNTIF('[6]RPA 25-26'!$S$2:$S$1501,A157)</f>
        <v>0</v>
      </c>
    </row>
    <row r="158" spans="1:3" ht="15" thickBot="1" x14ac:dyDescent="0.35">
      <c r="A158" s="15" t="s">
        <v>208</v>
      </c>
      <c r="B158" s="17">
        <f>COUNTIF('[6]RPA 25-26'!$O$2:$O$1501,A158)</f>
        <v>0</v>
      </c>
      <c r="C158" s="17">
        <f>COUNTIF('[6]RPA 25-26'!$S$2:$S$1501,A158)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5EF243C-1827-467D-A93A-079B30E37F9A}">
          <x14:formula1>
            <xm:f>BD!$A$2:$A$3</xm:f>
          </x14:formula1>
          <xm:sqref>M6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6FC4F-82CD-4254-BFA3-9B3208913788}">
  <sheetPr codeName="Feuil7"/>
  <dimension ref="A3:N163"/>
  <sheetViews>
    <sheetView workbookViewId="0">
      <selection activeCell="L38" sqref="L38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38" t="s">
        <v>0</v>
      </c>
      <c r="B4" s="39"/>
      <c r="C4" s="40"/>
      <c r="D4" s="2"/>
      <c r="E4" s="41" t="s">
        <v>1</v>
      </c>
      <c r="F4" s="41"/>
      <c r="G4" s="42"/>
      <c r="I4" s="35" t="s">
        <v>2</v>
      </c>
      <c r="J4" s="37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COUNTIF('[7]RPA 25-26'!$V$2:$V$1502,I5)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COUNTIF('[7]RPA 25-26'!$V$2:$V$1502,I6)</f>
        <v>0</v>
      </c>
      <c r="L6" s="31" t="s">
        <v>10</v>
      </c>
      <c r="M6" t="s">
        <v>11</v>
      </c>
      <c r="N6" s="12">
        <f>COUNTIFS('[7]RPA 25-26'!C1:C1501,M6,'[7]RPA 25-26'!B1:B1501,"&gt;="&amp;L5,'[7]RPA 25-26'!B1:B1501,"&lt;="&amp;M5)</f>
        <v>0</v>
      </c>
    </row>
    <row r="7" spans="1:14" x14ac:dyDescent="0.3">
      <c r="A7" s="13" t="s">
        <v>12</v>
      </c>
      <c r="B7" s="2">
        <f>COUNTIF('[7]RPA 25-26'!$O$2:$O$1502,A7)</f>
        <v>0</v>
      </c>
      <c r="C7" s="2">
        <f>COUNTIF('[7]RPA 25-26'!$S$2:$S$1502,A7)</f>
        <v>0</v>
      </c>
      <c r="D7" s="6"/>
      <c r="E7" t="s">
        <v>13</v>
      </c>
      <c r="F7" s="14">
        <f>COUNTIF('[7]RPA 25-26'!M2:M1502,"0-17")</f>
        <v>0</v>
      </c>
      <c r="G7" s="2">
        <f>COUNTIF('[7]RPA 25-26'!Q2:Q1502,"0-17")</f>
        <v>0</v>
      </c>
      <c r="I7" s="7" t="s">
        <v>14</v>
      </c>
      <c r="J7" s="2">
        <f>COUNTIF('[7]RPA 25-26'!$V$2:$V$1502,I7)</f>
        <v>0</v>
      </c>
      <c r="N7" s="12"/>
    </row>
    <row r="8" spans="1:14" x14ac:dyDescent="0.3">
      <c r="A8" s="13" t="s">
        <v>15</v>
      </c>
      <c r="B8" s="2">
        <f>COUNTIF('[7]RPA 25-26'!$O$2:$O$1502,A8)</f>
        <v>0</v>
      </c>
      <c r="C8" s="2">
        <f>COUNTIF('[7]RPA 25-26'!$S$2:$S$1502,A8)</f>
        <v>0</v>
      </c>
      <c r="D8" s="6"/>
      <c r="E8" t="s">
        <v>16</v>
      </c>
      <c r="F8" s="14">
        <f>COUNTIF('[7]RPA 25-26'!M2:M1502,"18-34")</f>
        <v>0</v>
      </c>
      <c r="G8" s="2">
        <f>COUNTIF('[7]RPA 25-26'!Q2:Q1502,"18-34")</f>
        <v>0</v>
      </c>
      <c r="I8" s="7" t="s">
        <v>17</v>
      </c>
      <c r="J8" s="2">
        <f>COUNTIF('[7]RPA 25-26'!$V$2:$V$1502,I8)</f>
        <v>0</v>
      </c>
    </row>
    <row r="9" spans="1:14" x14ac:dyDescent="0.3">
      <c r="A9" s="13" t="s">
        <v>18</v>
      </c>
      <c r="B9" s="2">
        <f>COUNTIF('[7]RPA 25-26'!$O$2:$O$1502,A9)</f>
        <v>0</v>
      </c>
      <c r="C9" s="2">
        <f>COUNTIF('[7]RPA 25-26'!$S$2:$S$1502,A9)</f>
        <v>0</v>
      </c>
      <c r="D9" s="6"/>
      <c r="E9" t="s">
        <v>19</v>
      </c>
      <c r="F9" s="14">
        <f>COUNTIF('[7]RPA 25-26'!M2:M1502,"35-54")</f>
        <v>0</v>
      </c>
      <c r="G9" s="2">
        <f>COUNTIF('[7]RPA 25-26'!Q2:Q1502,"35-54")</f>
        <v>0</v>
      </c>
      <c r="I9" s="7" t="s">
        <v>20</v>
      </c>
      <c r="J9" s="2">
        <f>COUNTIF('[7]RPA 25-26'!$V$2:$V$1502,I9)</f>
        <v>0</v>
      </c>
    </row>
    <row r="10" spans="1:14" x14ac:dyDescent="0.3">
      <c r="A10" s="13" t="s">
        <v>21</v>
      </c>
      <c r="B10" s="2">
        <f>COUNTIF('[7]RPA 25-26'!$O$2:$O$1502,A10)</f>
        <v>0</v>
      </c>
      <c r="C10" s="2">
        <f>COUNTIF('[7]RPA 25-26'!$S$2:$S$1502,A10)</f>
        <v>0</v>
      </c>
      <c r="D10" s="6"/>
      <c r="E10" t="s">
        <v>22</v>
      </c>
      <c r="F10" s="14">
        <f>COUNTIF('[7]RPA 25-26'!M2:M1502,"55-69")</f>
        <v>0</v>
      </c>
      <c r="G10" s="2">
        <f>COUNTIF('[7]RPA 25-26'!Q2:Q1502,"55-69")</f>
        <v>0</v>
      </c>
      <c r="I10" s="7" t="s">
        <v>23</v>
      </c>
      <c r="J10" s="2">
        <f>COUNTIF('[7]RPA 25-26'!$V$2:$V$1502,I10)</f>
        <v>0</v>
      </c>
    </row>
    <row r="11" spans="1:14" x14ac:dyDescent="0.3">
      <c r="A11" s="13" t="s">
        <v>24</v>
      </c>
      <c r="B11" s="2">
        <f>COUNTIF('[7]RPA 25-26'!$O$2:$O$1502,A11)</f>
        <v>0</v>
      </c>
      <c r="C11" s="2">
        <f>COUNTIF('[7]RPA 25-26'!$S$2:$S$1502,A11)</f>
        <v>0</v>
      </c>
      <c r="D11" s="6"/>
      <c r="E11" t="s">
        <v>25</v>
      </c>
      <c r="F11" s="14">
        <f>COUNTIF('[7]RPA 25-26'!M2:M1502,"70-84")</f>
        <v>0</v>
      </c>
      <c r="G11" s="2">
        <f>COUNTIF('[7]RPA 25-26'!Q2:Q1502,"70-84")</f>
        <v>0</v>
      </c>
      <c r="I11" s="7" t="s">
        <v>26</v>
      </c>
      <c r="J11" s="2">
        <f>COUNTIF('[7]RPA 25-26'!$V$2:$V$1502,I11)</f>
        <v>0</v>
      </c>
    </row>
    <row r="12" spans="1:14" ht="15" thickBot="1" x14ac:dyDescent="0.35">
      <c r="A12" s="13" t="s">
        <v>27</v>
      </c>
      <c r="B12" s="2">
        <f>COUNTIF('[7]RPA 25-26'!$O$2:$O$1502,A12)</f>
        <v>0</v>
      </c>
      <c r="C12" s="2">
        <f>COUNTIF('[7]RPA 25-26'!$S$2:$S$1502,A12)</f>
        <v>0</v>
      </c>
      <c r="D12" s="6"/>
      <c r="E12" s="15" t="s">
        <v>28</v>
      </c>
      <c r="F12" s="16">
        <f>COUNTIF('[7]RPA 25-26'!M2:M1502,"85+")</f>
        <v>0</v>
      </c>
      <c r="G12" s="17">
        <f>COUNTIF('[7]RPA 25-26'!Q2:Q1502,"85+")</f>
        <v>0</v>
      </c>
      <c r="I12" s="7" t="s">
        <v>29</v>
      </c>
      <c r="J12" s="2">
        <f>COUNTIF('[7]RPA 25-26'!$V$2:$V$1502,I12)</f>
        <v>0</v>
      </c>
    </row>
    <row r="13" spans="1:14" ht="15" thickTop="1" x14ac:dyDescent="0.3">
      <c r="A13" s="13" t="s">
        <v>30</v>
      </c>
      <c r="B13" s="2">
        <f>COUNTIF('[7]RPA 25-26'!$O$2:$O$1502,A13)</f>
        <v>0</v>
      </c>
      <c r="C13" s="2">
        <f>COUNTIF('[7]RPA 25-26'!$S$2:$S$1502,A13)</f>
        <v>0</v>
      </c>
      <c r="D13" s="7"/>
      <c r="I13" s="7" t="s">
        <v>31</v>
      </c>
      <c r="J13" s="2">
        <f>COUNTIF('[7]RPA 25-26'!$V$2:$V$1502,I13)</f>
        <v>0</v>
      </c>
    </row>
    <row r="14" spans="1:14" x14ac:dyDescent="0.3">
      <c r="A14" s="13" t="s">
        <v>32</v>
      </c>
      <c r="B14" s="2">
        <f>COUNTIF('[7]RPA 25-26'!$O$2:$O$1502,A14)</f>
        <v>0</v>
      </c>
      <c r="C14" s="2">
        <f>COUNTIF('[7]RPA 25-26'!$S$2:$S$1502,A14)</f>
        <v>0</v>
      </c>
      <c r="I14" s="7" t="s">
        <v>33</v>
      </c>
      <c r="J14" s="2">
        <f>COUNTIF('[7]RPA 25-26'!$V$2:$V$1502,I14)</f>
        <v>0</v>
      </c>
    </row>
    <row r="15" spans="1:14" ht="15" thickBot="1" x14ac:dyDescent="0.35">
      <c r="A15" s="13" t="s">
        <v>34</v>
      </c>
      <c r="B15" s="2">
        <f>COUNTIF('[7]RPA 25-26'!$O$2:$O$1502,A15)</f>
        <v>0</v>
      </c>
      <c r="C15" s="2">
        <f>COUNTIF('[7]RPA 25-26'!$S$2:$S$1502,A15)</f>
        <v>0</v>
      </c>
      <c r="E15" s="1"/>
      <c r="I15" s="7" t="s">
        <v>35</v>
      </c>
      <c r="J15" s="2">
        <f>COUNTIF('[7]RPA 25-26'!$V$2:$V$1502,I15)</f>
        <v>0</v>
      </c>
    </row>
    <row r="16" spans="1:14" ht="15.6" thickTop="1" thickBot="1" x14ac:dyDescent="0.35">
      <c r="A16" s="13" t="s">
        <v>36</v>
      </c>
      <c r="B16" s="2">
        <f>COUNTIF('[7]RPA 25-26'!$O$2:$O$1502,A16)</f>
        <v>0</v>
      </c>
      <c r="C16" s="2">
        <f>COUNTIF('[7]RPA 25-26'!$S$2:$S$1502,A16)</f>
        <v>0</v>
      </c>
      <c r="E16" s="38" t="s">
        <v>37</v>
      </c>
      <c r="F16" s="39"/>
      <c r="G16" s="40"/>
      <c r="I16" s="15" t="s">
        <v>38</v>
      </c>
      <c r="J16" s="17">
        <f>COUNTIF('[7]RPA 25-26'!$V$2:$V$1502,I16)</f>
        <v>0</v>
      </c>
    </row>
    <row r="17" spans="1:11" ht="15.6" thickTop="1" thickBot="1" x14ac:dyDescent="0.35">
      <c r="A17" s="13" t="s">
        <v>39</v>
      </c>
      <c r="B17" s="2">
        <f>COUNTIF('[7]RPA 25-26'!$O$2:$O$1502,A17)</f>
        <v>0</v>
      </c>
      <c r="C17" s="2">
        <f>COUNTIF('[7]RPA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COUNTIF('[7]RPA 25-26'!$O$2:$O$1502,A18)</f>
        <v>0</v>
      </c>
      <c r="C18" s="2">
        <f>COUNTIF('[7]RPA 25-26'!$S$2:$S$1502,A18)</f>
        <v>0</v>
      </c>
      <c r="E18" s="7" t="s">
        <v>41</v>
      </c>
      <c r="F18" s="14">
        <f>COUNTIF('[7]RPA 25-26'!$N$2:$N$1502,E18)</f>
        <v>0</v>
      </c>
      <c r="G18" s="2">
        <f>COUNTIF('[7]RPA 25-26'!$R$2:$R$1502,E18)</f>
        <v>0</v>
      </c>
      <c r="I18" s="35" t="s">
        <v>42</v>
      </c>
      <c r="J18" s="37"/>
    </row>
    <row r="19" spans="1:11" ht="15" thickTop="1" x14ac:dyDescent="0.3">
      <c r="A19" s="13" t="s">
        <v>43</v>
      </c>
      <c r="B19" s="2">
        <f>COUNTIF('[7]RPA 25-26'!$O$2:$O$1502,A19)</f>
        <v>0</v>
      </c>
      <c r="C19" s="2">
        <f>COUNTIF('[7]RPA 25-26'!$S$2:$S$1502,A19)</f>
        <v>0</v>
      </c>
      <c r="E19" s="7" t="s">
        <v>44</v>
      </c>
      <c r="F19" s="14">
        <f>COUNTIF('[7]RPA 25-26'!$N$2:$N$1502,E19)</f>
        <v>0</v>
      </c>
      <c r="G19" s="2">
        <f>COUNTIF('[7]RPA 25-26'!$R$2:$R$1502,E19)</f>
        <v>0</v>
      </c>
      <c r="I19" s="7" t="s">
        <v>45</v>
      </c>
      <c r="J19" s="2">
        <f>COUNTIF('[7]RPA 25-26'!C2:C1502,I19)</f>
        <v>0</v>
      </c>
    </row>
    <row r="20" spans="1:11" ht="15" thickBot="1" x14ac:dyDescent="0.35">
      <c r="A20" s="13" t="s">
        <v>46</v>
      </c>
      <c r="B20" s="2">
        <f>COUNTIF('[7]RPA 25-26'!$O$2:$O$1502,A20)</f>
        <v>0</v>
      </c>
      <c r="C20" s="2">
        <f>COUNTIF('[7]RPA 25-26'!$S$2:$S$1502,A20)</f>
        <v>0</v>
      </c>
      <c r="E20" s="15" t="s">
        <v>47</v>
      </c>
      <c r="F20" s="16">
        <f>COUNTIF('[7]RPA 25-26'!$N$2:$N$1502,E20)</f>
        <v>0</v>
      </c>
      <c r="G20" s="17">
        <f>COUNTIF('[7]RPA 25-26'!$R$2:$R$1502,E20)</f>
        <v>0</v>
      </c>
      <c r="I20" s="7" t="s">
        <v>11</v>
      </c>
      <c r="J20" s="2">
        <f>COUNTIF('[7]RPA 25-26'!C2:C1503,I20)</f>
        <v>0</v>
      </c>
    </row>
    <row r="21" spans="1:11" ht="15.6" thickTop="1" thickBot="1" x14ac:dyDescent="0.35">
      <c r="A21" s="13" t="s">
        <v>48</v>
      </c>
      <c r="B21" s="2">
        <f>COUNTIF('[7]RPA 25-26'!$O$2:$O$1502,A21)</f>
        <v>0</v>
      </c>
      <c r="C21" s="2">
        <f>COUNTIF('[7]RPA 25-26'!$S$2:$S$1502,A21)</f>
        <v>0</v>
      </c>
      <c r="I21" s="15"/>
      <c r="J21" s="19">
        <f>SUM(J19:J20)</f>
        <v>0</v>
      </c>
    </row>
    <row r="22" spans="1:11" ht="15.6" thickTop="1" thickBot="1" x14ac:dyDescent="0.35">
      <c r="A22" s="7" t="s">
        <v>49</v>
      </c>
      <c r="B22" s="2">
        <f>COUNTIF('[7]RPA 25-26'!$O$2:$O$1502,A22)</f>
        <v>0</v>
      </c>
      <c r="C22" s="2">
        <f>COUNTIF('[7]RPA 25-26'!$S$2:$S$1502,A22)</f>
        <v>0</v>
      </c>
      <c r="E22" s="35" t="s">
        <v>50</v>
      </c>
      <c r="F22" s="36"/>
      <c r="G22" s="37"/>
      <c r="J22" s="20"/>
    </row>
    <row r="23" spans="1:11" ht="15.6" thickTop="1" thickBot="1" x14ac:dyDescent="0.35">
      <c r="A23" s="7" t="s">
        <v>51</v>
      </c>
      <c r="B23" s="2">
        <f>COUNTIF('[7]RPA 25-26'!$O$2:$O$1502,A23)</f>
        <v>0</v>
      </c>
      <c r="C23" s="2">
        <f>COUNTIF('[7]RPA 25-26'!$S$2:$S$1502,A23)</f>
        <v>0</v>
      </c>
      <c r="D23" s="21"/>
      <c r="E23" t="s">
        <v>52</v>
      </c>
      <c r="G23" s="2">
        <f>COUNTIF('[7]RPA 25-26'!$K$2:$K$1502,E23)</f>
        <v>0</v>
      </c>
      <c r="H23" s="21"/>
      <c r="I23" s="35" t="s">
        <v>53</v>
      </c>
      <c r="J23" s="36"/>
      <c r="K23" s="7"/>
    </row>
    <row r="24" spans="1:11" ht="15" thickTop="1" x14ac:dyDescent="0.3">
      <c r="A24" s="7" t="s">
        <v>54</v>
      </c>
      <c r="B24" s="2">
        <f>COUNTIF('[7]RPA 25-26'!$O$2:$O$1502,A24)</f>
        <v>0</v>
      </c>
      <c r="C24" s="2">
        <f>COUNTIF('[7]RPA 25-26'!$S$2:$S$1502,A24)</f>
        <v>0</v>
      </c>
      <c r="D24" s="21"/>
      <c r="E24" t="s">
        <v>55</v>
      </c>
      <c r="G24" s="2">
        <f>COUNTIF('[7]RPA 25-26'!$K$2:$K$1502,E24)</f>
        <v>0</v>
      </c>
      <c r="H24" s="21"/>
      <c r="I24" t="s">
        <v>56</v>
      </c>
      <c r="J24" s="22">
        <f>COUNTIF('[7]RPA 25-26'!$D$2:$E$1502,I24)</f>
        <v>0</v>
      </c>
    </row>
    <row r="25" spans="1:11" x14ac:dyDescent="0.3">
      <c r="A25" s="7" t="s">
        <v>57</v>
      </c>
      <c r="B25" s="2">
        <f>COUNTIF('[7]RPA 25-26'!$O$2:$O$1502,A25)</f>
        <v>0</v>
      </c>
      <c r="C25" s="2">
        <f>COUNTIF('[7]RPA 25-26'!$S$2:$S$1502,A25)</f>
        <v>0</v>
      </c>
      <c r="D25" s="21"/>
      <c r="E25" t="s">
        <v>58</v>
      </c>
      <c r="G25" s="2">
        <f>COUNTIF('[7]RPA 25-26'!$K$2:$K$1502,E25)</f>
        <v>0</v>
      </c>
      <c r="I25" s="7" t="s">
        <v>59</v>
      </c>
      <c r="J25" s="2">
        <f>COUNTIF('[7]RPA 25-26'!$D$2:$E$1502,I25)</f>
        <v>0</v>
      </c>
    </row>
    <row r="26" spans="1:11" x14ac:dyDescent="0.3">
      <c r="A26" s="7" t="s">
        <v>60</v>
      </c>
      <c r="B26" s="2">
        <f>COUNTIF('[7]RPA 25-26'!$O$2:$O$1502,A26)</f>
        <v>0</v>
      </c>
      <c r="C26" s="2">
        <f>COUNTIF('[7]RPA 25-26'!$S$2:$S$1502,A26)</f>
        <v>0</v>
      </c>
      <c r="D26" s="21"/>
      <c r="E26" t="s">
        <v>61</v>
      </c>
      <c r="G26" s="2">
        <f>COUNTIF('[7]RPA 25-26'!$K$2:$K$1502,E26)</f>
        <v>0</v>
      </c>
      <c r="I26" s="7" t="s">
        <v>62</v>
      </c>
      <c r="J26" s="2">
        <f>COUNTIF('[7]RPA 25-26'!$D$2:$E$1502,I26)</f>
        <v>0</v>
      </c>
    </row>
    <row r="27" spans="1:11" x14ac:dyDescent="0.3">
      <c r="A27" s="7" t="s">
        <v>63</v>
      </c>
      <c r="B27" s="2">
        <f>COUNTIF('[7]RPA 25-26'!$O$2:$O$1502,A27)</f>
        <v>0</v>
      </c>
      <c r="C27" s="2">
        <f>COUNTIF('[7]RPA 25-26'!$S$2:$S$1502,A27)</f>
        <v>0</v>
      </c>
      <c r="D27" s="21"/>
      <c r="E27" t="s">
        <v>38</v>
      </c>
      <c r="G27" s="2">
        <f>COUNTIF('[7]RPA 25-26'!$K$2:$K$1502,E27)</f>
        <v>0</v>
      </c>
      <c r="I27" s="7" t="s">
        <v>64</v>
      </c>
      <c r="J27" s="2">
        <f>COUNTIF('[7]RPA 25-26'!$D$2:$E$1502,I27)</f>
        <v>0</v>
      </c>
    </row>
    <row r="28" spans="1:11" x14ac:dyDescent="0.3">
      <c r="A28" s="7" t="s">
        <v>65</v>
      </c>
      <c r="B28" s="2">
        <f>COUNTIF('[7]RPA 25-26'!$O$2:$O$1502,A28)</f>
        <v>0</v>
      </c>
      <c r="C28" s="2">
        <f>COUNTIF('[7]RPA 25-26'!$S$2:$S$1502,A28)</f>
        <v>0</v>
      </c>
      <c r="D28" s="21"/>
      <c r="E28" t="s">
        <v>66</v>
      </c>
      <c r="G28" s="2">
        <f>COUNTIF('[7]RPA 25-26'!$K$2:$K$1502,E28)</f>
        <v>0</v>
      </c>
      <c r="I28" s="7" t="s">
        <v>67</v>
      </c>
      <c r="J28" s="2">
        <f>COUNTIF('[7]RPA 25-26'!$D$2:$E$1502,I28)</f>
        <v>0</v>
      </c>
    </row>
    <row r="29" spans="1:11" x14ac:dyDescent="0.3">
      <c r="A29" s="7" t="s">
        <v>68</v>
      </c>
      <c r="B29" s="2">
        <f>COUNTIF('[7]RPA 25-26'!$O$2:$O$1502,A29)</f>
        <v>0</v>
      </c>
      <c r="C29" s="2">
        <f>COUNTIF('[7]RPA 25-26'!$S$2:$S$1502,A29)</f>
        <v>0</v>
      </c>
      <c r="D29" s="21"/>
      <c r="E29" t="s">
        <v>69</v>
      </c>
      <c r="G29" s="2">
        <f>COUNTIF('[7]RPA 25-26'!$K$2:$K$1502,E29)</f>
        <v>0</v>
      </c>
      <c r="I29" s="7" t="s">
        <v>47</v>
      </c>
      <c r="J29" s="2">
        <f>COUNTIF('[7]RPA 25-26'!$D$2:$E$1502,I29)</f>
        <v>0</v>
      </c>
    </row>
    <row r="30" spans="1:11" ht="15" thickBot="1" x14ac:dyDescent="0.35">
      <c r="A30" s="7" t="s">
        <v>70</v>
      </c>
      <c r="B30" s="2">
        <f>COUNTIF('[7]RPA 25-26'!$O$2:$O$1502,A30)</f>
        <v>0</v>
      </c>
      <c r="C30" s="2">
        <f>COUNTIF('[7]RPA 25-26'!$S$2:$S$1502,A30)</f>
        <v>0</v>
      </c>
      <c r="D30" s="21"/>
      <c r="E30" s="1" t="s">
        <v>71</v>
      </c>
      <c r="G30" s="2">
        <f>COUNTIF('[7]RPA 25-26'!$K$2:$K$1502,E30)</f>
        <v>0</v>
      </c>
      <c r="I30" s="15" t="s">
        <v>38</v>
      </c>
      <c r="J30" s="17">
        <f>COUNTIF('[7]RPA 25-26'!$D$2:$E$1502,I30)</f>
        <v>0</v>
      </c>
    </row>
    <row r="31" spans="1:11" ht="15.6" thickTop="1" thickBot="1" x14ac:dyDescent="0.35">
      <c r="A31" s="7" t="s">
        <v>72</v>
      </c>
      <c r="B31" s="2">
        <f>COUNTIF('[7]RPA 25-26'!$O$2:$O$1502,A31)</f>
        <v>0</v>
      </c>
      <c r="C31" s="2">
        <f>COUNTIF('[7]RPA 25-26'!$S$2:$S$1502,A31)</f>
        <v>0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COUNTIF('[7]RPA 25-26'!$O$2:$O$1502,A32)</f>
        <v>0</v>
      </c>
      <c r="C32" s="2">
        <f>COUNTIF('[7]RPA 25-26'!$S$2:$S$1502,A32)</f>
        <v>0</v>
      </c>
      <c r="E32" s="35" t="s">
        <v>74</v>
      </c>
      <c r="F32" s="36"/>
      <c r="G32" s="37"/>
    </row>
    <row r="33" spans="1:10" ht="15" thickTop="1" x14ac:dyDescent="0.3">
      <c r="A33" s="7" t="s">
        <v>75</v>
      </c>
      <c r="B33" s="2">
        <f>COUNTIF('[7]RPA 25-26'!$O$2:$O$1502,A33)</f>
        <v>0</v>
      </c>
      <c r="C33" s="2">
        <f>COUNTIF('[7]RPA 25-26'!$S$2:$S$1502,A33)</f>
        <v>0</v>
      </c>
      <c r="E33" s="43" t="s">
        <v>76</v>
      </c>
      <c r="F33" s="44"/>
      <c r="G33" s="22">
        <f>COUNTIF('[7]RPA 25-26'!F2:F1550,E33)</f>
        <v>0</v>
      </c>
      <c r="I33" s="23" t="s">
        <v>77</v>
      </c>
      <c r="J33" s="12">
        <f>COUNTA('[7]RPA 25-26'!A2:A1502)</f>
        <v>0</v>
      </c>
    </row>
    <row r="34" spans="1:10" x14ac:dyDescent="0.3">
      <c r="A34" s="7" t="s">
        <v>78</v>
      </c>
      <c r="B34" s="2">
        <f>COUNTIF('[7]RPA 25-26'!$O$2:$O$1502,A34)</f>
        <v>0</v>
      </c>
      <c r="C34" s="2">
        <f>COUNTIF('[7]RPA 25-26'!$S$2:$S$1502,A34)</f>
        <v>0</v>
      </c>
      <c r="E34" s="43" t="s">
        <v>17</v>
      </c>
      <c r="F34" s="44"/>
      <c r="G34" s="2">
        <f>COUNTIF('[7]RPA 25-26'!F3:F1551,E34)</f>
        <v>0</v>
      </c>
    </row>
    <row r="35" spans="1:10" x14ac:dyDescent="0.3">
      <c r="A35" s="7" t="s">
        <v>79</v>
      </c>
      <c r="B35" s="2">
        <f>COUNTIF('[7]RPA 25-26'!$O$2:$O$1502,A35)</f>
        <v>0</v>
      </c>
      <c r="C35" s="2">
        <f>COUNTIF('[7]RPA 25-26'!$S$2:$S$1502,A35)</f>
        <v>0</v>
      </c>
      <c r="D35" s="21"/>
      <c r="E35" s="44" t="s">
        <v>80</v>
      </c>
      <c r="F35" s="44"/>
      <c r="G35" s="2">
        <f>COUNTIF('[7]RPA 25-26'!F4:F1552,E35)</f>
        <v>0</v>
      </c>
    </row>
    <row r="36" spans="1:10" ht="15" thickBot="1" x14ac:dyDescent="0.35">
      <c r="A36" s="7" t="s">
        <v>81</v>
      </c>
      <c r="B36" s="2">
        <f>COUNTIF('[7]RPA 25-26'!$O$2:$O$1502,A36)</f>
        <v>0</v>
      </c>
      <c r="C36" s="2">
        <f>COUNTIF('[7]RPA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COUNTIF('[7]RPA 25-26'!$O$2:$O$1502,A37)</f>
        <v>0</v>
      </c>
      <c r="C37" s="2">
        <f>COUNTIF('[7]RPA 25-26'!$S$2:$S$1502,A37)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COUNTIF('[7]RPA 25-26'!$O$2:$O$1502,A38)</f>
        <v>0</v>
      </c>
      <c r="C38" s="2">
        <f>COUNTIF('[7]RPA 25-26'!$S$2:$S$1502,A38)</f>
        <v>0</v>
      </c>
      <c r="E38" s="35" t="s">
        <v>84</v>
      </c>
      <c r="F38" s="36"/>
      <c r="G38" s="37"/>
    </row>
    <row r="39" spans="1:10" ht="15" thickTop="1" x14ac:dyDescent="0.3">
      <c r="A39" s="7" t="s">
        <v>85</v>
      </c>
      <c r="B39" s="2">
        <f>COUNTIF('[7]RPA 25-26'!$O$2:$O$1502,A39)</f>
        <v>0</v>
      </c>
      <c r="C39" s="2">
        <f>COUNTIF('[7]RPA 25-26'!$S$2:$S$1502,A39)</f>
        <v>0</v>
      </c>
      <c r="E39" s="43" t="s">
        <v>86</v>
      </c>
      <c r="F39" s="44"/>
      <c r="G39" s="2">
        <f>COUNTIF('[7]RPA 25-26'!X2:X1556,E39)</f>
        <v>0</v>
      </c>
    </row>
    <row r="40" spans="1:10" x14ac:dyDescent="0.3">
      <c r="A40" s="7" t="s">
        <v>87</v>
      </c>
      <c r="B40" s="2">
        <f>COUNTIF('[7]RPA 25-26'!$O$2:$O$1502,A40)</f>
        <v>0</v>
      </c>
      <c r="C40" s="2">
        <f>COUNTIF('[7]RPA 25-26'!$S$2:$S$1502,A40)</f>
        <v>0</v>
      </c>
      <c r="E40" s="43" t="s">
        <v>88</v>
      </c>
      <c r="F40" s="44"/>
      <c r="G40" s="2">
        <f>COUNTIF('[7]RPA 25-26'!X2:X1557,E40)</f>
        <v>0</v>
      </c>
    </row>
    <row r="41" spans="1:10" ht="15" thickBot="1" x14ac:dyDescent="0.35">
      <c r="A41" s="7" t="s">
        <v>89</v>
      </c>
      <c r="B41" s="2">
        <f>COUNTIF('[7]RPA 25-26'!$O$2:$O$1502,A41)</f>
        <v>0</v>
      </c>
      <c r="C41" s="2">
        <f>COUNTIF('[7]RPA 25-26'!$S$2:$S$1502,A41)</f>
        <v>0</v>
      </c>
      <c r="E41" s="45"/>
      <c r="F41" s="46"/>
      <c r="G41" s="27">
        <f>SUM(G39:G40)</f>
        <v>0</v>
      </c>
    </row>
    <row r="42" spans="1:10" ht="15.6" thickTop="1" thickBot="1" x14ac:dyDescent="0.35">
      <c r="A42" s="7" t="s">
        <v>90</v>
      </c>
      <c r="B42" s="2">
        <f>COUNTIF('[7]RPA 25-26'!$O$2:$O$1502,A42)</f>
        <v>0</v>
      </c>
      <c r="C42" s="2">
        <f>COUNTIF('[7]RPA 25-26'!$S$2:$S$1502,A42)</f>
        <v>0</v>
      </c>
      <c r="F42" s="14"/>
    </row>
    <row r="43" spans="1:10" ht="15.6" thickTop="1" thickBot="1" x14ac:dyDescent="0.35">
      <c r="A43" s="7" t="s">
        <v>91</v>
      </c>
      <c r="B43" s="2">
        <f>COUNTIF('[7]RPA 25-26'!$O$2:$O$1502,A43)</f>
        <v>0</v>
      </c>
      <c r="C43" s="2">
        <f>COUNTIF('[7]RPA 25-26'!$S$2:$S$1502,A43)</f>
        <v>0</v>
      </c>
      <c r="E43" s="35" t="s">
        <v>17</v>
      </c>
      <c r="F43" s="36"/>
      <c r="G43" s="37"/>
    </row>
    <row r="44" spans="1:10" ht="15" thickTop="1" x14ac:dyDescent="0.3">
      <c r="A44" s="7" t="s">
        <v>92</v>
      </c>
      <c r="B44" s="2">
        <f>COUNTIF('[7]RPA 25-26'!$O$2:$O$1502,A44)</f>
        <v>0</v>
      </c>
      <c r="C44" s="2">
        <f>COUNTIF('[7]RPA 25-26'!$S$2:$S$1502,A44)</f>
        <v>0</v>
      </c>
      <c r="E44" s="43" t="s">
        <v>93</v>
      </c>
      <c r="F44" s="44"/>
      <c r="G44" s="2">
        <f>COUNTIF('[7]RPA 25-26'!Y2:Y1561,E44)</f>
        <v>0</v>
      </c>
    </row>
    <row r="45" spans="1:10" x14ac:dyDescent="0.3">
      <c r="A45" s="7" t="s">
        <v>94</v>
      </c>
      <c r="B45" s="2">
        <f>COUNTIF('[7]RPA 25-26'!$O$2:$O$1502,A45)</f>
        <v>0</v>
      </c>
      <c r="C45" s="2">
        <f>COUNTIF('[7]RPA 25-26'!$S$2:$S$1502,A45)</f>
        <v>0</v>
      </c>
      <c r="E45" s="43" t="s">
        <v>95</v>
      </c>
      <c r="F45" s="44"/>
      <c r="G45" s="2">
        <f>COUNTIF('[7]RPA 25-26'!Y2:Y1562,E45)</f>
        <v>0</v>
      </c>
    </row>
    <row r="46" spans="1:10" ht="15" thickBot="1" x14ac:dyDescent="0.35">
      <c r="A46" s="7" t="s">
        <v>96</v>
      </c>
      <c r="B46" s="2">
        <f>COUNTIF('[7]RPA 25-26'!$O$2:$O$1502,A46)</f>
        <v>0</v>
      </c>
      <c r="C46" s="2">
        <f>COUNTIF('[7]RPA 25-26'!$S$2:$S$1502,A46)</f>
        <v>0</v>
      </c>
      <c r="E46" s="45"/>
      <c r="F46" s="46"/>
      <c r="G46" s="27">
        <f>SUM(G44:G45)</f>
        <v>0</v>
      </c>
    </row>
    <row r="47" spans="1:10" ht="15" thickTop="1" x14ac:dyDescent="0.3">
      <c r="A47" s="7" t="s">
        <v>97</v>
      </c>
      <c r="B47" s="2">
        <f>COUNTIF('[7]RPA 25-26'!$O$2:$O$1502,A47)</f>
        <v>0</v>
      </c>
      <c r="C47" s="2">
        <f>COUNTIF('[7]RPA 25-26'!$S$2:$S$1502,A47)</f>
        <v>0</v>
      </c>
    </row>
    <row r="48" spans="1:10" x14ac:dyDescent="0.3">
      <c r="A48" s="7" t="s">
        <v>98</v>
      </c>
      <c r="B48" s="2">
        <f>COUNTIF('[7]RPA 25-26'!$O$2:$O$1502,A48)</f>
        <v>0</v>
      </c>
      <c r="C48" s="2">
        <f>COUNTIF('[7]RPA 25-26'!$S$2:$S$1502,A48)</f>
        <v>0</v>
      </c>
    </row>
    <row r="49" spans="1:3" x14ac:dyDescent="0.3">
      <c r="A49" s="7" t="s">
        <v>99</v>
      </c>
      <c r="B49" s="2">
        <f>COUNTIF('[7]RPA 25-26'!$O$2:$O$1502,A49)</f>
        <v>0</v>
      </c>
      <c r="C49" s="2">
        <f>COUNTIF('[7]RPA 25-26'!$S$2:$S$1502,A49)</f>
        <v>0</v>
      </c>
    </row>
    <row r="50" spans="1:3" x14ac:dyDescent="0.3">
      <c r="A50" s="7" t="s">
        <v>100</v>
      </c>
      <c r="B50" s="2">
        <f>COUNTIF('[7]RPA 25-26'!$O$2:$O$1502,A50)</f>
        <v>0</v>
      </c>
      <c r="C50" s="2">
        <f>COUNTIF('[7]RPA 25-26'!$S$2:$S$1502,A50)</f>
        <v>0</v>
      </c>
    </row>
    <row r="51" spans="1:3" x14ac:dyDescent="0.3">
      <c r="A51" s="7" t="s">
        <v>101</v>
      </c>
      <c r="B51" s="2">
        <f>COUNTIF('[7]RPA 25-26'!$O$2:$O$1502,A51)</f>
        <v>0</v>
      </c>
      <c r="C51" s="2">
        <f>COUNTIF('[7]RPA 25-26'!$S$2:$S$1502,A51)</f>
        <v>0</v>
      </c>
    </row>
    <row r="52" spans="1:3" x14ac:dyDescent="0.3">
      <c r="A52" s="7" t="s">
        <v>102</v>
      </c>
      <c r="B52" s="2">
        <f>COUNTIF('[7]RPA 25-26'!$O$2:$O$1502,A52)</f>
        <v>0</v>
      </c>
      <c r="C52" s="2">
        <f>COUNTIF('[7]RPA 25-26'!$S$2:$S$1502,A52)</f>
        <v>0</v>
      </c>
    </row>
    <row r="53" spans="1:3" x14ac:dyDescent="0.3">
      <c r="A53" s="7" t="s">
        <v>103</v>
      </c>
      <c r="B53" s="2">
        <f>COUNTIF('[7]RPA 25-26'!$O$2:$O$1502,A53)</f>
        <v>0</v>
      </c>
      <c r="C53" s="2">
        <f>COUNTIF('[7]RPA 25-26'!$S$2:$S$1502,A53)</f>
        <v>0</v>
      </c>
    </row>
    <row r="54" spans="1:3" x14ac:dyDescent="0.3">
      <c r="A54" s="7" t="s">
        <v>104</v>
      </c>
      <c r="B54" s="2">
        <f>COUNTIF('[7]RPA 25-26'!$O$2:$O$1502,A54)</f>
        <v>0</v>
      </c>
      <c r="C54" s="2">
        <f>COUNTIF('[7]RPA 25-26'!$S$2:$S$1502,A54)</f>
        <v>0</v>
      </c>
    </row>
    <row r="55" spans="1:3" x14ac:dyDescent="0.3">
      <c r="A55" s="7" t="s">
        <v>105</v>
      </c>
      <c r="B55" s="2">
        <f>COUNTIF('[7]RPA 25-26'!$O$2:$O$1502,A55)</f>
        <v>0</v>
      </c>
      <c r="C55" s="2">
        <f>COUNTIF('[7]RPA 25-26'!$S$2:$S$1502,A55)</f>
        <v>0</v>
      </c>
    </row>
    <row r="56" spans="1:3" x14ac:dyDescent="0.3">
      <c r="A56" s="7" t="s">
        <v>106</v>
      </c>
      <c r="B56" s="2">
        <f>COUNTIF('[7]RPA 25-26'!$O$2:$O$1502,A56)</f>
        <v>0</v>
      </c>
      <c r="C56" s="2">
        <f>COUNTIF('[7]RPA 25-26'!$S$2:$S$1502,A56)</f>
        <v>0</v>
      </c>
    </row>
    <row r="57" spans="1:3" x14ac:dyDescent="0.3">
      <c r="A57" s="7" t="s">
        <v>107</v>
      </c>
      <c r="B57" s="2">
        <f>COUNTIF('[7]RPA 25-26'!$O$2:$O$1502,A57)</f>
        <v>0</v>
      </c>
      <c r="C57" s="2">
        <f>COUNTIF('[7]RPA 25-26'!$S$2:$S$1502,A57)</f>
        <v>0</v>
      </c>
    </row>
    <row r="58" spans="1:3" x14ac:dyDescent="0.3">
      <c r="A58" s="7" t="s">
        <v>108</v>
      </c>
      <c r="B58" s="2">
        <f>COUNTIF('[7]RPA 25-26'!$O$2:$O$1502,A58)</f>
        <v>0</v>
      </c>
      <c r="C58" s="2">
        <f>COUNTIF('[7]RPA 25-26'!$S$2:$S$1502,A58)</f>
        <v>0</v>
      </c>
    </row>
    <row r="59" spans="1:3" x14ac:dyDescent="0.3">
      <c r="A59" s="7" t="s">
        <v>109</v>
      </c>
      <c r="B59" s="2">
        <f>COUNTIF('[7]RPA 25-26'!$O$2:$O$1502,A59)</f>
        <v>0</v>
      </c>
      <c r="C59" s="2">
        <f>COUNTIF('[7]RPA 25-26'!$S$2:$S$1502,A59)</f>
        <v>0</v>
      </c>
    </row>
    <row r="60" spans="1:3" x14ac:dyDescent="0.3">
      <c r="A60" s="7" t="s">
        <v>110</v>
      </c>
      <c r="B60" s="2">
        <f>COUNTIF('[7]RPA 25-26'!$O$2:$O$1502,A60)</f>
        <v>0</v>
      </c>
      <c r="C60" s="2">
        <f>COUNTIF('[7]RPA 25-26'!$S$2:$S$1502,A60)</f>
        <v>0</v>
      </c>
    </row>
    <row r="61" spans="1:3" x14ac:dyDescent="0.3">
      <c r="A61" s="7" t="s">
        <v>111</v>
      </c>
      <c r="B61" s="2">
        <f>COUNTIF('[7]RPA 25-26'!$O$2:$O$1502,A61)</f>
        <v>0</v>
      </c>
      <c r="C61" s="2">
        <f>COUNTIF('[7]RPA 25-26'!$S$2:$S$1502,A61)</f>
        <v>0</v>
      </c>
    </row>
    <row r="62" spans="1:3" x14ac:dyDescent="0.3">
      <c r="A62" s="7" t="s">
        <v>112</v>
      </c>
      <c r="B62" s="2">
        <f>COUNTIF('[7]RPA 25-26'!$O$2:$O$1502,A62)</f>
        <v>0</v>
      </c>
      <c r="C62" s="2">
        <f>COUNTIF('[7]RPA 25-26'!$S$2:$S$1502,A62)</f>
        <v>0</v>
      </c>
    </row>
    <row r="63" spans="1:3" x14ac:dyDescent="0.3">
      <c r="A63" s="7" t="s">
        <v>113</v>
      </c>
      <c r="B63" s="2">
        <f>COUNTIF('[7]RPA 25-26'!$O$2:$O$1502,A63)</f>
        <v>0</v>
      </c>
      <c r="C63" s="2">
        <f>COUNTIF('[7]RPA 25-26'!$S$2:$S$1502,A63)</f>
        <v>0</v>
      </c>
    </row>
    <row r="64" spans="1:3" x14ac:dyDescent="0.3">
      <c r="A64" s="7" t="s">
        <v>114</v>
      </c>
      <c r="B64" s="2">
        <f>COUNTIF('[7]RPA 25-26'!$O$2:$O$1502,A64)</f>
        <v>0</v>
      </c>
      <c r="C64" s="2">
        <f>COUNTIF('[7]RPA 25-26'!$S$2:$S$1502,A64)</f>
        <v>0</v>
      </c>
    </row>
    <row r="65" spans="1:3" x14ac:dyDescent="0.3">
      <c r="A65" s="7" t="s">
        <v>115</v>
      </c>
      <c r="B65" s="2">
        <f>COUNTIF('[7]RPA 25-26'!$O$2:$O$1502,A65)</f>
        <v>0</v>
      </c>
      <c r="C65" s="2">
        <f>COUNTIF('[7]RPA 25-26'!$S$2:$S$1502,A65)</f>
        <v>0</v>
      </c>
    </row>
    <row r="66" spans="1:3" x14ac:dyDescent="0.3">
      <c r="A66" s="7" t="s">
        <v>116</v>
      </c>
      <c r="B66" s="2">
        <f>COUNTIF('[7]RPA 25-26'!$O$2:$O$1502,A66)</f>
        <v>0</v>
      </c>
      <c r="C66" s="2">
        <f>COUNTIF('[7]RPA 25-26'!$S$2:$S$1502,A66)</f>
        <v>0</v>
      </c>
    </row>
    <row r="67" spans="1:3" x14ac:dyDescent="0.3">
      <c r="A67" s="7" t="s">
        <v>117</v>
      </c>
      <c r="B67" s="2">
        <f>COUNTIF('[7]RPA 25-26'!$O$2:$O$1502,A67)</f>
        <v>0</v>
      </c>
      <c r="C67" s="2">
        <f>COUNTIF('[7]RPA 25-26'!$S$2:$S$1502,A67)</f>
        <v>0</v>
      </c>
    </row>
    <row r="68" spans="1:3" x14ac:dyDescent="0.3">
      <c r="A68" s="7" t="s">
        <v>118</v>
      </c>
      <c r="B68" s="2">
        <f>COUNTIF('[7]RPA 25-26'!$O$2:$O$1502,A68)</f>
        <v>0</v>
      </c>
      <c r="C68" s="2">
        <f>COUNTIF('[7]RPA 25-26'!$S$2:$S$1502,A68)</f>
        <v>0</v>
      </c>
    </row>
    <row r="69" spans="1:3" x14ac:dyDescent="0.3">
      <c r="A69" s="7" t="s">
        <v>119</v>
      </c>
      <c r="B69" s="2">
        <f>COUNTIF('[7]RPA 25-26'!$O$2:$O$1502,A69)</f>
        <v>0</v>
      </c>
      <c r="C69" s="2">
        <f>COUNTIF('[7]RPA 25-26'!$S$2:$S$1502,A69)</f>
        <v>0</v>
      </c>
    </row>
    <row r="70" spans="1:3" x14ac:dyDescent="0.3">
      <c r="A70" s="7" t="s">
        <v>120</v>
      </c>
      <c r="B70" s="2">
        <f>COUNTIF('[7]RPA 25-26'!$O$2:$O$1502,A70)</f>
        <v>0</v>
      </c>
      <c r="C70" s="2">
        <f>COUNTIF('[7]RPA 25-26'!$S$2:$S$1502,A70)</f>
        <v>0</v>
      </c>
    </row>
    <row r="71" spans="1:3" x14ac:dyDescent="0.3">
      <c r="A71" s="7" t="s">
        <v>121</v>
      </c>
      <c r="B71" s="2">
        <f>COUNTIF('[7]RPA 25-26'!$O$2:$O$1502,A71)</f>
        <v>0</v>
      </c>
      <c r="C71" s="2">
        <f>COUNTIF('[7]RPA 25-26'!$S$2:$S$1502,A71)</f>
        <v>0</v>
      </c>
    </row>
    <row r="72" spans="1:3" x14ac:dyDescent="0.3">
      <c r="A72" s="7" t="s">
        <v>122</v>
      </c>
      <c r="B72" s="2">
        <f>COUNTIF('[7]RPA 25-26'!$O$2:$O$1502,A72)</f>
        <v>0</v>
      </c>
      <c r="C72" s="2">
        <f>COUNTIF('[7]RPA 25-26'!$S$2:$S$1502,A72)</f>
        <v>0</v>
      </c>
    </row>
    <row r="73" spans="1:3" x14ac:dyDescent="0.3">
      <c r="A73" s="7" t="s">
        <v>123</v>
      </c>
      <c r="B73" s="2">
        <f>COUNTIF('[7]RPA 25-26'!$O$2:$O$1502,A73)</f>
        <v>0</v>
      </c>
      <c r="C73" s="2">
        <f>COUNTIF('[7]RPA 25-26'!$S$2:$S$1502,A73)</f>
        <v>0</v>
      </c>
    </row>
    <row r="74" spans="1:3" x14ac:dyDescent="0.3">
      <c r="A74" s="7" t="s">
        <v>124</v>
      </c>
      <c r="B74" s="2">
        <f>COUNTIF('[7]RPA 25-26'!$O$2:$O$1502,A74)</f>
        <v>0</v>
      </c>
      <c r="C74" s="2">
        <f>COUNTIF('[7]RPA 25-26'!$S$2:$S$1502,A74)</f>
        <v>0</v>
      </c>
    </row>
    <row r="75" spans="1:3" x14ac:dyDescent="0.3">
      <c r="A75" s="7" t="s">
        <v>125</v>
      </c>
      <c r="B75" s="2">
        <f>COUNTIF('[7]RPA 25-26'!$O$2:$O$1502,A75)</f>
        <v>0</v>
      </c>
      <c r="C75" s="2">
        <f>COUNTIF('[7]RPA 25-26'!$S$2:$S$1502,A75)</f>
        <v>0</v>
      </c>
    </row>
    <row r="76" spans="1:3" x14ac:dyDescent="0.3">
      <c r="A76" s="7" t="s">
        <v>126</v>
      </c>
      <c r="B76" s="2">
        <f>COUNTIF('[7]RPA 25-26'!$O$2:$O$1502,A76)</f>
        <v>0</v>
      </c>
      <c r="C76" s="2">
        <f>COUNTIF('[7]RPA 25-26'!$S$2:$S$1502,A76)</f>
        <v>0</v>
      </c>
    </row>
    <row r="77" spans="1:3" x14ac:dyDescent="0.3">
      <c r="A77" s="7" t="s">
        <v>127</v>
      </c>
      <c r="B77" s="2">
        <f>COUNTIF('[7]RPA 25-26'!$O$2:$O$1502,A77)</f>
        <v>0</v>
      </c>
      <c r="C77" s="2">
        <f>COUNTIF('[7]RPA 25-26'!$S$2:$S$1502,A77)</f>
        <v>0</v>
      </c>
    </row>
    <row r="78" spans="1:3" x14ac:dyDescent="0.3">
      <c r="A78" s="7" t="s">
        <v>128</v>
      </c>
      <c r="B78" s="2">
        <f>COUNTIF('[7]RPA 25-26'!$O$2:$O$1502,A78)</f>
        <v>0</v>
      </c>
      <c r="C78" s="2">
        <f>COUNTIF('[7]RPA 25-26'!$S$2:$S$1502,A78)</f>
        <v>0</v>
      </c>
    </row>
    <row r="79" spans="1:3" x14ac:dyDescent="0.3">
      <c r="A79" s="7" t="s">
        <v>129</v>
      </c>
      <c r="B79" s="2">
        <f>COUNTIF('[7]RPA 25-26'!$O$2:$O$1502,A79)</f>
        <v>0</v>
      </c>
      <c r="C79" s="2">
        <f>COUNTIF('[7]RPA 25-26'!$S$2:$S$1502,A79)</f>
        <v>0</v>
      </c>
    </row>
    <row r="80" spans="1:3" x14ac:dyDescent="0.3">
      <c r="A80" s="7" t="s">
        <v>130</v>
      </c>
      <c r="B80" s="2">
        <f>COUNTIF('[7]RPA 25-26'!$O$2:$O$1502,A80)</f>
        <v>0</v>
      </c>
      <c r="C80" s="2">
        <f>COUNTIF('[7]RPA 25-26'!$S$2:$S$1502,A80)</f>
        <v>0</v>
      </c>
    </row>
    <row r="81" spans="1:3" x14ac:dyDescent="0.3">
      <c r="A81" s="7" t="s">
        <v>131</v>
      </c>
      <c r="B81" s="2">
        <f>COUNTIF('[7]RPA 25-26'!$O$2:$O$1502,A81)</f>
        <v>0</v>
      </c>
      <c r="C81" s="2">
        <f>COUNTIF('[7]RPA 25-26'!$S$2:$S$1502,A81)</f>
        <v>0</v>
      </c>
    </row>
    <row r="82" spans="1:3" x14ac:dyDescent="0.3">
      <c r="A82" s="7" t="s">
        <v>132</v>
      </c>
      <c r="B82" s="2">
        <f>COUNTIF('[7]RPA 25-26'!$O$2:$O$1502,A82)</f>
        <v>0</v>
      </c>
      <c r="C82" s="2">
        <f>COUNTIF('[7]RPA 25-26'!$S$2:$S$1502,A82)</f>
        <v>0</v>
      </c>
    </row>
    <row r="83" spans="1:3" x14ac:dyDescent="0.3">
      <c r="A83" s="7" t="s">
        <v>133</v>
      </c>
      <c r="B83" s="2">
        <f>COUNTIF('[7]RPA 25-26'!$O$2:$O$1502,A83)</f>
        <v>0</v>
      </c>
      <c r="C83" s="2">
        <f>COUNTIF('[7]RPA 25-26'!$S$2:$S$1502,A83)</f>
        <v>0</v>
      </c>
    </row>
    <row r="84" spans="1:3" x14ac:dyDescent="0.3">
      <c r="A84" s="7" t="s">
        <v>134</v>
      </c>
      <c r="B84" s="2">
        <f>COUNTIF('[7]RPA 25-26'!$O$2:$O$1502,A84)</f>
        <v>0</v>
      </c>
      <c r="C84" s="2">
        <f>COUNTIF('[7]RPA 25-26'!$S$2:$S$1502,A84)</f>
        <v>0</v>
      </c>
    </row>
    <row r="85" spans="1:3" x14ac:dyDescent="0.3">
      <c r="A85" s="7" t="s">
        <v>135</v>
      </c>
      <c r="B85" s="2">
        <f>COUNTIF('[7]RPA 25-26'!$O$2:$O$1502,A85)</f>
        <v>0</v>
      </c>
      <c r="C85" s="2">
        <f>COUNTIF('[7]RPA 25-26'!$S$2:$S$1502,A85)</f>
        <v>0</v>
      </c>
    </row>
    <row r="86" spans="1:3" x14ac:dyDescent="0.3">
      <c r="A86" s="7" t="s">
        <v>136</v>
      </c>
      <c r="B86" s="2">
        <f>COUNTIF('[7]RPA 25-26'!$O$2:$O$1502,A86)</f>
        <v>0</v>
      </c>
      <c r="C86" s="2">
        <f>COUNTIF('[7]RPA 25-26'!$S$2:$S$1502,A86)</f>
        <v>0</v>
      </c>
    </row>
    <row r="87" spans="1:3" x14ac:dyDescent="0.3">
      <c r="A87" s="7" t="s">
        <v>137</v>
      </c>
      <c r="B87" s="2">
        <f>COUNTIF('[7]RPA 25-26'!$O$2:$O$1502,A87)</f>
        <v>0</v>
      </c>
      <c r="C87" s="2">
        <f>COUNTIF('[7]RPA 25-26'!$S$2:$S$1502,A87)</f>
        <v>0</v>
      </c>
    </row>
    <row r="88" spans="1:3" x14ac:dyDescent="0.3">
      <c r="A88" s="7" t="s">
        <v>138</v>
      </c>
      <c r="B88" s="2">
        <f>COUNTIF('[7]RPA 25-26'!$O$2:$O$1502,A88)</f>
        <v>0</v>
      </c>
      <c r="C88" s="2">
        <f>COUNTIF('[7]RPA 25-26'!$S$2:$S$1502,A88)</f>
        <v>0</v>
      </c>
    </row>
    <row r="89" spans="1:3" x14ac:dyDescent="0.3">
      <c r="A89" s="7" t="s">
        <v>139</v>
      </c>
      <c r="B89" s="2">
        <f>COUNTIF('[7]RPA 25-26'!$O$2:$O$1502,A89)</f>
        <v>0</v>
      </c>
      <c r="C89" s="2">
        <f>COUNTIF('[7]RPA 25-26'!$S$2:$S$1502,A89)</f>
        <v>0</v>
      </c>
    </row>
    <row r="90" spans="1:3" x14ac:dyDescent="0.3">
      <c r="A90" s="7" t="s">
        <v>140</v>
      </c>
      <c r="B90" s="2">
        <f>COUNTIF('[7]RPA 25-26'!$O$2:$O$1502,A90)</f>
        <v>0</v>
      </c>
      <c r="C90" s="2">
        <f>COUNTIF('[7]RPA 25-26'!$S$2:$S$1502,A90)</f>
        <v>0</v>
      </c>
    </row>
    <row r="91" spans="1:3" x14ac:dyDescent="0.3">
      <c r="A91" s="7" t="s">
        <v>141</v>
      </c>
      <c r="B91" s="2">
        <f>COUNTIF('[7]RPA 25-26'!$O$2:$O$1502,A91)</f>
        <v>0</v>
      </c>
      <c r="C91" s="2">
        <f>COUNTIF('[7]RPA 25-26'!$S$2:$S$1502,A91)</f>
        <v>0</v>
      </c>
    </row>
    <row r="92" spans="1:3" x14ac:dyDescent="0.3">
      <c r="A92" s="7" t="s">
        <v>142</v>
      </c>
      <c r="B92" s="2">
        <f>COUNTIF('[7]RPA 25-26'!$O$2:$O$1502,A92)</f>
        <v>0</v>
      </c>
      <c r="C92" s="2">
        <f>COUNTIF('[7]RPA 25-26'!$S$2:$S$1502,A92)</f>
        <v>0</v>
      </c>
    </row>
    <row r="93" spans="1:3" x14ac:dyDescent="0.3">
      <c r="A93" s="7" t="s">
        <v>143</v>
      </c>
      <c r="B93" s="2">
        <f>COUNTIF('[7]RPA 25-26'!$O$2:$O$1502,A93)</f>
        <v>0</v>
      </c>
      <c r="C93" s="2">
        <f>COUNTIF('[7]RPA 25-26'!$S$2:$S$1502,A93)</f>
        <v>0</v>
      </c>
    </row>
    <row r="94" spans="1:3" x14ac:dyDescent="0.3">
      <c r="A94" s="7" t="s">
        <v>144</v>
      </c>
      <c r="B94" s="2">
        <f>COUNTIF('[7]RPA 25-26'!$O$2:$O$1502,A94)</f>
        <v>0</v>
      </c>
      <c r="C94" s="2">
        <f>COUNTIF('[7]RPA 25-26'!$S$2:$S$1502,A94)</f>
        <v>0</v>
      </c>
    </row>
    <row r="95" spans="1:3" x14ac:dyDescent="0.3">
      <c r="A95" s="7" t="s">
        <v>145</v>
      </c>
      <c r="B95" s="2">
        <f>COUNTIF('[7]RPA 25-26'!$O$2:$O$1502,A95)</f>
        <v>0</v>
      </c>
      <c r="C95" s="2">
        <f>COUNTIF('[7]RPA 25-26'!$S$2:$S$1502,A95)</f>
        <v>0</v>
      </c>
    </row>
    <row r="96" spans="1:3" x14ac:dyDescent="0.3">
      <c r="A96" s="7" t="s">
        <v>146</v>
      </c>
      <c r="B96" s="2">
        <f>COUNTIF('[7]RPA 25-26'!$O$2:$O$1502,A96)</f>
        <v>0</v>
      </c>
      <c r="C96" s="2">
        <f>COUNTIF('[7]RPA 25-26'!$S$2:$S$1502,A96)</f>
        <v>0</v>
      </c>
    </row>
    <row r="97" spans="1:3" x14ac:dyDescent="0.3">
      <c r="A97" s="7" t="s">
        <v>147</v>
      </c>
      <c r="B97" s="2">
        <f>COUNTIF('[7]RPA 25-26'!$O$2:$O$1502,A97)</f>
        <v>0</v>
      </c>
      <c r="C97" s="2">
        <f>COUNTIF('[7]RPA 25-26'!$S$2:$S$1502,A97)</f>
        <v>0</v>
      </c>
    </row>
    <row r="98" spans="1:3" x14ac:dyDescent="0.3">
      <c r="A98" s="7" t="s">
        <v>148</v>
      </c>
      <c r="B98" s="2">
        <f>COUNTIF('[7]RPA 25-26'!$O$2:$O$1502,A98)</f>
        <v>0</v>
      </c>
      <c r="C98" s="2">
        <f>COUNTIF('[7]RPA 25-26'!$S$2:$S$1502,A98)</f>
        <v>0</v>
      </c>
    </row>
    <row r="99" spans="1:3" x14ac:dyDescent="0.3">
      <c r="A99" s="7" t="s">
        <v>149</v>
      </c>
      <c r="B99" s="2">
        <f>COUNTIF('[7]RPA 25-26'!$O$2:$O$1502,A99)</f>
        <v>0</v>
      </c>
      <c r="C99" s="2">
        <f>COUNTIF('[7]RPA 25-26'!$S$2:$S$1502,A99)</f>
        <v>0</v>
      </c>
    </row>
    <row r="100" spans="1:3" x14ac:dyDescent="0.3">
      <c r="A100" s="7" t="s">
        <v>150</v>
      </c>
      <c r="B100" s="2">
        <f>COUNTIF('[7]RPA 25-26'!$O$2:$O$1502,A100)</f>
        <v>0</v>
      </c>
      <c r="C100" s="2">
        <f>COUNTIF('[7]RPA 25-26'!$S$2:$S$1502,A100)</f>
        <v>0</v>
      </c>
    </row>
    <row r="101" spans="1:3" x14ac:dyDescent="0.3">
      <c r="A101" s="7" t="s">
        <v>151</v>
      </c>
      <c r="B101" s="2">
        <f>COUNTIF('[7]RPA 25-26'!$O$2:$O$1502,A101)</f>
        <v>0</v>
      </c>
      <c r="C101" s="2">
        <f>COUNTIF('[7]RPA 25-26'!$S$2:$S$1502,A101)</f>
        <v>0</v>
      </c>
    </row>
    <row r="102" spans="1:3" x14ac:dyDescent="0.3">
      <c r="A102" s="7" t="s">
        <v>152</v>
      </c>
      <c r="B102" s="2">
        <f>COUNTIF('[7]RPA 25-26'!$O$2:$O$1502,A102)</f>
        <v>0</v>
      </c>
      <c r="C102" s="2">
        <f>COUNTIF('[7]RPA 25-26'!$S$2:$S$1502,A102)</f>
        <v>0</v>
      </c>
    </row>
    <row r="103" spans="1:3" x14ac:dyDescent="0.3">
      <c r="A103" s="7" t="s">
        <v>153</v>
      </c>
      <c r="B103" s="2">
        <f>COUNTIF('[7]RPA 25-26'!$O$2:$O$1502,A103)</f>
        <v>0</v>
      </c>
      <c r="C103" s="2">
        <f>COUNTIF('[7]RPA 25-26'!$S$2:$S$1502,A103)</f>
        <v>0</v>
      </c>
    </row>
    <row r="104" spans="1:3" x14ac:dyDescent="0.3">
      <c r="A104" s="7" t="s">
        <v>154</v>
      </c>
      <c r="B104" s="2">
        <f>COUNTIF('[7]RPA 25-26'!$O$2:$O$1502,A104)</f>
        <v>0</v>
      </c>
      <c r="C104" s="2">
        <f>COUNTIF('[7]RPA 25-26'!$S$2:$S$1502,A104)</f>
        <v>0</v>
      </c>
    </row>
    <row r="105" spans="1:3" x14ac:dyDescent="0.3">
      <c r="A105" s="7" t="s">
        <v>155</v>
      </c>
      <c r="B105" s="2">
        <f>COUNTIF('[7]RPA 25-26'!$O$2:$O$1502,A105)</f>
        <v>0</v>
      </c>
      <c r="C105" s="2">
        <f>COUNTIF('[7]RPA 25-26'!$S$2:$S$1502,A105)</f>
        <v>0</v>
      </c>
    </row>
    <row r="106" spans="1:3" x14ac:dyDescent="0.3">
      <c r="A106" s="7" t="s">
        <v>156</v>
      </c>
      <c r="B106" s="2">
        <f>COUNTIF('[7]RPA 25-26'!$O$2:$O$1502,A106)</f>
        <v>0</v>
      </c>
      <c r="C106" s="2">
        <f>COUNTIF('[7]RPA 25-26'!$S$2:$S$1502,A106)</f>
        <v>0</v>
      </c>
    </row>
    <row r="107" spans="1:3" x14ac:dyDescent="0.3">
      <c r="A107" s="7" t="s">
        <v>157</v>
      </c>
      <c r="B107" s="2">
        <f>COUNTIF('[7]RPA 25-26'!$O$2:$O$1502,A107)</f>
        <v>0</v>
      </c>
      <c r="C107" s="2">
        <f>COUNTIF('[7]RPA 25-26'!$S$2:$S$1502,A107)</f>
        <v>0</v>
      </c>
    </row>
    <row r="108" spans="1:3" x14ac:dyDescent="0.3">
      <c r="A108" s="7" t="s">
        <v>158</v>
      </c>
      <c r="B108" s="2">
        <f>COUNTIF('[7]RPA 25-26'!$O$2:$O$1502,A108)</f>
        <v>0</v>
      </c>
      <c r="C108" s="2">
        <f>COUNTIF('[7]RPA 25-26'!$S$2:$S$1502,A108)</f>
        <v>0</v>
      </c>
    </row>
    <row r="109" spans="1:3" x14ac:dyDescent="0.3">
      <c r="A109" s="7" t="s">
        <v>159</v>
      </c>
      <c r="B109" s="2">
        <f>COUNTIF('[7]RPA 25-26'!$O$2:$O$1502,A109)</f>
        <v>0</v>
      </c>
      <c r="C109" s="2">
        <f>COUNTIF('[7]RPA 25-26'!$S$2:$S$1502,A109)</f>
        <v>0</v>
      </c>
    </row>
    <row r="110" spans="1:3" x14ac:dyDescent="0.3">
      <c r="A110" s="7" t="s">
        <v>160</v>
      </c>
      <c r="B110" s="2">
        <f>COUNTIF('[7]RPA 25-26'!$O$2:$O$1502,A110)</f>
        <v>0</v>
      </c>
      <c r="C110" s="2">
        <f>COUNTIF('[7]RPA 25-26'!$S$2:$S$1502,A110)</f>
        <v>0</v>
      </c>
    </row>
    <row r="111" spans="1:3" x14ac:dyDescent="0.3">
      <c r="A111" s="7" t="s">
        <v>161</v>
      </c>
      <c r="B111" s="2">
        <f>COUNTIF('[7]RPA 25-26'!$O$2:$O$1502,A111)</f>
        <v>0</v>
      </c>
      <c r="C111" s="2">
        <f>COUNTIF('[7]RPA 25-26'!$S$2:$S$1502,A111)</f>
        <v>0</v>
      </c>
    </row>
    <row r="112" spans="1:3" x14ac:dyDescent="0.3">
      <c r="A112" s="7" t="s">
        <v>162</v>
      </c>
      <c r="B112" s="2">
        <f>COUNTIF('[7]RPA 25-26'!$O$2:$O$1502,A112)</f>
        <v>0</v>
      </c>
      <c r="C112" s="2">
        <f>COUNTIF('[7]RPA 25-26'!$S$2:$S$1502,A112)</f>
        <v>0</v>
      </c>
    </row>
    <row r="113" spans="1:3" x14ac:dyDescent="0.3">
      <c r="A113" s="7" t="s">
        <v>163</v>
      </c>
      <c r="B113" s="2">
        <f>COUNTIF('[7]RPA 25-26'!$O$2:$O$1502,A113)</f>
        <v>0</v>
      </c>
      <c r="C113" s="2">
        <f>COUNTIF('[7]RPA 25-26'!$S$2:$S$1502,A113)</f>
        <v>0</v>
      </c>
    </row>
    <row r="114" spans="1:3" x14ac:dyDescent="0.3">
      <c r="A114" s="7" t="s">
        <v>164</v>
      </c>
      <c r="B114" s="2">
        <f>COUNTIF('[7]RPA 25-26'!$O$2:$O$1502,A114)</f>
        <v>0</v>
      </c>
      <c r="C114" s="2">
        <f>COUNTIF('[7]RPA 25-26'!$S$2:$S$1502,A114)</f>
        <v>0</v>
      </c>
    </row>
    <row r="115" spans="1:3" x14ac:dyDescent="0.3">
      <c r="A115" s="7" t="s">
        <v>165</v>
      </c>
      <c r="B115" s="2">
        <f>COUNTIF('[7]RPA 25-26'!$O$2:$O$1502,A115)</f>
        <v>0</v>
      </c>
      <c r="C115" s="2">
        <f>COUNTIF('[7]RPA 25-26'!$S$2:$S$1502,A115)</f>
        <v>0</v>
      </c>
    </row>
    <row r="116" spans="1:3" x14ac:dyDescent="0.3">
      <c r="A116" s="7" t="s">
        <v>166</v>
      </c>
      <c r="B116" s="2">
        <f>COUNTIF('[7]RPA 25-26'!$O$2:$O$1502,A116)</f>
        <v>0</v>
      </c>
      <c r="C116" s="2">
        <f>COUNTIF('[7]RPA 25-26'!$S$2:$S$1502,A116)</f>
        <v>0</v>
      </c>
    </row>
    <row r="117" spans="1:3" x14ac:dyDescent="0.3">
      <c r="A117" s="7" t="s">
        <v>167</v>
      </c>
      <c r="B117" s="2">
        <f>COUNTIF('[7]RPA 25-26'!$O$2:$O$1502,A117)</f>
        <v>0</v>
      </c>
      <c r="C117" s="2">
        <f>COUNTIF('[7]RPA 25-26'!$S$2:$S$1502,A117)</f>
        <v>0</v>
      </c>
    </row>
    <row r="118" spans="1:3" x14ac:dyDescent="0.3">
      <c r="A118" s="7" t="s">
        <v>168</v>
      </c>
      <c r="B118" s="2">
        <f>COUNTIF('[7]RPA 25-26'!$O$2:$O$1502,A118)</f>
        <v>0</v>
      </c>
      <c r="C118" s="2">
        <f>COUNTIF('[7]RPA 25-26'!$S$2:$S$1502,A118)</f>
        <v>0</v>
      </c>
    </row>
    <row r="119" spans="1:3" x14ac:dyDescent="0.3">
      <c r="A119" s="7" t="s">
        <v>169</v>
      </c>
      <c r="B119" s="2">
        <f>COUNTIF('[7]RPA 25-26'!$O$2:$O$1502,A119)</f>
        <v>0</v>
      </c>
      <c r="C119" s="2">
        <f>COUNTIF('[7]RPA 25-26'!$S$2:$S$1502,A119)</f>
        <v>0</v>
      </c>
    </row>
    <row r="120" spans="1:3" x14ac:dyDescent="0.3">
      <c r="A120" s="7" t="s">
        <v>170</v>
      </c>
      <c r="B120" s="2">
        <f>COUNTIF('[7]RPA 25-26'!$O$2:$O$1502,A120)</f>
        <v>0</v>
      </c>
      <c r="C120" s="2">
        <f>COUNTIF('[7]RPA 25-26'!$S$2:$S$1502,A120)</f>
        <v>0</v>
      </c>
    </row>
    <row r="121" spans="1:3" x14ac:dyDescent="0.3">
      <c r="A121" s="7" t="s">
        <v>171</v>
      </c>
      <c r="B121" s="2">
        <f>COUNTIF('[7]RPA 25-26'!$O$2:$O$1502,A121)</f>
        <v>0</v>
      </c>
      <c r="C121" s="2">
        <f>COUNTIF('[7]RPA 25-26'!$S$2:$S$1502,A121)</f>
        <v>0</v>
      </c>
    </row>
    <row r="122" spans="1:3" x14ac:dyDescent="0.3">
      <c r="A122" s="7" t="s">
        <v>172</v>
      </c>
      <c r="B122" s="2">
        <f>COUNTIF('[7]RPA 25-26'!$O$2:$O$1502,A122)</f>
        <v>0</v>
      </c>
      <c r="C122" s="2">
        <f>COUNTIF('[7]RPA 25-26'!$S$2:$S$1502,A122)</f>
        <v>0</v>
      </c>
    </row>
    <row r="123" spans="1:3" x14ac:dyDescent="0.3">
      <c r="A123" s="7" t="s">
        <v>173</v>
      </c>
      <c r="B123" s="2">
        <f>COUNTIF('[7]RPA 25-26'!$O$2:$O$1502,A123)</f>
        <v>0</v>
      </c>
      <c r="C123" s="2">
        <f>COUNTIF('[7]RPA 25-26'!$S$2:$S$1502,A123)</f>
        <v>0</v>
      </c>
    </row>
    <row r="124" spans="1:3" x14ac:dyDescent="0.3">
      <c r="A124" s="7" t="s">
        <v>174</v>
      </c>
      <c r="B124" s="2">
        <f>COUNTIF('[7]RPA 25-26'!$O$2:$O$1502,A124)</f>
        <v>0</v>
      </c>
      <c r="C124" s="2">
        <f>COUNTIF('[7]RPA 25-26'!$S$2:$S$1502,A124)</f>
        <v>0</v>
      </c>
    </row>
    <row r="125" spans="1:3" x14ac:dyDescent="0.3">
      <c r="A125" s="7" t="s">
        <v>175</v>
      </c>
      <c r="B125" s="2">
        <f>COUNTIF('[7]RPA 25-26'!$O$2:$O$1502,A125)</f>
        <v>0</v>
      </c>
      <c r="C125" s="2">
        <f>COUNTIF('[7]RPA 25-26'!$S$2:$S$1502,A125)</f>
        <v>0</v>
      </c>
    </row>
    <row r="126" spans="1:3" x14ac:dyDescent="0.3">
      <c r="A126" s="7" t="s">
        <v>176</v>
      </c>
      <c r="B126" s="2">
        <f>COUNTIF('[7]RPA 25-26'!$O$2:$O$1502,A126)</f>
        <v>0</v>
      </c>
      <c r="C126" s="2">
        <f>COUNTIF('[7]RPA 25-26'!$S$2:$S$1502,A126)</f>
        <v>0</v>
      </c>
    </row>
    <row r="127" spans="1:3" x14ac:dyDescent="0.3">
      <c r="A127" s="7" t="s">
        <v>177</v>
      </c>
      <c r="B127" s="2">
        <f>COUNTIF('[7]RPA 25-26'!$O$2:$O$1502,A127)</f>
        <v>0</v>
      </c>
      <c r="C127" s="2">
        <f>COUNTIF('[7]RPA 25-26'!$S$2:$S$1502,A127)</f>
        <v>0</v>
      </c>
    </row>
    <row r="128" spans="1:3" x14ac:dyDescent="0.3">
      <c r="A128" s="7" t="s">
        <v>178</v>
      </c>
      <c r="B128" s="2">
        <f>COUNTIF('[7]RPA 25-26'!$O$2:$O$1502,A128)</f>
        <v>0</v>
      </c>
      <c r="C128" s="2">
        <f>COUNTIF('[7]RPA 25-26'!$S$2:$S$1502,A128)</f>
        <v>0</v>
      </c>
    </row>
    <row r="129" spans="1:3" x14ac:dyDescent="0.3">
      <c r="A129" s="7" t="s">
        <v>179</v>
      </c>
      <c r="B129" s="2">
        <f>COUNTIF('[7]RPA 25-26'!$O$2:$O$1502,A129)</f>
        <v>0</v>
      </c>
      <c r="C129" s="2">
        <f>COUNTIF('[7]RPA 25-26'!$S$2:$S$1502,A129)</f>
        <v>0</v>
      </c>
    </row>
    <row r="130" spans="1:3" x14ac:dyDescent="0.3">
      <c r="A130" s="7" t="s">
        <v>180</v>
      </c>
      <c r="B130" s="2">
        <f>COUNTIF('[7]RPA 25-26'!$O$2:$O$1502,A130)</f>
        <v>0</v>
      </c>
      <c r="C130" s="2">
        <f>COUNTIF('[7]RPA 25-26'!$S$2:$S$1502,A130)</f>
        <v>0</v>
      </c>
    </row>
    <row r="131" spans="1:3" x14ac:dyDescent="0.3">
      <c r="A131" s="7" t="s">
        <v>181</v>
      </c>
      <c r="B131" s="2">
        <f>COUNTIF('[7]RPA 25-26'!$O$2:$O$1502,A131)</f>
        <v>0</v>
      </c>
      <c r="C131" s="2">
        <f>COUNTIF('[7]RPA 25-26'!$S$2:$S$1502,A131)</f>
        <v>0</v>
      </c>
    </row>
    <row r="132" spans="1:3" x14ac:dyDescent="0.3">
      <c r="A132" s="7" t="s">
        <v>182</v>
      </c>
      <c r="B132" s="2">
        <f>COUNTIF('[7]RPA 25-26'!$O$2:$O$1502,A132)</f>
        <v>0</v>
      </c>
      <c r="C132" s="2">
        <f>COUNTIF('[7]RPA 25-26'!$S$2:$S$1502,A132)</f>
        <v>0</v>
      </c>
    </row>
    <row r="133" spans="1:3" x14ac:dyDescent="0.3">
      <c r="A133" s="7" t="s">
        <v>183</v>
      </c>
      <c r="B133" s="2">
        <f>COUNTIF('[7]RPA 25-26'!$O$2:$O$1502,A133)</f>
        <v>0</v>
      </c>
      <c r="C133" s="2">
        <f>COUNTIF('[7]RPA 25-26'!$S$2:$S$1502,A133)</f>
        <v>0</v>
      </c>
    </row>
    <row r="134" spans="1:3" x14ac:dyDescent="0.3">
      <c r="A134" s="7" t="s">
        <v>184</v>
      </c>
      <c r="B134" s="2">
        <f>COUNTIF('[7]RPA 25-26'!$O$2:$O$1502,A134)</f>
        <v>0</v>
      </c>
      <c r="C134" s="2">
        <f>COUNTIF('[7]RPA 25-26'!$S$2:$S$1502,A134)</f>
        <v>0</v>
      </c>
    </row>
    <row r="135" spans="1:3" x14ac:dyDescent="0.3">
      <c r="A135" s="7" t="s">
        <v>185</v>
      </c>
      <c r="B135" s="2">
        <f>COUNTIF('[7]RPA 25-26'!$O$2:$O$1502,A135)</f>
        <v>0</v>
      </c>
      <c r="C135" s="2">
        <f>COUNTIF('[7]RPA 25-26'!$S$2:$S$1502,A135)</f>
        <v>0</v>
      </c>
    </row>
    <row r="136" spans="1:3" x14ac:dyDescent="0.3">
      <c r="A136" s="7" t="s">
        <v>186</v>
      </c>
      <c r="B136" s="2">
        <f>COUNTIF('[7]RPA 25-26'!$O$2:$O$1502,A136)</f>
        <v>0</v>
      </c>
      <c r="C136" s="2">
        <f>COUNTIF('[7]RPA 25-26'!$S$2:$S$1502,A136)</f>
        <v>0</v>
      </c>
    </row>
    <row r="137" spans="1:3" x14ac:dyDescent="0.3">
      <c r="A137" s="7" t="s">
        <v>187</v>
      </c>
      <c r="B137" s="2">
        <f>COUNTIF('[7]RPA 25-26'!$O$2:$O$1502,A137)</f>
        <v>0</v>
      </c>
      <c r="C137" s="2">
        <f>COUNTIF('[7]RPA 25-26'!$S$2:$S$1502,A137)</f>
        <v>0</v>
      </c>
    </row>
    <row r="138" spans="1:3" x14ac:dyDescent="0.3">
      <c r="A138" s="7" t="s">
        <v>188</v>
      </c>
      <c r="B138" s="2">
        <f>COUNTIF('[7]RPA 25-26'!$O$2:$O$1502,A138)</f>
        <v>0</v>
      </c>
      <c r="C138" s="2">
        <f>COUNTIF('[7]RPA 25-26'!$S$2:$S$1502,A138)</f>
        <v>0</v>
      </c>
    </row>
    <row r="139" spans="1:3" x14ac:dyDescent="0.3">
      <c r="A139" s="7" t="s">
        <v>189</v>
      </c>
      <c r="B139" s="2">
        <f>COUNTIF('[7]RPA 25-26'!$O$2:$O$1502,A139)</f>
        <v>0</v>
      </c>
      <c r="C139" s="2">
        <f>COUNTIF('[7]RPA 25-26'!$S$2:$S$1502,A139)</f>
        <v>0</v>
      </c>
    </row>
    <row r="140" spans="1:3" x14ac:dyDescent="0.3">
      <c r="A140" s="7" t="s">
        <v>190</v>
      </c>
      <c r="B140" s="2">
        <f>COUNTIF('[7]RPA 25-26'!$O$2:$O$1502,A140)</f>
        <v>0</v>
      </c>
      <c r="C140" s="2">
        <f>COUNTIF('[7]RPA 25-26'!$S$2:$S$1502,A140)</f>
        <v>0</v>
      </c>
    </row>
    <row r="141" spans="1:3" x14ac:dyDescent="0.3">
      <c r="A141" s="7" t="s">
        <v>191</v>
      </c>
      <c r="B141" s="2">
        <f>COUNTIF('[7]RPA 25-26'!$O$2:$O$1502,A141)</f>
        <v>0</v>
      </c>
      <c r="C141" s="2">
        <f>COUNTIF('[7]RPA 25-26'!$S$2:$S$1502,A141)</f>
        <v>0</v>
      </c>
    </row>
    <row r="142" spans="1:3" x14ac:dyDescent="0.3">
      <c r="A142" s="7" t="s">
        <v>192</v>
      </c>
      <c r="B142" s="2">
        <f>COUNTIF('[7]RPA 25-26'!$O$2:$O$1502,A142)</f>
        <v>0</v>
      </c>
      <c r="C142" s="2">
        <f>COUNTIF('[7]RPA 25-26'!$S$2:$S$1502,A142)</f>
        <v>0</v>
      </c>
    </row>
    <row r="143" spans="1:3" x14ac:dyDescent="0.3">
      <c r="A143" s="7" t="s">
        <v>193</v>
      </c>
      <c r="B143" s="2">
        <f>COUNTIF('[7]RPA 25-26'!$O$2:$O$1502,A143)</f>
        <v>0</v>
      </c>
      <c r="C143" s="2">
        <f>COUNTIF('[7]RPA 25-26'!$S$2:$S$1502,A143)</f>
        <v>0</v>
      </c>
    </row>
    <row r="144" spans="1:3" x14ac:dyDescent="0.3">
      <c r="A144" s="7" t="s">
        <v>194</v>
      </c>
      <c r="B144" s="2">
        <f>COUNTIF('[7]RPA 25-26'!$O$2:$O$1502,A144)</f>
        <v>0</v>
      </c>
      <c r="C144" s="2">
        <f>COUNTIF('[7]RPA 25-26'!$S$2:$S$1502,A144)</f>
        <v>0</v>
      </c>
    </row>
    <row r="145" spans="1:3" x14ac:dyDescent="0.3">
      <c r="A145" s="7" t="s">
        <v>195</v>
      </c>
      <c r="B145" s="2">
        <f>COUNTIF('[7]RPA 25-26'!$O$2:$O$1502,A145)</f>
        <v>0</v>
      </c>
      <c r="C145" s="2">
        <f>COUNTIF('[7]RPA 25-26'!$S$2:$S$1502,A145)</f>
        <v>0</v>
      </c>
    </row>
    <row r="146" spans="1:3" x14ac:dyDescent="0.3">
      <c r="A146" s="7" t="s">
        <v>196</v>
      </c>
      <c r="B146" s="2">
        <f>COUNTIF('[7]RPA 25-26'!$O$2:$O$1502,A146)</f>
        <v>0</v>
      </c>
      <c r="C146" s="2">
        <f>COUNTIF('[7]RPA 25-26'!$S$2:$S$1502,A146)</f>
        <v>0</v>
      </c>
    </row>
    <row r="147" spans="1:3" x14ac:dyDescent="0.3">
      <c r="A147" s="7" t="s">
        <v>197</v>
      </c>
      <c r="B147" s="2">
        <f>COUNTIF('[7]RPA 25-26'!$O$2:$O$1502,A147)</f>
        <v>0</v>
      </c>
      <c r="C147" s="2">
        <f>COUNTIF('[7]RPA 25-26'!$S$2:$S$1502,A147)</f>
        <v>0</v>
      </c>
    </row>
    <row r="148" spans="1:3" x14ac:dyDescent="0.3">
      <c r="A148" s="7" t="s">
        <v>198</v>
      </c>
      <c r="B148" s="2">
        <f>COUNTIF('[7]RPA 25-26'!$O$2:$O$1502,A148)</f>
        <v>0</v>
      </c>
      <c r="C148" s="2">
        <f>COUNTIF('[7]RPA 25-26'!$S$2:$S$1502,A148)</f>
        <v>0</v>
      </c>
    </row>
    <row r="149" spans="1:3" x14ac:dyDescent="0.3">
      <c r="A149" s="7" t="s">
        <v>199</v>
      </c>
      <c r="B149" s="2">
        <f>COUNTIF('[7]RPA 25-26'!$O$2:$O$1502,A149)</f>
        <v>0</v>
      </c>
      <c r="C149" s="2">
        <f>COUNTIF('[7]RPA 25-26'!$S$2:$S$1502,A149)</f>
        <v>0</v>
      </c>
    </row>
    <row r="150" spans="1:3" x14ac:dyDescent="0.3">
      <c r="A150" s="7" t="s">
        <v>200</v>
      </c>
      <c r="B150" s="2">
        <f>COUNTIF('[7]RPA 25-26'!$O$2:$O$1502,A150)</f>
        <v>0</v>
      </c>
      <c r="C150" s="2">
        <f>COUNTIF('[7]RPA 25-26'!$S$2:$S$1502,A150)</f>
        <v>0</v>
      </c>
    </row>
    <row r="151" spans="1:3" x14ac:dyDescent="0.3">
      <c r="A151" s="7" t="s">
        <v>201</v>
      </c>
      <c r="B151" s="2">
        <f>COUNTIF('[7]RPA 25-26'!$O$2:$O$1502,A151)</f>
        <v>0</v>
      </c>
      <c r="C151" s="2">
        <f>COUNTIF('[7]RPA 25-26'!$S$2:$S$1502,A151)</f>
        <v>0</v>
      </c>
    </row>
    <row r="152" spans="1:3" x14ac:dyDescent="0.3">
      <c r="A152" s="7" t="s">
        <v>202</v>
      </c>
      <c r="B152" s="2">
        <f>COUNTIF('[7]RPA 25-26'!$O$2:$O$1502,A152)</f>
        <v>0</v>
      </c>
      <c r="C152" s="2">
        <f>COUNTIF('[7]RPA 25-26'!$S$2:$S$1502,A152)</f>
        <v>0</v>
      </c>
    </row>
    <row r="153" spans="1:3" x14ac:dyDescent="0.3">
      <c r="A153" s="7" t="s">
        <v>203</v>
      </c>
      <c r="B153" s="2">
        <f>COUNTIF('[7]RPA 25-26'!$O$2:$O$1502,A153)</f>
        <v>0</v>
      </c>
      <c r="C153" s="2">
        <f>COUNTIF('[7]RPA 25-26'!$S$2:$S$1502,A153)</f>
        <v>0</v>
      </c>
    </row>
    <row r="154" spans="1:3" x14ac:dyDescent="0.3">
      <c r="A154" s="7" t="s">
        <v>204</v>
      </c>
      <c r="B154" s="2">
        <f>COUNTIF('[7]RPA 25-26'!$O$2:$O$1502,A154)</f>
        <v>0</v>
      </c>
      <c r="C154" s="2">
        <f>COUNTIF('[7]RPA 25-26'!$S$2:$S$1502,A154)</f>
        <v>0</v>
      </c>
    </row>
    <row r="155" spans="1:3" x14ac:dyDescent="0.3">
      <c r="A155" s="7" t="s">
        <v>205</v>
      </c>
      <c r="B155" s="2">
        <f>COUNTIF('[7]RPA 25-26'!$O$2:$O$1502,A155)</f>
        <v>0</v>
      </c>
      <c r="C155" s="2">
        <f>COUNTIF('[7]RPA 25-26'!$S$2:$S$1502,A155)</f>
        <v>0</v>
      </c>
    </row>
    <row r="156" spans="1:3" x14ac:dyDescent="0.3">
      <c r="A156" s="7" t="s">
        <v>206</v>
      </c>
      <c r="B156" s="2">
        <f>COUNTIF('[7]RPA 25-26'!$O$2:$O$1502,A156)</f>
        <v>0</v>
      </c>
      <c r="C156" s="2">
        <f>COUNTIF('[7]RPA 25-26'!$S$2:$S$1502,A156)</f>
        <v>0</v>
      </c>
    </row>
    <row r="157" spans="1:3" x14ac:dyDescent="0.3">
      <c r="A157" s="7" t="s">
        <v>207</v>
      </c>
      <c r="B157" s="2">
        <f>COUNTIF('[7]RPA 25-26'!$O$2:$O$1502,A157)</f>
        <v>0</v>
      </c>
      <c r="C157" s="2">
        <f>COUNTIF('[7]RPA 25-26'!$S$2:$S$1502,A157)</f>
        <v>0</v>
      </c>
    </row>
    <row r="158" spans="1:3" ht="15" thickBot="1" x14ac:dyDescent="0.35">
      <c r="A158" s="15" t="s">
        <v>208</v>
      </c>
      <c r="B158" s="17">
        <f>COUNTIF('[7]RPA 25-26'!$O$2:$O$1502,A158)</f>
        <v>0</v>
      </c>
      <c r="C158" s="17">
        <f>COUNTIF('[7]RPA 25-26'!$S$2:$S$1502,A158)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3816859-6A36-48F6-A2EB-159B83A71937}">
          <x14:formula1>
            <xm:f>BD!$A$2:$A$3</xm:f>
          </x14:formula1>
          <xm:sqref>M6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B1591-F5B8-4573-B3E8-D46AEFEFDBBD}">
  <sheetPr codeName="Feuil8"/>
  <dimension ref="A1:B6"/>
  <sheetViews>
    <sheetView workbookViewId="0">
      <selection activeCell="B3" sqref="B3"/>
    </sheetView>
  </sheetViews>
  <sheetFormatPr baseColWidth="10" defaultRowHeight="14.4" x14ac:dyDescent="0.3"/>
  <cols>
    <col min="1" max="1" width="23.21875" customWidth="1"/>
  </cols>
  <sheetData>
    <row r="1" spans="1:2" x14ac:dyDescent="0.3">
      <c r="A1" t="s">
        <v>255</v>
      </c>
      <c r="B1" s="49" t="s">
        <v>266</v>
      </c>
    </row>
    <row r="2" spans="1:2" x14ac:dyDescent="0.3">
      <c r="A2" t="s">
        <v>256</v>
      </c>
      <c r="B2" s="49" t="s">
        <v>261</v>
      </c>
    </row>
    <row r="3" spans="1:2" x14ac:dyDescent="0.3">
      <c r="A3" t="s">
        <v>257</v>
      </c>
      <c r="B3" s="49" t="s">
        <v>262</v>
      </c>
    </row>
    <row r="4" spans="1:2" x14ac:dyDescent="0.3">
      <c r="A4" t="s">
        <v>258</v>
      </c>
      <c r="B4" s="49" t="s">
        <v>263</v>
      </c>
    </row>
    <row r="5" spans="1:2" x14ac:dyDescent="0.3">
      <c r="A5" t="s">
        <v>259</v>
      </c>
      <c r="B5" s="49" t="s">
        <v>264</v>
      </c>
    </row>
    <row r="6" spans="1:2" x14ac:dyDescent="0.3">
      <c r="A6" t="s">
        <v>260</v>
      </c>
      <c r="B6" s="49" t="s">
        <v>265</v>
      </c>
    </row>
  </sheetData>
  <hyperlinks>
    <hyperlink ref="B2" r:id="rId1" xr:uid="{34819FDF-AB0B-4436-B87A-223E628D6E4C}"/>
    <hyperlink ref="B3" r:id="rId2" xr:uid="{A2492A37-AD40-4A8D-8249-2558D61E02C9}"/>
    <hyperlink ref="B4" r:id="rId3" xr:uid="{B6D47A05-5580-4E27-B006-DF126A479EB0}"/>
    <hyperlink ref="B5" r:id="rId4" xr:uid="{0D1CA46C-7ABD-489C-A3A9-350690BBCA34}"/>
    <hyperlink ref="B6" r:id="rId5" xr:uid="{8AFB50B8-AB3B-47C6-84E5-EF831F7AD43B}"/>
    <hyperlink ref="B1" r:id="rId6" xr:uid="{7FF994C5-4BDA-404D-9939-C4DC1255F348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D636E-C225-4879-A28C-A9CDC0E0459D}">
  <sheetPr codeName="Feuil9"/>
  <dimension ref="A1:P153"/>
  <sheetViews>
    <sheetView topLeftCell="B1" workbookViewId="0">
      <selection activeCell="P9" sqref="P9"/>
    </sheetView>
  </sheetViews>
  <sheetFormatPr baseColWidth="10" defaultRowHeight="14.4" x14ac:dyDescent="0.3"/>
  <cols>
    <col min="2" max="2" width="26.5546875" bestFit="1" customWidth="1"/>
    <col min="3" max="3" width="26.5546875" customWidth="1"/>
    <col min="4" max="4" width="29.44140625" customWidth="1"/>
    <col min="5" max="5" width="13" bestFit="1" customWidth="1"/>
    <col min="6" max="6" width="12.5546875" bestFit="1" customWidth="1"/>
    <col min="7" max="7" width="12.5546875" customWidth="1"/>
    <col min="8" max="9" width="26.5546875" customWidth="1"/>
    <col min="10" max="11" width="11.44140625"/>
    <col min="12" max="12" width="16.21875" customWidth="1"/>
  </cols>
  <sheetData>
    <row r="1" spans="1:16" x14ac:dyDescent="0.3">
      <c r="A1" s="10" t="s">
        <v>42</v>
      </c>
      <c r="B1" s="10" t="s">
        <v>53</v>
      </c>
      <c r="C1" s="10" t="s">
        <v>211</v>
      </c>
      <c r="D1" s="10" t="s">
        <v>212</v>
      </c>
      <c r="E1" s="10" t="s">
        <v>213</v>
      </c>
      <c r="F1" s="10" t="s">
        <v>214</v>
      </c>
      <c r="G1" s="10" t="s">
        <v>37</v>
      </c>
      <c r="H1" s="10" t="s">
        <v>215</v>
      </c>
      <c r="I1" s="10" t="s">
        <v>216</v>
      </c>
      <c r="J1" s="10" t="s">
        <v>217</v>
      </c>
      <c r="K1" s="10" t="s">
        <v>218</v>
      </c>
      <c r="L1" s="10" t="s">
        <v>74</v>
      </c>
      <c r="M1" s="10" t="s">
        <v>219</v>
      </c>
      <c r="N1" s="10" t="s">
        <v>220</v>
      </c>
      <c r="O1" s="10" t="s">
        <v>17</v>
      </c>
      <c r="P1" s="10" t="s">
        <v>254</v>
      </c>
    </row>
    <row r="2" spans="1:16" x14ac:dyDescent="0.3">
      <c r="A2" t="s">
        <v>45</v>
      </c>
      <c r="B2" t="s">
        <v>56</v>
      </c>
      <c r="C2" t="s">
        <v>52</v>
      </c>
      <c r="D2" t="s">
        <v>8</v>
      </c>
      <c r="E2" t="s">
        <v>221</v>
      </c>
      <c r="F2" t="s">
        <v>13</v>
      </c>
      <c r="G2" t="s">
        <v>41</v>
      </c>
      <c r="H2" s="32" t="s">
        <v>12</v>
      </c>
      <c r="I2" s="32" t="s">
        <v>222</v>
      </c>
      <c r="J2" t="s">
        <v>223</v>
      </c>
      <c r="K2" t="s">
        <v>224</v>
      </c>
      <c r="L2" t="s">
        <v>76</v>
      </c>
      <c r="M2" t="s">
        <v>225</v>
      </c>
      <c r="N2" t="s">
        <v>86</v>
      </c>
      <c r="O2" t="s">
        <v>93</v>
      </c>
      <c r="P2" t="s">
        <v>255</v>
      </c>
    </row>
    <row r="3" spans="1:16" x14ac:dyDescent="0.3">
      <c r="A3" t="s">
        <v>11</v>
      </c>
      <c r="B3" t="s">
        <v>59</v>
      </c>
      <c r="C3" t="s">
        <v>55</v>
      </c>
      <c r="D3" t="s">
        <v>9</v>
      </c>
      <c r="E3" t="s">
        <v>226</v>
      </c>
      <c r="F3" t="s">
        <v>16</v>
      </c>
      <c r="G3" t="s">
        <v>44</v>
      </c>
      <c r="H3" s="32" t="s">
        <v>15</v>
      </c>
      <c r="I3" s="32" t="s">
        <v>227</v>
      </c>
      <c r="J3" t="s">
        <v>228</v>
      </c>
      <c r="K3" t="s">
        <v>229</v>
      </c>
      <c r="L3" t="s">
        <v>17</v>
      </c>
      <c r="M3" t="s">
        <v>230</v>
      </c>
      <c r="N3" t="s">
        <v>88</v>
      </c>
      <c r="O3" t="s">
        <v>95</v>
      </c>
      <c r="P3" t="s">
        <v>256</v>
      </c>
    </row>
    <row r="4" spans="1:16" x14ac:dyDescent="0.3">
      <c r="B4" t="s">
        <v>62</v>
      </c>
      <c r="C4" t="s">
        <v>58</v>
      </c>
      <c r="D4" t="s">
        <v>14</v>
      </c>
      <c r="F4" t="s">
        <v>19</v>
      </c>
      <c r="G4" t="s">
        <v>47</v>
      </c>
      <c r="H4" s="32" t="s">
        <v>18</v>
      </c>
      <c r="I4" s="32" t="s">
        <v>231</v>
      </c>
      <c r="J4" t="s">
        <v>47</v>
      </c>
      <c r="K4" t="s">
        <v>232</v>
      </c>
      <c r="L4" t="s">
        <v>80</v>
      </c>
      <c r="P4" t="s">
        <v>257</v>
      </c>
    </row>
    <row r="5" spans="1:16" x14ac:dyDescent="0.3">
      <c r="B5" t="s">
        <v>64</v>
      </c>
      <c r="C5" t="s">
        <v>61</v>
      </c>
      <c r="D5" t="s">
        <v>17</v>
      </c>
      <c r="F5" t="s">
        <v>22</v>
      </c>
      <c r="G5" t="s">
        <v>38</v>
      </c>
      <c r="H5" s="32" t="s">
        <v>21</v>
      </c>
      <c r="I5" s="32" t="s">
        <v>233</v>
      </c>
      <c r="K5" t="s">
        <v>234</v>
      </c>
      <c r="P5" t="s">
        <v>258</v>
      </c>
    </row>
    <row r="6" spans="1:16" x14ac:dyDescent="0.3">
      <c r="B6" t="s">
        <v>67</v>
      </c>
      <c r="C6" t="s">
        <v>38</v>
      </c>
      <c r="D6" t="s">
        <v>20</v>
      </c>
      <c r="F6" t="s">
        <v>25</v>
      </c>
      <c r="H6" s="32" t="s">
        <v>24</v>
      </c>
      <c r="I6" s="32" t="s">
        <v>235</v>
      </c>
      <c r="K6" t="s">
        <v>236</v>
      </c>
      <c r="P6" t="s">
        <v>259</v>
      </c>
    </row>
    <row r="7" spans="1:16" x14ac:dyDescent="0.3">
      <c r="B7" t="s">
        <v>47</v>
      </c>
      <c r="C7" t="s">
        <v>66</v>
      </c>
      <c r="D7" t="s">
        <v>23</v>
      </c>
      <c r="F7" t="s">
        <v>28</v>
      </c>
      <c r="H7" s="32" t="s">
        <v>27</v>
      </c>
      <c r="I7" s="32" t="s">
        <v>237</v>
      </c>
      <c r="K7" t="s">
        <v>238</v>
      </c>
      <c r="P7" t="s">
        <v>260</v>
      </c>
    </row>
    <row r="8" spans="1:16" x14ac:dyDescent="0.3">
      <c r="B8" t="s">
        <v>38</v>
      </c>
      <c r="C8" t="s">
        <v>69</v>
      </c>
      <c r="D8" t="s">
        <v>26</v>
      </c>
      <c r="F8" t="s">
        <v>38</v>
      </c>
      <c r="H8" s="32" t="s">
        <v>30</v>
      </c>
      <c r="I8" s="32" t="s">
        <v>239</v>
      </c>
      <c r="K8" t="s">
        <v>240</v>
      </c>
      <c r="P8" t="s">
        <v>267</v>
      </c>
    </row>
    <row r="9" spans="1:16" x14ac:dyDescent="0.3">
      <c r="C9" t="s">
        <v>71</v>
      </c>
      <c r="D9" t="s">
        <v>29</v>
      </c>
      <c r="H9" s="32" t="s">
        <v>32</v>
      </c>
      <c r="I9" s="32" t="s">
        <v>241</v>
      </c>
      <c r="K9" t="s">
        <v>242</v>
      </c>
    </row>
    <row r="10" spans="1:16" x14ac:dyDescent="0.3">
      <c r="D10" t="s">
        <v>31</v>
      </c>
      <c r="H10" s="32" t="s">
        <v>34</v>
      </c>
      <c r="I10" s="32" t="s">
        <v>243</v>
      </c>
      <c r="K10" t="s">
        <v>244</v>
      </c>
    </row>
    <row r="11" spans="1:16" x14ac:dyDescent="0.3">
      <c r="D11" t="s">
        <v>245</v>
      </c>
      <c r="H11" s="32" t="s">
        <v>36</v>
      </c>
      <c r="I11" s="32" t="s">
        <v>246</v>
      </c>
      <c r="K11" t="s">
        <v>247</v>
      </c>
    </row>
    <row r="12" spans="1:16" x14ac:dyDescent="0.3">
      <c r="D12" t="s">
        <v>33</v>
      </c>
      <c r="H12" s="32" t="s">
        <v>39</v>
      </c>
      <c r="I12" s="32" t="s">
        <v>248</v>
      </c>
      <c r="K12" t="s">
        <v>249</v>
      </c>
    </row>
    <row r="13" spans="1:16" x14ac:dyDescent="0.3">
      <c r="D13" t="s">
        <v>38</v>
      </c>
      <c r="H13" s="32" t="s">
        <v>40</v>
      </c>
      <c r="I13" s="32" t="s">
        <v>250</v>
      </c>
      <c r="K13" t="s">
        <v>251</v>
      </c>
    </row>
    <row r="14" spans="1:16" x14ac:dyDescent="0.3">
      <c r="H14" s="32" t="s">
        <v>43</v>
      </c>
      <c r="I14" s="32" t="s">
        <v>252</v>
      </c>
    </row>
    <row r="15" spans="1:16" x14ac:dyDescent="0.3">
      <c r="H15" s="32" t="s">
        <v>46</v>
      </c>
    </row>
    <row r="16" spans="1:16" x14ac:dyDescent="0.3">
      <c r="H16" s="32" t="s">
        <v>48</v>
      </c>
    </row>
    <row r="17" spans="8:9" x14ac:dyDescent="0.3">
      <c r="H17" t="s">
        <v>49</v>
      </c>
    </row>
    <row r="18" spans="8:9" x14ac:dyDescent="0.3">
      <c r="H18" t="s">
        <v>51</v>
      </c>
      <c r="I18" s="32"/>
    </row>
    <row r="19" spans="8:9" x14ac:dyDescent="0.3">
      <c r="H19" t="s">
        <v>54</v>
      </c>
      <c r="I19" s="32"/>
    </row>
    <row r="20" spans="8:9" x14ac:dyDescent="0.3">
      <c r="H20" t="s">
        <v>57</v>
      </c>
    </row>
    <row r="21" spans="8:9" x14ac:dyDescent="0.3">
      <c r="H21" t="s">
        <v>60</v>
      </c>
    </row>
    <row r="22" spans="8:9" x14ac:dyDescent="0.3">
      <c r="H22" t="s">
        <v>63</v>
      </c>
    </row>
    <row r="23" spans="8:9" x14ac:dyDescent="0.3">
      <c r="H23" t="s">
        <v>65</v>
      </c>
    </row>
    <row r="24" spans="8:9" x14ac:dyDescent="0.3">
      <c r="H24" t="s">
        <v>68</v>
      </c>
    </row>
    <row r="25" spans="8:9" x14ac:dyDescent="0.3">
      <c r="H25" t="s">
        <v>70</v>
      </c>
    </row>
    <row r="26" spans="8:9" x14ac:dyDescent="0.3">
      <c r="H26" t="s">
        <v>72</v>
      </c>
    </row>
    <row r="27" spans="8:9" x14ac:dyDescent="0.3">
      <c r="H27" t="s">
        <v>73</v>
      </c>
    </row>
    <row r="28" spans="8:9" x14ac:dyDescent="0.3">
      <c r="H28" t="s">
        <v>75</v>
      </c>
    </row>
    <row r="29" spans="8:9" x14ac:dyDescent="0.3">
      <c r="H29" t="s">
        <v>78</v>
      </c>
    </row>
    <row r="30" spans="8:9" x14ac:dyDescent="0.3">
      <c r="H30" t="s">
        <v>79</v>
      </c>
    </row>
    <row r="31" spans="8:9" x14ac:dyDescent="0.3">
      <c r="H31" t="s">
        <v>81</v>
      </c>
    </row>
    <row r="32" spans="8:9" x14ac:dyDescent="0.3">
      <c r="H32" t="s">
        <v>82</v>
      </c>
    </row>
    <row r="33" spans="8:8" x14ac:dyDescent="0.3">
      <c r="H33" t="s">
        <v>83</v>
      </c>
    </row>
    <row r="34" spans="8:8" x14ac:dyDescent="0.3">
      <c r="H34" t="s">
        <v>85</v>
      </c>
    </row>
    <row r="35" spans="8:8" x14ac:dyDescent="0.3">
      <c r="H35" t="s">
        <v>87</v>
      </c>
    </row>
    <row r="36" spans="8:8" x14ac:dyDescent="0.3">
      <c r="H36" t="s">
        <v>89</v>
      </c>
    </row>
    <row r="37" spans="8:8" x14ac:dyDescent="0.3">
      <c r="H37" t="s">
        <v>90</v>
      </c>
    </row>
    <row r="38" spans="8:8" x14ac:dyDescent="0.3">
      <c r="H38" t="s">
        <v>91</v>
      </c>
    </row>
    <row r="39" spans="8:8" x14ac:dyDescent="0.3">
      <c r="H39" t="s">
        <v>92</v>
      </c>
    </row>
    <row r="40" spans="8:8" x14ac:dyDescent="0.3">
      <c r="H40" t="s">
        <v>94</v>
      </c>
    </row>
    <row r="41" spans="8:8" x14ac:dyDescent="0.3">
      <c r="H41" t="s">
        <v>96</v>
      </c>
    </row>
    <row r="42" spans="8:8" x14ac:dyDescent="0.3">
      <c r="H42" t="s">
        <v>97</v>
      </c>
    </row>
    <row r="43" spans="8:8" x14ac:dyDescent="0.3">
      <c r="H43" t="s">
        <v>98</v>
      </c>
    </row>
    <row r="44" spans="8:8" x14ac:dyDescent="0.3">
      <c r="H44" t="s">
        <v>99</v>
      </c>
    </row>
    <row r="45" spans="8:8" x14ac:dyDescent="0.3">
      <c r="H45" t="s">
        <v>100</v>
      </c>
    </row>
    <row r="46" spans="8:8" x14ac:dyDescent="0.3">
      <c r="H46" t="s">
        <v>101</v>
      </c>
    </row>
    <row r="47" spans="8:8" x14ac:dyDescent="0.3">
      <c r="H47" t="s">
        <v>102</v>
      </c>
    </row>
    <row r="48" spans="8:8" x14ac:dyDescent="0.3">
      <c r="H48" t="s">
        <v>103</v>
      </c>
    </row>
    <row r="49" spans="8:8" x14ac:dyDescent="0.3">
      <c r="H49" t="s">
        <v>104</v>
      </c>
    </row>
    <row r="50" spans="8:8" x14ac:dyDescent="0.3">
      <c r="H50" t="s">
        <v>105</v>
      </c>
    </row>
    <row r="51" spans="8:8" x14ac:dyDescent="0.3">
      <c r="H51" t="s">
        <v>106</v>
      </c>
    </row>
    <row r="52" spans="8:8" x14ac:dyDescent="0.3">
      <c r="H52" t="s">
        <v>107</v>
      </c>
    </row>
    <row r="53" spans="8:8" x14ac:dyDescent="0.3">
      <c r="H53" t="s">
        <v>108</v>
      </c>
    </row>
    <row r="54" spans="8:8" x14ac:dyDescent="0.3">
      <c r="H54" t="s">
        <v>109</v>
      </c>
    </row>
    <row r="55" spans="8:8" x14ac:dyDescent="0.3">
      <c r="H55" t="s">
        <v>110</v>
      </c>
    </row>
    <row r="56" spans="8:8" x14ac:dyDescent="0.3">
      <c r="H56" t="s">
        <v>111</v>
      </c>
    </row>
    <row r="57" spans="8:8" x14ac:dyDescent="0.3">
      <c r="H57" t="s">
        <v>112</v>
      </c>
    </row>
    <row r="58" spans="8:8" x14ac:dyDescent="0.3">
      <c r="H58" t="s">
        <v>113</v>
      </c>
    </row>
    <row r="59" spans="8:8" x14ac:dyDescent="0.3">
      <c r="H59" t="s">
        <v>114</v>
      </c>
    </row>
    <row r="60" spans="8:8" x14ac:dyDescent="0.3">
      <c r="H60" t="s">
        <v>115</v>
      </c>
    </row>
    <row r="61" spans="8:8" x14ac:dyDescent="0.3">
      <c r="H61" t="s">
        <v>116</v>
      </c>
    </row>
    <row r="62" spans="8:8" x14ac:dyDescent="0.3">
      <c r="H62" t="s">
        <v>117</v>
      </c>
    </row>
    <row r="63" spans="8:8" x14ac:dyDescent="0.3">
      <c r="H63" t="s">
        <v>118</v>
      </c>
    </row>
    <row r="64" spans="8:8" x14ac:dyDescent="0.3">
      <c r="H64" t="s">
        <v>119</v>
      </c>
    </row>
    <row r="65" spans="8:8" x14ac:dyDescent="0.3">
      <c r="H65" t="s">
        <v>120</v>
      </c>
    </row>
    <row r="66" spans="8:8" x14ac:dyDescent="0.3">
      <c r="H66" t="s">
        <v>121</v>
      </c>
    </row>
    <row r="67" spans="8:8" x14ac:dyDescent="0.3">
      <c r="H67" t="s">
        <v>122</v>
      </c>
    </row>
    <row r="68" spans="8:8" x14ac:dyDescent="0.3">
      <c r="H68" t="s">
        <v>123</v>
      </c>
    </row>
    <row r="69" spans="8:8" x14ac:dyDescent="0.3">
      <c r="H69" t="s">
        <v>124</v>
      </c>
    </row>
    <row r="70" spans="8:8" x14ac:dyDescent="0.3">
      <c r="H70" t="s">
        <v>125</v>
      </c>
    </row>
    <row r="71" spans="8:8" x14ac:dyDescent="0.3">
      <c r="H71" t="s">
        <v>126</v>
      </c>
    </row>
    <row r="72" spans="8:8" x14ac:dyDescent="0.3">
      <c r="H72" t="s">
        <v>127</v>
      </c>
    </row>
    <row r="73" spans="8:8" x14ac:dyDescent="0.3">
      <c r="H73" t="s">
        <v>128</v>
      </c>
    </row>
    <row r="74" spans="8:8" x14ac:dyDescent="0.3">
      <c r="H74" t="s">
        <v>129</v>
      </c>
    </row>
    <row r="75" spans="8:8" x14ac:dyDescent="0.3">
      <c r="H75" t="s">
        <v>130</v>
      </c>
    </row>
    <row r="76" spans="8:8" x14ac:dyDescent="0.3">
      <c r="H76" t="s">
        <v>131</v>
      </c>
    </row>
    <row r="77" spans="8:8" x14ac:dyDescent="0.3">
      <c r="H77" t="s">
        <v>132</v>
      </c>
    </row>
    <row r="78" spans="8:8" x14ac:dyDescent="0.3">
      <c r="H78" t="s">
        <v>133</v>
      </c>
    </row>
    <row r="79" spans="8:8" x14ac:dyDescent="0.3">
      <c r="H79" t="s">
        <v>134</v>
      </c>
    </row>
    <row r="80" spans="8:8" x14ac:dyDescent="0.3">
      <c r="H80" t="s">
        <v>135</v>
      </c>
    </row>
    <row r="81" spans="8:8" x14ac:dyDescent="0.3">
      <c r="H81" t="s">
        <v>136</v>
      </c>
    </row>
    <row r="82" spans="8:8" x14ac:dyDescent="0.3">
      <c r="H82" t="s">
        <v>137</v>
      </c>
    </row>
    <row r="83" spans="8:8" x14ac:dyDescent="0.3">
      <c r="H83" t="s">
        <v>138</v>
      </c>
    </row>
    <row r="84" spans="8:8" x14ac:dyDescent="0.3">
      <c r="H84" t="s">
        <v>139</v>
      </c>
    </row>
    <row r="85" spans="8:8" x14ac:dyDescent="0.3">
      <c r="H85" t="s">
        <v>140</v>
      </c>
    </row>
    <row r="86" spans="8:8" x14ac:dyDescent="0.3">
      <c r="H86" t="s">
        <v>141</v>
      </c>
    </row>
    <row r="87" spans="8:8" x14ac:dyDescent="0.3">
      <c r="H87" t="s">
        <v>142</v>
      </c>
    </row>
    <row r="88" spans="8:8" x14ac:dyDescent="0.3">
      <c r="H88" t="s">
        <v>143</v>
      </c>
    </row>
    <row r="89" spans="8:8" x14ac:dyDescent="0.3">
      <c r="H89" t="s">
        <v>144</v>
      </c>
    </row>
    <row r="90" spans="8:8" x14ac:dyDescent="0.3">
      <c r="H90" t="s">
        <v>145</v>
      </c>
    </row>
    <row r="91" spans="8:8" x14ac:dyDescent="0.3">
      <c r="H91" t="s">
        <v>146</v>
      </c>
    </row>
    <row r="92" spans="8:8" x14ac:dyDescent="0.3">
      <c r="H92" t="s">
        <v>147</v>
      </c>
    </row>
    <row r="93" spans="8:8" x14ac:dyDescent="0.3">
      <c r="H93" t="s">
        <v>148</v>
      </c>
    </row>
    <row r="94" spans="8:8" x14ac:dyDescent="0.3">
      <c r="H94" t="s">
        <v>149</v>
      </c>
    </row>
    <row r="95" spans="8:8" x14ac:dyDescent="0.3">
      <c r="H95" t="s">
        <v>150</v>
      </c>
    </row>
    <row r="96" spans="8:8" x14ac:dyDescent="0.3">
      <c r="H96" t="s">
        <v>151</v>
      </c>
    </row>
    <row r="97" spans="8:8" x14ac:dyDescent="0.3">
      <c r="H97" t="s">
        <v>152</v>
      </c>
    </row>
    <row r="98" spans="8:8" x14ac:dyDescent="0.3">
      <c r="H98" t="s">
        <v>153</v>
      </c>
    </row>
    <row r="99" spans="8:8" x14ac:dyDescent="0.3">
      <c r="H99" t="s">
        <v>154</v>
      </c>
    </row>
    <row r="100" spans="8:8" x14ac:dyDescent="0.3">
      <c r="H100" t="s">
        <v>155</v>
      </c>
    </row>
    <row r="101" spans="8:8" x14ac:dyDescent="0.3">
      <c r="H101" t="s">
        <v>156</v>
      </c>
    </row>
    <row r="102" spans="8:8" x14ac:dyDescent="0.3">
      <c r="H102" t="s">
        <v>157</v>
      </c>
    </row>
    <row r="103" spans="8:8" x14ac:dyDescent="0.3">
      <c r="H103" t="s">
        <v>158</v>
      </c>
    </row>
    <row r="104" spans="8:8" x14ac:dyDescent="0.3">
      <c r="H104" t="s">
        <v>159</v>
      </c>
    </row>
    <row r="105" spans="8:8" x14ac:dyDescent="0.3">
      <c r="H105" t="s">
        <v>160</v>
      </c>
    </row>
    <row r="106" spans="8:8" x14ac:dyDescent="0.3">
      <c r="H106" t="s">
        <v>161</v>
      </c>
    </row>
    <row r="107" spans="8:8" x14ac:dyDescent="0.3">
      <c r="H107" t="s">
        <v>162</v>
      </c>
    </row>
    <row r="108" spans="8:8" x14ac:dyDescent="0.3">
      <c r="H108" t="s">
        <v>163</v>
      </c>
    </row>
    <row r="109" spans="8:8" x14ac:dyDescent="0.3">
      <c r="H109" t="s">
        <v>164</v>
      </c>
    </row>
    <row r="110" spans="8:8" x14ac:dyDescent="0.3">
      <c r="H110" t="s">
        <v>165</v>
      </c>
    </row>
    <row r="111" spans="8:8" x14ac:dyDescent="0.3">
      <c r="H111" t="s">
        <v>166</v>
      </c>
    </row>
    <row r="112" spans="8:8" x14ac:dyDescent="0.3">
      <c r="H112" t="s">
        <v>167</v>
      </c>
    </row>
    <row r="113" spans="8:8" x14ac:dyDescent="0.3">
      <c r="H113" t="s">
        <v>168</v>
      </c>
    </row>
    <row r="114" spans="8:8" x14ac:dyDescent="0.3">
      <c r="H114" t="s">
        <v>169</v>
      </c>
    </row>
    <row r="115" spans="8:8" x14ac:dyDescent="0.3">
      <c r="H115" t="s">
        <v>170</v>
      </c>
    </row>
    <row r="116" spans="8:8" x14ac:dyDescent="0.3">
      <c r="H116" t="s">
        <v>171</v>
      </c>
    </row>
    <row r="117" spans="8:8" x14ac:dyDescent="0.3">
      <c r="H117" t="s">
        <v>172</v>
      </c>
    </row>
    <row r="118" spans="8:8" x14ac:dyDescent="0.3">
      <c r="H118" t="s">
        <v>173</v>
      </c>
    </row>
    <row r="119" spans="8:8" x14ac:dyDescent="0.3">
      <c r="H119" t="s">
        <v>174</v>
      </c>
    </row>
    <row r="120" spans="8:8" x14ac:dyDescent="0.3">
      <c r="H120" t="s">
        <v>175</v>
      </c>
    </row>
    <row r="121" spans="8:8" x14ac:dyDescent="0.3">
      <c r="H121" t="s">
        <v>176</v>
      </c>
    </row>
    <row r="122" spans="8:8" x14ac:dyDescent="0.3">
      <c r="H122" t="s">
        <v>177</v>
      </c>
    </row>
    <row r="123" spans="8:8" x14ac:dyDescent="0.3">
      <c r="H123" t="s">
        <v>178</v>
      </c>
    </row>
    <row r="124" spans="8:8" x14ac:dyDescent="0.3">
      <c r="H124" t="s">
        <v>179</v>
      </c>
    </row>
    <row r="125" spans="8:8" x14ac:dyDescent="0.3">
      <c r="H125" t="s">
        <v>180</v>
      </c>
    </row>
    <row r="126" spans="8:8" x14ac:dyDescent="0.3">
      <c r="H126" t="s">
        <v>181</v>
      </c>
    </row>
    <row r="127" spans="8:8" x14ac:dyDescent="0.3">
      <c r="H127" t="s">
        <v>182</v>
      </c>
    </row>
    <row r="128" spans="8:8" x14ac:dyDescent="0.3">
      <c r="H128" t="s">
        <v>183</v>
      </c>
    </row>
    <row r="129" spans="8:8" x14ac:dyDescent="0.3">
      <c r="H129" t="s">
        <v>184</v>
      </c>
    </row>
    <row r="130" spans="8:8" x14ac:dyDescent="0.3">
      <c r="H130" t="s">
        <v>185</v>
      </c>
    </row>
    <row r="131" spans="8:8" x14ac:dyDescent="0.3">
      <c r="H131" t="s">
        <v>186</v>
      </c>
    </row>
    <row r="132" spans="8:8" x14ac:dyDescent="0.3">
      <c r="H132" t="s">
        <v>187</v>
      </c>
    </row>
    <row r="133" spans="8:8" x14ac:dyDescent="0.3">
      <c r="H133" t="s">
        <v>188</v>
      </c>
    </row>
    <row r="134" spans="8:8" x14ac:dyDescent="0.3">
      <c r="H134" t="s">
        <v>189</v>
      </c>
    </row>
    <row r="135" spans="8:8" x14ac:dyDescent="0.3">
      <c r="H135" t="s">
        <v>190</v>
      </c>
    </row>
    <row r="136" spans="8:8" x14ac:dyDescent="0.3">
      <c r="H136" t="s">
        <v>191</v>
      </c>
    </row>
    <row r="137" spans="8:8" x14ac:dyDescent="0.3">
      <c r="H137" t="s">
        <v>192</v>
      </c>
    </row>
    <row r="138" spans="8:8" x14ac:dyDescent="0.3">
      <c r="H138" t="s">
        <v>193</v>
      </c>
    </row>
    <row r="139" spans="8:8" x14ac:dyDescent="0.3">
      <c r="H139" t="s">
        <v>194</v>
      </c>
    </row>
    <row r="140" spans="8:8" x14ac:dyDescent="0.3">
      <c r="H140" t="s">
        <v>195</v>
      </c>
    </row>
    <row r="141" spans="8:8" x14ac:dyDescent="0.3">
      <c r="H141" t="s">
        <v>196</v>
      </c>
    </row>
    <row r="142" spans="8:8" x14ac:dyDescent="0.3">
      <c r="H142" t="s">
        <v>197</v>
      </c>
    </row>
    <row r="143" spans="8:8" x14ac:dyDescent="0.3">
      <c r="H143" t="s">
        <v>198</v>
      </c>
    </row>
    <row r="144" spans="8:8" x14ac:dyDescent="0.3">
      <c r="H144" t="s">
        <v>199</v>
      </c>
    </row>
    <row r="145" spans="8:8" x14ac:dyDescent="0.3">
      <c r="H145" t="s">
        <v>200</v>
      </c>
    </row>
    <row r="146" spans="8:8" x14ac:dyDescent="0.3">
      <c r="H146" t="s">
        <v>201</v>
      </c>
    </row>
    <row r="147" spans="8:8" x14ac:dyDescent="0.3">
      <c r="H147" t="s">
        <v>202</v>
      </c>
    </row>
    <row r="148" spans="8:8" x14ac:dyDescent="0.3">
      <c r="H148" t="s">
        <v>203</v>
      </c>
    </row>
    <row r="149" spans="8:8" x14ac:dyDescent="0.3">
      <c r="H149" t="s">
        <v>204</v>
      </c>
    </row>
    <row r="150" spans="8:8" x14ac:dyDescent="0.3">
      <c r="H150" t="s">
        <v>205</v>
      </c>
    </row>
    <row r="151" spans="8:8" x14ac:dyDescent="0.3">
      <c r="H151" t="s">
        <v>206</v>
      </c>
    </row>
    <row r="152" spans="8:8" x14ac:dyDescent="0.3">
      <c r="H152" t="s">
        <v>207</v>
      </c>
    </row>
    <row r="153" spans="8:8" x14ac:dyDescent="0.3">
      <c r="H153" t="s">
        <v>208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c7b1f947-48f3-437e-8b0b-30da8e5a0439" xsi:nil="true"/>
    <lcf76f155ced4ddcb4097134ff3c332f xmlns="f9e734e5-9acd-4f6a-af73-9079beeaf848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58C9F32DF6B740B0AFCB53DFCF3781" ma:contentTypeVersion="18" ma:contentTypeDescription="Crée un document." ma:contentTypeScope="" ma:versionID="9448c03ab62db0a6c2d0d02cd0f5f583">
  <xsd:schema xmlns:xsd="http://www.w3.org/2001/XMLSchema" xmlns:xs="http://www.w3.org/2001/XMLSchema" xmlns:p="http://schemas.microsoft.com/office/2006/metadata/properties" xmlns:ns2="f9e734e5-9acd-4f6a-af73-9079beeaf848" xmlns:ns3="c7b1f947-48f3-437e-8b0b-30da8e5a0439" targetNamespace="http://schemas.microsoft.com/office/2006/metadata/properties" ma:root="true" ma:fieldsID="dc9f7c537af0c41f00ae7c4c9c3de510" ns2:_="" ns3:_="">
    <xsd:import namespace="f9e734e5-9acd-4f6a-af73-9079beeaf848"/>
    <xsd:import namespace="c7b1f947-48f3-437e-8b0b-30da8e5a043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Locatio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e734e5-9acd-4f6a-af73-9079beeaf84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f365f35-5ce0-4199-a5d4-a8f05bfc194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b1f947-48f3-437e-8b0b-30da8e5a0439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02ad4314-4a38-45bb-a3b4-3f2d898430cc}" ma:internalName="TaxCatchAll" ma:showField="CatchAllData" ma:web="c7b1f947-48f3-437e-8b0b-30da8e5a043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178852B-6D2F-4997-93A4-9D900B991C2A}">
  <ds:schemaRefs>
    <ds:schemaRef ds:uri="http://schemas.microsoft.com/office/2006/metadata/properties"/>
    <ds:schemaRef ds:uri="http://schemas.microsoft.com/office/infopath/2007/PartnerControls"/>
    <ds:schemaRef ds:uri="c7b1f947-48f3-437e-8b0b-30da8e5a0439"/>
    <ds:schemaRef ds:uri="f9e734e5-9acd-4f6a-af73-9079beeaf848"/>
  </ds:schemaRefs>
</ds:datastoreItem>
</file>

<file path=customXml/itemProps2.xml><?xml version="1.0" encoding="utf-8"?>
<ds:datastoreItem xmlns:ds="http://schemas.openxmlformats.org/officeDocument/2006/customXml" ds:itemID="{7600DF45-DBEE-45CF-87E9-D1148E9BB2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e734e5-9acd-4f6a-af73-9079beeaf848"/>
    <ds:schemaRef ds:uri="c7b1f947-48f3-437e-8b0b-30da8e5a043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3D64DF-4E38-4043-8C57-1EDE1E91F73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Compilation 2025-2026</vt:lpstr>
      <vt:lpstr>Estephany</vt:lpstr>
      <vt:lpstr>Giselly</vt:lpstr>
      <vt:lpstr>Guylaine</vt:lpstr>
      <vt:lpstr>Jocelyne</vt:lpstr>
      <vt:lpstr>Julie</vt:lpstr>
      <vt:lpstr>Azalée</vt:lpstr>
      <vt:lpstr>Liens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Marcoux</dc:creator>
  <cp:lastModifiedBy>Mélanie Marcoux</cp:lastModifiedBy>
  <dcterms:created xsi:type="dcterms:W3CDTF">2025-04-28T15:46:45Z</dcterms:created>
  <dcterms:modified xsi:type="dcterms:W3CDTF">2025-04-30T18:49:27Z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0x0101004158C9F32DF6B740B0AFCB53DFCF3781</vt:lpwstr>
  </property>
  <property fmtid="{D5CDD505-2E9C-101B-9397-08002B2CF9AE}" pid="3" name="MediaServiceImageTags">
    <vt:lpwstr/>
  </property>
</Properties>
</file>