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aintgobain-my.sharepoint.com/personal/drelcardy_loumouamou_saint-gobain_com/Documents/Bureau/"/>
    </mc:Choice>
  </mc:AlternateContent>
  <bookViews>
    <workbookView xWindow="0" yWindow="0" windowWidth="28800" windowHeight="107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1" i="1"/>
  <c r="C10" i="1"/>
  <c r="C9" i="1"/>
  <c r="F8" i="1"/>
  <c r="C8" i="1"/>
  <c r="F7" i="1"/>
  <c r="C7" i="1"/>
  <c r="F6" i="1"/>
  <c r="C6" i="1"/>
  <c r="F5" i="1"/>
  <c r="C5" i="1"/>
  <c r="F4" i="1"/>
  <c r="C4" i="1"/>
  <c r="F3" i="1"/>
  <c r="C3" i="1"/>
  <c r="F2" i="1"/>
  <c r="C2" i="1"/>
</calcChain>
</file>

<file path=xl/sharedStrings.xml><?xml version="1.0" encoding="utf-8"?>
<sst xmlns="http://schemas.openxmlformats.org/spreadsheetml/2006/main" count="16" uniqueCount="9">
  <si>
    <t>Responsable</t>
  </si>
  <si>
    <t>Date début</t>
  </si>
  <si>
    <t>ID Projet</t>
  </si>
  <si>
    <t>Cellules</t>
  </si>
  <si>
    <t>Jacques Montpellier</t>
  </si>
  <si>
    <t>en doublon</t>
  </si>
  <si>
    <t>Noel Dupont</t>
  </si>
  <si>
    <t>Jdjezfjn Kcooler</t>
  </si>
  <si>
    <t xml:space="preserve">Boule Neige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</si>
</sst>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2" borderId="0" xfId="0" applyNumberFormat="1" applyFill="1"/>
    <xf numFmtId="14" fontId="0" fillId="0" borderId="0" xfId="0" applyNumberFormat="1"/>
    <xf numFmtId="0" fontId="0" fillId="2" borderId="0" xfId="0" applyFill="1"/>
    <xf numFmtId="0" fontId="0" fillId="3" borderId="0" xfId="0" applyFill="1"/>
    <xf numFmtId="16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projet" displayName="tbprojet" ref="A1:C12" totalsRowShown="0">
  <autoFilter ref="A1:C12"/>
  <tableColumns count="3">
    <tableColumn id="1" name="Responsable"/>
    <tableColumn id="3" name="Date début" dataDxfId="1"/>
    <tableColumn id="8" name="ID Projet" dataDxfId="0">
      <calculatedColumnFormula>LEFT(tbprojet[[#This Row],[Responsable]],1)&amp;MID(tbprojet[[#This Row],[Responsable]],SEARCH(" ",tbprojet[[#This Row],[Responsable]])+1,1)&amp;TEXT(COUNTIFS($B$2:B12,tbprojet[[#This Row],[Date début]]),"00")&amp;"-"&amp;TEXT(tbprojet[[#This Row],[Date début]],"aa")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tabSelected="1" workbookViewId="0">
      <selection activeCell="E19" sqref="E19"/>
    </sheetView>
  </sheetViews>
  <sheetFormatPr baseColWidth="10" defaultRowHeight="14.5" x14ac:dyDescent="0.35"/>
  <cols>
    <col min="1" max="1" width="19.26953125" customWidth="1"/>
    <col min="2" max="2" width="12.26953125" customWidth="1"/>
  </cols>
  <sheetData>
    <row r="1" spans="1:6" x14ac:dyDescent="0.35">
      <c r="A1" t="s">
        <v>0</v>
      </c>
      <c r="B1" t="s">
        <v>1</v>
      </c>
      <c r="C1" t="s">
        <v>2</v>
      </c>
      <c r="E1" s="1" t="s">
        <v>3</v>
      </c>
    </row>
    <row r="2" spans="1:6" x14ac:dyDescent="0.35">
      <c r="A2" t="s">
        <v>4</v>
      </c>
      <c r="B2" s="2">
        <v>44927</v>
      </c>
      <c r="C2" s="3" t="str">
        <f>LEFT(tbprojet[[#This Row],[Responsable]],1)&amp;MID(tbprojet[[#This Row],[Responsable]],SEARCH(" ",tbprojet[[#This Row],[Responsable]])+1,1)&amp;TEXT(COUNTIFS($B$2:B12,tbprojet[[#This Row],[Date début]]),"00")&amp;"-"&amp;TEXT(tbprojet[[#This Row],[Date début]],"aa")</f>
        <v>JM01-23</v>
      </c>
      <c r="E2" s="4" t="s">
        <v>5</v>
      </c>
      <c r="F2" t="str">
        <f>IF(A2="Fabrice Ruisi",MAX(#REF!)+1,"")</f>
        <v/>
      </c>
    </row>
    <row r="3" spans="1:6" x14ac:dyDescent="0.35">
      <c r="A3" t="s">
        <v>6</v>
      </c>
      <c r="B3" s="2">
        <v>44319</v>
      </c>
      <c r="C3" s="4" t="str">
        <f>LEFT(tbprojet[[#This Row],[Responsable]],1)&amp;MID(tbprojet[[#This Row],[Responsable]],SEARCH(" ",tbprojet[[#This Row],[Responsable]])+1,1)&amp;TEXT(COUNTIFS($B$2:B13,tbprojet[[#This Row],[Date début]]),"00")&amp;"-"&amp;TEXT(tbprojet[[#This Row],[Date début]],"aa")</f>
        <v>ND01-21</v>
      </c>
      <c r="D3" s="5"/>
      <c r="F3" t="str">
        <f>IF(A3="Fabrice Ruisi",MAX(#REF!)+1,"")</f>
        <v/>
      </c>
    </row>
    <row r="4" spans="1:6" x14ac:dyDescent="0.35">
      <c r="A4" t="s">
        <v>7</v>
      </c>
      <c r="B4" s="2">
        <v>44986</v>
      </c>
      <c r="C4" t="str">
        <f>LEFT(tbprojet[[#This Row],[Responsable]],1)&amp;MID(tbprojet[[#This Row],[Responsable]],SEARCH(" ",tbprojet[[#This Row],[Responsable]])+1,1)&amp;TEXT(COUNTIFS($B$2:B14,tbprojet[[#This Row],[Date début]]),"00")&amp;"-"&amp;TEXT(tbprojet[[#This Row],[Date début]],"aa")</f>
        <v>JK01-23</v>
      </c>
      <c r="F4" t="str">
        <f>IF(A4="Fabrice Ruisi",MAX(#REF!)+1,"")</f>
        <v/>
      </c>
    </row>
    <row r="5" spans="1:6" x14ac:dyDescent="0.35">
      <c r="A5" t="s">
        <v>4</v>
      </c>
      <c r="B5" s="2">
        <v>43832</v>
      </c>
      <c r="C5" t="str">
        <f>LEFT(tbprojet[[#This Row],[Responsable]],1)&amp;MID(tbprojet[[#This Row],[Responsable]],SEARCH(" ",tbprojet[[#This Row],[Responsable]])+1,1)&amp;TEXT(COUNTIFS($B$2:B15,tbprojet[[#This Row],[Date début]]),"00")&amp;"-"&amp;TEXT(tbprojet[[#This Row],[Date début]],"aa")</f>
        <v>JM01-20</v>
      </c>
      <c r="F5" t="str">
        <f>IF(A5="Fabrice Ruisi",MAX(#REF!)+1,"")</f>
        <v/>
      </c>
    </row>
    <row r="6" spans="1:6" x14ac:dyDescent="0.35">
      <c r="A6" t="s">
        <v>8</v>
      </c>
      <c r="B6" s="2">
        <v>44682</v>
      </c>
      <c r="C6" t="str">
        <f>LEFT(tbprojet[[#This Row],[Responsable]],1)&amp;MID(tbprojet[[#This Row],[Responsable]],SEARCH(" ",tbprojet[[#This Row],[Responsable]])+1,1)&amp;TEXT(COUNTIFS($B$2:B16,tbprojet[[#This Row],[Date début]]),"00")&amp;"-"&amp;TEXT(tbprojet[[#This Row],[Date début]],"aa")</f>
        <v>BN01-22</v>
      </c>
      <c r="F6" t="str">
        <f>IF(A6="Fabrice Ruisi",MAX(#REF!)+1,"")</f>
        <v/>
      </c>
    </row>
    <row r="7" spans="1:6" x14ac:dyDescent="0.35">
      <c r="A7" t="s">
        <v>4</v>
      </c>
      <c r="B7" s="2">
        <v>44958</v>
      </c>
      <c r="C7" s="3" t="str">
        <f>LEFT(tbprojet[[#This Row],[Responsable]],1)&amp;MID(tbprojet[[#This Row],[Responsable]],SEARCH(" ",tbprojet[[#This Row],[Responsable]])+1,1)&amp;TEXT(COUNTIFS($B$2:B17,tbprojet[[#This Row],[Date début]]),"00")&amp;"-"&amp;TEXT(tbprojet[[#This Row],[Date début]],"aa")</f>
        <v>JM01-23</v>
      </c>
      <c r="F7" t="str">
        <f>IF(A7="Fabrice Ruisi",MAX(#REF!)+1,"")</f>
        <v/>
      </c>
    </row>
    <row r="8" spans="1:6" x14ac:dyDescent="0.35">
      <c r="A8" t="s">
        <v>6</v>
      </c>
      <c r="B8" s="2">
        <v>45050</v>
      </c>
      <c r="C8" t="str">
        <f>LEFT(tbprojet[[#This Row],[Responsable]],1)&amp;MID(tbprojet[[#This Row],[Responsable]],SEARCH(" ",tbprojet[[#This Row],[Responsable]])+1,1)&amp;TEXT(COUNTIFS($B$2:B18,tbprojet[[#This Row],[Date début]]),"00")&amp;"-"&amp;TEXT(tbprojet[[#This Row],[Date début]],"aa")</f>
        <v>ND01-23</v>
      </c>
      <c r="F8" t="str">
        <f>IF(A8="Fabrice Ruisi",MAX(#REF!)+1,"")</f>
        <v/>
      </c>
    </row>
    <row r="9" spans="1:6" x14ac:dyDescent="0.35">
      <c r="A9" t="s">
        <v>7</v>
      </c>
      <c r="B9" s="2">
        <v>44256</v>
      </c>
      <c r="C9" t="str">
        <f>LEFT(tbprojet[[#This Row],[Responsable]],1)&amp;MID(tbprojet[[#This Row],[Responsable]],SEARCH(" ",tbprojet[[#This Row],[Responsable]])+1,1)&amp;TEXT(COUNTIFS($B$2:B19,tbprojet[[#This Row],[Date début]]),"00")&amp;"-"&amp;TEXT(tbprojet[[#This Row],[Date début]],"aa")</f>
        <v>JK01-21</v>
      </c>
    </row>
    <row r="10" spans="1:6" x14ac:dyDescent="0.35">
      <c r="A10" t="s">
        <v>4</v>
      </c>
      <c r="B10" s="2">
        <v>44439</v>
      </c>
      <c r="C10" t="str">
        <f>LEFT(tbprojet[[#This Row],[Responsable]],1)&amp;MID(tbprojet[[#This Row],[Responsable]],SEARCH(" ",tbprojet[[#This Row],[Responsable]])+1,1)&amp;TEXT(COUNTIFS($B$2:B20,tbprojet[[#This Row],[Date début]]),"00")&amp;"-"&amp;TEXT(tbprojet[[#This Row],[Date début]],"aa")</f>
        <v>JM01-21</v>
      </c>
    </row>
    <row r="11" spans="1:6" x14ac:dyDescent="0.35">
      <c r="A11" t="s">
        <v>8</v>
      </c>
      <c r="B11" s="2">
        <v>44030</v>
      </c>
      <c r="C11" t="str">
        <f>LEFT(tbprojet[[#This Row],[Responsable]],1)&amp;MID(tbprojet[[#This Row],[Responsable]],SEARCH(" ",tbprojet[[#This Row],[Responsable]])+1,1)&amp;TEXT(COUNTIFS($B$2:B21,tbprojet[[#This Row],[Date début]]),"00")&amp;"-"&amp;TEXT(tbprojet[[#This Row],[Date début]],"aa")</f>
        <v>BN01-20</v>
      </c>
    </row>
    <row r="12" spans="1:6" x14ac:dyDescent="0.35">
      <c r="A12" t="s">
        <v>6</v>
      </c>
      <c r="B12" s="2">
        <v>44381</v>
      </c>
      <c r="C12" s="4" t="str">
        <f>LEFT(tbprojet[[#This Row],[Responsable]],1)&amp;MID(tbprojet[[#This Row],[Responsable]],SEARCH(" ",tbprojet[[#This Row],[Responsable]])+1,1)&amp;TEXT(COUNTIFS($B$2:B22,tbprojet[[#This Row],[Date début]]),"00")&amp;"-"&amp;TEXT(tbprojet[[#This Row],[Date début]],"aa")</f>
        <v>ND01-21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F3FDCAE4A5C14DBFFE6B4C70D903D5" ma:contentTypeVersion="15" ma:contentTypeDescription="Crée un document." ma:contentTypeScope="" ma:versionID="44e21ebb09d2e5546e41da297b307010">
  <xsd:schema xmlns:xsd="http://www.w3.org/2001/XMLSchema" xmlns:xs="http://www.w3.org/2001/XMLSchema" xmlns:p="http://schemas.microsoft.com/office/2006/metadata/properties" xmlns:ns3="2bb3128b-0737-4864-8f3c-7cf1a7f686c1" xmlns:ns4="4e4cee0f-ab0c-4dce-b13b-2af61ed33212" targetNamespace="http://schemas.microsoft.com/office/2006/metadata/properties" ma:root="true" ma:fieldsID="b16bf7b7eeec0e93eba22eab66ae913e" ns3:_="" ns4:_="">
    <xsd:import namespace="2bb3128b-0737-4864-8f3c-7cf1a7f686c1"/>
    <xsd:import namespace="4e4cee0f-ab0c-4dce-b13b-2af61ed3321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3128b-0737-4864-8f3c-7cf1a7f686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4cee0f-ab0c-4dce-b13b-2af61ed3321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bb3128b-0737-4864-8f3c-7cf1a7f686c1" xsi:nil="true"/>
  </documentManagement>
</p:properties>
</file>

<file path=customXml/itemProps1.xml><?xml version="1.0" encoding="utf-8"?>
<ds:datastoreItem xmlns:ds="http://schemas.openxmlformats.org/officeDocument/2006/customXml" ds:itemID="{02A904F5-04F4-4D22-B953-C11A46D4A6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b3128b-0737-4864-8f3c-7cf1a7f686c1"/>
    <ds:schemaRef ds:uri="4e4cee0f-ab0c-4dce-b13b-2af61ed332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FF0108-C37A-41BE-B832-B8C9CA3E13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43F724-2EDB-41DB-8EA5-546342D088A1}">
  <ds:schemaRefs>
    <ds:schemaRef ds:uri="http://schemas.openxmlformats.org/package/2006/metadata/core-properties"/>
    <ds:schemaRef ds:uri="2bb3128b-0737-4864-8f3c-7cf1a7f686c1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e4cee0f-ab0c-4dce-b13b-2af61ed33212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Loumouamou, Drel Cardy</dc:creator>
  <cp:lastModifiedBy>Loumouamou, Drel Cardy</cp:lastModifiedBy>
  <dcterms:created xsi:type="dcterms:W3CDTF">2023-05-16T08:04:52Z</dcterms:created>
  <dcterms:modified xsi:type="dcterms:W3CDTF">2023-05-16T08:17:34Z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d06422-c515-4a4e-a1f2-e6a0c0200eae_Enabled">
    <vt:lpwstr>true</vt:lpwstr>
  </property>
  <property fmtid="{D5CDD505-2E9C-101B-9397-08002B2CF9AE}" pid="3" name="MSIP_Label_ced06422-c515-4a4e-a1f2-e6a0c0200eae_SetDate">
    <vt:lpwstr>2023-05-16T08:04:53Z</vt:lpwstr>
  </property>
  <property fmtid="{D5CDD505-2E9C-101B-9397-08002B2CF9AE}" pid="4" name="MSIP_Label_ced06422-c515-4a4e-a1f2-e6a0c0200eae_Method">
    <vt:lpwstr>Standard</vt:lpwstr>
  </property>
  <property fmtid="{D5CDD505-2E9C-101B-9397-08002B2CF9AE}" pid="5" name="MSIP_Label_ced06422-c515-4a4e-a1f2-e6a0c0200eae_Name">
    <vt:lpwstr>Unclassifed</vt:lpwstr>
  </property>
  <property fmtid="{D5CDD505-2E9C-101B-9397-08002B2CF9AE}" pid="6" name="MSIP_Label_ced06422-c515-4a4e-a1f2-e6a0c0200eae_SiteId">
    <vt:lpwstr>e339bd4b-2e3b-4035-a452-2112d502f2ff</vt:lpwstr>
  </property>
  <property fmtid="{D5CDD505-2E9C-101B-9397-08002B2CF9AE}" pid="7" name="MSIP_Label_ced06422-c515-4a4e-a1f2-e6a0c0200eae_ActionId">
    <vt:lpwstr>a0021103-cacc-40bb-ac07-042fc102fad8</vt:lpwstr>
  </property>
  <property fmtid="{D5CDD505-2E9C-101B-9397-08002B2CF9AE}" pid="8" name="MSIP_Label_ced06422-c515-4a4e-a1f2-e6a0c0200eae_ContentBits">
    <vt:lpwstr>0</vt:lpwstr>
  </property>
  <property fmtid="{D5CDD505-2E9C-101B-9397-08002B2CF9AE}" pid="9" name="ContentTypeId">
    <vt:lpwstr>0x010100B3F3FDCAE4A5C14DBFFE6B4C70D903D5</vt:lpwstr>
  </property>
</Properties>
</file>