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lapergue\Documents\Travail_Qgis\Python\"/>
    </mc:Choice>
  </mc:AlternateContent>
  <xr:revisionPtr revIDLastSave="0" documentId="13_ncr:1_{EFB7D145-FFFB-49FF-8A71-5503F8535F4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onnées" sheetId="1" r:id="rId1"/>
    <sheet name="Aire et ratio" sheetId="2" r:id="rId2"/>
    <sheet name="Cotation en gravité" sheetId="3" r:id="rId3"/>
  </sheets>
  <calcPr calcId="191029"/>
</workbook>
</file>

<file path=xl/calcChain.xml><?xml version="1.0" encoding="utf-8"?>
<calcChain xmlns="http://schemas.openxmlformats.org/spreadsheetml/2006/main">
  <c r="F8" i="2" l="1"/>
  <c r="G8" i="2"/>
  <c r="H8" i="2"/>
  <c r="I8" i="2"/>
  <c r="J8" i="2"/>
  <c r="K8" i="2"/>
  <c r="L8" i="2"/>
  <c r="M8" i="2"/>
  <c r="E8" i="2"/>
</calcChain>
</file>

<file path=xl/sharedStrings.xml><?xml version="1.0" encoding="utf-8"?>
<sst xmlns="http://schemas.openxmlformats.org/spreadsheetml/2006/main" count="58" uniqueCount="56">
  <si>
    <t>Zone</t>
  </si>
  <si>
    <t>Aire base</t>
  </si>
  <si>
    <t>Saft America</t>
  </si>
  <si>
    <t>32490.887132</t>
  </si>
  <si>
    <t>Lycée</t>
  </si>
  <si>
    <t>212305.760663</t>
  </si>
  <si>
    <t>Entreprise 1</t>
  </si>
  <si>
    <t>60150.561218</t>
  </si>
  <si>
    <t>Entreprise 2</t>
  </si>
  <si>
    <t>32814.851303</t>
  </si>
  <si>
    <t>Maisons</t>
  </si>
  <si>
    <t>313675.210016</t>
  </si>
  <si>
    <t>Eglise</t>
  </si>
  <si>
    <t>9191.603453</t>
  </si>
  <si>
    <t>ERP 1</t>
  </si>
  <si>
    <t>15382.999802</t>
  </si>
  <si>
    <t>Numéro</t>
  </si>
  <si>
    <t>Section1</t>
  </si>
  <si>
    <t>Section2</t>
  </si>
  <si>
    <t>Section3</t>
  </si>
  <si>
    <t>Section4</t>
  </si>
  <si>
    <t>Section5</t>
  </si>
  <si>
    <t>Section6</t>
  </si>
  <si>
    <t>Section7</t>
  </si>
  <si>
    <t>Section8</t>
  </si>
  <si>
    <t>Section9</t>
  </si>
  <si>
    <t>Section10</t>
  </si>
  <si>
    <t xml:space="preserve">Section </t>
  </si>
  <si>
    <t>Gravité</t>
  </si>
  <si>
    <t>Densité de population</t>
  </si>
  <si>
    <t>Seuil déterminé par les effets létaux significatifs</t>
  </si>
  <si>
    <t xml:space="preserve">Seuil déterminé par les effets létaux </t>
  </si>
  <si>
    <t>Seuil déterminé par les effets irréversibles pour la santé humaine</t>
  </si>
  <si>
    <t>Nombre de personnes touchées par section</t>
  </si>
  <si>
    <t>2632.38539378508</t>
  </si>
  <si>
    <t>4469.80772905668</t>
  </si>
  <si>
    <t>3681.21579216342</t>
  </si>
  <si>
    <t>6077.04473326212</t>
  </si>
  <si>
    <t>4927.42727639816</t>
  </si>
  <si>
    <t>4053.44476143889</t>
  </si>
  <si>
    <t>1404.60908119364</t>
  </si>
  <si>
    <t>992.962340358474</t>
  </si>
  <si>
    <t>1845.08248048076</t>
  </si>
  <si>
    <t>2382.93823360465</t>
  </si>
  <si>
    <t>72000.7600577194</t>
  </si>
  <si>
    <t>12537.9727689136</t>
  </si>
  <si>
    <t>1654.97626230902</t>
  </si>
  <si>
    <t>100066.587679895</t>
  </si>
  <si>
    <t>76183.6909843262</t>
  </si>
  <si>
    <t>135538.909162718</t>
  </si>
  <si>
    <t>3862.53597729405</t>
  </si>
  <si>
    <t>5322.28876239435</t>
  </si>
  <si>
    <t>2159.98293092501</t>
  </si>
  <si>
    <t>30308.2452444504</t>
  </si>
  <si>
    <t>322.39720674109</t>
  </si>
  <si>
    <t>28814.2970312801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</si>
</sst>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 applyAlignment="1">
      <alignment vertical="center" wrapText="1"/>
    </xf>
    <xf numFmtId="0" fontId="0" fillId="2" borderId="1" xfId="0" applyFill="1" applyBorder="1"/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"/>
  <sheetViews>
    <sheetView workbookViewId="0">
      <selection activeCell="K15" sqref="K15"/>
    </sheetView>
  </sheetViews>
  <sheetFormatPr baseColWidth="10" defaultColWidth="8.88671875" defaultRowHeight="14.4" x14ac:dyDescent="0.3"/>
  <cols>
    <col min="1" max="1" width="38.77734375" customWidth="1"/>
    <col min="2" max="2" width="23.5546875" customWidth="1"/>
    <col min="3" max="3" width="28.21875" customWidth="1"/>
    <col min="4" max="5" width="22.5546875" customWidth="1"/>
    <col min="6" max="6" width="21.44140625" customWidth="1"/>
  </cols>
  <sheetData>
    <row r="1" spans="1:10" x14ac:dyDescent="0.3">
      <c r="A1" s="4">
        <v>0</v>
      </c>
      <c r="B1" s="4">
        <v>1</v>
      </c>
      <c r="C1" s="4">
        <v>4</v>
      </c>
      <c r="D1" s="4">
        <v>5</v>
      </c>
      <c r="E1" s="4">
        <v>3</v>
      </c>
      <c r="F1" s="4">
        <v>2</v>
      </c>
      <c r="G1" s="5">
        <v>6</v>
      </c>
      <c r="H1" s="1"/>
      <c r="I1" s="1"/>
      <c r="J1" s="1"/>
    </row>
    <row r="2" spans="1:10" x14ac:dyDescent="0.3">
      <c r="A2" t="s">
        <v>34</v>
      </c>
      <c r="B2" t="s">
        <v>44</v>
      </c>
      <c r="H2" s="1"/>
      <c r="I2" s="1"/>
      <c r="J2" s="1"/>
    </row>
    <row r="3" spans="1:10" x14ac:dyDescent="0.3">
      <c r="A3" t="s">
        <v>35</v>
      </c>
      <c r="H3" s="1"/>
      <c r="I3" s="1"/>
      <c r="J3" s="1"/>
    </row>
    <row r="4" spans="1:10" x14ac:dyDescent="0.3">
      <c r="A4" t="s">
        <v>36</v>
      </c>
      <c r="H4" s="1"/>
      <c r="I4" s="1"/>
      <c r="J4" s="1"/>
    </row>
    <row r="5" spans="1:10" x14ac:dyDescent="0.3">
      <c r="A5" t="s">
        <v>37</v>
      </c>
      <c r="C5" t="s">
        <v>46</v>
      </c>
      <c r="H5" s="1"/>
      <c r="I5" s="1"/>
      <c r="J5" s="1"/>
    </row>
    <row r="6" spans="1:10" x14ac:dyDescent="0.3">
      <c r="A6" t="s">
        <v>38</v>
      </c>
      <c r="C6" t="s">
        <v>47</v>
      </c>
      <c r="H6" s="1"/>
      <c r="I6" s="1"/>
      <c r="J6" s="1"/>
    </row>
    <row r="7" spans="1:10" x14ac:dyDescent="0.3">
      <c r="A7" t="s">
        <v>39</v>
      </c>
      <c r="C7" t="s">
        <v>48</v>
      </c>
      <c r="H7" s="1"/>
      <c r="I7" s="1"/>
      <c r="J7" s="1"/>
    </row>
    <row r="8" spans="1:10" x14ac:dyDescent="0.3">
      <c r="A8" t="s">
        <v>40</v>
      </c>
      <c r="C8" t="s">
        <v>49</v>
      </c>
      <c r="D8" t="s">
        <v>50</v>
      </c>
      <c r="H8" s="1"/>
      <c r="I8" s="1"/>
      <c r="J8" s="1"/>
    </row>
    <row r="9" spans="1:10" x14ac:dyDescent="0.3">
      <c r="A9" t="s">
        <v>41</v>
      </c>
      <c r="D9" t="s">
        <v>51</v>
      </c>
      <c r="E9" t="s">
        <v>52</v>
      </c>
    </row>
    <row r="10" spans="1:10" x14ac:dyDescent="0.3">
      <c r="A10" t="s">
        <v>42</v>
      </c>
      <c r="E10" t="s">
        <v>53</v>
      </c>
    </row>
    <row r="11" spans="1:10" x14ac:dyDescent="0.3">
      <c r="A11" t="s">
        <v>43</v>
      </c>
      <c r="B11" t="s">
        <v>45</v>
      </c>
      <c r="E11" t="s">
        <v>54</v>
      </c>
      <c r="F11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3421-A154-4337-B01A-288954D06773}">
  <sheetPr codeName="Feuil2"/>
  <dimension ref="A1:O9"/>
  <sheetViews>
    <sheetView tabSelected="1" zoomScaleNormal="100" workbookViewId="0">
      <selection activeCell="E1" sqref="E1:N1048576"/>
    </sheetView>
  </sheetViews>
  <sheetFormatPr baseColWidth="10" defaultRowHeight="14.4" x14ac:dyDescent="0.3"/>
  <cols>
    <col min="1" max="1" width="17.77734375" customWidth="1"/>
    <col min="2" max="2" width="16.44140625" customWidth="1"/>
    <col min="3" max="3" width="11.5546875" style="7"/>
    <col min="4" max="4" width="22.44140625" style="7" customWidth="1"/>
    <col min="5" max="5" width="22.77734375" style="7" customWidth="1"/>
    <col min="6" max="6" width="19.109375" style="7" customWidth="1"/>
    <col min="7" max="7" width="20.77734375" style="7" customWidth="1"/>
    <col min="8" max="8" width="28.44140625" style="7" customWidth="1"/>
    <col min="9" max="9" width="19.88671875" style="7" customWidth="1"/>
    <col min="10" max="10" width="20.77734375" style="7" customWidth="1"/>
    <col min="11" max="11" width="26.6640625" style="7" customWidth="1"/>
    <col min="12" max="12" width="24.109375" style="7" customWidth="1"/>
    <col min="13" max="13" width="20.6640625" style="7" customWidth="1"/>
    <col min="14" max="14" width="24" style="7" customWidth="1"/>
  </cols>
  <sheetData>
    <row r="1" spans="1:15" x14ac:dyDescent="0.3">
      <c r="A1" s="1" t="s">
        <v>0</v>
      </c>
      <c r="B1" s="1" t="s">
        <v>1</v>
      </c>
      <c r="C1" s="7" t="s">
        <v>16</v>
      </c>
      <c r="D1" s="7" t="s">
        <v>29</v>
      </c>
      <c r="E1" s="7" t="s">
        <v>17</v>
      </c>
      <c r="F1" s="7" t="s">
        <v>18</v>
      </c>
      <c r="G1" s="7" t="s">
        <v>19</v>
      </c>
      <c r="H1" s="7" t="s">
        <v>20</v>
      </c>
      <c r="I1" s="7" t="s">
        <v>21</v>
      </c>
      <c r="J1" s="7" t="s">
        <v>22</v>
      </c>
      <c r="K1" s="7" t="s">
        <v>23</v>
      </c>
      <c r="L1" s="7" t="s">
        <v>24</v>
      </c>
      <c r="M1" s="7" t="s">
        <v>25</v>
      </c>
      <c r="N1" s="7" t="s">
        <v>26</v>
      </c>
    </row>
    <row r="2" spans="1:15" x14ac:dyDescent="0.3">
      <c r="A2" s="1" t="s">
        <v>2</v>
      </c>
      <c r="B2" s="1" t="s">
        <v>3</v>
      </c>
      <c r="C2" s="7">
        <v>0</v>
      </c>
      <c r="D2" s="7">
        <v>150</v>
      </c>
      <c r="E2" s="7">
        <v>2632.3853937850799</v>
      </c>
      <c r="F2" s="7">
        <v>4469.8077290566798</v>
      </c>
      <c r="G2" s="7">
        <v>3681.2157921634198</v>
      </c>
      <c r="H2" s="7">
        <v>6077.0447332621197</v>
      </c>
      <c r="I2" s="7">
        <v>4927.4272763981598</v>
      </c>
      <c r="J2" s="7">
        <v>4053.4447614388901</v>
      </c>
      <c r="K2" s="7">
        <v>1404.6090811936399</v>
      </c>
      <c r="L2" s="7">
        <v>992.96234035847397</v>
      </c>
      <c r="M2" s="7">
        <v>1845.0824804807601</v>
      </c>
      <c r="N2" s="7">
        <v>2382.9382336046501</v>
      </c>
      <c r="O2" s="2"/>
    </row>
    <row r="3" spans="1:15" x14ac:dyDescent="0.3">
      <c r="A3" s="1" t="s">
        <v>4</v>
      </c>
      <c r="B3" s="1" t="s">
        <v>5</v>
      </c>
      <c r="C3" s="7">
        <v>1</v>
      </c>
      <c r="D3" s="7">
        <v>1300</v>
      </c>
      <c r="E3" s="7">
        <v>72000.760057719395</v>
      </c>
      <c r="N3" s="7">
        <v>12537.9727689136</v>
      </c>
      <c r="O3" s="2"/>
    </row>
    <row r="4" spans="1:15" x14ac:dyDescent="0.3">
      <c r="A4" s="1" t="s">
        <v>6</v>
      </c>
      <c r="B4" s="1" t="s">
        <v>7</v>
      </c>
      <c r="C4" s="7">
        <v>2</v>
      </c>
      <c r="D4" s="7">
        <v>50</v>
      </c>
      <c r="H4" s="7">
        <v>1654.9762623090201</v>
      </c>
      <c r="I4" s="7">
        <v>100066.587679895</v>
      </c>
      <c r="J4" s="7">
        <v>76183.690984326196</v>
      </c>
      <c r="K4" s="7">
        <v>135538.90916271799</v>
      </c>
      <c r="O4" s="2"/>
    </row>
    <row r="5" spans="1:15" x14ac:dyDescent="0.3">
      <c r="A5" s="1" t="s">
        <v>8</v>
      </c>
      <c r="B5" s="1" t="s">
        <v>9</v>
      </c>
      <c r="C5" s="7">
        <v>3</v>
      </c>
      <c r="D5" s="7">
        <v>30</v>
      </c>
      <c r="K5" s="7">
        <v>3862.5359772940501</v>
      </c>
      <c r="L5" s="7">
        <v>5322.2887623943498</v>
      </c>
      <c r="O5" s="2"/>
    </row>
    <row r="6" spans="1:15" x14ac:dyDescent="0.3">
      <c r="A6" s="1" t="s">
        <v>10</v>
      </c>
      <c r="B6" s="1" t="s">
        <v>11</v>
      </c>
      <c r="C6" s="7">
        <v>4</v>
      </c>
      <c r="D6" s="7">
        <v>400</v>
      </c>
      <c r="L6" s="7">
        <v>2159.9829309250099</v>
      </c>
      <c r="M6" s="7">
        <v>30308.245244450402</v>
      </c>
      <c r="N6" s="7">
        <v>322.39720674108997</v>
      </c>
      <c r="O6" s="2"/>
    </row>
    <row r="7" spans="1:15" x14ac:dyDescent="0.3">
      <c r="A7" s="1" t="s">
        <v>12</v>
      </c>
      <c r="B7" s="1" t="s">
        <v>13</v>
      </c>
      <c r="C7" s="7">
        <v>5</v>
      </c>
      <c r="D7" s="7">
        <v>30</v>
      </c>
      <c r="N7" s="7">
        <v>28814.297031280101</v>
      </c>
      <c r="O7" s="2"/>
    </row>
    <row r="8" spans="1:15" x14ac:dyDescent="0.3">
      <c r="A8" s="1" t="s">
        <v>14</v>
      </c>
      <c r="B8" s="1" t="s">
        <v>15</v>
      </c>
      <c r="C8" s="7">
        <v>6</v>
      </c>
      <c r="D8" s="7">
        <v>5</v>
      </c>
      <c r="E8" s="7">
        <f>HLOOKUP($C8,Données!$A$1:$G$11,COLUMN()-2,0)</f>
        <v>0</v>
      </c>
      <c r="F8" s="7">
        <f>HLOOKUP($C8,Données!$A$1:$G$11,COLUMN()-2,0)</f>
        <v>0</v>
      </c>
      <c r="G8" s="7">
        <f>HLOOKUP($C8,Données!$A$1:$G$11,COLUMN()-2,0)</f>
        <v>0</v>
      </c>
      <c r="H8" s="7">
        <f>HLOOKUP($C8,Données!$A$1:$G$11,COLUMN()-2,0)</f>
        <v>0</v>
      </c>
      <c r="I8" s="7">
        <f>HLOOKUP($C8,Données!$A$1:$G$11,COLUMN()-2,0)</f>
        <v>0</v>
      </c>
      <c r="J8" s="7">
        <f>HLOOKUP($C8,Données!$A$1:$G$11,COLUMN()-2,0)</f>
        <v>0</v>
      </c>
      <c r="K8" s="7">
        <f>HLOOKUP($C8,Données!$A$1:$G$11,COLUMN()-2,0)</f>
        <v>0</v>
      </c>
      <c r="L8" s="7">
        <f>HLOOKUP($C8,Données!$A$1:$G$11,COLUMN()-2,0)</f>
        <v>0</v>
      </c>
      <c r="M8" s="7">
        <f>HLOOKUP($C8,Données!$A$1:$G$11,COLUMN()-2,0)</f>
        <v>0</v>
      </c>
      <c r="O8" s="2"/>
    </row>
    <row r="9" spans="1:15" ht="57.6" x14ac:dyDescent="0.3">
      <c r="A9" s="3" t="s">
        <v>33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9521-AAAD-4CCA-A3A3-DC14BEB5F2E5}">
  <sheetPr codeName="Feuil3"/>
  <dimension ref="A1:G11"/>
  <sheetViews>
    <sheetView workbookViewId="0">
      <selection activeCell="J6" sqref="J6"/>
    </sheetView>
  </sheetViews>
  <sheetFormatPr baseColWidth="10" defaultRowHeight="14.4" x14ac:dyDescent="0.3"/>
  <cols>
    <col min="2" max="2" width="32.5546875" customWidth="1"/>
    <col min="4" max="4" width="19.77734375" customWidth="1"/>
    <col min="6" max="6" width="25.21875" customWidth="1"/>
  </cols>
  <sheetData>
    <row r="1" spans="1:7" s="6" customFormat="1" ht="46.2" customHeight="1" x14ac:dyDescent="0.3">
      <c r="A1" s="6" t="s">
        <v>27</v>
      </c>
      <c r="B1" s="6" t="s">
        <v>30</v>
      </c>
      <c r="C1" s="6" t="s">
        <v>28</v>
      </c>
      <c r="D1" s="6" t="s">
        <v>31</v>
      </c>
      <c r="E1" s="6" t="s">
        <v>28</v>
      </c>
      <c r="F1" s="6" t="s">
        <v>32</v>
      </c>
      <c r="G1" s="6" t="s">
        <v>28</v>
      </c>
    </row>
    <row r="2" spans="1:7" x14ac:dyDescent="0.3">
      <c r="A2">
        <v>1</v>
      </c>
    </row>
    <row r="3" spans="1:7" x14ac:dyDescent="0.3">
      <c r="A3">
        <v>2</v>
      </c>
    </row>
    <row r="4" spans="1:7" x14ac:dyDescent="0.3">
      <c r="A4">
        <v>3</v>
      </c>
    </row>
    <row r="5" spans="1:7" x14ac:dyDescent="0.3">
      <c r="A5">
        <v>4</v>
      </c>
    </row>
    <row r="6" spans="1:7" x14ac:dyDescent="0.3">
      <c r="A6">
        <v>5</v>
      </c>
    </row>
    <row r="7" spans="1:7" x14ac:dyDescent="0.3">
      <c r="A7">
        <v>6</v>
      </c>
    </row>
    <row r="8" spans="1:7" x14ac:dyDescent="0.3">
      <c r="A8">
        <v>7</v>
      </c>
    </row>
    <row r="9" spans="1:7" x14ac:dyDescent="0.3">
      <c r="A9">
        <v>8</v>
      </c>
    </row>
    <row r="10" spans="1:7" x14ac:dyDescent="0.3">
      <c r="A10">
        <v>9</v>
      </c>
    </row>
    <row r="11" spans="1:7" x14ac:dyDescent="0.3">
      <c r="A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Aire et ratio</vt:lpstr>
      <vt:lpstr>Cotation en gravité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Lapergue</dc:creator>
  <cp:lastModifiedBy>Emma Lapergue</cp:lastModifiedBy>
  <dcterms:created xsi:type="dcterms:W3CDTF">2023-03-30T06:43:32Z</dcterms:created>
  <dcterms:modified xsi:type="dcterms:W3CDTF">2023-04-05T13:12:48Z</dcterms:modified>
</cp:coreProperties>
</file>