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74E79429-2266-4A0E-B461-9B47AA85F755}" xr6:coauthVersionLast="47" xr6:coauthVersionMax="47" xr10:uidLastSave="{00000000-0000-0000-0000-000000000000}"/>
  <bookViews>
    <workbookView xWindow="-120" yWindow="-120" windowWidth="29040" windowHeight="15720" tabRatio="686" activeTab="1" xr2:uid="{49720568-FBE4-46C6-B13B-CCBB60FA077D}"/>
  </bookViews>
  <sheets>
    <sheet name="Liste des thèmes" sheetId="1" r:id="rId1"/>
    <sheet name="Récapitulatif" sheetId="9" r:id="rId2"/>
    <sheet name="Montigny Jeu de la carte" sheetId="11" r:id="rId3"/>
    <sheet name="St Germain Jeu de la carte" sheetId="2" r:id="rId4"/>
    <sheet name="St Germain" sheetId="10" r:id="rId5"/>
    <sheet name="Puteaux" sheetId="4" r:id="rId6"/>
    <sheet name="Versailles" sheetId="5" r:id="rId7"/>
    <sheet name="Noisy" sheetId="6" r:id="rId8"/>
    <sheet name="Gif sur Yvette" sheetId="7" r:id="rId9"/>
    <sheet name="Feuil3" sheetId="3" state="hidden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9" l="1" a="1"/>
  <c r="C2" i="9" l="1" a="1"/>
  <c r="C11" i="9" a="1"/>
  <c r="C12" i="9" a="1"/>
  <c r="C13" i="9" a="1"/>
  <c r="C14" i="9" a="1"/>
  <c r="C15" i="9" a="1"/>
  <c r="C16" i="9" a="1"/>
  <c r="C17" i="9" a="1"/>
  <c r="C18" i="9" a="1"/>
  <c r="C19" i="9" a="1"/>
  <c r="C20" i="9" a="1"/>
  <c r="C21" i="9" a="1"/>
  <c r="C10" i="9" a="1"/>
  <c r="C22" i="9" a="1"/>
  <c r="C23" i="9" a="1"/>
  <c r="C24" i="9" a="1"/>
  <c r="C25" i="9" a="1"/>
  <c r="C26" i="9" a="1"/>
  <c r="C27" i="9" a="1"/>
  <c r="C28" i="9" a="1"/>
  <c r="C29" i="9" a="1"/>
  <c r="C30" i="9" a="1"/>
  <c r="C31" i="9" a="1"/>
  <c r="C32" i="9" a="1"/>
  <c r="C33" i="9" a="1"/>
  <c r="C34" i="9" a="1"/>
  <c r="C35" i="9" a="1"/>
  <c r="C36" i="9" a="1"/>
  <c r="C37" i="9" a="1"/>
  <c r="C38" i="9" a="1"/>
  <c r="C39" i="9" a="1"/>
  <c r="C40" i="9" a="1"/>
  <c r="C41" i="9" a="1"/>
  <c r="C42" i="9" a="1"/>
  <c r="C43" i="9" a="1"/>
  <c r="C44" i="9" a="1"/>
  <c r="C45" i="9" a="1"/>
  <c r="C46" i="9" a="1"/>
  <c r="C47" i="9" a="1"/>
  <c r="C48" i="9" a="1"/>
  <c r="C49" i="9" a="1"/>
  <c r="C50" i="9" a="1"/>
  <c r="C51" i="9" a="1"/>
  <c r="C52" i="9" a="1"/>
  <c r="C53" i="9" a="1"/>
  <c r="C54" i="9" a="1"/>
  <c r="C55" i="9" a="1"/>
  <c r="C56" i="9" a="1"/>
  <c r="C57" i="9" a="1"/>
  <c r="C58" i="9" a="1"/>
  <c r="C59" i="9" a="1"/>
  <c r="C60" i="9" a="1"/>
  <c r="C61" i="9" a="1"/>
  <c r="C62" i="9" a="1"/>
  <c r="C63" i="9" a="1"/>
  <c r="C64" i="9" a="1"/>
  <c r="C86" i="9" a="1"/>
  <c r="C8" i="9" a="1"/>
  <c r="C65" i="9" a="1"/>
  <c r="C66" i="9" a="1"/>
  <c r="C67" i="9" a="1"/>
  <c r="C68" i="9" a="1"/>
  <c r="C69" i="9" a="1"/>
  <c r="C70" i="9" a="1"/>
  <c r="C71" i="9" a="1"/>
  <c r="C72" i="9" a="1"/>
  <c r="C73" i="9" a="1"/>
  <c r="C74" i="9" a="1"/>
  <c r="C75" i="9" a="1"/>
  <c r="C6" i="9" a="1"/>
  <c r="C76" i="9" a="1"/>
  <c r="C77" i="9" a="1"/>
  <c r="C78" i="9" a="1"/>
  <c r="C79" i="9" a="1"/>
  <c r="C80" i="9" a="1"/>
  <c r="C81" i="9" a="1"/>
  <c r="C82" i="9" a="1"/>
  <c r="C83" i="9" a="1"/>
  <c r="C84" i="9" a="1"/>
  <c r="C85" i="9" a="1"/>
  <c r="C3" i="9" a="1"/>
  <c r="C87" i="9" a="1"/>
  <c r="C88" i="9" a="1"/>
  <c r="C89" i="9" a="1"/>
  <c r="C90" i="9" a="1"/>
  <c r="C91" i="9" a="1"/>
  <c r="C92" i="9" a="1"/>
  <c r="C93" i="9" a="1"/>
  <c r="C94" i="9" a="1"/>
  <c r="C95" i="9" a="1"/>
  <c r="C96" i="9" a="1"/>
  <c r="C97" i="9" a="1"/>
  <c r="C9" i="9" a="1"/>
  <c r="C98" i="9" a="1"/>
  <c r="C99" i="9" a="1"/>
  <c r="C100" i="9" a="1"/>
  <c r="C101" i="9" a="1"/>
  <c r="C102" i="9" a="1"/>
  <c r="C103" i="9" a="1"/>
  <c r="C104" i="9" a="1"/>
  <c r="C105" i="9" a="1"/>
  <c r="C106" i="9" a="1"/>
  <c r="C107" i="9" a="1"/>
  <c r="C108" i="9" a="1"/>
  <c r="C109" i="9" a="1"/>
  <c r="C110" i="9" a="1"/>
  <c r="C111" i="9" a="1"/>
  <c r="C112" i="9" a="1"/>
  <c r="C113" i="9" a="1"/>
  <c r="C114" i="9" a="1"/>
  <c r="C115" i="9" a="1"/>
  <c r="C116" i="9" a="1"/>
  <c r="C117" i="9" a="1"/>
  <c r="C118" i="9" a="1"/>
  <c r="C4" i="9" a="1"/>
  <c r="C119" i="9" a="1"/>
  <c r="C120" i="9" a="1"/>
  <c r="C121" i="9" a="1"/>
  <c r="C122" i="9" a="1"/>
  <c r="C123" i="9" a="1"/>
  <c r="C124" i="9" a="1"/>
  <c r="C125" i="9" a="1"/>
  <c r="C126" i="9" a="1"/>
  <c r="C127" i="9" a="1"/>
  <c r="C128" i="9" a="1"/>
  <c r="C129" i="9" a="1"/>
  <c r="C130" i="9" a="1"/>
  <c r="C131" i="9" a="1"/>
  <c r="C132" i="9" a="1"/>
  <c r="C133" i="9" a="1"/>
  <c r="C134" i="9" a="1"/>
  <c r="C135" i="9" a="1"/>
  <c r="C136" i="9" a="1"/>
  <c r="C137" i="9" a="1"/>
  <c r="C138" i="9" a="1"/>
  <c r="C139" i="9" a="1"/>
  <c r="C140" i="9" a="1"/>
  <c r="C141" i="9" a="1"/>
  <c r="C142" i="9" a="1"/>
  <c r="C143" i="9" a="1"/>
  <c r="C144" i="9" a="1"/>
  <c r="C145" i="9" a="1"/>
  <c r="C146" i="9" a="1"/>
  <c r="C147" i="9" a="1"/>
  <c r="C148" i="9" a="1"/>
  <c r="C149" i="9" a="1"/>
  <c r="C150" i="9" a="1"/>
  <c r="C151" i="9" a="1"/>
  <c r="C162" i="9" a="1"/>
  <c r="C7" i="9" a="1"/>
  <c r="C152" i="9" a="1"/>
  <c r="C153" i="9" a="1"/>
  <c r="C154" i="9" a="1"/>
  <c r="C155" i="9" a="1"/>
  <c r="C156" i="9" a="1"/>
  <c r="C157" i="9" a="1"/>
  <c r="C158" i="9" a="1"/>
  <c r="C159" i="9" a="1"/>
  <c r="C160" i="9" a="1"/>
  <c r="C161" i="9" a="1"/>
  <c r="C5" i="9" a="1"/>
  <c r="C163" i="9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<sst xmlns="http://schemas.openxmlformats.org/spreadsheetml/2006/main" count="862" uniqueCount="146">
  <si>
    <t>Liste des thèmes</t>
  </si>
  <si>
    <t>Lieu</t>
  </si>
  <si>
    <t>Saison</t>
  </si>
  <si>
    <t>Couper du côté long, quand, comment, pourquoi ?</t>
  </si>
  <si>
    <t>Couper les communications du déclarant !</t>
  </si>
  <si>
    <t>Entame et analyse de la première levée à SA !</t>
  </si>
  <si>
    <t>2022-2023</t>
  </si>
  <si>
    <t>Montigny JDC</t>
  </si>
  <si>
    <t>Tous les Contres « Spoutnik » !</t>
  </si>
  <si>
    <t>GIF</t>
  </si>
  <si>
    <t>Versailles</t>
  </si>
  <si>
    <t>Puteaux</t>
  </si>
  <si>
    <t>Réponse à l’ouverture après une intervention !</t>
  </si>
  <si>
    <t>Tout savoir sur la 4ème couleur forcing !</t>
  </si>
  <si>
    <t>Réponse à l’ouverture d’1SA, la misère dorée...</t>
  </si>
  <si>
    <t>Réponse à l’ouverture d’1SA après intervention, le rubensohl</t>
  </si>
  <si>
    <t>Montigny Competition</t>
  </si>
  <si>
    <t>Noisy</t>
  </si>
  <si>
    <t>2021-2022</t>
  </si>
  <si>
    <t>Gif</t>
  </si>
  <si>
    <t>Bien choisir son plan de jeu, les inférences des enchères</t>
  </si>
  <si>
    <t>Club</t>
  </si>
  <si>
    <t>Thème</t>
  </si>
  <si>
    <t>St Germain JDC</t>
  </si>
  <si>
    <t>2025-26</t>
  </si>
  <si>
    <t>Course de vitesse à SA</t>
  </si>
  <si>
    <t>Les affranchissements de couleur par la coupe</t>
  </si>
  <si>
    <t>La coupe du côté court</t>
  </si>
  <si>
    <t>Prendre ses coupes en flanc</t>
  </si>
  <si>
    <t>Course de vitesse à l'atout</t>
  </si>
  <si>
    <t>Eviter l'adversaire dangereux</t>
  </si>
  <si>
    <t>Passer la bonne du mort à l'entame</t>
  </si>
  <si>
    <t>Eviter les blocages en flanc à Sans-Atout</t>
  </si>
  <si>
    <t>Gros en 3ème position</t>
  </si>
  <si>
    <t>Bien choisir son entame dans les contrats à l'atout</t>
  </si>
  <si>
    <t>Gestion des communications</t>
  </si>
  <si>
    <t>Appel de préférence</t>
  </si>
  <si>
    <t>La défausse des perdantes</t>
  </si>
  <si>
    <t>Développements après un Stayman sans le fit avec un jeu irrégulier</t>
  </si>
  <si>
    <t>Les réveils ultérieurs</t>
  </si>
  <si>
    <t>Cumul de chance</t>
  </si>
  <si>
    <t>Exploration du chelem, Enchère déclic</t>
  </si>
  <si>
    <t>Exploration du chelem, démarrage des contrôles</t>
  </si>
  <si>
    <t>Jouer en fit 4-4</t>
  </si>
  <si>
    <t>Les maniements de sécurité</t>
  </si>
  <si>
    <t>Les interventions sur l'ouverture d'1SA</t>
  </si>
  <si>
    <t>Réponse à l'ouverture après une intervention par 1SA, le LANDIK</t>
  </si>
  <si>
    <t>2024-25</t>
  </si>
  <si>
    <t>Les réveils de l'ouvreur</t>
  </si>
  <si>
    <t>Les hypothèses de nécessité</t>
  </si>
  <si>
    <t>Les réveils du répondant</t>
  </si>
  <si>
    <t>La coupe du côté long</t>
  </si>
  <si>
    <t>Développements après la séquence 1m 1C 1P (1SA)</t>
  </si>
  <si>
    <t>Empécher la coupe du côté court</t>
  </si>
  <si>
    <t>Défense contre une ouverture de 2 majeure faible</t>
  </si>
  <si>
    <t>Le X d'appel et ses réponses</t>
  </si>
  <si>
    <t>Initiation au squeeze simple</t>
  </si>
  <si>
    <t>Le Roudi et le Super-Roudi</t>
  </si>
  <si>
    <t>2023-24</t>
  </si>
  <si>
    <t>Développements après la séquence 1P 1SA 2T</t>
  </si>
  <si>
    <t>Le coup à blanc</t>
  </si>
  <si>
    <t>Redemande de l'ouvreur après une enchère de préférence</t>
  </si>
  <si>
    <t>Le coup de sonde</t>
  </si>
  <si>
    <t>La règle des 11</t>
  </si>
  <si>
    <t>La 3ème couleur forcing</t>
  </si>
  <si>
    <t>Le compte des points lorsque l'adversaire a enchéri</t>
  </si>
  <si>
    <t>Le compte des points dans le silence adverse</t>
  </si>
  <si>
    <t>Contre d'appel ou punitif</t>
  </si>
  <si>
    <t>Perdante sur perdante</t>
  </si>
  <si>
    <t>2022-23</t>
  </si>
  <si>
    <t>Prendre ou laisser-passer</t>
  </si>
  <si>
    <t>Le contre spoutnik</t>
  </si>
  <si>
    <t>Couper les communications du déclarant</t>
  </si>
  <si>
    <t>Réponse à l'ouverture en 3ème et 4ème position, le drury</t>
  </si>
  <si>
    <t>Les interventions du joueur n°4</t>
  </si>
  <si>
    <t>Promotion d'atout et uppercut</t>
  </si>
  <si>
    <t>Analyse de l'entame et déduction dans un contrat à l'atout</t>
  </si>
  <si>
    <t>Modification des enchères de soutien après une intervention naturelle</t>
  </si>
  <si>
    <t>Modification des enchères du répondant après une intervention</t>
  </si>
  <si>
    <t>Flanc Actif / Flanc Passif</t>
  </si>
  <si>
    <t>Petit en second</t>
  </si>
  <si>
    <t>Exploration du chelem, enchère déclic et démarrage des contrôles</t>
  </si>
  <si>
    <t>Compter les points du déclarant</t>
  </si>
  <si>
    <t>Jeu à l'atout, déductions des enchères et de l'entame</t>
  </si>
  <si>
    <t>Réponse à l'ouverture après une intervention par 1SA, le Landik</t>
  </si>
  <si>
    <t>Elimination et remise en main</t>
  </si>
  <si>
    <t>Le contre spoutnik généralisé 1K 2T X</t>
  </si>
  <si>
    <t>Réponse à l'ouverture d'1SA, Stayman Texas</t>
  </si>
  <si>
    <t>L'importance de la parité</t>
  </si>
  <si>
    <t>La 4ème couleur forcing</t>
  </si>
  <si>
    <t>Entame et analyse de la 1ère levée à Sans-Atout par le flanc</t>
  </si>
  <si>
    <t>Ouverture de barrage et développements</t>
  </si>
  <si>
    <t>Enchère libre ou enchère obligatoire</t>
  </si>
  <si>
    <t>Défense contre les ouvertures de barrage</t>
  </si>
  <si>
    <t>La manœuvre de Guillemard</t>
  </si>
  <si>
    <t>Thèmes</t>
  </si>
  <si>
    <t>La défausse, ne pas donner de levée</t>
  </si>
  <si>
    <t>La défausse, le renseignement utile</t>
  </si>
  <si>
    <t>Modification des réponses à l'ouverture après une intervention</t>
  </si>
  <si>
    <t>La signalisation sur l'entame de l'As dans un contrat à l'atout</t>
  </si>
  <si>
    <t>La 2ème enchère du répondant après un changement de couleur au palier de 2</t>
  </si>
  <si>
    <t>Déblocage en flanc à Sans-Atout</t>
  </si>
  <si>
    <t>Réponse à l'ouverture en 3ème et 4ème position, le Drury</t>
  </si>
  <si>
    <t>Evaluation et jugement de mains</t>
  </si>
  <si>
    <t>Honneur sur honneur</t>
  </si>
  <si>
    <t>Cumul des chances dans un contrat à l'atout</t>
  </si>
  <si>
    <t>Développements après la séquence 1K P 2T</t>
  </si>
  <si>
    <t>Exploration du chelem, 4SA BW ou Quantitatif</t>
  </si>
  <si>
    <t>Hypothèse de nécessité</t>
  </si>
  <si>
    <t>Réponse à l'ouverture après un X d'appel</t>
  </si>
  <si>
    <t>Les compétitives à bas palier</t>
  </si>
  <si>
    <t>Eviter les blocages à SA</t>
  </si>
  <si>
    <t>Les comptes des points dans le silence adverse</t>
  </si>
  <si>
    <t>Développement après un bicolore économique</t>
  </si>
  <si>
    <t>Développement après un bicolore cher</t>
  </si>
  <si>
    <t>Dévelopememt sur l'ouverture d'1SA</t>
  </si>
  <si>
    <t>Entame et déduction à SA</t>
  </si>
  <si>
    <t>2020-21</t>
  </si>
  <si>
    <t>Le contre de l'ouvreur et ses développements</t>
  </si>
  <si>
    <t>Compter ses levées en flanc</t>
  </si>
  <si>
    <t>Rejouer petit prometteur</t>
  </si>
  <si>
    <t>Bien choisir son ouverture forte</t>
  </si>
  <si>
    <t>2021-22</t>
  </si>
  <si>
    <t>La répétition d'une couleur promet-elle 5 ou 6 cartes</t>
  </si>
  <si>
    <t>Développements après 1C 1P 2C</t>
  </si>
  <si>
    <t>Le compte des mains</t>
  </si>
  <si>
    <t>Les réveils du joueur n°4 et ses développements</t>
  </si>
  <si>
    <t>Les soutiens de l'ouvreur après 1P 2C</t>
  </si>
  <si>
    <t>Plan de jeu, tirer des inférences des enchères adverses</t>
  </si>
  <si>
    <t>St Germain</t>
  </si>
  <si>
    <t>2026-27</t>
  </si>
  <si>
    <t>Colonne1</t>
  </si>
  <si>
    <t>Le Contre spoutnik</t>
  </si>
  <si>
    <t>La course de vitesse à SA</t>
  </si>
  <si>
    <t>Affranchissement de la couleur par la coupe</t>
  </si>
  <si>
    <t>La course de vitesse à l'atout</t>
  </si>
  <si>
    <t>Jeu à l'atout, s'opposer au plan du déclarant</t>
  </si>
  <si>
    <t>Eviter les blocages en flanc à SA</t>
  </si>
  <si>
    <t>Gros en 3ème</t>
  </si>
  <si>
    <t>Impasse et maniement de nécessité</t>
  </si>
  <si>
    <t>1-Jeu en flanc</t>
  </si>
  <si>
    <t>2-Jeu en face du mort</t>
  </si>
  <si>
    <t>3-Enchère à 2</t>
  </si>
  <si>
    <t>4-Enchère à 4</t>
  </si>
  <si>
    <t>5-Jeu en flanc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</si>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</sst>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0"/>
      <color theme="1"/>
      <name val="Arial Unicode MS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1" fillId="0" borderId="0" xfId="0" applyFont="1" applyAlignment="1">
      <alignment vertical="center"/>
    </xf>
  </cellXfs>
  <cellStyles count="1">
    <cellStyle name="Normal" xfId="0" builtinId="0"/>
  </cellStyles>
  <dxfs count="18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rgb="FFF8CBAD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64FF03-CF17-493A-B471-636B21602DC7}" name="tMontignyJdC" displayName="tMontignyJdC" ref="A1:D20" totalsRowShown="0">
  <autoFilter ref="A1:D20" xr:uid="{7D64FF03-CF17-493A-B471-636B21602DC7}"/>
  <tableColumns count="4">
    <tableColumn id="1" xr3:uid="{7FC4BC78-13F1-49A3-9566-2B226A5398B3}" name="Club"/>
    <tableColumn id="2" xr3:uid="{6018FB06-303E-4E22-9B0A-C39A3A62210E}" name="Saison"/>
    <tableColumn id="3" xr3:uid="{4B123DA1-EAC7-4CAF-A061-713DCD4AFEA5}" name="Thème"/>
    <tableColumn id="4" xr3:uid="{F9DD19AB-5103-46C6-89E3-D1913CF2B42C}" name="Typ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747E0B-AAA6-424F-8DA9-72053B7301AB}" name="tStGermainJdC" displayName="tStGermainJdC" ref="A1:D14" totalsRowShown="0" headerRowDxfId="16" dataDxfId="15">
  <autoFilter ref="A1:D14" xr:uid="{A0747E0B-AAA6-424F-8DA9-72053B7301AB}"/>
  <sortState xmlns:xlrd2="http://schemas.microsoft.com/office/spreadsheetml/2017/richdata2" ref="C2:D15">
    <sortCondition ref="C1:C1048576"/>
  </sortState>
  <tableColumns count="4">
    <tableColumn id="4" xr3:uid="{CEED99E9-F29F-4ABE-B4A9-1EB0C56B3D80}" name="Club" dataDxfId="14"/>
    <tableColumn id="5" xr3:uid="{C36F8212-B832-4C44-AA30-DDCAD53617C4}" name="Saison" dataDxfId="13"/>
    <tableColumn id="1" xr3:uid="{E8018198-8F38-47B2-B974-70D758F7F75C}" name="Thème" dataDxfId="12"/>
    <tableColumn id="2" xr3:uid="{113E3308-869C-4815-9969-7C210BBDDCD0}" name="Type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6FC8CB-EDD2-4C1A-AAFC-0E27E4393D07}" name="tStGermain" displayName="tStGermain" ref="A1:D2" totalsRowShown="0">
  <autoFilter ref="A1:D2" xr:uid="{216FC8CB-EDD2-4C1A-AAFC-0E27E4393D07}"/>
  <tableColumns count="4">
    <tableColumn id="1" xr3:uid="{DC57909D-6A94-499E-8617-E7BF9FB759E5}" name="Club"/>
    <tableColumn id="2" xr3:uid="{EC06586B-5C17-482C-BFC3-5D97AA4E9124}" name="Saison"/>
    <tableColumn id="3" xr3:uid="{2AE6FE7E-3B57-4B25-BFA6-575711B5264C}" name="Thème"/>
    <tableColumn id="4" xr3:uid="{0F8B0B1A-DAD2-48B3-A18D-F6393DECC27B}" name="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3F64F6-F33A-49C4-AC7B-25FD99F10423}" name="tPuteaux" displayName="tPuteaux" ref="A1:D55" totalsRowShown="0">
  <autoFilter ref="A1:D55" xr:uid="{783F64F6-F33A-49C4-AC7B-25FD99F10423}"/>
  <tableColumns count="4">
    <tableColumn id="4" xr3:uid="{EC2F6F01-CB80-4D81-B288-15F6CDEE38C3}" name="Club"/>
    <tableColumn id="5" xr3:uid="{44E3A18C-0641-4DC1-AFF2-E9D3E18969C7}" name="Saison"/>
    <tableColumn id="1" xr3:uid="{AF9333D0-D753-4856-86F3-B1C44A600C6C}" name="Thème"/>
    <tableColumn id="2" xr3:uid="{66A53E73-0842-45C2-AF20-75C37F669B1F}" name="Typ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272517D-E5D7-404B-B7FD-91B66CE8D4FC}" name="tVersailles" displayName="tVersailles" ref="A1:D43" totalsRowShown="0" headerRowDxfId="10" dataDxfId="9">
  <autoFilter ref="A1:D43" xr:uid="{6272517D-E5D7-404B-B7FD-91B66CE8D4FC}"/>
  <tableColumns count="4">
    <tableColumn id="4" xr3:uid="{E11304CE-3779-4CD7-9231-824CD12C6DFB}" name="Club" dataDxfId="8"/>
    <tableColumn id="5" xr3:uid="{8D2D0ED8-F057-4D27-963A-006E9434161E}" name="Saison" dataDxfId="7"/>
    <tableColumn id="1" xr3:uid="{EA70ACF6-1060-4597-887D-134F82599336}" name="Thème" dataDxfId="6"/>
    <tableColumn id="2" xr3:uid="{D1007A16-B8B1-41BF-909B-00E0FF439A25}" name="Colonne1" dataDxfId="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3AD1791-0DD4-4E57-80A0-45C87E0E1243}" name="tNoisy" displayName="tNoisy" ref="A1:D18" totalsRowShown="0">
  <autoFilter ref="A1:D18" xr:uid="{43AD1791-0DD4-4E57-80A0-45C87E0E1243}"/>
  <tableColumns count="4">
    <tableColumn id="1" xr3:uid="{B1BD01C6-6D6C-444D-A727-B805EBD6E7A7}" name="Club"/>
    <tableColumn id="2" xr3:uid="{BE81CE39-3AA5-439B-A9FD-5D359305A284}" name="Saison"/>
    <tableColumn id="3" xr3:uid="{A67272C8-22B8-4FDF-A28A-7198919076CB}" name="Thème"/>
    <tableColumn id="4" xr3:uid="{BDF7A0A9-B8CD-417B-B862-113BEC7E62E5}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73BD080-77D3-4531-BFC8-669CC02E948F}" name="tGif" displayName="tGif" ref="A1:D79" totalsRowShown="0" dataDxfId="4">
  <autoFilter ref="A1:D79" xr:uid="{A73BD080-77D3-4531-BFC8-669CC02E948F}"/>
  <tableColumns count="4">
    <tableColumn id="3" xr3:uid="{17D35BEE-D2DF-4D1C-94E6-DBE1446FD542}" name="Club" dataDxfId="3"/>
    <tableColumn id="4" xr3:uid="{EF8EA0A4-A7F3-4CA9-A36C-C265132C0B3E}" name="Saison" dataDxfId="2"/>
    <tableColumn id="1" xr3:uid="{83052F83-75FD-4534-9DC9-4AE1D6DB60B3}" name="Thème" dataDxfId="1"/>
    <tableColumn id="2" xr3:uid="{0AB258D9-9950-448C-81BB-61E42DFC522C}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4EBDF-4536-476C-BA87-E571F0A884CC}">
  <dimension ref="A1:M10"/>
  <sheetViews>
    <sheetView workbookViewId="0"/>
  </sheetViews>
  <sheetFormatPr baseColWidth="10" defaultRowHeight="15"/>
  <cols>
    <col min="1" max="1" width="66.5703125" bestFit="1" customWidth="1"/>
    <col min="3" max="3" width="13" bestFit="1" customWidth="1"/>
  </cols>
  <sheetData>
    <row r="1" spans="1:13">
      <c r="A1" t="s">
        <v>0</v>
      </c>
      <c r="B1" t="s">
        <v>2</v>
      </c>
      <c r="C1" t="s">
        <v>1</v>
      </c>
      <c r="D1" t="s">
        <v>2</v>
      </c>
      <c r="E1" t="s">
        <v>1</v>
      </c>
      <c r="F1" t="s">
        <v>2</v>
      </c>
      <c r="G1" t="s">
        <v>1</v>
      </c>
    </row>
    <row r="2" spans="1:13">
      <c r="A2" s="2" t="s">
        <v>12</v>
      </c>
      <c r="B2" t="s">
        <v>6</v>
      </c>
      <c r="C2" t="s">
        <v>11</v>
      </c>
    </row>
    <row r="3" spans="1:13">
      <c r="A3" s="2" t="s">
        <v>15</v>
      </c>
      <c r="B3" t="s">
        <v>6</v>
      </c>
      <c r="C3" t="s">
        <v>16</v>
      </c>
    </row>
    <row r="4" spans="1:13">
      <c r="A4" s="2" t="s">
        <v>14</v>
      </c>
      <c r="B4" t="s">
        <v>6</v>
      </c>
      <c r="C4" t="s">
        <v>16</v>
      </c>
    </row>
    <row r="5" spans="1:13">
      <c r="A5" s="2" t="s">
        <v>8</v>
      </c>
      <c r="B5" t="s">
        <v>6</v>
      </c>
      <c r="C5" t="s">
        <v>9</v>
      </c>
      <c r="D5" t="s">
        <v>6</v>
      </c>
      <c r="E5" t="s">
        <v>10</v>
      </c>
      <c r="F5" t="s">
        <v>6</v>
      </c>
      <c r="G5" t="s">
        <v>11</v>
      </c>
      <c r="H5" t="s">
        <v>6</v>
      </c>
      <c r="I5" t="s">
        <v>17</v>
      </c>
    </row>
    <row r="6" spans="1:13">
      <c r="A6" s="2" t="s">
        <v>13</v>
      </c>
      <c r="B6" t="s">
        <v>6</v>
      </c>
      <c r="C6" t="s">
        <v>11</v>
      </c>
      <c r="D6" t="s">
        <v>6</v>
      </c>
      <c r="E6" t="s">
        <v>16</v>
      </c>
      <c r="F6" t="s">
        <v>6</v>
      </c>
      <c r="G6" t="s">
        <v>17</v>
      </c>
    </row>
    <row r="7" spans="1:13">
      <c r="A7" s="1" t="s">
        <v>20</v>
      </c>
      <c r="B7" t="s">
        <v>18</v>
      </c>
      <c r="C7" t="s">
        <v>19</v>
      </c>
      <c r="M7" s="1"/>
    </row>
    <row r="8" spans="1:13">
      <c r="A8" s="1" t="s">
        <v>3</v>
      </c>
      <c r="B8" t="s">
        <v>6</v>
      </c>
      <c r="C8" t="s">
        <v>7</v>
      </c>
    </row>
    <row r="9" spans="1:13">
      <c r="A9" s="1" t="s">
        <v>4</v>
      </c>
      <c r="B9" t="s">
        <v>6</v>
      </c>
      <c r="C9" t="s">
        <v>7</v>
      </c>
      <c r="D9" t="s">
        <v>6</v>
      </c>
      <c r="E9" t="s">
        <v>9</v>
      </c>
      <c r="F9" t="s">
        <v>6</v>
      </c>
      <c r="G9" t="s">
        <v>10</v>
      </c>
      <c r="H9" t="s">
        <v>6</v>
      </c>
      <c r="I9" t="s">
        <v>11</v>
      </c>
      <c r="J9" t="s">
        <v>6</v>
      </c>
      <c r="K9" t="s">
        <v>17</v>
      </c>
    </row>
    <row r="10" spans="1:13">
      <c r="A10" s="1" t="s">
        <v>5</v>
      </c>
      <c r="B10" t="s">
        <v>6</v>
      </c>
      <c r="C10" t="s">
        <v>7</v>
      </c>
    </row>
  </sheetData>
  <sortState xmlns:xlrd2="http://schemas.microsoft.com/office/spreadsheetml/2017/richdata2" ref="A2:M10">
    <sortCondition sortBy="cellColor" ref="A2:A10" dxfId="17"/>
    <sortCondition ref="A2:A10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7F3028-6F3F-4AD4-95D2-65E6F91B3AA2}">
  <dimension ref="A1:N163"/>
  <sheetViews>
    <sheetView tabSelected="1" workbookViewId="0">
      <pane ySplit="1" topLeftCell="A2" activePane="bottomLeft" state="frozen"/>
      <selection pane="bottomLeft"/>
    </sheetView>
  </sheetViews>
  <sheetFormatPr baseColWidth="10" defaultRowHeight="15"/>
  <cols>
    <col min="1" max="1" width="60" bestFit="1" customWidth="1"/>
    <col min="2" max="2" width="22.5703125" customWidth="1"/>
    <col min="4" max="4" width="15.7109375" customWidth="1"/>
    <col min="6" max="6" width="15.7109375" customWidth="1"/>
    <col min="8" max="8" width="15.7109375" customWidth="1"/>
    <col min="10" max="10" width="15.7109375" customWidth="1"/>
    <col min="12" max="12" width="15.7109375" customWidth="1"/>
    <col min="14" max="14" width="15.7109375" customWidth="1"/>
  </cols>
  <sheetData>
    <row r="1" spans="1:14">
      <c r="A1" t="s">
        <v>95</v>
      </c>
      <c r="B1" t="s">
        <v>145</v>
      </c>
      <c r="C1" t="s">
        <v>2</v>
      </c>
      <c r="D1" t="s">
        <v>21</v>
      </c>
      <c r="E1" t="s">
        <v>2</v>
      </c>
      <c r="F1" t="s">
        <v>21</v>
      </c>
      <c r="G1" t="s">
        <v>2</v>
      </c>
      <c r="H1" t="s">
        <v>21</v>
      </c>
      <c r="I1" t="s">
        <v>2</v>
      </c>
      <c r="J1" t="s">
        <v>21</v>
      </c>
      <c r="K1" t="s">
        <v>2</v>
      </c>
      <c r="L1" t="s">
        <v>21</v>
      </c>
      <c r="M1" t="s">
        <v>2</v>
      </c>
      <c r="N1" t="s">
        <v>21</v>
      </c>
    </row>
    <row r="2" spans="1:14">
      <c r="A2" t="str" cm="1">
        <f t="array" ref="A2:B163">_xlfn.LET(_xlpm.t,_xlfn.UNIQUE(_xlfn.CHOOSECOLS(_xlfn.VSTACK(tMontignyJdC[],tStGermainJdC[],tStGermain[],tPuteaux[],tVersailles[],tNoisy[],tGif[]),3,4)),_xlfn.SORTBY(_xlpm.t,INDEX(_xlpm.t,,2),1,INDEX(_xlpm.t,,1),1))</f>
        <v>Appel de préférence</v>
      </c>
      <c r="B2" t="str">
        <v>1-Jeu en flanc</v>
      </c>
      <c r="C2" s="4" t="str" cm="1">
        <f t="array" ref="C2:J2">_xlfn.LET(_xlpm.t,_xlfn.VSTACK(tMontignyJdC[],tStGermainJdC[],tStGermain[],tPuteaux[],tVersailles[],tNoisy[],tGif[]),IF(A2=0,"",_xlfn.TOROW(_xlfn._xlws.FILTER(_xlfn.CHOOSECOLS(_xlpm.t,2,1),INDEX(_xlpm.t,,3)=A2,""))))</f>
        <v>2024-25</v>
      </c>
      <c r="D2" t="str">
        <v>Montigny JDC</v>
      </c>
      <c r="E2" s="4" t="str">
        <v>2025-26</v>
      </c>
      <c r="F2" t="str">
        <v>St Germain JDC</v>
      </c>
      <c r="G2" s="4" t="str">
        <v>2024-25</v>
      </c>
      <c r="H2" t="str">
        <v>Versailles</v>
      </c>
      <c r="I2" s="4" t="str">
        <v>2020-21</v>
      </c>
      <c r="J2" t="str">
        <v>Gif</v>
      </c>
      <c r="K2" s="4"/>
      <c r="M2" s="4"/>
    </row>
    <row r="3" spans="1:14">
      <c r="A3" t="str">
        <v>Bien choisir son entame dans les contrats à l'atout</v>
      </c>
      <c r="B3" t="str">
        <v>1-Jeu en flanc</v>
      </c>
      <c r="C3" s="4" t="str" cm="1">
        <f t="array" ref="C3:F3">_xlfn.LET(_xlpm.t,_xlfn.VSTACK(tMontignyJdC[],tStGermainJdC[],tStGermain[],tPuteaux[],tVersailles[],tNoisy[],tGif[]),IF(A3=0,"",_xlfn.TOROW(_xlfn._xlws.FILTER(_xlfn.CHOOSECOLS(_xlpm.t,2,1),INDEX(_xlpm.t,,3)=A3,""))))</f>
        <v>2024-25</v>
      </c>
      <c r="D3" t="str">
        <v>Montigny JDC</v>
      </c>
      <c r="E3" s="4" t="str">
        <v>2025-26</v>
      </c>
      <c r="F3" t="str">
        <v>St Germain JDC</v>
      </c>
      <c r="G3" s="4"/>
      <c r="I3" s="4"/>
      <c r="K3" s="4"/>
      <c r="M3" s="4"/>
    </row>
    <row r="4" spans="1:14">
      <c r="A4" t="str">
        <v>Empécher la coupe du côté court</v>
      </c>
      <c r="B4" t="str">
        <v>1-Jeu en flanc</v>
      </c>
      <c r="C4" s="4" t="str" cm="1">
        <f t="array" ref="C4:H4">_xlfn.LET(_xlpm.t,_xlfn.VSTACK(tMontignyJdC[],tStGermainJdC[],tStGermain[],tPuteaux[],tVersailles[],tNoisy[],tGif[]),IF(A4=0,"",_xlfn.TOROW(_xlfn._xlws.FILTER(_xlfn.CHOOSECOLS(_xlpm.t,2,1),INDEX(_xlpm.t,,3)=A4,""))))</f>
        <v>2025-26</v>
      </c>
      <c r="D4" t="str">
        <v>St Germain JDC</v>
      </c>
      <c r="E4" s="4" t="str">
        <v>2024-25</v>
      </c>
      <c r="F4" t="str">
        <v>Puteaux</v>
      </c>
      <c r="G4" s="4" t="str">
        <v>2024-25</v>
      </c>
      <c r="H4" t="str">
        <v>Gif</v>
      </c>
      <c r="I4" s="4"/>
      <c r="K4" s="4"/>
      <c r="M4" s="4"/>
    </row>
    <row r="5" spans="1:14">
      <c r="A5" t="str">
        <v>Eviter les blocages en flanc à Sans-Atout</v>
      </c>
      <c r="B5" t="str">
        <v>1-Jeu en flanc</v>
      </c>
      <c r="C5" s="4" t="str" cm="1">
        <f t="array" ref="C5:F5">_xlfn.LET(_xlpm.t,_xlfn.VSTACK(tMontignyJdC[],tStGermainJdC[],tStGermain[],tPuteaux[],tVersailles[],tNoisy[],tGif[]),IF(A5=0,"",_xlfn.TOROW(_xlfn._xlws.FILTER(_xlfn.CHOOSECOLS(_xlpm.t,2,1),INDEX(_xlpm.t,,3)=A5,""))))</f>
        <v>2025-26</v>
      </c>
      <c r="D5" t="str">
        <v>St Germain JDC</v>
      </c>
      <c r="E5" s="4" t="str">
        <v>2024-25</v>
      </c>
      <c r="F5" t="str">
        <v>Puteaux</v>
      </c>
      <c r="G5" s="4"/>
      <c r="I5" s="4"/>
      <c r="K5" s="4"/>
      <c r="M5" s="4"/>
    </row>
    <row r="6" spans="1:14">
      <c r="A6" t="str">
        <v>Gros en 3ème position</v>
      </c>
      <c r="B6" t="str">
        <v>1-Jeu en flanc</v>
      </c>
      <c r="C6" s="4" t="str" cm="1">
        <f t="array" ref="C6:H6">_xlfn.LET(_xlpm.t,_xlfn.VSTACK(tMontignyJdC[],tStGermainJdC[],tStGermain[],tPuteaux[],tVersailles[],tNoisy[],tGif[]),IF(A6=0,"",_xlfn.TOROW(_xlfn._xlws.FILTER(_xlfn.CHOOSECOLS(_xlpm.t,2,1),INDEX(_xlpm.t,,3)=A6,""))))</f>
        <v>2025-26</v>
      </c>
      <c r="D6" t="str">
        <v>St Germain JDC</v>
      </c>
      <c r="E6" s="4" t="str">
        <v>2025-26</v>
      </c>
      <c r="F6" t="str">
        <v>Versailles</v>
      </c>
      <c r="G6" s="4" t="str">
        <v>2025-26</v>
      </c>
      <c r="H6" t="str">
        <v>Gif</v>
      </c>
      <c r="I6" s="4"/>
      <c r="K6" s="4"/>
      <c r="M6" s="4"/>
    </row>
    <row r="7" spans="1:14">
      <c r="A7" t="str">
        <v>Prendre ses coupes en flanc</v>
      </c>
      <c r="B7" t="str">
        <v>1-Jeu en flanc</v>
      </c>
      <c r="C7" s="4" t="str" cm="1">
        <f t="array" ref="C7:L7">_xlfn.LET(_xlpm.t,_xlfn.VSTACK(tMontignyJdC[],tStGermainJdC[],tStGermain[],tPuteaux[],tVersailles[],tNoisy[],tGif[]),IF(A7=0,"",_xlfn.TOROW(_xlfn._xlws.FILTER(_xlfn.CHOOSECOLS(_xlpm.t,2,1),INDEX(_xlpm.t,,3)=A7,""))))</f>
        <v>2024-25</v>
      </c>
      <c r="D7" t="str">
        <v>Montigny JDC</v>
      </c>
      <c r="E7" s="4" t="str">
        <v>2025-26</v>
      </c>
      <c r="F7" t="str">
        <v>St Germain JDC</v>
      </c>
      <c r="G7" s="4" t="str">
        <v>2022-23</v>
      </c>
      <c r="H7" t="str">
        <v>Puteaux</v>
      </c>
      <c r="I7" s="4" t="str">
        <v>2022-23</v>
      </c>
      <c r="J7" t="str">
        <v>Noisy</v>
      </c>
      <c r="K7" s="4" t="str">
        <v>2020-21</v>
      </c>
      <c r="L7" t="str">
        <v>Gif</v>
      </c>
      <c r="M7" s="4"/>
    </row>
    <row r="8" spans="1:14">
      <c r="A8" t="str">
        <v>Analyse de l'entame et déduction dans un contrat à l'atout</v>
      </c>
      <c r="B8" t="str">
        <v>2-Jeu en face du mort</v>
      </c>
      <c r="C8" s="4" t="str" cm="1">
        <f t="array" ref="C8:H8">_xlfn.LET(_xlpm.t,_xlfn.VSTACK(tMontignyJdC[],tStGermainJdC[],tStGermain[],tPuteaux[],tVersailles[],tNoisy[],tGif[]),IF(A8=0,"",_xlfn.TOROW(_xlfn._xlws.FILTER(_xlfn.CHOOSECOLS(_xlpm.t,2,1),INDEX(_xlpm.t,,3)=A8,""))))</f>
        <v>2022-23</v>
      </c>
      <c r="D8" t="str">
        <v>Puteaux</v>
      </c>
      <c r="E8" s="4" t="str">
        <v>2022-23</v>
      </c>
      <c r="F8" t="str">
        <v>Noisy</v>
      </c>
      <c r="G8" s="4" t="str">
        <v>2022-23</v>
      </c>
      <c r="H8" t="str">
        <v>Gif</v>
      </c>
      <c r="I8" s="4"/>
      <c r="K8" s="4"/>
      <c r="M8" s="4"/>
    </row>
    <row r="9" spans="1:14">
      <c r="A9" t="str">
        <v>Course de vitesse à l'atout</v>
      </c>
      <c r="B9" t="str">
        <v>2-Jeu en face du mort</v>
      </c>
      <c r="C9" s="4" t="str" cm="1">
        <f t="array" ref="C9:D9">_xlfn.LET(_xlpm.t,_xlfn.VSTACK(tMontignyJdC[],tStGermainJdC[],tStGermain[],tPuteaux[],tVersailles[],tNoisy[],tGif[]),IF(A9=0,"",_xlfn.TOROW(_xlfn._xlws.FILTER(_xlfn.CHOOSECOLS(_xlpm.t,2,1),INDEX(_xlpm.t,,3)=A9,""))))</f>
        <v>2025-26</v>
      </c>
      <c r="D9" t="str">
        <v>St Germain JDC</v>
      </c>
      <c r="E9" s="4"/>
      <c r="G9" s="4"/>
      <c r="I9" s="4"/>
      <c r="K9" s="4"/>
      <c r="M9" s="4"/>
    </row>
    <row r="10" spans="1:14">
      <c r="A10" t="str">
        <v>Course de vitesse à SA</v>
      </c>
      <c r="B10" t="str">
        <v>2-Jeu en face du mort</v>
      </c>
      <c r="C10" s="4" t="str" cm="1">
        <f t="array" ref="C10:D10">_xlfn.LET(_xlpm.t,_xlfn.VSTACK(tMontignyJdC[],tStGermainJdC[],tStGermain[],tPuteaux[],tVersailles[],tNoisy[],tGif[]),IF(A10=0,"",_xlfn.TOROW(_xlfn._xlws.FILTER(_xlfn.CHOOSECOLS(_xlpm.t,2,1),INDEX(_xlpm.t,,3)=A10,""))))</f>
        <v>2025-26</v>
      </c>
      <c r="D10" t="str">
        <v>St Germain JDC</v>
      </c>
      <c r="E10" s="4"/>
      <c r="G10" s="4"/>
      <c r="I10" s="4"/>
      <c r="K10" s="4"/>
      <c r="M10" s="4"/>
    </row>
    <row r="11" spans="1:14">
      <c r="A11" t="str">
        <v>Cumul de chance</v>
      </c>
      <c r="B11" t="str">
        <v>2-Jeu en face du mort</v>
      </c>
      <c r="C11" s="4" t="str" cm="1">
        <f t="array" ref="C11:J11">_xlfn.LET(_xlpm.t,_xlfn.VSTACK(tMontignyJdC[],tStGermainJdC[],tStGermain[],tPuteaux[],tVersailles[],tNoisy[],tGif[]),IF(A11=0,"",_xlfn.TOROW(_xlfn._xlws.FILTER(_xlfn.CHOOSECOLS(_xlpm.t,2,1),INDEX(_xlpm.t,,3)=A11,""))))</f>
        <v>2025-26</v>
      </c>
      <c r="D11" t="str">
        <v>Puteaux</v>
      </c>
      <c r="E11" s="4" t="str">
        <v>2023-24</v>
      </c>
      <c r="F11" t="str">
        <v>Puteaux</v>
      </c>
      <c r="G11" s="4" t="str">
        <v>2023-24</v>
      </c>
      <c r="H11" t="str">
        <v>Versailles</v>
      </c>
      <c r="I11" s="4" t="str">
        <v>2021-22</v>
      </c>
      <c r="J11" t="str">
        <v>Gif</v>
      </c>
      <c r="K11" s="4"/>
      <c r="M11" s="4"/>
    </row>
    <row r="12" spans="1:14">
      <c r="A12" t="str">
        <v>Elimination et remise en main</v>
      </c>
      <c r="B12" t="str">
        <v>2-Jeu en face du mort</v>
      </c>
      <c r="C12" s="4" t="str" cm="1">
        <f t="array" ref="C12:J12">_xlfn.LET(_xlpm.t,_xlfn.VSTACK(tMontignyJdC[],tStGermainJdC[],tStGermain[],tPuteaux[],tVersailles[],tNoisy[],tGif[]),IF(A12=0,"",_xlfn.TOROW(_xlfn._xlws.FILTER(_xlfn.CHOOSECOLS(_xlpm.t,2,1),INDEX(_xlpm.t,,3)=A12,""))))</f>
        <v>2025-26</v>
      </c>
      <c r="D12" t="str">
        <v>Puteaux</v>
      </c>
      <c r="E12" s="4" t="str">
        <v>2025-26</v>
      </c>
      <c r="F12" t="str">
        <v>Versailles</v>
      </c>
      <c r="G12" s="4" t="str">
        <v>2025-26</v>
      </c>
      <c r="H12" t="str">
        <v>Gif</v>
      </c>
      <c r="I12" s="4" t="str">
        <v>2020-21</v>
      </c>
      <c r="J12" t="str">
        <v>Gif</v>
      </c>
      <c r="K12" s="4"/>
      <c r="M12" s="4"/>
    </row>
    <row r="13" spans="1:14">
      <c r="A13" t="str">
        <v>Eviter l'adversaire dangereux</v>
      </c>
      <c r="B13" t="str">
        <v>2-Jeu en face du mort</v>
      </c>
      <c r="C13" s="4" t="str" cm="1">
        <f t="array" ref="C13:L13">_xlfn.LET(_xlpm.t,_xlfn.VSTACK(tMontignyJdC[],tStGermainJdC[],tStGermain[],tPuteaux[],tVersailles[],tNoisy[],tGif[]),IF(A13=0,"",_xlfn.TOROW(_xlfn._xlws.FILTER(_xlfn.CHOOSECOLS(_xlpm.t,2,1),INDEX(_xlpm.t,,3)=A13,""))))</f>
        <v>2024-25</v>
      </c>
      <c r="D13" t="str">
        <v>Montigny JDC</v>
      </c>
      <c r="E13" s="4" t="str">
        <v>2025-26</v>
      </c>
      <c r="F13" t="str">
        <v>St Germain JDC</v>
      </c>
      <c r="G13" s="4" t="str">
        <v>2024-25</v>
      </c>
      <c r="H13" t="str">
        <v>Puteaux</v>
      </c>
      <c r="I13" s="4" t="str">
        <v>2024-25</v>
      </c>
      <c r="J13" t="str">
        <v>Versailles</v>
      </c>
      <c r="K13" s="4" t="str">
        <v>2020-21</v>
      </c>
      <c r="L13" t="str">
        <v>Gif</v>
      </c>
      <c r="M13" s="4"/>
    </row>
    <row r="14" spans="1:14">
      <c r="A14" t="str">
        <v>Gestion des communications</v>
      </c>
      <c r="B14" t="str">
        <v>2-Jeu en face du mort</v>
      </c>
      <c r="C14" s="4" t="str" cm="1">
        <f t="array" ref="C14:L14">_xlfn.LET(_xlpm.t,_xlfn.VSTACK(tMontignyJdC[],tStGermainJdC[],tStGermain[],tPuteaux[],tVersailles[],tNoisy[],tGif[]),IF(A14=0,"",_xlfn.TOROW(_xlfn._xlws.FILTER(_xlfn.CHOOSECOLS(_xlpm.t,2,1),INDEX(_xlpm.t,,3)=A14,""))))</f>
        <v>2024-25</v>
      </c>
      <c r="D14" t="str">
        <v>Montigny JDC</v>
      </c>
      <c r="E14" s="4" t="str">
        <v>2025-26</v>
      </c>
      <c r="F14" t="str">
        <v>St Germain JDC</v>
      </c>
      <c r="G14" s="4" t="str">
        <v>2025-26</v>
      </c>
      <c r="H14" t="str">
        <v>Puteaux</v>
      </c>
      <c r="I14" s="4" t="str">
        <v>2025-26</v>
      </c>
      <c r="J14" t="str">
        <v>Versailles</v>
      </c>
      <c r="K14" s="4" t="str">
        <v>2025-26</v>
      </c>
      <c r="L14" t="str">
        <v>Gif</v>
      </c>
      <c r="M14" s="4"/>
    </row>
    <row r="15" spans="1:14">
      <c r="A15" t="str">
        <v>Initiation au squeeze simple</v>
      </c>
      <c r="B15" t="str">
        <v>2-Jeu en face du mort</v>
      </c>
      <c r="C15" s="4" t="str" cm="1">
        <f t="array" ref="C15:H15">_xlfn.LET(_xlpm.t,_xlfn.VSTACK(tMontignyJdC[],tStGermainJdC[],tStGermain[],tPuteaux[],tVersailles[],tNoisy[],tGif[]),IF(A15=0,"",_xlfn.TOROW(_xlfn._xlws.FILTER(_xlfn.CHOOSECOLS(_xlpm.t,2,1),INDEX(_xlpm.t,,3)=A15,""))))</f>
        <v>2024-25</v>
      </c>
      <c r="D15" t="str">
        <v>Puteaux</v>
      </c>
      <c r="E15" s="4" t="str">
        <v>2024-25</v>
      </c>
      <c r="F15" t="str">
        <v>Versailles</v>
      </c>
      <c r="G15" s="4" t="str">
        <v>2024-25</v>
      </c>
      <c r="H15" t="str">
        <v>Gif</v>
      </c>
      <c r="I15" s="4"/>
      <c r="K15" s="4"/>
      <c r="M15" s="4"/>
    </row>
    <row r="16" spans="1:14">
      <c r="A16" t="str">
        <v>Jeu à l'atout, déductions des enchères et de l'entame</v>
      </c>
      <c r="B16" t="str">
        <v>2-Jeu en face du mort</v>
      </c>
      <c r="C16" s="4" t="str" cm="1">
        <f t="array" ref="C16:F16">_xlfn.LET(_xlpm.t,_xlfn.VSTACK(tMontignyJdC[],tStGermainJdC[],tStGermain[],tPuteaux[],tVersailles[],tNoisy[],tGif[]),IF(A16=0,"",_xlfn.TOROW(_xlfn._xlws.FILTER(_xlfn.CHOOSECOLS(_xlpm.t,2,1),INDEX(_xlpm.t,,3)=A16,""))))</f>
        <v>2025-26</v>
      </c>
      <c r="D16" t="str">
        <v>Versailles</v>
      </c>
      <c r="E16" s="4" t="str">
        <v>2025-26</v>
      </c>
      <c r="F16" t="str">
        <v>Gif</v>
      </c>
      <c r="G16" s="4"/>
      <c r="I16" s="4"/>
      <c r="K16" s="4"/>
      <c r="M16" s="4"/>
    </row>
    <row r="17" spans="1:14">
      <c r="A17" t="str">
        <v>Jouer en fit 4-4</v>
      </c>
      <c r="B17" t="str">
        <v>2-Jeu en face du mort</v>
      </c>
      <c r="C17" s="4" t="str" cm="1">
        <f t="array" ref="C17:D17">_xlfn.LET(_xlpm.t,_xlfn.VSTACK(tMontignyJdC[],tStGermainJdC[],tStGermain[],tPuteaux[],tVersailles[],tNoisy[],tGif[]),IF(A17=0,"",_xlfn.TOROW(_xlfn._xlws.FILTER(_xlfn.CHOOSECOLS(_xlpm.t,2,1),INDEX(_xlpm.t,,3)=A17,""))))</f>
        <v>2025-26</v>
      </c>
      <c r="D17" t="str">
        <v>Puteaux</v>
      </c>
      <c r="E17" s="4"/>
      <c r="G17" s="4"/>
      <c r="I17" s="4"/>
      <c r="K17" s="4"/>
      <c r="M17" s="4"/>
    </row>
    <row r="18" spans="1:14">
      <c r="A18" t="str">
        <v>La coupe du côté court</v>
      </c>
      <c r="B18" t="str">
        <v>2-Jeu en face du mort</v>
      </c>
      <c r="C18" s="4" t="str" cm="1">
        <f t="array" ref="C18:N18">_xlfn.LET(_xlpm.t,_xlfn.VSTACK(tMontignyJdC[],tStGermainJdC[],tStGermain[],tPuteaux[],tVersailles[],tNoisy[],tGif[]),IF(A18=0,"",_xlfn.TOROW(_xlfn._xlws.FILTER(_xlfn.CHOOSECOLS(_xlpm.t,2,1),INDEX(_xlpm.t,,3)=A18,""))))</f>
        <v>2025-26</v>
      </c>
      <c r="D18" t="str">
        <v>St Germain JDC</v>
      </c>
      <c r="E18" s="4" t="str">
        <v>2023-24</v>
      </c>
      <c r="F18" t="str">
        <v>Puteaux</v>
      </c>
      <c r="G18" s="4" t="str">
        <v>2023-24</v>
      </c>
      <c r="H18" t="str">
        <v>Versailles</v>
      </c>
      <c r="I18" s="4" t="str">
        <v>2023-24</v>
      </c>
      <c r="J18" t="str">
        <v>Noisy</v>
      </c>
      <c r="K18" s="4" t="str">
        <v>2023-24</v>
      </c>
      <c r="L18" t="str">
        <v>Gif</v>
      </c>
      <c r="M18" s="4" t="str">
        <v>2021-22</v>
      </c>
      <c r="N18" t="str">
        <v>Gif</v>
      </c>
    </row>
    <row r="19" spans="1:14">
      <c r="A19" t="str">
        <v>La coupe du côté long</v>
      </c>
      <c r="B19" t="str">
        <v>2-Jeu en face du mort</v>
      </c>
      <c r="C19" s="4" t="str" cm="1">
        <f t="array" ref="C19:F19">_xlfn.LET(_xlpm.t,_xlfn.VSTACK(tMontignyJdC[],tStGermainJdC[],tStGermain[],tPuteaux[],tVersailles[],tNoisy[],tGif[]),IF(A19=0,"",_xlfn.TOROW(_xlfn._xlws.FILTER(_xlfn.CHOOSECOLS(_xlpm.t,2,1),INDEX(_xlpm.t,,3)=A19,""))))</f>
        <v>2024-25</v>
      </c>
      <c r="D19" t="str">
        <v>Puteaux</v>
      </c>
      <c r="E19" s="4" t="str">
        <v>2024-25</v>
      </c>
      <c r="F19" t="str">
        <v>Gif</v>
      </c>
      <c r="G19" s="4"/>
      <c r="I19" s="4"/>
      <c r="K19" s="4"/>
      <c r="M19" s="4"/>
    </row>
    <row r="20" spans="1:14">
      <c r="A20" t="str">
        <v>La défausse des perdantes</v>
      </c>
      <c r="B20" t="str">
        <v>2-Jeu en face du mort</v>
      </c>
      <c r="C20" s="4" t="str" cm="1">
        <f t="array" ref="C20:H20">_xlfn.LET(_xlpm.t,_xlfn.VSTACK(tMontignyJdC[],tStGermainJdC[],tStGermain[],tPuteaux[],tVersailles[],tNoisy[],tGif[]),IF(A20=0,"",_xlfn.TOROW(_xlfn._xlws.FILTER(_xlfn.CHOOSECOLS(_xlpm.t,2,1),INDEX(_xlpm.t,,3)=A20,""))))</f>
        <v>2025-26</v>
      </c>
      <c r="D20" t="str">
        <v>Puteaux</v>
      </c>
      <c r="E20" s="4" t="str">
        <v>2025-26</v>
      </c>
      <c r="F20" t="str">
        <v>Versailles</v>
      </c>
      <c r="G20" s="4" t="str">
        <v>2025-26</v>
      </c>
      <c r="H20" t="str">
        <v>Gif</v>
      </c>
      <c r="I20" s="4"/>
      <c r="K20" s="4"/>
      <c r="M20" s="4"/>
    </row>
    <row r="21" spans="1:14">
      <c r="A21" t="str">
        <v>La manœuvre de Guillemard</v>
      </c>
      <c r="B21" t="str">
        <v>2-Jeu en face du mort</v>
      </c>
      <c r="C21" s="4" t="str" cm="1">
        <f t="array" ref="C21:D21">_xlfn.LET(_xlpm.t,_xlfn.VSTACK(tMontignyJdC[],tStGermainJdC[],tStGermain[],tPuteaux[],tVersailles[],tNoisy[],tGif[]),IF(A21=0,"",_xlfn.TOROW(_xlfn._xlws.FILTER(_xlfn.CHOOSECOLS(_xlpm.t,2,1),INDEX(_xlpm.t,,3)=A21,""))))</f>
        <v>2024-25</v>
      </c>
      <c r="D21" t="str">
        <v>Versailles</v>
      </c>
      <c r="E21" s="4"/>
      <c r="G21" s="4"/>
      <c r="I21" s="4"/>
      <c r="K21" s="4"/>
      <c r="M21" s="4"/>
    </row>
    <row r="22" spans="1:14">
      <c r="A22" t="str">
        <v>La règle des 11</v>
      </c>
      <c r="B22" t="str">
        <v>2-Jeu en face du mort</v>
      </c>
      <c r="C22" s="4" t="str" cm="1">
        <f t="array" ref="C22:H22">_xlfn.LET(_xlpm.t,_xlfn.VSTACK(tMontignyJdC[],tStGermainJdC[],tStGermain[],tPuteaux[],tVersailles[],tNoisy[],tGif[]),IF(A22=0,"",_xlfn.TOROW(_xlfn._xlws.FILTER(_xlfn.CHOOSECOLS(_xlpm.t,2,1),INDEX(_xlpm.t,,3)=A22,""))))</f>
        <v>2023-24</v>
      </c>
      <c r="D22" t="str">
        <v>Puteaux</v>
      </c>
      <c r="E22" s="4" t="str">
        <v>2023-24</v>
      </c>
      <c r="F22" t="str">
        <v>Versailles</v>
      </c>
      <c r="G22" s="4" t="str">
        <v>2023-24</v>
      </c>
      <c r="H22" t="str">
        <v>Gif</v>
      </c>
      <c r="I22" s="4"/>
      <c r="K22" s="4"/>
      <c r="M22" s="4"/>
    </row>
    <row r="23" spans="1:14">
      <c r="A23" t="str">
        <v>Le compte des points dans le silence adverse</v>
      </c>
      <c r="B23" t="str">
        <v>2-Jeu en face du mort</v>
      </c>
      <c r="C23" s="4" t="str" cm="1">
        <f t="array" ref="C23:D23">_xlfn.LET(_xlpm.t,_xlfn.VSTACK(tMontignyJdC[],tStGermainJdC[],tStGermain[],tPuteaux[],tVersailles[],tNoisy[],tGif[]),IF(A23=0,"",_xlfn.TOROW(_xlfn._xlws.FILTER(_xlfn.CHOOSECOLS(_xlpm.t,2,1),INDEX(_xlpm.t,,3)=A23,""))))</f>
        <v>2023-24</v>
      </c>
      <c r="D23" t="str">
        <v>Puteaux</v>
      </c>
      <c r="E23" s="4"/>
      <c r="G23" s="4"/>
      <c r="I23" s="4"/>
      <c r="K23" s="4"/>
      <c r="M23" s="4"/>
    </row>
    <row r="24" spans="1:14">
      <c r="A24" t="str">
        <v>Le compte des points lorsque l'adversaire a enchéri</v>
      </c>
      <c r="B24" t="str">
        <v>2-Jeu en face du mort</v>
      </c>
      <c r="C24" s="4" t="str" cm="1">
        <f t="array" ref="C24:D24">_xlfn.LET(_xlpm.t,_xlfn.VSTACK(tMontignyJdC[],tStGermainJdC[],tStGermain[],tPuteaux[],tVersailles[],tNoisy[],tGif[]),IF(A24=0,"",_xlfn.TOROW(_xlfn._xlws.FILTER(_xlfn.CHOOSECOLS(_xlpm.t,2,1),INDEX(_xlpm.t,,3)=A24,""))))</f>
        <v>2023-24</v>
      </c>
      <c r="D24" t="str">
        <v>Puteaux</v>
      </c>
      <c r="E24" s="4"/>
      <c r="G24" s="4"/>
      <c r="I24" s="4"/>
      <c r="K24" s="4"/>
      <c r="M24" s="4"/>
    </row>
    <row r="25" spans="1:14">
      <c r="A25" t="str">
        <v>Le coup à blanc</v>
      </c>
      <c r="B25" t="str">
        <v>2-Jeu en face du mort</v>
      </c>
      <c r="C25" s="4" t="str" cm="1">
        <f t="array" ref="C25:F25">_xlfn.LET(_xlpm.t,_xlfn.VSTACK(tMontignyJdC[],tStGermainJdC[],tStGermain[],tPuteaux[],tVersailles[],tNoisy[],tGif[]),IF(A25=0,"",_xlfn.TOROW(_xlfn._xlws.FILTER(_xlfn.CHOOSECOLS(_xlpm.t,2,1),INDEX(_xlpm.t,,3)=A25,""))))</f>
        <v>2023-24</v>
      </c>
      <c r="D25" t="str">
        <v>Puteaux</v>
      </c>
      <c r="E25" s="4" t="str">
        <v>2023-24</v>
      </c>
      <c r="F25" t="str">
        <v>Gif</v>
      </c>
      <c r="G25" s="4"/>
      <c r="I25" s="4"/>
      <c r="K25" s="4"/>
      <c r="M25" s="4"/>
    </row>
    <row r="26" spans="1:14">
      <c r="A26" t="str">
        <v>Le coup de sonde</v>
      </c>
      <c r="B26" t="str">
        <v>2-Jeu en face du mort</v>
      </c>
      <c r="C26" s="4" t="str" cm="1">
        <f t="array" ref="C26:H26">_xlfn.LET(_xlpm.t,_xlfn.VSTACK(tMontignyJdC[],tStGermainJdC[],tStGermain[],tPuteaux[],tVersailles[],tNoisy[],tGif[]),IF(A26=0,"",_xlfn.TOROW(_xlfn._xlws.FILTER(_xlfn.CHOOSECOLS(_xlpm.t,2,1),INDEX(_xlpm.t,,3)=A26,""))))</f>
        <v>2023-24</v>
      </c>
      <c r="D26" t="str">
        <v>Puteaux</v>
      </c>
      <c r="E26" s="4" t="str">
        <v>2023-24</v>
      </c>
      <c r="F26" t="str">
        <v>Noisy</v>
      </c>
      <c r="G26" s="4" t="str">
        <v>2023-24</v>
      </c>
      <c r="H26" t="str">
        <v>Gif</v>
      </c>
      <c r="I26" s="4"/>
      <c r="K26" s="4"/>
      <c r="M26" s="4"/>
    </row>
    <row r="27" spans="1:14">
      <c r="A27" t="str">
        <v>Les affranchissements de couleur par la coupe</v>
      </c>
      <c r="B27" t="str">
        <v>2-Jeu en face du mort</v>
      </c>
      <c r="C27" s="4" t="str" cm="1">
        <f t="array" ref="C27:F27">_xlfn.LET(_xlpm.t,_xlfn.VSTACK(tMontignyJdC[],tStGermainJdC[],tStGermain[],tPuteaux[],tVersailles[],tNoisy[],tGif[]),IF(A27=0,"",_xlfn.TOROW(_xlfn._xlws.FILTER(_xlfn.CHOOSECOLS(_xlpm.t,2,1),INDEX(_xlpm.t,,3)=A27,""))))</f>
        <v>2025-26</v>
      </c>
      <c r="D27" t="str">
        <v>St Germain JDC</v>
      </c>
      <c r="E27" s="4" t="str">
        <v>2024-25</v>
      </c>
      <c r="F27" t="str">
        <v>Versailles</v>
      </c>
      <c r="G27" s="4"/>
      <c r="I27" s="4"/>
      <c r="K27" s="4"/>
      <c r="M27" s="4"/>
    </row>
    <row r="28" spans="1:14">
      <c r="A28" t="str">
        <v>Les hypothèses de nécessité</v>
      </c>
      <c r="B28" t="str">
        <v>2-Jeu en face du mort</v>
      </c>
      <c r="C28" s="4" t="str" cm="1">
        <f t="array" ref="C28:F28">_xlfn.LET(_xlpm.t,_xlfn.VSTACK(tMontignyJdC[],tStGermainJdC[],tStGermain[],tPuteaux[],tVersailles[],tNoisy[],tGif[]),IF(A28=0,"",_xlfn.TOROW(_xlfn._xlws.FILTER(_xlfn.CHOOSECOLS(_xlpm.t,2,1),INDEX(_xlpm.t,,3)=A28,""))))</f>
        <v>2024-25</v>
      </c>
      <c r="D28" t="str">
        <v>Puteaux</v>
      </c>
      <c r="E28" s="4" t="str">
        <v>2021-22</v>
      </c>
      <c r="F28" t="str">
        <v>Gif</v>
      </c>
      <c r="G28" s="4"/>
      <c r="I28" s="4"/>
      <c r="K28" s="4"/>
      <c r="M28" s="4"/>
    </row>
    <row r="29" spans="1:14">
      <c r="A29" t="str">
        <v>Les maniements de sécurité</v>
      </c>
      <c r="B29" t="str">
        <v>2-Jeu en face du mort</v>
      </c>
      <c r="C29" s="4" t="str" cm="1">
        <f t="array" ref="C29:F29">_xlfn.LET(_xlpm.t,_xlfn.VSTACK(tMontignyJdC[],tStGermainJdC[],tStGermain[],tPuteaux[],tVersailles[],tNoisy[],tGif[]),IF(A29=0,"",_xlfn.TOROW(_xlfn._xlws.FILTER(_xlfn.CHOOSECOLS(_xlpm.t,2,1),INDEX(_xlpm.t,,3)=A29,""))))</f>
        <v>2025-26</v>
      </c>
      <c r="D29" t="str">
        <v>Puteaux</v>
      </c>
      <c r="E29" s="4" t="str">
        <v>2021-22</v>
      </c>
      <c r="F29" t="str">
        <v>Gif</v>
      </c>
      <c r="G29" s="4"/>
      <c r="I29" s="4"/>
      <c r="K29" s="4"/>
      <c r="M29" s="4"/>
    </row>
    <row r="30" spans="1:14">
      <c r="A30" t="str">
        <v>Passer la bonne du mort à l'entame</v>
      </c>
      <c r="B30" t="str">
        <v>2-Jeu en face du mort</v>
      </c>
      <c r="C30" s="4" t="str" cm="1">
        <f t="array" ref="C30:J30">_xlfn.LET(_xlpm.t,_xlfn.VSTACK(tMontignyJdC[],tStGermainJdC[],tStGermain[],tPuteaux[],tVersailles[],tNoisy[],tGif[]),IF(A30=0,"",_xlfn.TOROW(_xlfn._xlws.FILTER(_xlfn.CHOOSECOLS(_xlpm.t,2,1),INDEX(_xlpm.t,,3)=A30,""))))</f>
        <v>2024-25</v>
      </c>
      <c r="D30" t="str">
        <v>Montigny JDC</v>
      </c>
      <c r="E30" s="4" t="str">
        <v>2025-26</v>
      </c>
      <c r="F30" t="str">
        <v>St Germain JDC</v>
      </c>
      <c r="G30" s="4" t="str">
        <v>2024-25</v>
      </c>
      <c r="H30" t="str">
        <v>Puteaux</v>
      </c>
      <c r="I30" s="4" t="str">
        <v>2024-25</v>
      </c>
      <c r="J30" t="str">
        <v>Gif</v>
      </c>
      <c r="K30" s="4"/>
      <c r="M30" s="4"/>
    </row>
    <row r="31" spans="1:14">
      <c r="A31" t="str">
        <v>Perdante sur perdante</v>
      </c>
      <c r="B31" t="str">
        <v>2-Jeu en face du mort</v>
      </c>
      <c r="C31" s="4" t="str" cm="1">
        <f t="array" ref="C31:D31">_xlfn.LET(_xlpm.t,_xlfn.VSTACK(tMontignyJdC[],tStGermainJdC[],tStGermain[],tPuteaux[],tVersailles[],tNoisy[],tGif[]),IF(A31=0,"",_xlfn.TOROW(_xlfn._xlws.FILTER(_xlfn.CHOOSECOLS(_xlpm.t,2,1),INDEX(_xlpm.t,,3)=A31,""))))</f>
        <v>2023-24</v>
      </c>
      <c r="D31" t="str">
        <v>Puteaux</v>
      </c>
      <c r="E31" s="4"/>
      <c r="G31" s="4"/>
      <c r="I31" s="4"/>
      <c r="K31" s="4"/>
      <c r="M31" s="4"/>
    </row>
    <row r="32" spans="1:14">
      <c r="A32" t="str">
        <v>Prendre ou laisser-passer</v>
      </c>
      <c r="B32" t="str">
        <v>2-Jeu en face du mort</v>
      </c>
      <c r="C32" s="4" t="str" cm="1">
        <f t="array" ref="C32:L32">_xlfn.LET(_xlpm.t,_xlfn.VSTACK(tMontignyJdC[],tStGermainJdC[],tStGermain[],tPuteaux[],tVersailles[],tNoisy[],tGif[]),IF(A32=0,"",_xlfn.TOROW(_xlfn._xlws.FILTER(_xlfn.CHOOSECOLS(_xlpm.t,2,1),INDEX(_xlpm.t,,3)=A32,""))))</f>
        <v>2022-23</v>
      </c>
      <c r="D32" t="str">
        <v>Puteaux</v>
      </c>
      <c r="E32" s="4" t="str">
        <v>2022-23</v>
      </c>
      <c r="F32" t="str">
        <v>Noisy</v>
      </c>
      <c r="G32" s="4" t="str">
        <v>2024-25</v>
      </c>
      <c r="H32" t="str">
        <v>Gif</v>
      </c>
      <c r="I32" s="4" t="str">
        <v>2022-23</v>
      </c>
      <c r="J32" t="str">
        <v>Gif</v>
      </c>
      <c r="K32" s="4" t="str">
        <v>2020-21</v>
      </c>
      <c r="L32" t="str">
        <v>Gif</v>
      </c>
      <c r="M32" s="4"/>
    </row>
    <row r="33" spans="1:13">
      <c r="A33" t="str">
        <v>Bien choisir son ouverture forte</v>
      </c>
      <c r="B33" t="str">
        <v>3-Enchère à 2</v>
      </c>
      <c r="C33" s="4" t="str" cm="1">
        <f t="array" ref="C33:H33">_xlfn.LET(_xlpm.t,_xlfn.VSTACK(tMontignyJdC[],tStGermainJdC[],tStGermain[],tPuteaux[],tVersailles[],tNoisy[],tGif[]),IF(A33=0,"",_xlfn.TOROW(_xlfn._xlws.FILTER(_xlfn.CHOOSECOLS(_xlpm.t,2,1),INDEX(_xlpm.t,,3)=A33,""))))</f>
        <v>2023-24</v>
      </c>
      <c r="D33" t="str">
        <v>Puteaux</v>
      </c>
      <c r="E33" s="4" t="str">
        <v>2023-24</v>
      </c>
      <c r="F33" t="str">
        <v>Versailles</v>
      </c>
      <c r="G33" s="4" t="str">
        <v>2023-24</v>
      </c>
      <c r="H33" t="str">
        <v>Gif</v>
      </c>
      <c r="I33" s="4"/>
      <c r="K33" s="4"/>
      <c r="M33" s="4"/>
    </row>
    <row r="34" spans="1:13">
      <c r="A34" t="str">
        <v>Développements après la séquence 1K P 2T</v>
      </c>
      <c r="B34" t="str">
        <v>3-Enchère à 2</v>
      </c>
      <c r="C34" s="4" t="str" cm="1">
        <f t="array" ref="C34:F34">_xlfn.LET(_xlpm.t,_xlfn.VSTACK(tMontignyJdC[],tStGermainJdC[],tStGermain[],tPuteaux[],tVersailles[],tNoisy[],tGif[]),IF(A34=0,"",_xlfn.TOROW(_xlfn._xlws.FILTER(_xlfn.CHOOSECOLS(_xlpm.t,2,1),INDEX(_xlpm.t,,3)=A34,""))))</f>
        <v>2025-26</v>
      </c>
      <c r="D34" t="str">
        <v>Versailles</v>
      </c>
      <c r="E34" s="4" t="str">
        <v>2025-26</v>
      </c>
      <c r="F34" t="str">
        <v>Gif</v>
      </c>
      <c r="G34" s="4"/>
      <c r="I34" s="4"/>
      <c r="K34" s="4"/>
      <c r="M34" s="4"/>
    </row>
    <row r="35" spans="1:13">
      <c r="A35" t="str">
        <v>Développements après la séquence 1m 1C 1P (1SA)</v>
      </c>
      <c r="B35" t="str">
        <v>3-Enchère à 2</v>
      </c>
      <c r="C35" s="4" t="str" cm="1">
        <f t="array" ref="C35:F35">_xlfn.LET(_xlpm.t,_xlfn.VSTACK(tMontignyJdC[],tStGermainJdC[],tStGermain[],tPuteaux[],tVersailles[],tNoisy[],tGif[]),IF(A35=0,"",_xlfn.TOROW(_xlfn._xlws.FILTER(_xlfn.CHOOSECOLS(_xlpm.t,2,1),INDEX(_xlpm.t,,3)=A35,""))))</f>
        <v>2024-25</v>
      </c>
      <c r="D35" t="str">
        <v>Puteaux</v>
      </c>
      <c r="E35" s="4" t="str">
        <v>2024-25</v>
      </c>
      <c r="F35" t="str">
        <v>Gif</v>
      </c>
      <c r="G35" s="4"/>
      <c r="I35" s="4"/>
      <c r="K35" s="4"/>
      <c r="M35" s="4"/>
    </row>
    <row r="36" spans="1:13">
      <c r="A36" t="str">
        <v>Développements après la séquence 1P 1SA 2T</v>
      </c>
      <c r="B36" t="str">
        <v>3-Enchère à 2</v>
      </c>
      <c r="C36" s="4" t="str" cm="1">
        <f t="array" ref="C36:H36">_xlfn.LET(_xlpm.t,_xlfn.VSTACK(tMontignyJdC[],tStGermainJdC[],tStGermain[],tPuteaux[],tVersailles[],tNoisy[],tGif[]),IF(A36=0,"",_xlfn.TOROW(_xlfn._xlws.FILTER(_xlfn.CHOOSECOLS(_xlpm.t,2,1),INDEX(_xlpm.t,,3)=A36,""))))</f>
        <v>2023-24</v>
      </c>
      <c r="D36" t="str">
        <v>Puteaux</v>
      </c>
      <c r="E36" s="4" t="str">
        <v>2023-24</v>
      </c>
      <c r="F36" t="str">
        <v>Versailles</v>
      </c>
      <c r="G36" s="4" t="str">
        <v>2023-24</v>
      </c>
      <c r="H36" t="str">
        <v>Gif</v>
      </c>
      <c r="I36" s="4"/>
      <c r="K36" s="4"/>
      <c r="M36" s="4"/>
    </row>
    <row r="37" spans="1:13">
      <c r="A37" t="str">
        <v>Développements après un Stayman sans le fit avec un jeu irrégulier</v>
      </c>
      <c r="B37" t="str">
        <v>3-Enchère à 2</v>
      </c>
      <c r="C37" s="4" t="str" cm="1">
        <f t="array" ref="C37:D37">_xlfn.LET(_xlpm.t,_xlfn.VSTACK(tMontignyJdC[],tStGermainJdC[],tStGermain[],tPuteaux[],tVersailles[],tNoisy[],tGif[]),IF(A37=0,"",_xlfn.TOROW(_xlfn._xlws.FILTER(_xlfn.CHOOSECOLS(_xlpm.t,2,1),INDEX(_xlpm.t,,3)=A37,""))))</f>
        <v>2025-26</v>
      </c>
      <c r="D37" t="str">
        <v>Puteaux</v>
      </c>
      <c r="E37" s="4"/>
      <c r="G37" s="4"/>
      <c r="I37" s="4"/>
      <c r="K37" s="4"/>
      <c r="M37" s="4"/>
    </row>
    <row r="38" spans="1:13">
      <c r="A38" t="str">
        <v>Evaluation et jugement de mains</v>
      </c>
      <c r="B38" t="str">
        <v>3-Enchère à 2</v>
      </c>
      <c r="C38" s="4" t="str" cm="1">
        <f t="array" ref="C38:F38">_xlfn.LET(_xlpm.t,_xlfn.VSTACK(tMontignyJdC[],tStGermainJdC[],tStGermain[],tPuteaux[],tVersailles[],tNoisy[],tGif[]),IF(A38=0,"",_xlfn.TOROW(_xlfn._xlws.FILTER(_xlfn.CHOOSECOLS(_xlpm.t,2,1),INDEX(_xlpm.t,,3)=A38,""))))</f>
        <v>2025-26</v>
      </c>
      <c r="D38" t="str">
        <v>Versailles</v>
      </c>
      <c r="E38" s="4" t="str">
        <v>2025-26</v>
      </c>
      <c r="F38" t="str">
        <v>Gif</v>
      </c>
      <c r="G38" s="4"/>
      <c r="I38" s="4"/>
      <c r="K38" s="4"/>
      <c r="M38" s="4"/>
    </row>
    <row r="39" spans="1:13">
      <c r="A39" t="str">
        <v>Exploration du chelem, 4SA BW ou Quantitatif</v>
      </c>
      <c r="B39" t="str">
        <v>3-Enchère à 2</v>
      </c>
      <c r="C39" s="4" t="str" cm="1">
        <f t="array" ref="C39:H39">_xlfn.LET(_xlpm.t,_xlfn.VSTACK(tMontignyJdC[],tStGermainJdC[],tStGermain[],tPuteaux[],tVersailles[],tNoisy[],tGif[]),IF(A39=0,"",_xlfn.TOROW(_xlfn._xlws.FILTER(_xlfn.CHOOSECOLS(_xlpm.t,2,1),INDEX(_xlpm.t,,3)=A39,""))))</f>
        <v>2025-26</v>
      </c>
      <c r="D39" t="str">
        <v>Puteaux</v>
      </c>
      <c r="E39" s="4" t="str">
        <v>2025-26</v>
      </c>
      <c r="F39" t="str">
        <v>Versailles</v>
      </c>
      <c r="G39" s="4" t="str">
        <v>2025-26</v>
      </c>
      <c r="H39" t="str">
        <v>Gif</v>
      </c>
      <c r="I39" s="4"/>
      <c r="K39" s="4"/>
      <c r="M39" s="4"/>
    </row>
    <row r="40" spans="1:13">
      <c r="A40" t="str">
        <v>Exploration du chelem, démarrage des contrôles</v>
      </c>
      <c r="B40" t="str">
        <v>3-Enchère à 2</v>
      </c>
      <c r="C40" s="4" t="str" cm="1">
        <f t="array" ref="C40:D40">_xlfn.LET(_xlpm.t,_xlfn.VSTACK(tMontignyJdC[],tStGermainJdC[],tStGermain[],tPuteaux[],tVersailles[],tNoisy[],tGif[]),IF(A40=0,"",_xlfn.TOROW(_xlfn._xlws.FILTER(_xlfn.CHOOSECOLS(_xlpm.t,2,1),INDEX(_xlpm.t,,3)=A40,""))))</f>
        <v>2025-26</v>
      </c>
      <c r="D40" t="str">
        <v>Puteaux</v>
      </c>
      <c r="E40" s="4"/>
      <c r="G40" s="4"/>
      <c r="I40" s="4"/>
      <c r="K40" s="4"/>
      <c r="M40" s="4"/>
    </row>
    <row r="41" spans="1:13">
      <c r="A41" t="str">
        <v>Exploration du chelem, Enchère déclic</v>
      </c>
      <c r="B41" t="str">
        <v>3-Enchère à 2</v>
      </c>
      <c r="C41" s="4" t="str" cm="1">
        <f t="array" ref="C41:D41">_xlfn.LET(_xlpm.t,_xlfn.VSTACK(tMontignyJdC[],tStGermainJdC[],tStGermain[],tPuteaux[],tVersailles[],tNoisy[],tGif[]),IF(A41=0,"",_xlfn.TOROW(_xlfn._xlws.FILTER(_xlfn.CHOOSECOLS(_xlpm.t,2,1),INDEX(_xlpm.t,,3)=A41,""))))</f>
        <v>2025-26</v>
      </c>
      <c r="D41" t="str">
        <v>Puteaux</v>
      </c>
      <c r="E41" s="4"/>
      <c r="G41" s="4"/>
      <c r="I41" s="4"/>
      <c r="K41" s="4"/>
      <c r="M41" s="4"/>
    </row>
    <row r="42" spans="1:13">
      <c r="A42" t="str">
        <v>Exploration du chelem, enchère déclic et démarrage des contrôles</v>
      </c>
      <c r="B42" t="str">
        <v>3-Enchère à 2</v>
      </c>
      <c r="C42" s="4" t="str" cm="1">
        <f t="array" ref="C42:F42">_xlfn.LET(_xlpm.t,_xlfn.VSTACK(tMontignyJdC[],tStGermainJdC[],tStGermain[],tPuteaux[],tVersailles[],tNoisy[],tGif[]),IF(A42=0,"",_xlfn.TOROW(_xlfn._xlws.FILTER(_xlfn.CHOOSECOLS(_xlpm.t,2,1),INDEX(_xlpm.t,,3)=A42,""))))</f>
        <v>2025-26</v>
      </c>
      <c r="D42" t="str">
        <v>Versailles</v>
      </c>
      <c r="E42" s="4" t="str">
        <v>2025-26</v>
      </c>
      <c r="F42" t="str">
        <v>Gif</v>
      </c>
      <c r="G42" s="4"/>
      <c r="I42" s="4"/>
      <c r="K42" s="4"/>
      <c r="M42" s="4"/>
    </row>
    <row r="43" spans="1:13">
      <c r="A43" t="str">
        <v>La 2ème enchère du répondant après un changement de couleur au palier de 2</v>
      </c>
      <c r="B43" t="str">
        <v>3-Enchère à 2</v>
      </c>
      <c r="C43" s="4" t="str" cm="1">
        <f t="array" ref="C43:D43">_xlfn.LET(_xlpm.t,_xlfn.VSTACK(tMontignyJdC[],tStGermainJdC[],tStGermain[],tPuteaux[],tVersailles[],tNoisy[],tGif[]),IF(A43=0,"",_xlfn.TOROW(_xlfn._xlws.FILTER(_xlfn.CHOOSECOLS(_xlpm.t,2,1),INDEX(_xlpm.t,,3)=A43,""))))</f>
        <v>2023-24</v>
      </c>
      <c r="D43" t="str">
        <v>Versailles</v>
      </c>
      <c r="E43" s="4"/>
      <c r="G43" s="4"/>
      <c r="I43" s="4"/>
      <c r="K43" s="4"/>
      <c r="M43" s="4"/>
    </row>
    <row r="44" spans="1:13">
      <c r="A44" t="str">
        <v>La 3ème couleur forcing</v>
      </c>
      <c r="B44" t="str">
        <v>3-Enchère à 2</v>
      </c>
      <c r="C44" s="4" t="str" cm="1">
        <f t="array" ref="C44:F44">_xlfn.LET(_xlpm.t,_xlfn.VSTACK(tMontignyJdC[],tStGermainJdC[],tStGermain[],tPuteaux[],tVersailles[],tNoisy[],tGif[]),IF(A44=0,"",_xlfn.TOROW(_xlfn._xlws.FILTER(_xlfn.CHOOSECOLS(_xlpm.t,2,1),INDEX(_xlpm.t,,3)=A44,""))))</f>
        <v>2023-24</v>
      </c>
      <c r="D44" t="str">
        <v>Puteaux</v>
      </c>
      <c r="E44" s="4" t="str">
        <v>2021-22</v>
      </c>
      <c r="F44" t="str">
        <v>Gif</v>
      </c>
      <c r="G44" s="4"/>
      <c r="I44" s="4"/>
      <c r="K44" s="4"/>
      <c r="M44" s="4"/>
    </row>
    <row r="45" spans="1:13">
      <c r="A45" t="str">
        <v>La 4ème couleur forcing</v>
      </c>
      <c r="B45" t="str">
        <v>3-Enchère à 2</v>
      </c>
      <c r="C45" s="4" t="str" cm="1">
        <f t="array" ref="C45:J45">_xlfn.LET(_xlpm.t,_xlfn.VSTACK(tMontignyJdC[],tStGermainJdC[],tStGermain[],tPuteaux[],tVersailles[],tNoisy[],tGif[]),IF(A45=0,"",_xlfn.TOROW(_xlfn._xlws.FILTER(_xlfn.CHOOSECOLS(_xlpm.t,2,1),INDEX(_xlpm.t,,3)=A45,""))))</f>
        <v>2024-25</v>
      </c>
      <c r="D45" t="str">
        <v>Versailles</v>
      </c>
      <c r="E45" s="4" t="str">
        <v>2022-23</v>
      </c>
      <c r="F45" t="str">
        <v>Noisy</v>
      </c>
      <c r="G45" s="4" t="str">
        <v>2025-26</v>
      </c>
      <c r="H45" t="str">
        <v>Gif</v>
      </c>
      <c r="I45" s="4" t="str">
        <v>2020-21</v>
      </c>
      <c r="J45" t="str">
        <v>Gif</v>
      </c>
      <c r="K45" s="4"/>
      <c r="M45" s="4"/>
    </row>
    <row r="46" spans="1:13">
      <c r="A46" t="str">
        <v>Le Roudi et le Super-Roudi</v>
      </c>
      <c r="B46" t="str">
        <v>3-Enchère à 2</v>
      </c>
      <c r="C46" s="4" t="str" cm="1">
        <f t="array" ref="C46:D46">_xlfn.LET(_xlpm.t,_xlfn.VSTACK(tMontignyJdC[],tStGermainJdC[],tStGermain[],tPuteaux[],tVersailles[],tNoisy[],tGif[]),IF(A46=0,"",_xlfn.TOROW(_xlfn._xlws.FILTER(_xlfn.CHOOSECOLS(_xlpm.t,2,1),INDEX(_xlpm.t,,3)=A46,""))))</f>
        <v>2024-25</v>
      </c>
      <c r="D46" t="str">
        <v>Puteaux</v>
      </c>
      <c r="E46" s="4"/>
      <c r="G46" s="4"/>
      <c r="I46" s="4"/>
      <c r="K46" s="4"/>
      <c r="M46" s="4"/>
    </row>
    <row r="47" spans="1:13">
      <c r="A47" t="str">
        <v>Ouverture de barrage et développements</v>
      </c>
      <c r="B47" t="str">
        <v>3-Enchère à 2</v>
      </c>
      <c r="C47" s="4" t="str" cm="1">
        <f t="array" ref="C47:H47">_xlfn.LET(_xlpm.t,_xlfn.VSTACK(tMontignyJdC[],tStGermainJdC[],tStGermain[],tPuteaux[],tVersailles[],tNoisy[],tGif[]),IF(A47=0,"",_xlfn.TOROW(_xlfn._xlws.FILTER(_xlfn.CHOOSECOLS(_xlpm.t,2,1),INDEX(_xlpm.t,,3)=A47,""))))</f>
        <v>2023-24</v>
      </c>
      <c r="D47" t="str">
        <v>Puteaux</v>
      </c>
      <c r="E47" s="4" t="str">
        <v>2024-25</v>
      </c>
      <c r="F47" t="str">
        <v>Versailles</v>
      </c>
      <c r="G47" s="4" t="str">
        <v>2020-21</v>
      </c>
      <c r="H47" t="str">
        <v>Gif</v>
      </c>
      <c r="I47" s="4"/>
      <c r="K47" s="4"/>
      <c r="M47" s="4"/>
    </row>
    <row r="48" spans="1:13">
      <c r="A48" t="str">
        <v>Redemande de l'ouvreur après une enchère de préférence</v>
      </c>
      <c r="B48" t="str">
        <v>3-Enchère à 2</v>
      </c>
      <c r="C48" s="4" t="str" cm="1">
        <f t="array" ref="C48:J48">_xlfn.LET(_xlpm.t,_xlfn.VSTACK(tMontignyJdC[],tStGermainJdC[],tStGermain[],tPuteaux[],tVersailles[],tNoisy[],tGif[]),IF(A48=0,"",_xlfn.TOROW(_xlfn._xlws.FILTER(_xlfn.CHOOSECOLS(_xlpm.t,2,1),INDEX(_xlpm.t,,3)=A48,""))))</f>
        <v>2023-24</v>
      </c>
      <c r="D48" t="str">
        <v>Puteaux</v>
      </c>
      <c r="E48" s="4" t="str">
        <v>2023-24</v>
      </c>
      <c r="F48" t="str">
        <v>Versailles</v>
      </c>
      <c r="G48" s="4" t="str">
        <v>2023-24</v>
      </c>
      <c r="H48" t="str">
        <v>Noisy</v>
      </c>
      <c r="I48" s="4" t="str">
        <v>2023-24</v>
      </c>
      <c r="J48" t="str">
        <v>Gif</v>
      </c>
      <c r="K48" s="4"/>
      <c r="M48" s="4"/>
    </row>
    <row r="49" spans="1:13">
      <c r="A49" t="str">
        <v>Réponse à l'ouverture d'1SA, Stayman Texas</v>
      </c>
      <c r="B49" t="str">
        <v>3-Enchère à 2</v>
      </c>
      <c r="C49" s="4" t="str" cm="1">
        <f t="array" ref="C49:D49">_xlfn.LET(_xlpm.t,_xlfn.VSTACK(tMontignyJdC[],tStGermainJdC[],tStGermain[],tPuteaux[],tVersailles[],tNoisy[],tGif[]),IF(A49=0,"",_xlfn.TOROW(_xlfn._xlws.FILTER(_xlfn.CHOOSECOLS(_xlpm.t,2,1),INDEX(_xlpm.t,,3)=A49,""))))</f>
        <v>2024-25</v>
      </c>
      <c r="D49" t="str">
        <v>Versailles</v>
      </c>
      <c r="E49" s="4"/>
      <c r="G49" s="4"/>
      <c r="I49" s="4"/>
      <c r="K49" s="4"/>
      <c r="M49" s="4"/>
    </row>
    <row r="50" spans="1:13">
      <c r="A50" t="str">
        <v>Réponse à l'ouverture en 3ème et 4ème position, le drury</v>
      </c>
      <c r="B50" t="str">
        <v>3-Enchère à 2</v>
      </c>
      <c r="C50" s="4" t="str" cm="1">
        <f t="array" ref="C50:J50">_xlfn.LET(_xlpm.t,_xlfn.VSTACK(tMontignyJdC[],tStGermainJdC[],tStGermain[],tPuteaux[],tVersailles[],tNoisy[],tGif[]),IF(A50=0,"",_xlfn.TOROW(_xlfn._xlws.FILTER(_xlfn.CHOOSECOLS(_xlpm.t,2,1),INDEX(_xlpm.t,,3)=A50,""))))</f>
        <v>2022-23</v>
      </c>
      <c r="D50" t="str">
        <v>Puteaux</v>
      </c>
      <c r="E50" s="4" t="str">
        <v>2023-24</v>
      </c>
      <c r="F50" t="str">
        <v>Versailles</v>
      </c>
      <c r="G50" s="4" t="str">
        <v>2022-23</v>
      </c>
      <c r="H50" t="str">
        <v>Noisy</v>
      </c>
      <c r="I50" s="4" t="str">
        <v>2022-23</v>
      </c>
      <c r="J50" t="str">
        <v>Gif</v>
      </c>
      <c r="K50" s="4"/>
      <c r="M50" s="4"/>
    </row>
    <row r="51" spans="1:13">
      <c r="A51" t="str">
        <v>Contre d'appel ou punitif</v>
      </c>
      <c r="B51" t="str">
        <v>4-Enchère à 4</v>
      </c>
      <c r="C51" s="4" t="str" cm="1">
        <f t="array" ref="C51:H51">_xlfn.LET(_xlpm.t,_xlfn.VSTACK(tMontignyJdC[],tStGermainJdC[],tStGermain[],tPuteaux[],tVersailles[],tNoisy[],tGif[]),IF(A51=0,"",_xlfn.TOROW(_xlfn._xlws.FILTER(_xlfn.CHOOSECOLS(_xlpm.t,2,1),INDEX(_xlpm.t,,3)=A51,""))))</f>
        <v>2023-24</v>
      </c>
      <c r="D51" t="str">
        <v>Puteaux</v>
      </c>
      <c r="E51" s="4" t="str">
        <v>2023-24</v>
      </c>
      <c r="F51" t="str">
        <v>Versailles</v>
      </c>
      <c r="G51" s="4" t="str">
        <v>2023-24</v>
      </c>
      <c r="H51" t="str">
        <v>Gif</v>
      </c>
      <c r="I51" s="4"/>
      <c r="K51" s="4"/>
      <c r="M51" s="4"/>
    </row>
    <row r="52" spans="1:13">
      <c r="A52" t="str">
        <v>Défense contre les ouvertures de barrage</v>
      </c>
      <c r="B52" t="str">
        <v>4-Enchère à 4</v>
      </c>
      <c r="C52" s="4" t="str" cm="1">
        <f t="array" ref="C52:H52">_xlfn.LET(_xlpm.t,_xlfn.VSTACK(tMontignyJdC[],tStGermainJdC[],tStGermain[],tPuteaux[],tVersailles[],tNoisy[],tGif[]),IF(A52=0,"",_xlfn.TOROW(_xlfn._xlws.FILTER(_xlfn.CHOOSECOLS(_xlpm.t,2,1),INDEX(_xlpm.t,,3)=A52,""))))</f>
        <v>2024-25</v>
      </c>
      <c r="D52" t="str">
        <v>Puteaux</v>
      </c>
      <c r="E52" s="4" t="str">
        <v>2024-25</v>
      </c>
      <c r="F52" t="str">
        <v>Versailles</v>
      </c>
      <c r="G52" s="4" t="str">
        <v>2021-22</v>
      </c>
      <c r="H52" t="str">
        <v>Gif</v>
      </c>
      <c r="I52" s="4"/>
      <c r="K52" s="4"/>
      <c r="M52" s="4"/>
    </row>
    <row r="53" spans="1:13">
      <c r="A53" t="str">
        <v>Défense contre une ouverture de 2 majeure faible</v>
      </c>
      <c r="B53" t="str">
        <v>4-Enchère à 4</v>
      </c>
      <c r="C53" s="4" t="str" cm="1">
        <f t="array" ref="C53:F53">_xlfn.LET(_xlpm.t,_xlfn.VSTACK(tMontignyJdC[],tStGermainJdC[],tStGermain[],tPuteaux[],tVersailles[],tNoisy[],tGif[]),IF(A53=0,"",_xlfn.TOROW(_xlfn._xlws.FILTER(_xlfn.CHOOSECOLS(_xlpm.t,2,1),INDEX(_xlpm.t,,3)=A53,""))))</f>
        <v>2024-25</v>
      </c>
      <c r="D53" t="str">
        <v>Puteaux</v>
      </c>
      <c r="E53" s="4" t="str">
        <v>2024-25</v>
      </c>
      <c r="F53" t="str">
        <v>Gif</v>
      </c>
      <c r="G53" s="4"/>
      <c r="I53" s="4"/>
      <c r="K53" s="4"/>
      <c r="M53" s="4"/>
    </row>
    <row r="54" spans="1:13">
      <c r="A54" t="str">
        <v>Enchère libre ou enchère obligatoire</v>
      </c>
      <c r="B54" t="str">
        <v>4-Enchère à 4</v>
      </c>
      <c r="C54" s="4" t="str" cm="1">
        <f t="array" ref="C54:D54">_xlfn.LET(_xlpm.t,_xlfn.VSTACK(tMontignyJdC[],tStGermainJdC[],tStGermain[],tPuteaux[],tVersailles[],tNoisy[],tGif[]),IF(A54=0,"",_xlfn.TOROW(_xlfn._xlws.FILTER(_xlfn.CHOOSECOLS(_xlpm.t,2,1),INDEX(_xlpm.t,,3)=A54,""))))</f>
        <v>2024-25</v>
      </c>
      <c r="D54" t="str">
        <v>Versailles</v>
      </c>
      <c r="E54" s="4"/>
      <c r="G54" s="4"/>
      <c r="I54" s="4"/>
      <c r="K54" s="4"/>
      <c r="M54" s="4"/>
    </row>
    <row r="55" spans="1:13">
      <c r="A55" t="str">
        <v>Le contre spoutnik</v>
      </c>
      <c r="B55" t="str">
        <v>4-Enchère à 4</v>
      </c>
      <c r="C55" s="4" t="str" cm="1">
        <f t="array" ref="C55:H55">_xlfn.LET(_xlpm.t,_xlfn.VSTACK(tMontignyJdC[],tStGermainJdC[],tStGermain[],tPuteaux[],tVersailles[],tNoisy[],tGif[]),IF(A55=0,"",_xlfn.TOROW(_xlfn._xlws.FILTER(_xlfn.CHOOSECOLS(_xlpm.t,2,1),INDEX(_xlpm.t,,3)=A55,""))))</f>
        <v>2022-23</v>
      </c>
      <c r="D55" t="str">
        <v>Puteaux</v>
      </c>
      <c r="E55" s="4" t="str">
        <v>2022-23</v>
      </c>
      <c r="F55" t="str">
        <v>Noisy</v>
      </c>
      <c r="G55" s="4" t="str">
        <v>2022-23</v>
      </c>
      <c r="H55" t="str">
        <v>Gif</v>
      </c>
      <c r="I55" s="4"/>
      <c r="K55" s="4"/>
      <c r="M55" s="4"/>
    </row>
    <row r="56" spans="1:13">
      <c r="A56" t="str">
        <v>Le contre spoutnik généralisé 1K 2T X</v>
      </c>
      <c r="B56" t="str">
        <v>4-Enchère à 4</v>
      </c>
      <c r="C56" s="4" t="str" cm="1">
        <f t="array" ref="C56:D56">_xlfn.LET(_xlpm.t,_xlfn.VSTACK(tMontignyJdC[],tStGermainJdC[],tStGermain[],tPuteaux[],tVersailles[],tNoisy[],tGif[]),IF(A56=0,"",_xlfn.TOROW(_xlfn._xlws.FILTER(_xlfn.CHOOSECOLS(_xlpm.t,2,1),INDEX(_xlpm.t,,3)=A56,""))))</f>
        <v>2025-26</v>
      </c>
      <c r="D56" t="str">
        <v>Versailles</v>
      </c>
      <c r="E56" s="4"/>
      <c r="G56" s="4"/>
      <c r="I56" s="4"/>
      <c r="K56" s="4"/>
      <c r="M56" s="4"/>
    </row>
    <row r="57" spans="1:13">
      <c r="A57" t="str">
        <v>Le X d'appel et ses réponses</v>
      </c>
      <c r="B57" t="str">
        <v>4-Enchère à 4</v>
      </c>
      <c r="C57" s="4" t="str" cm="1">
        <f t="array" ref="C57:J57">_xlfn.LET(_xlpm.t,_xlfn.VSTACK(tMontignyJdC[],tStGermainJdC[],tStGermain[],tPuteaux[],tVersailles[],tNoisy[],tGif[]),IF(A57=0,"",_xlfn.TOROW(_xlfn._xlws.FILTER(_xlfn.CHOOSECOLS(_xlpm.t,2,1),INDEX(_xlpm.t,,3)=A57,""))))</f>
        <v>2024-25</v>
      </c>
      <c r="D57" t="str">
        <v>Puteaux</v>
      </c>
      <c r="E57" s="4" t="str">
        <v>2024-25</v>
      </c>
      <c r="F57" t="str">
        <v>Versailles</v>
      </c>
      <c r="G57" s="4" t="str">
        <v>2022-23</v>
      </c>
      <c r="H57" t="str">
        <v>Noisy</v>
      </c>
      <c r="I57" s="4" t="str">
        <v>2020-21</v>
      </c>
      <c r="J57" t="str">
        <v>Gif</v>
      </c>
      <c r="K57" s="4"/>
      <c r="M57" s="4"/>
    </row>
    <row r="58" spans="1:13">
      <c r="A58" t="str">
        <v>Les interventions du joueur n°4</v>
      </c>
      <c r="B58" t="str">
        <v>4-Enchère à 4</v>
      </c>
      <c r="C58" s="4" t="str" cm="1">
        <f t="array" ref="C58:H58">_xlfn.LET(_xlpm.t,_xlfn.VSTACK(tMontignyJdC[],tStGermainJdC[],tStGermain[],tPuteaux[],tVersailles[],tNoisy[],tGif[]),IF(A58=0,"",_xlfn.TOROW(_xlfn._xlws.FILTER(_xlfn.CHOOSECOLS(_xlpm.t,2,1),INDEX(_xlpm.t,,3)=A58,""))))</f>
        <v>2022-23</v>
      </c>
      <c r="D58" t="str">
        <v>Puteaux</v>
      </c>
      <c r="E58" s="4" t="str">
        <v>2022-23</v>
      </c>
      <c r="F58" t="str">
        <v>Noisy</v>
      </c>
      <c r="G58" s="4" t="str">
        <v>2022-23</v>
      </c>
      <c r="H58" t="str">
        <v>Gif</v>
      </c>
      <c r="I58" s="4"/>
      <c r="K58" s="4"/>
      <c r="M58" s="4"/>
    </row>
    <row r="59" spans="1:13">
      <c r="A59" t="str">
        <v>Les interventions sur l'ouverture d'1SA</v>
      </c>
      <c r="B59" t="str">
        <v>4-Enchère à 4</v>
      </c>
      <c r="C59" s="4" t="str" cm="1">
        <f t="array" ref="C59:F59">_xlfn.LET(_xlpm.t,_xlfn.VSTACK(tMontignyJdC[],tStGermainJdC[],tStGermain[],tPuteaux[],tVersailles[],tNoisy[],tGif[]),IF(A59=0,"",_xlfn.TOROW(_xlfn._xlws.FILTER(_xlfn.CHOOSECOLS(_xlpm.t,2,1),INDEX(_xlpm.t,,3)=A59,""))))</f>
        <v>2025-26</v>
      </c>
      <c r="D59" t="str">
        <v>Puteaux</v>
      </c>
      <c r="E59" s="4" t="str">
        <v>2025-26</v>
      </c>
      <c r="F59" t="str">
        <v>Versailles</v>
      </c>
      <c r="G59" s="4"/>
      <c r="I59" s="4"/>
      <c r="K59" s="4"/>
      <c r="M59" s="4"/>
    </row>
    <row r="60" spans="1:13">
      <c r="A60" t="str">
        <v>Les réveils de l'ouvreur</v>
      </c>
      <c r="B60" t="str">
        <v>4-Enchère à 4</v>
      </c>
      <c r="C60" s="4" t="str" cm="1">
        <f t="array" ref="C60:F60">_xlfn.LET(_xlpm.t,_xlfn.VSTACK(tMontignyJdC[],tStGermainJdC[],tStGermain[],tPuteaux[],tVersailles[],tNoisy[],tGif[]),IF(A60=0,"",_xlfn.TOROW(_xlfn._xlws.FILTER(_xlfn.CHOOSECOLS(_xlpm.t,2,1),INDEX(_xlpm.t,,3)=A60,""))))</f>
        <v>2024-25</v>
      </c>
      <c r="D60" t="str">
        <v>Puteaux</v>
      </c>
      <c r="E60" s="4" t="str">
        <v>2024-25</v>
      </c>
      <c r="F60" t="str">
        <v>Gif</v>
      </c>
      <c r="G60" s="4"/>
      <c r="I60" s="4"/>
      <c r="K60" s="4"/>
      <c r="M60" s="4"/>
    </row>
    <row r="61" spans="1:13">
      <c r="A61" t="str">
        <v>Les réveils du répondant</v>
      </c>
      <c r="B61" t="str">
        <v>4-Enchère à 4</v>
      </c>
      <c r="C61" s="4" t="str" cm="1">
        <f t="array" ref="C61:H61">_xlfn.LET(_xlpm.t,_xlfn.VSTACK(tMontignyJdC[],tStGermainJdC[],tStGermain[],tPuteaux[],tVersailles[],tNoisy[],tGif[]),IF(A61=0,"",_xlfn.TOROW(_xlfn._xlws.FILTER(_xlfn.CHOOSECOLS(_xlpm.t,2,1),INDEX(_xlpm.t,,3)=A61,""))))</f>
        <v>2024-25</v>
      </c>
      <c r="D61" t="str">
        <v>Puteaux</v>
      </c>
      <c r="E61" s="4" t="str">
        <v>2024-25</v>
      </c>
      <c r="F61" t="str">
        <v>Versailles</v>
      </c>
      <c r="G61" s="4" t="str">
        <v>2024-25</v>
      </c>
      <c r="H61" t="str">
        <v>Gif</v>
      </c>
      <c r="I61" s="4"/>
      <c r="K61" s="4"/>
      <c r="M61" s="4"/>
    </row>
    <row r="62" spans="1:13">
      <c r="A62" t="str">
        <v>Les réveils ultérieurs</v>
      </c>
      <c r="B62" t="str">
        <v>4-Enchère à 4</v>
      </c>
      <c r="C62" s="4" t="str" cm="1">
        <f t="array" ref="C62:D62">_xlfn.LET(_xlpm.t,_xlfn.VSTACK(tMontignyJdC[],tStGermainJdC[],tStGermain[],tPuteaux[],tVersailles[],tNoisy[],tGif[]),IF(A62=0,"",_xlfn.TOROW(_xlfn._xlws.FILTER(_xlfn.CHOOSECOLS(_xlpm.t,2,1),INDEX(_xlpm.t,,3)=A62,""))))</f>
        <v>2025-26</v>
      </c>
      <c r="D62" t="str">
        <v>Puteaux</v>
      </c>
      <c r="E62" s="4"/>
      <c r="G62" s="4"/>
      <c r="I62" s="4"/>
      <c r="K62" s="4"/>
      <c r="M62" s="4"/>
    </row>
    <row r="63" spans="1:13">
      <c r="A63" t="str">
        <v>Modification des enchères de soutien après une intervention naturelle</v>
      </c>
      <c r="B63" t="str">
        <v>4-Enchère à 4</v>
      </c>
      <c r="C63" s="4" t="str" cm="1">
        <f t="array" ref="C63:H63">_xlfn.LET(_xlpm.t,_xlfn.VSTACK(tMontignyJdC[],tStGermainJdC[],tStGermain[],tPuteaux[],tVersailles[],tNoisy[],tGif[]),IF(A63=0,"",_xlfn.TOROW(_xlfn._xlws.FILTER(_xlfn.CHOOSECOLS(_xlpm.t,2,1),INDEX(_xlpm.t,,3)=A63,""))))</f>
        <v>2022-23</v>
      </c>
      <c r="D63" t="str">
        <v>Puteaux</v>
      </c>
      <c r="E63" s="4" t="str">
        <v>2022-23</v>
      </c>
      <c r="F63" t="str">
        <v>Noisy</v>
      </c>
      <c r="G63" s="4" t="str">
        <v>2022-23</v>
      </c>
      <c r="H63" t="str">
        <v>Gif</v>
      </c>
      <c r="I63" s="4"/>
      <c r="K63" s="4"/>
      <c r="M63" s="4"/>
    </row>
    <row r="64" spans="1:13">
      <c r="A64" t="str">
        <v>Modification des enchères du répondant après une intervention</v>
      </c>
      <c r="B64" t="str">
        <v>4-Enchère à 4</v>
      </c>
      <c r="C64" s="4" t="str" cm="1">
        <f t="array" ref="C64:H64">_xlfn.LET(_xlpm.t,_xlfn.VSTACK(tMontignyJdC[],tStGermainJdC[],tStGermain[],tPuteaux[],tVersailles[],tNoisy[],tGif[]),IF(A64=0,"",_xlfn.TOROW(_xlfn._xlws.FILTER(_xlfn.CHOOSECOLS(_xlpm.t,2,1),INDEX(_xlpm.t,,3)=A64,""))))</f>
        <v>2022-23</v>
      </c>
      <c r="D64" t="str">
        <v>Puteaux</v>
      </c>
      <c r="E64" s="4" t="str">
        <v>2022-23</v>
      </c>
      <c r="F64" t="str">
        <v>Noisy</v>
      </c>
      <c r="G64" s="4" t="str">
        <v>2022-23</v>
      </c>
      <c r="H64" t="str">
        <v>Gif</v>
      </c>
      <c r="I64" s="4"/>
      <c r="K64" s="4"/>
      <c r="M64" s="4"/>
    </row>
    <row r="65" spans="1:13">
      <c r="A65" t="str">
        <v>Modification des réponses à l'ouverture après une intervention</v>
      </c>
      <c r="B65" t="str">
        <v>4-Enchère à 4</v>
      </c>
      <c r="C65" s="4" t="str" cm="1">
        <f t="array" ref="C65:D65">_xlfn.LET(_xlpm.t,_xlfn.VSTACK(tMontignyJdC[],tStGermainJdC[],tStGermain[],tPuteaux[],tVersailles[],tNoisy[],tGif[]),IF(A65=0,"",_xlfn.TOROW(_xlfn._xlws.FILTER(_xlfn.CHOOSECOLS(_xlpm.t,2,1),INDEX(_xlpm.t,,3)=A65,""))))</f>
        <v>2023-24</v>
      </c>
      <c r="D65" t="str">
        <v>Versailles</v>
      </c>
      <c r="E65" s="4"/>
      <c r="G65" s="4"/>
      <c r="I65" s="4"/>
      <c r="K65" s="4"/>
      <c r="M65" s="4"/>
    </row>
    <row r="66" spans="1:13">
      <c r="A66" t="str">
        <v>Réponse à l'ouverture après une intervention par 1SA, le LANDIK</v>
      </c>
      <c r="B66" t="str">
        <v>4-Enchère à 4</v>
      </c>
      <c r="C66" s="4" t="str" cm="1">
        <f t="array" ref="C66:H66">_xlfn.LET(_xlpm.t,_xlfn.VSTACK(tMontignyJdC[],tStGermainJdC[],tStGermain[],tPuteaux[],tVersailles[],tNoisy[],tGif[]),IF(A66=0,"",_xlfn.TOROW(_xlfn._xlws.FILTER(_xlfn.CHOOSECOLS(_xlpm.t,2,1),INDEX(_xlpm.t,,3)=A66,""))))</f>
        <v>2025-26</v>
      </c>
      <c r="D66" t="str">
        <v>Puteaux</v>
      </c>
      <c r="E66" s="4" t="str">
        <v>2025-26</v>
      </c>
      <c r="F66" t="str">
        <v>Versailles</v>
      </c>
      <c r="G66" s="4" t="str">
        <v>2023-24</v>
      </c>
      <c r="H66" t="str">
        <v>Gif</v>
      </c>
      <c r="I66" s="4"/>
      <c r="K66" s="4"/>
      <c r="M66" s="4"/>
    </row>
    <row r="67" spans="1:13">
      <c r="A67" t="str">
        <v>Appel de préférence</v>
      </c>
      <c r="B67" t="str">
        <v>5-Jeu en flanc</v>
      </c>
      <c r="C67" s="4" t="str" cm="1">
        <f t="array" ref="C67:J67">_xlfn.LET(_xlpm.t,_xlfn.VSTACK(tMontignyJdC[],tStGermainJdC[],tStGermain[],tPuteaux[],tVersailles[],tNoisy[],tGif[]),IF(A67=0,"",_xlfn.TOROW(_xlfn._xlws.FILTER(_xlfn.CHOOSECOLS(_xlpm.t,2,1),INDEX(_xlpm.t,,3)=A67,""))))</f>
        <v>2024-25</v>
      </c>
      <c r="D67" t="str">
        <v>Montigny JDC</v>
      </c>
      <c r="E67" s="4" t="str">
        <v>2025-26</v>
      </c>
      <c r="F67" t="str">
        <v>St Germain JDC</v>
      </c>
      <c r="G67" s="4" t="str">
        <v>2024-25</v>
      </c>
      <c r="H67" t="str">
        <v>Versailles</v>
      </c>
      <c r="I67" s="4" t="str">
        <v>2020-21</v>
      </c>
      <c r="J67" t="str">
        <v>Gif</v>
      </c>
      <c r="K67" s="4"/>
      <c r="M67" s="4"/>
    </row>
    <row r="68" spans="1:13">
      <c r="A68" t="str">
        <v>Compter les points du déclarant</v>
      </c>
      <c r="B68" t="str">
        <v>5-Jeu en flanc</v>
      </c>
      <c r="C68" s="4" t="str" cm="1">
        <f t="array" ref="C68:H68">_xlfn.LET(_xlpm.t,_xlfn.VSTACK(tMontignyJdC[],tStGermainJdC[],tStGermain[],tPuteaux[],tVersailles[],tNoisy[],tGif[]),IF(A68=0,"",_xlfn.TOROW(_xlfn._xlws.FILTER(_xlfn.CHOOSECOLS(_xlpm.t,2,1),INDEX(_xlpm.t,,3)=A68,""))))</f>
        <v>2025-26</v>
      </c>
      <c r="D68" t="str">
        <v>Puteaux</v>
      </c>
      <c r="E68" s="4" t="str">
        <v>2025-26</v>
      </c>
      <c r="F68" t="str">
        <v>Versailles</v>
      </c>
      <c r="G68" s="4" t="str">
        <v>2020-21</v>
      </c>
      <c r="H68" t="str">
        <v>Gif</v>
      </c>
      <c r="I68" s="4"/>
      <c r="K68" s="4"/>
      <c r="M68" s="4"/>
    </row>
    <row r="69" spans="1:13">
      <c r="A69" t="str">
        <v>Couper les communications du déclarant</v>
      </c>
      <c r="B69" t="str">
        <v>5-Jeu en flanc</v>
      </c>
      <c r="C69" s="4" t="str" cm="1">
        <f t="array" ref="C69:H69">_xlfn.LET(_xlpm.t,_xlfn.VSTACK(tMontignyJdC[],tStGermainJdC[],tStGermain[],tPuteaux[],tVersailles[],tNoisy[],tGif[]),IF(A69=0,"",_xlfn.TOROW(_xlfn._xlws.FILTER(_xlfn.CHOOSECOLS(_xlpm.t,2,1),INDEX(_xlpm.t,,3)=A69,""))))</f>
        <v>2022-23</v>
      </c>
      <c r="D69" t="str">
        <v>Puteaux</v>
      </c>
      <c r="E69" s="4" t="str">
        <v>2022-23</v>
      </c>
      <c r="F69" t="str">
        <v>Noisy</v>
      </c>
      <c r="G69" s="4" t="str">
        <v>2022-23</v>
      </c>
      <c r="H69" t="str">
        <v>Gif</v>
      </c>
      <c r="I69" s="4"/>
      <c r="K69" s="4"/>
      <c r="M69" s="4"/>
    </row>
    <row r="70" spans="1:13">
      <c r="A70" t="str">
        <v>Déblocage en flanc à Sans-Atout</v>
      </c>
      <c r="B70" t="str">
        <v>5-Jeu en flanc</v>
      </c>
      <c r="C70" s="4" t="str" cm="1">
        <f t="array" ref="C70:D70">_xlfn.LET(_xlpm.t,_xlfn.VSTACK(tMontignyJdC[],tStGermainJdC[],tStGermain[],tPuteaux[],tVersailles[],tNoisy[],tGif[]),IF(A70=0,"",_xlfn.TOROW(_xlfn._xlws.FILTER(_xlfn.CHOOSECOLS(_xlpm.t,2,1),INDEX(_xlpm.t,,3)=A70,""))))</f>
        <v>2023-24</v>
      </c>
      <c r="D70" t="str">
        <v>Versailles</v>
      </c>
      <c r="E70" s="4"/>
      <c r="G70" s="4"/>
      <c r="I70" s="4"/>
      <c r="K70" s="4"/>
      <c r="M70" s="4"/>
    </row>
    <row r="71" spans="1:13">
      <c r="A71" t="str">
        <v>Empécher la coupe du côté court</v>
      </c>
      <c r="B71" t="str">
        <v>5-Jeu en flanc</v>
      </c>
      <c r="C71" s="4" t="str" cm="1">
        <f t="array" ref="C71:H71">_xlfn.LET(_xlpm.t,_xlfn.VSTACK(tMontignyJdC[],tStGermainJdC[],tStGermain[],tPuteaux[],tVersailles[],tNoisy[],tGif[]),IF(A71=0,"",_xlfn.TOROW(_xlfn._xlws.FILTER(_xlfn.CHOOSECOLS(_xlpm.t,2,1),INDEX(_xlpm.t,,3)=A71,""))))</f>
        <v>2025-26</v>
      </c>
      <c r="D71" t="str">
        <v>St Germain JDC</v>
      </c>
      <c r="E71" s="4" t="str">
        <v>2024-25</v>
      </c>
      <c r="F71" t="str">
        <v>Puteaux</v>
      </c>
      <c r="G71" s="4" t="str">
        <v>2024-25</v>
      </c>
      <c r="H71" t="str">
        <v>Gif</v>
      </c>
      <c r="I71" s="4"/>
      <c r="K71" s="4"/>
      <c r="M71" s="4"/>
    </row>
    <row r="72" spans="1:13">
      <c r="A72" t="str">
        <v>Entame et analyse de la 1ère levée à Sans-Atout par le flanc</v>
      </c>
      <c r="B72" t="str">
        <v>5-Jeu en flanc</v>
      </c>
      <c r="C72" s="4" t="str" cm="1">
        <f t="array" ref="C72:D72">_xlfn.LET(_xlpm.t,_xlfn.VSTACK(tMontignyJdC[],tStGermainJdC[],tStGermain[],tPuteaux[],tVersailles[],tNoisy[],tGif[]),IF(A72=0,"",_xlfn.TOROW(_xlfn._xlws.FILTER(_xlfn.CHOOSECOLS(_xlpm.t,2,1),INDEX(_xlpm.t,,3)=A72,""))))</f>
        <v>2024-25</v>
      </c>
      <c r="D72" t="str">
        <v>Versailles</v>
      </c>
      <c r="E72" s="4"/>
      <c r="G72" s="4"/>
      <c r="I72" s="4"/>
      <c r="K72" s="4"/>
      <c r="M72" s="4"/>
    </row>
    <row r="73" spans="1:13">
      <c r="A73" t="str">
        <v>Eviter les blocages en flanc à Sans-Atout</v>
      </c>
      <c r="B73" t="str">
        <v>5-Jeu en flanc</v>
      </c>
      <c r="C73" s="4" t="str" cm="1">
        <f t="array" ref="C73:F73">_xlfn.LET(_xlpm.t,_xlfn.VSTACK(tMontignyJdC[],tStGermainJdC[],tStGermain[],tPuteaux[],tVersailles[],tNoisy[],tGif[]),IF(A73=0,"",_xlfn.TOROW(_xlfn._xlws.FILTER(_xlfn.CHOOSECOLS(_xlpm.t,2,1),INDEX(_xlpm.t,,3)=A73,""))))</f>
        <v>2025-26</v>
      </c>
      <c r="D73" t="str">
        <v>St Germain JDC</v>
      </c>
      <c r="E73" s="4" t="str">
        <v>2024-25</v>
      </c>
      <c r="F73" t="str">
        <v>Puteaux</v>
      </c>
      <c r="G73" s="4"/>
      <c r="I73" s="4"/>
      <c r="K73" s="4"/>
      <c r="M73" s="4"/>
    </row>
    <row r="74" spans="1:13">
      <c r="A74" t="str">
        <v>Flanc Actif / Flanc Passif</v>
      </c>
      <c r="B74" t="str">
        <v>5-Jeu en flanc</v>
      </c>
      <c r="C74" s="4" t="str" cm="1">
        <f t="array" ref="C74:H74">_xlfn.LET(_xlpm.t,_xlfn.VSTACK(tMontignyJdC[],tStGermainJdC[],tStGermain[],tPuteaux[],tVersailles[],tNoisy[],tGif[]),IF(A74=0,"",_xlfn.TOROW(_xlfn._xlws.FILTER(_xlfn.CHOOSECOLS(_xlpm.t,2,1),INDEX(_xlpm.t,,3)=A74,""))))</f>
        <v>2022-23</v>
      </c>
      <c r="D74" t="str">
        <v>Puteaux</v>
      </c>
      <c r="E74" s="4" t="str">
        <v>2022-23</v>
      </c>
      <c r="F74" t="str">
        <v>Noisy</v>
      </c>
      <c r="G74" s="4" t="str">
        <v>2022-23</v>
      </c>
      <c r="H74" t="str">
        <v>Gif</v>
      </c>
      <c r="I74" s="4"/>
      <c r="K74" s="4"/>
      <c r="M74" s="4"/>
    </row>
    <row r="75" spans="1:13">
      <c r="A75" t="str">
        <v>Gros en 3ème position</v>
      </c>
      <c r="B75" t="str">
        <v>5-Jeu en flanc</v>
      </c>
      <c r="C75" s="4" t="str" cm="1">
        <f t="array" ref="C75:H75">_xlfn.LET(_xlpm.t,_xlfn.VSTACK(tMontignyJdC[],tStGermainJdC[],tStGermain[],tPuteaux[],tVersailles[],tNoisy[],tGif[]),IF(A75=0,"",_xlfn.TOROW(_xlfn._xlws.FILTER(_xlfn.CHOOSECOLS(_xlpm.t,2,1),INDEX(_xlpm.t,,3)=A75,""))))</f>
        <v>2025-26</v>
      </c>
      <c r="D75" t="str">
        <v>St Germain JDC</v>
      </c>
      <c r="E75" s="4" t="str">
        <v>2025-26</v>
      </c>
      <c r="F75" t="str">
        <v>Versailles</v>
      </c>
      <c r="G75" s="4" t="str">
        <v>2025-26</v>
      </c>
      <c r="H75" t="str">
        <v>Gif</v>
      </c>
      <c r="I75" s="4"/>
      <c r="K75" s="4"/>
      <c r="M75" s="4"/>
    </row>
    <row r="76" spans="1:13">
      <c r="A76" t="str">
        <v>La défausse, le renseignement utile</v>
      </c>
      <c r="B76" t="str">
        <v>5-Jeu en flanc</v>
      </c>
      <c r="C76" s="4" t="str" cm="1">
        <f t="array" ref="C76:J76">_xlfn.LET(_xlpm.t,_xlfn.VSTACK(tMontignyJdC[],tStGermainJdC[],tStGermain[],tPuteaux[],tVersailles[],tNoisy[],tGif[]),IF(A76=0,"",_xlfn.TOROW(_xlfn._xlws.FILTER(_xlfn.CHOOSECOLS(_xlpm.t,2,1),INDEX(_xlpm.t,,3)=A76,""))))</f>
        <v>2022-23</v>
      </c>
      <c r="D76" t="str">
        <v>Puteaux</v>
      </c>
      <c r="E76" s="4" t="str">
        <v>2023-24</v>
      </c>
      <c r="F76" t="str">
        <v>Versailles</v>
      </c>
      <c r="G76" s="4" t="str">
        <v>2022-23</v>
      </c>
      <c r="H76" t="str">
        <v>Noisy</v>
      </c>
      <c r="I76" s="4" t="str">
        <v>2022-23</v>
      </c>
      <c r="J76" t="str">
        <v>Gif</v>
      </c>
      <c r="K76" s="4"/>
      <c r="M76" s="4"/>
    </row>
    <row r="77" spans="1:13">
      <c r="A77" t="str">
        <v>La défausse, ne pas donner de levée</v>
      </c>
      <c r="B77" t="str">
        <v>5-Jeu en flanc</v>
      </c>
      <c r="C77" s="4" t="str" cm="1">
        <f t="array" ref="C77:F77">_xlfn.LET(_xlpm.t,_xlfn.VSTACK(tMontignyJdC[],tStGermainJdC[],tStGermain[],tPuteaux[],tVersailles[],tNoisy[],tGif[]),IF(A77=0,"",_xlfn.TOROW(_xlfn._xlws.FILTER(_xlfn.CHOOSECOLS(_xlpm.t,2,1),INDEX(_xlpm.t,,3)=A77,""))))</f>
        <v>2023-24</v>
      </c>
      <c r="D77" t="str">
        <v>Versailles</v>
      </c>
      <c r="E77" s="4" t="str">
        <v>2021-22</v>
      </c>
      <c r="F77" t="str">
        <v>Gif</v>
      </c>
      <c r="G77" s="4"/>
      <c r="I77" s="4"/>
      <c r="K77" s="4"/>
      <c r="M77" s="4"/>
    </row>
    <row r="78" spans="1:13">
      <c r="A78" t="str">
        <v>La signalisation sur l'entame de l'As dans un contrat à l'atout</v>
      </c>
      <c r="B78" t="str">
        <v>5-Jeu en flanc</v>
      </c>
      <c r="C78" s="4" t="str" cm="1">
        <f t="array" ref="C78:D78">_xlfn.LET(_xlpm.t,_xlfn.VSTACK(tMontignyJdC[],tStGermainJdC[],tStGermain[],tPuteaux[],tVersailles[],tNoisy[],tGif[]),IF(A78=0,"",_xlfn.TOROW(_xlfn._xlws.FILTER(_xlfn.CHOOSECOLS(_xlpm.t,2,1),INDEX(_xlpm.t,,3)=A78,""))))</f>
        <v>2023-24</v>
      </c>
      <c r="D78" t="str">
        <v>Versailles</v>
      </c>
      <c r="E78" s="4"/>
      <c r="G78" s="4"/>
      <c r="I78" s="4"/>
      <c r="K78" s="4"/>
      <c r="M78" s="4"/>
    </row>
    <row r="79" spans="1:13">
      <c r="A79" t="str">
        <v>L'importance de la parité</v>
      </c>
      <c r="B79" t="str">
        <v>5-Jeu en flanc</v>
      </c>
      <c r="C79" s="4" t="str" cm="1">
        <f t="array" ref="C79:F79">_xlfn.LET(_xlpm.t,_xlfn.VSTACK(tMontignyJdC[],tStGermainJdC[],tStGermain[],tPuteaux[],tVersailles[],tNoisy[],tGif[]),IF(A79=0,"",_xlfn.TOROW(_xlfn._xlws.FILTER(_xlfn.CHOOSECOLS(_xlpm.t,2,1),INDEX(_xlpm.t,,3)=A79,""))))</f>
        <v>2024-25</v>
      </c>
      <c r="D79" t="str">
        <v>Versailles</v>
      </c>
      <c r="E79" s="4" t="str">
        <v>2023-24</v>
      </c>
      <c r="F79" t="str">
        <v>Gif</v>
      </c>
      <c r="G79" s="4"/>
      <c r="I79" s="4"/>
      <c r="K79" s="4"/>
      <c r="M79" s="4"/>
    </row>
    <row r="80" spans="1:13">
      <c r="A80" t="str">
        <v>Petit en second</v>
      </c>
      <c r="B80" t="str">
        <v>5-Jeu en flanc</v>
      </c>
      <c r="C80" s="4" t="str" cm="1">
        <f t="array" ref="C80:F80">_xlfn.LET(_xlpm.t,_xlfn.VSTACK(tMontignyJdC[],tStGermainJdC[],tStGermain[],tPuteaux[],tVersailles[],tNoisy[],tGif[]),IF(A80=0,"",_xlfn.TOROW(_xlfn._xlws.FILTER(_xlfn.CHOOSECOLS(_xlpm.t,2,1),INDEX(_xlpm.t,,3)=A80,""))))</f>
        <v>2025-26</v>
      </c>
      <c r="D80" t="str">
        <v>Versailles</v>
      </c>
      <c r="E80" s="4" t="str">
        <v>2025-26</v>
      </c>
      <c r="F80" t="str">
        <v>Gif</v>
      </c>
      <c r="G80" s="4"/>
      <c r="I80" s="4"/>
      <c r="K80" s="4"/>
      <c r="M80" s="4"/>
    </row>
    <row r="81" spans="1:13">
      <c r="A81" t="str">
        <v>Prendre ses coupes en flanc</v>
      </c>
      <c r="B81" t="str">
        <v>5-Jeu en flanc</v>
      </c>
      <c r="C81" s="4" t="str" cm="1">
        <f t="array" ref="C81:L81">_xlfn.LET(_xlpm.t,_xlfn.VSTACK(tMontignyJdC[],tStGermainJdC[],tStGermain[],tPuteaux[],tVersailles[],tNoisy[],tGif[]),IF(A81=0,"",_xlfn.TOROW(_xlfn._xlws.FILTER(_xlfn.CHOOSECOLS(_xlpm.t,2,1),INDEX(_xlpm.t,,3)=A81,""))))</f>
        <v>2024-25</v>
      </c>
      <c r="D81" t="str">
        <v>Montigny JDC</v>
      </c>
      <c r="E81" s="4" t="str">
        <v>2025-26</v>
      </c>
      <c r="F81" t="str">
        <v>St Germain JDC</v>
      </c>
      <c r="G81" s="4" t="str">
        <v>2022-23</v>
      </c>
      <c r="H81" t="str">
        <v>Puteaux</v>
      </c>
      <c r="I81" s="4" t="str">
        <v>2022-23</v>
      </c>
      <c r="J81" t="str">
        <v>Noisy</v>
      </c>
      <c r="K81" s="4" t="str">
        <v>2020-21</v>
      </c>
      <c r="L81" t="str">
        <v>Gif</v>
      </c>
      <c r="M81" s="4"/>
    </row>
    <row r="82" spans="1:13">
      <c r="A82" t="str">
        <v>Promotion d'atout et uppercut</v>
      </c>
      <c r="B82" t="str">
        <v>5-Jeu en flanc</v>
      </c>
      <c r="C82" s="4" t="str" cm="1">
        <f t="array" ref="C82:H82">_xlfn.LET(_xlpm.t,_xlfn.VSTACK(tMontignyJdC[],tStGermainJdC[],tStGermain[],tPuteaux[],tVersailles[],tNoisy[],tGif[]),IF(A82=0,"",_xlfn.TOROW(_xlfn._xlws.FILTER(_xlfn.CHOOSECOLS(_xlpm.t,2,1),INDEX(_xlpm.t,,3)=A82,""))))</f>
        <v>2022-23</v>
      </c>
      <c r="D82" t="str">
        <v>Puteaux</v>
      </c>
      <c r="E82" s="4" t="str">
        <v>2022-23</v>
      </c>
      <c r="F82" t="str">
        <v>Noisy</v>
      </c>
      <c r="G82" s="4" t="str">
        <v>2022-23</v>
      </c>
      <c r="H82" t="str">
        <v>Gif</v>
      </c>
      <c r="I82" s="4"/>
      <c r="K82" s="4"/>
      <c r="M82" s="4"/>
    </row>
    <row r="83" spans="1:13">
      <c r="A83" t="str">
        <v>Affranchissement de la couleur par la coupe</v>
      </c>
      <c r="B83">
        <v>0</v>
      </c>
      <c r="C83" s="4" t="str" cm="1">
        <f t="array" ref="C83:D83">_xlfn.LET(_xlpm.t,_xlfn.VSTACK(tMontignyJdC[],tStGermainJdC[],tStGermain[],tPuteaux[],tVersailles[],tNoisy[],tGif[]),IF(A83=0,"",_xlfn.TOROW(_xlfn._xlws.FILTER(_xlfn.CHOOSECOLS(_xlpm.t,2,1),INDEX(_xlpm.t,,3)=A83,""))))</f>
        <v>2024-25</v>
      </c>
      <c r="D83" t="str">
        <v>Montigny JDC</v>
      </c>
      <c r="E83" s="4"/>
      <c r="G83" s="4"/>
      <c r="I83" s="4"/>
      <c r="K83" s="4"/>
      <c r="M83" s="4"/>
    </row>
    <row r="84" spans="1:13">
      <c r="A84" t="str">
        <v>Analyse de l'entame et déduction dans un contrat à l'atout</v>
      </c>
      <c r="B84">
        <v>0</v>
      </c>
      <c r="C84" s="4" t="str" cm="1">
        <f t="array" ref="C84:H84">_xlfn.LET(_xlpm.t,_xlfn.VSTACK(tMontignyJdC[],tStGermainJdC[],tStGermain[],tPuteaux[],tVersailles[],tNoisy[],tGif[]),IF(A84=0,"",_xlfn.TOROW(_xlfn._xlws.FILTER(_xlfn.CHOOSECOLS(_xlpm.t,2,1),INDEX(_xlpm.t,,3)=A84,""))))</f>
        <v>2022-23</v>
      </c>
      <c r="D84" t="str">
        <v>Puteaux</v>
      </c>
      <c r="E84" s="4" t="str">
        <v>2022-23</v>
      </c>
      <c r="F84" t="str">
        <v>Noisy</v>
      </c>
      <c r="G84" s="4" t="str">
        <v>2022-23</v>
      </c>
      <c r="H84" t="str">
        <v>Gif</v>
      </c>
      <c r="I84" s="4"/>
      <c r="K84" s="4"/>
      <c r="M84" s="4"/>
    </row>
    <row r="85" spans="1:13">
      <c r="A85" t="str">
        <v>Appel de préférence</v>
      </c>
      <c r="B85">
        <v>0</v>
      </c>
      <c r="C85" s="4" t="str" cm="1">
        <f t="array" ref="C85:J85">_xlfn.LET(_xlpm.t,_xlfn.VSTACK(tMontignyJdC[],tStGermainJdC[],tStGermain[],tPuteaux[],tVersailles[],tNoisy[],tGif[]),IF(A85=0,"",_xlfn.TOROW(_xlfn._xlws.FILTER(_xlfn.CHOOSECOLS(_xlpm.t,2,1),INDEX(_xlpm.t,,3)=A85,""))))</f>
        <v>2024-25</v>
      </c>
      <c r="D85" t="str">
        <v>Montigny JDC</v>
      </c>
      <c r="E85" s="4" t="str">
        <v>2025-26</v>
      </c>
      <c r="F85" t="str">
        <v>St Germain JDC</v>
      </c>
      <c r="G85" s="4" t="str">
        <v>2024-25</v>
      </c>
      <c r="H85" t="str">
        <v>Versailles</v>
      </c>
      <c r="I85" s="4" t="str">
        <v>2020-21</v>
      </c>
      <c r="J85" t="str">
        <v>Gif</v>
      </c>
      <c r="K85" s="4"/>
      <c r="M85" s="4"/>
    </row>
    <row r="86" spans="1:13">
      <c r="A86" t="str">
        <v>Bien choisir son entame dans les contrats à l'atout</v>
      </c>
      <c r="B86">
        <v>0</v>
      </c>
      <c r="C86" s="4" t="str" cm="1">
        <f t="array" ref="C86:F86">_xlfn.LET(_xlpm.t,_xlfn.VSTACK(tMontignyJdC[],tStGermainJdC[],tStGermain[],tPuteaux[],tVersailles[],tNoisy[],tGif[]),IF(A86=0,"",_xlfn.TOROW(_xlfn._xlws.FILTER(_xlfn.CHOOSECOLS(_xlpm.t,2,1),INDEX(_xlpm.t,,3)=A86,""))))</f>
        <v>2024-25</v>
      </c>
      <c r="D86" t="str">
        <v>Montigny JDC</v>
      </c>
      <c r="E86" s="4" t="str">
        <v>2025-26</v>
      </c>
      <c r="F86" t="str">
        <v>St Germain JDC</v>
      </c>
      <c r="G86" s="4"/>
      <c r="I86" s="4"/>
      <c r="K86" s="4"/>
      <c r="M86" s="4"/>
    </row>
    <row r="87" spans="1:13">
      <c r="A87" t="str">
        <v>Bien choisir son ouverture forte</v>
      </c>
      <c r="B87">
        <v>0</v>
      </c>
      <c r="C87" s="4" t="str" cm="1">
        <f t="array" ref="C87:H87">_xlfn.LET(_xlpm.t,_xlfn.VSTACK(tMontignyJdC[],tStGermainJdC[],tStGermain[],tPuteaux[],tVersailles[],tNoisy[],tGif[]),IF(A87=0,"",_xlfn.TOROW(_xlfn._xlws.FILTER(_xlfn.CHOOSECOLS(_xlpm.t,2,1),INDEX(_xlpm.t,,3)=A87,""))))</f>
        <v>2023-24</v>
      </c>
      <c r="D87" t="str">
        <v>Puteaux</v>
      </c>
      <c r="E87" s="4" t="str">
        <v>2023-24</v>
      </c>
      <c r="F87" t="str">
        <v>Versailles</v>
      </c>
      <c r="G87" s="4" t="str">
        <v>2023-24</v>
      </c>
      <c r="H87" t="str">
        <v>Gif</v>
      </c>
      <c r="I87" s="4"/>
      <c r="K87" s="4"/>
      <c r="M87" s="4"/>
    </row>
    <row r="88" spans="1:13">
      <c r="A88" t="str">
        <v>Compter les points du déclarant</v>
      </c>
      <c r="B88">
        <v>0</v>
      </c>
      <c r="C88" s="4" t="str" cm="1">
        <f t="array" ref="C88:H88">_xlfn.LET(_xlpm.t,_xlfn.VSTACK(tMontignyJdC[],tStGermainJdC[],tStGermain[],tPuteaux[],tVersailles[],tNoisy[],tGif[]),IF(A88=0,"",_xlfn.TOROW(_xlfn._xlws.FILTER(_xlfn.CHOOSECOLS(_xlpm.t,2,1),INDEX(_xlpm.t,,3)=A88,""))))</f>
        <v>2025-26</v>
      </c>
      <c r="D88" t="str">
        <v>Puteaux</v>
      </c>
      <c r="E88" s="4" t="str">
        <v>2025-26</v>
      </c>
      <c r="F88" t="str">
        <v>Versailles</v>
      </c>
      <c r="G88" s="4" t="str">
        <v>2020-21</v>
      </c>
      <c r="H88" t="str">
        <v>Gif</v>
      </c>
      <c r="I88" s="4"/>
      <c r="K88" s="4"/>
      <c r="M88" s="4"/>
    </row>
    <row r="89" spans="1:13">
      <c r="A89" t="str">
        <v>Compter ses levées en flanc</v>
      </c>
      <c r="B89">
        <v>0</v>
      </c>
      <c r="C89" s="4" t="str" cm="1">
        <f t="array" ref="C89:D89">_xlfn.LET(_xlpm.t,_xlfn.VSTACK(tMontignyJdC[],tStGermainJdC[],tStGermain[],tPuteaux[],tVersailles[],tNoisy[],tGif[]),IF(A89=0,"",_xlfn.TOROW(_xlfn._xlws.FILTER(_xlfn.CHOOSECOLS(_xlpm.t,2,1),INDEX(_xlpm.t,,3)=A89,""))))</f>
        <v>2023-24</v>
      </c>
      <c r="D89" t="str">
        <v>Gif</v>
      </c>
      <c r="E89" s="4"/>
      <c r="G89" s="4"/>
      <c r="I89" s="4"/>
      <c r="K89" s="4"/>
      <c r="M89" s="4"/>
    </row>
    <row r="90" spans="1:13">
      <c r="A90" t="str">
        <v>Contre d'appel ou punitif</v>
      </c>
      <c r="B90">
        <v>0</v>
      </c>
      <c r="C90" s="4" t="str" cm="1">
        <f t="array" ref="C90:H90">_xlfn.LET(_xlpm.t,_xlfn.VSTACK(tMontignyJdC[],tStGermainJdC[],tStGermain[],tPuteaux[],tVersailles[],tNoisy[],tGif[]),IF(A90=0,"",_xlfn.TOROW(_xlfn._xlws.FILTER(_xlfn.CHOOSECOLS(_xlpm.t,2,1),INDEX(_xlpm.t,,3)=A90,""))))</f>
        <v>2023-24</v>
      </c>
      <c r="D90" t="str">
        <v>Puteaux</v>
      </c>
      <c r="E90" s="4" t="str">
        <v>2023-24</v>
      </c>
      <c r="F90" t="str">
        <v>Versailles</v>
      </c>
      <c r="G90" s="4" t="str">
        <v>2023-24</v>
      </c>
      <c r="H90" t="str">
        <v>Gif</v>
      </c>
      <c r="I90" s="4"/>
      <c r="K90" s="4"/>
      <c r="M90" s="4"/>
    </row>
    <row r="91" spans="1:13">
      <c r="A91" t="str">
        <v>Couper les communications du déclarant</v>
      </c>
      <c r="B91">
        <v>0</v>
      </c>
      <c r="C91" s="4" t="str" cm="1">
        <f t="array" ref="C91:H91">_xlfn.LET(_xlpm.t,_xlfn.VSTACK(tMontignyJdC[],tStGermainJdC[],tStGermain[],tPuteaux[],tVersailles[],tNoisy[],tGif[]),IF(A91=0,"",_xlfn.TOROW(_xlfn._xlws.FILTER(_xlfn.CHOOSECOLS(_xlpm.t,2,1),INDEX(_xlpm.t,,3)=A91,""))))</f>
        <v>2022-23</v>
      </c>
      <c r="D91" t="str">
        <v>Puteaux</v>
      </c>
      <c r="E91" s="4" t="str">
        <v>2022-23</v>
      </c>
      <c r="F91" t="str">
        <v>Noisy</v>
      </c>
      <c r="G91" s="4" t="str">
        <v>2022-23</v>
      </c>
      <c r="H91" t="str">
        <v>Gif</v>
      </c>
      <c r="I91" s="4"/>
      <c r="K91" s="4"/>
      <c r="M91" s="4"/>
    </row>
    <row r="92" spans="1:13">
      <c r="A92" t="str">
        <v>Cumul de chance</v>
      </c>
      <c r="B92">
        <v>0</v>
      </c>
      <c r="C92" s="4" t="str" cm="1">
        <f t="array" ref="C92:J92">_xlfn.LET(_xlpm.t,_xlfn.VSTACK(tMontignyJdC[],tStGermainJdC[],tStGermain[],tPuteaux[],tVersailles[],tNoisy[],tGif[]),IF(A92=0,"",_xlfn.TOROW(_xlfn._xlws.FILTER(_xlfn.CHOOSECOLS(_xlpm.t,2,1),INDEX(_xlpm.t,,3)=A92,""))))</f>
        <v>2025-26</v>
      </c>
      <c r="D92" t="str">
        <v>Puteaux</v>
      </c>
      <c r="E92" s="4" t="str">
        <v>2023-24</v>
      </c>
      <c r="F92" t="str">
        <v>Puteaux</v>
      </c>
      <c r="G92" s="4" t="str">
        <v>2023-24</v>
      </c>
      <c r="H92" t="str">
        <v>Versailles</v>
      </c>
      <c r="I92" s="4" t="str">
        <v>2021-22</v>
      </c>
      <c r="J92" t="str">
        <v>Gif</v>
      </c>
      <c r="K92" s="4"/>
      <c r="M92" s="4"/>
    </row>
    <row r="93" spans="1:13">
      <c r="A93" t="str">
        <v>Cumul des chances dans un contrat à l'atout</v>
      </c>
      <c r="B93">
        <v>0</v>
      </c>
      <c r="C93" s="4" t="str" cm="1">
        <f t="array" ref="C93:D93">_xlfn.LET(_xlpm.t,_xlfn.VSTACK(tMontignyJdC[],tStGermainJdC[],tStGermain[],tPuteaux[],tVersailles[],tNoisy[],tGif[]),IF(A93=0,"",_xlfn.TOROW(_xlfn._xlws.FILTER(_xlfn.CHOOSECOLS(_xlpm.t,2,1),INDEX(_xlpm.t,,3)=A93,""))))</f>
        <v>2025-26</v>
      </c>
      <c r="D93" t="str">
        <v>Gif</v>
      </c>
      <c r="E93" s="4"/>
      <c r="G93" s="4"/>
      <c r="I93" s="4"/>
      <c r="K93" s="4"/>
      <c r="M93" s="4"/>
    </row>
    <row r="94" spans="1:13">
      <c r="A94" t="str">
        <v>Défense contre les ouvertures de barrage</v>
      </c>
      <c r="B94">
        <v>0</v>
      </c>
      <c r="C94" s="4" t="str" cm="1">
        <f t="array" ref="C94:H94">_xlfn.LET(_xlpm.t,_xlfn.VSTACK(tMontignyJdC[],tStGermainJdC[],tStGermain[],tPuteaux[],tVersailles[],tNoisy[],tGif[]),IF(A94=0,"",_xlfn.TOROW(_xlfn._xlws.FILTER(_xlfn.CHOOSECOLS(_xlpm.t,2,1),INDEX(_xlpm.t,,3)=A94,""))))</f>
        <v>2024-25</v>
      </c>
      <c r="D94" t="str">
        <v>Puteaux</v>
      </c>
      <c r="E94" s="4" t="str">
        <v>2024-25</v>
      </c>
      <c r="F94" t="str">
        <v>Versailles</v>
      </c>
      <c r="G94" s="4" t="str">
        <v>2021-22</v>
      </c>
      <c r="H94" t="str">
        <v>Gif</v>
      </c>
      <c r="I94" s="4"/>
      <c r="K94" s="4"/>
      <c r="M94" s="4"/>
    </row>
    <row r="95" spans="1:13">
      <c r="A95" t="str">
        <v>Défense contre une ouverture de 2 majeure faible</v>
      </c>
      <c r="B95">
        <v>0</v>
      </c>
      <c r="C95" s="4" t="str" cm="1">
        <f t="array" ref="C95:F95">_xlfn.LET(_xlpm.t,_xlfn.VSTACK(tMontignyJdC[],tStGermainJdC[],tStGermain[],tPuteaux[],tVersailles[],tNoisy[],tGif[]),IF(A95=0,"",_xlfn.TOROW(_xlfn._xlws.FILTER(_xlfn.CHOOSECOLS(_xlpm.t,2,1),INDEX(_xlpm.t,,3)=A95,""))))</f>
        <v>2024-25</v>
      </c>
      <c r="D95" t="str">
        <v>Puteaux</v>
      </c>
      <c r="E95" s="4" t="str">
        <v>2024-25</v>
      </c>
      <c r="F95" t="str">
        <v>Gif</v>
      </c>
      <c r="G95" s="4"/>
      <c r="I95" s="4"/>
      <c r="K95" s="4"/>
      <c r="M95" s="4"/>
    </row>
    <row r="96" spans="1:13">
      <c r="A96" t="str">
        <v>Dévelopememt sur l'ouverture d'1SA</v>
      </c>
      <c r="B96">
        <v>0</v>
      </c>
      <c r="C96" s="4" t="str" cm="1">
        <f t="array" ref="C96:D96">_xlfn.LET(_xlpm.t,_xlfn.VSTACK(tMontignyJdC[],tStGermainJdC[],tStGermain[],tPuteaux[],tVersailles[],tNoisy[],tGif[]),IF(A96=0,"",_xlfn.TOROW(_xlfn._xlws.FILTER(_xlfn.CHOOSECOLS(_xlpm.t,2,1),INDEX(_xlpm.t,,3)=A96,""))))</f>
        <v>2020-21</v>
      </c>
      <c r="D96" t="str">
        <v>Gif</v>
      </c>
      <c r="E96" s="4"/>
      <c r="G96" s="4"/>
      <c r="I96" s="4"/>
      <c r="K96" s="4"/>
      <c r="M96" s="4"/>
    </row>
    <row r="97" spans="1:13">
      <c r="A97" t="str">
        <v>Développement après un bicolore cher</v>
      </c>
      <c r="B97">
        <v>0</v>
      </c>
      <c r="C97" s="4" t="str" cm="1">
        <f t="array" ref="C97:D97">_xlfn.LET(_xlpm.t,_xlfn.VSTACK(tMontignyJdC[],tStGermainJdC[],tStGermain[],tPuteaux[],tVersailles[],tNoisy[],tGif[]),IF(A97=0,"",_xlfn.TOROW(_xlfn._xlws.FILTER(_xlfn.CHOOSECOLS(_xlpm.t,2,1),INDEX(_xlpm.t,,3)=A97,""))))</f>
        <v>2020-21</v>
      </c>
      <c r="D97" t="str">
        <v>Gif</v>
      </c>
      <c r="E97" s="4"/>
      <c r="G97" s="4"/>
      <c r="I97" s="4"/>
      <c r="K97" s="4"/>
      <c r="M97" s="4"/>
    </row>
    <row r="98" spans="1:13">
      <c r="A98" t="str">
        <v>Développement après un bicolore économique</v>
      </c>
      <c r="B98">
        <v>0</v>
      </c>
      <c r="C98" s="4" t="str" cm="1">
        <f t="array" ref="C98:D98">_xlfn.LET(_xlpm.t,_xlfn.VSTACK(tMontignyJdC[],tStGermainJdC[],tStGermain[],tPuteaux[],tVersailles[],tNoisy[],tGif[]),IF(A98=0,"",_xlfn.TOROW(_xlfn._xlws.FILTER(_xlfn.CHOOSECOLS(_xlpm.t,2,1),INDEX(_xlpm.t,,3)=A98,""))))</f>
        <v>2020-21</v>
      </c>
      <c r="D98" t="str">
        <v>Gif</v>
      </c>
      <c r="E98" s="4"/>
      <c r="G98" s="4"/>
      <c r="I98" s="4"/>
      <c r="K98" s="4"/>
      <c r="M98" s="4"/>
    </row>
    <row r="99" spans="1:13">
      <c r="A99" t="str">
        <v>Développements après 1C 1P 2C</v>
      </c>
      <c r="B99">
        <v>0</v>
      </c>
      <c r="C99" s="4" t="str" cm="1">
        <f t="array" ref="C99:D99">_xlfn.LET(_xlpm.t,_xlfn.VSTACK(tMontignyJdC[],tStGermainJdC[],tStGermain[],tPuteaux[],tVersailles[],tNoisy[],tGif[]),IF(A99=0,"",_xlfn.TOROW(_xlfn._xlws.FILTER(_xlfn.CHOOSECOLS(_xlpm.t,2,1),INDEX(_xlpm.t,,3)=A99,""))))</f>
        <v>2021-22</v>
      </c>
      <c r="D99" t="str">
        <v>Gif</v>
      </c>
      <c r="E99" s="4"/>
      <c r="G99" s="4"/>
      <c r="I99" s="4"/>
      <c r="K99" s="4"/>
      <c r="M99" s="4"/>
    </row>
    <row r="100" spans="1:13">
      <c r="A100" t="str">
        <v>Développements après la séquence 1K P 2T</v>
      </c>
      <c r="B100">
        <v>0</v>
      </c>
      <c r="C100" s="4" t="str" cm="1">
        <f t="array" ref="C100:F100">_xlfn.LET(_xlpm.t,_xlfn.VSTACK(tMontignyJdC[],tStGermainJdC[],tStGermain[],tPuteaux[],tVersailles[],tNoisy[],tGif[]),IF(A100=0,"",_xlfn.TOROW(_xlfn._xlws.FILTER(_xlfn.CHOOSECOLS(_xlpm.t,2,1),INDEX(_xlpm.t,,3)=A100,""))))</f>
        <v>2025-26</v>
      </c>
      <c r="D100" t="str">
        <v>Versailles</v>
      </c>
      <c r="E100" s="4" t="str">
        <v>2025-26</v>
      </c>
      <c r="F100" t="str">
        <v>Gif</v>
      </c>
      <c r="G100" s="4"/>
      <c r="I100" s="4"/>
      <c r="K100" s="4"/>
      <c r="M100" s="4"/>
    </row>
    <row r="101" spans="1:13">
      <c r="A101" t="str">
        <v>Développements après la séquence 1m 1C 1P (1SA)</v>
      </c>
      <c r="B101">
        <v>0</v>
      </c>
      <c r="C101" s="4" t="str" cm="1">
        <f t="array" ref="C101:F101">_xlfn.LET(_xlpm.t,_xlfn.VSTACK(tMontignyJdC[],tStGermainJdC[],tStGermain[],tPuteaux[],tVersailles[],tNoisy[],tGif[]),IF(A101=0,"",_xlfn.TOROW(_xlfn._xlws.FILTER(_xlfn.CHOOSECOLS(_xlpm.t,2,1),INDEX(_xlpm.t,,3)=A101,""))))</f>
        <v>2024-25</v>
      </c>
      <c r="D101" t="str">
        <v>Puteaux</v>
      </c>
      <c r="E101" s="4" t="str">
        <v>2024-25</v>
      </c>
      <c r="F101" t="str">
        <v>Gif</v>
      </c>
      <c r="G101" s="4"/>
      <c r="I101" s="4"/>
      <c r="K101" s="4"/>
      <c r="M101" s="4"/>
    </row>
    <row r="102" spans="1:13">
      <c r="A102" t="str">
        <v>Développements après la séquence 1P 1SA 2T</v>
      </c>
      <c r="B102">
        <v>0</v>
      </c>
      <c r="C102" s="4" t="str" cm="1">
        <f t="array" ref="C102:H102">_xlfn.LET(_xlpm.t,_xlfn.VSTACK(tMontignyJdC[],tStGermainJdC[],tStGermain[],tPuteaux[],tVersailles[],tNoisy[],tGif[]),IF(A102=0,"",_xlfn.TOROW(_xlfn._xlws.FILTER(_xlfn.CHOOSECOLS(_xlpm.t,2,1),INDEX(_xlpm.t,,3)=A102,""))))</f>
        <v>2023-24</v>
      </c>
      <c r="D102" t="str">
        <v>Puteaux</v>
      </c>
      <c r="E102" s="4" t="str">
        <v>2023-24</v>
      </c>
      <c r="F102" t="str">
        <v>Versailles</v>
      </c>
      <c r="G102" s="4" t="str">
        <v>2023-24</v>
      </c>
      <c r="H102" t="str">
        <v>Gif</v>
      </c>
      <c r="I102" s="4"/>
      <c r="K102" s="4"/>
      <c r="M102" s="4"/>
    </row>
    <row r="103" spans="1:13">
      <c r="A103" t="str">
        <v>Elimination et remise en main</v>
      </c>
      <c r="B103">
        <v>0</v>
      </c>
      <c r="C103" s="4" t="str" cm="1">
        <f t="array" ref="C103:J103">_xlfn.LET(_xlpm.t,_xlfn.VSTACK(tMontignyJdC[],tStGermainJdC[],tStGermain[],tPuteaux[],tVersailles[],tNoisy[],tGif[]),IF(A103=0,"",_xlfn.TOROW(_xlfn._xlws.FILTER(_xlfn.CHOOSECOLS(_xlpm.t,2,1),INDEX(_xlpm.t,,3)=A103,""))))</f>
        <v>2025-26</v>
      </c>
      <c r="D103" t="str">
        <v>Puteaux</v>
      </c>
      <c r="E103" s="4" t="str">
        <v>2025-26</v>
      </c>
      <c r="F103" t="str">
        <v>Versailles</v>
      </c>
      <c r="G103" s="4" t="str">
        <v>2025-26</v>
      </c>
      <c r="H103" t="str">
        <v>Gif</v>
      </c>
      <c r="I103" s="4" t="str">
        <v>2020-21</v>
      </c>
      <c r="J103" t="str">
        <v>Gif</v>
      </c>
      <c r="K103" s="4"/>
      <c r="M103" s="4"/>
    </row>
    <row r="104" spans="1:13">
      <c r="A104" t="str">
        <v>Empécher la coupe du côté court</v>
      </c>
      <c r="B104">
        <v>0</v>
      </c>
      <c r="C104" s="4" t="str" cm="1">
        <f t="array" ref="C104:H104">_xlfn.LET(_xlpm.t,_xlfn.VSTACK(tMontignyJdC[],tStGermainJdC[],tStGermain[],tPuteaux[],tVersailles[],tNoisy[],tGif[]),IF(A104=0,"",_xlfn.TOROW(_xlfn._xlws.FILTER(_xlfn.CHOOSECOLS(_xlpm.t,2,1),INDEX(_xlpm.t,,3)=A104,""))))</f>
        <v>2025-26</v>
      </c>
      <c r="D104" t="str">
        <v>St Germain JDC</v>
      </c>
      <c r="E104" s="4" t="str">
        <v>2024-25</v>
      </c>
      <c r="F104" t="str">
        <v>Puteaux</v>
      </c>
      <c r="G104" s="4" t="str">
        <v>2024-25</v>
      </c>
      <c r="H104" t="str">
        <v>Gif</v>
      </c>
      <c r="I104" s="4"/>
      <c r="K104" s="4"/>
      <c r="M104" s="4"/>
    </row>
    <row r="105" spans="1:13">
      <c r="A105" t="str">
        <v>Entame et déduction à SA</v>
      </c>
      <c r="B105">
        <v>0</v>
      </c>
      <c r="C105" s="4" t="str" cm="1">
        <f t="array" ref="C105:D105">_xlfn.LET(_xlpm.t,_xlfn.VSTACK(tMontignyJdC[],tStGermainJdC[],tStGermain[],tPuteaux[],tVersailles[],tNoisy[],tGif[]),IF(A105=0,"",_xlfn.TOROW(_xlfn._xlws.FILTER(_xlfn.CHOOSECOLS(_xlpm.t,2,1),INDEX(_xlpm.t,,3)=A105,""))))</f>
        <v>2020-21</v>
      </c>
      <c r="D105" t="str">
        <v>Gif</v>
      </c>
      <c r="E105" s="4"/>
      <c r="G105" s="4"/>
      <c r="I105" s="4"/>
      <c r="K105" s="4"/>
      <c r="M105" s="4"/>
    </row>
    <row r="106" spans="1:13">
      <c r="A106" t="str">
        <v>Evaluation et jugement de mains</v>
      </c>
      <c r="B106">
        <v>0</v>
      </c>
      <c r="C106" s="4" t="str" cm="1">
        <f t="array" ref="C106:F106">_xlfn.LET(_xlpm.t,_xlfn.VSTACK(tMontignyJdC[],tStGermainJdC[],tStGermain[],tPuteaux[],tVersailles[],tNoisy[],tGif[]),IF(A106=0,"",_xlfn.TOROW(_xlfn._xlws.FILTER(_xlfn.CHOOSECOLS(_xlpm.t,2,1),INDEX(_xlpm.t,,3)=A106,""))))</f>
        <v>2025-26</v>
      </c>
      <c r="D106" t="str">
        <v>Versailles</v>
      </c>
      <c r="E106" s="4" t="str">
        <v>2025-26</v>
      </c>
      <c r="F106" t="str">
        <v>Gif</v>
      </c>
      <c r="G106" s="4"/>
      <c r="I106" s="4"/>
      <c r="K106" s="4"/>
      <c r="M106" s="4"/>
    </row>
    <row r="107" spans="1:13">
      <c r="A107" t="str">
        <v>Eviter l'adversaire dangereux</v>
      </c>
      <c r="B107">
        <v>0</v>
      </c>
      <c r="C107" s="4" t="str" cm="1">
        <f t="array" ref="C107:L107">_xlfn.LET(_xlpm.t,_xlfn.VSTACK(tMontignyJdC[],tStGermainJdC[],tStGermain[],tPuteaux[],tVersailles[],tNoisy[],tGif[]),IF(A107=0,"",_xlfn.TOROW(_xlfn._xlws.FILTER(_xlfn.CHOOSECOLS(_xlpm.t,2,1),INDEX(_xlpm.t,,3)=A107,""))))</f>
        <v>2024-25</v>
      </c>
      <c r="D107" t="str">
        <v>Montigny JDC</v>
      </c>
      <c r="E107" s="4" t="str">
        <v>2025-26</v>
      </c>
      <c r="F107" t="str">
        <v>St Germain JDC</v>
      </c>
      <c r="G107" s="4" t="str">
        <v>2024-25</v>
      </c>
      <c r="H107" t="str">
        <v>Puteaux</v>
      </c>
      <c r="I107" s="4" t="str">
        <v>2024-25</v>
      </c>
      <c r="J107" t="str">
        <v>Versailles</v>
      </c>
      <c r="K107" s="4" t="str">
        <v>2020-21</v>
      </c>
      <c r="L107" t="str">
        <v>Gif</v>
      </c>
      <c r="M107" s="4"/>
    </row>
    <row r="108" spans="1:13">
      <c r="A108" t="str">
        <v>Eviter les blocages à SA</v>
      </c>
      <c r="B108">
        <v>0</v>
      </c>
      <c r="C108" s="4" t="str" cm="1">
        <f t="array" ref="C108:D108">_xlfn.LET(_xlpm.t,_xlfn.VSTACK(tMontignyJdC[],tStGermainJdC[],tStGermain[],tPuteaux[],tVersailles[],tNoisy[],tGif[]),IF(A108=0,"",_xlfn.TOROW(_xlfn._xlws.FILTER(_xlfn.CHOOSECOLS(_xlpm.t,2,1),INDEX(_xlpm.t,,3)=A108,""))))</f>
        <v>2024-25</v>
      </c>
      <c r="D108" t="str">
        <v>Gif</v>
      </c>
      <c r="E108" s="4"/>
      <c r="G108" s="4"/>
      <c r="I108" s="4"/>
      <c r="K108" s="4"/>
      <c r="M108" s="4"/>
    </row>
    <row r="109" spans="1:13">
      <c r="A109" t="str">
        <v>Eviter les blocages en flanc à SA</v>
      </c>
      <c r="B109">
        <v>0</v>
      </c>
      <c r="C109" s="4" t="str" cm="1">
        <f t="array" ref="C109:D109">_xlfn.LET(_xlpm.t,_xlfn.VSTACK(tMontignyJdC[],tStGermainJdC[],tStGermain[],tPuteaux[],tVersailles[],tNoisy[],tGif[]),IF(A109=0,"",_xlfn.TOROW(_xlfn._xlws.FILTER(_xlfn.CHOOSECOLS(_xlpm.t,2,1),INDEX(_xlpm.t,,3)=A109,""))))</f>
        <v>2024-25</v>
      </c>
      <c r="D109" t="str">
        <v>Montigny JDC</v>
      </c>
      <c r="E109" s="4"/>
      <c r="G109" s="4"/>
      <c r="I109" s="4"/>
      <c r="K109" s="4"/>
      <c r="M109" s="4"/>
    </row>
    <row r="110" spans="1:13">
      <c r="A110" t="str">
        <v>Exploration du chelem, 4SA BW ou Quantitatif</v>
      </c>
      <c r="B110">
        <v>0</v>
      </c>
      <c r="C110" s="4" t="str" cm="1">
        <f t="array" ref="C110:H110">_xlfn.LET(_xlpm.t,_xlfn.VSTACK(tMontignyJdC[],tStGermainJdC[],tStGermain[],tPuteaux[],tVersailles[],tNoisy[],tGif[]),IF(A110=0,"",_xlfn.TOROW(_xlfn._xlws.FILTER(_xlfn.CHOOSECOLS(_xlpm.t,2,1),INDEX(_xlpm.t,,3)=A110,""))))</f>
        <v>2025-26</v>
      </c>
      <c r="D110" t="str">
        <v>Puteaux</v>
      </c>
      <c r="E110" s="4" t="str">
        <v>2025-26</v>
      </c>
      <c r="F110" t="str">
        <v>Versailles</v>
      </c>
      <c r="G110" s="4" t="str">
        <v>2025-26</v>
      </c>
      <c r="H110" t="str">
        <v>Gif</v>
      </c>
      <c r="I110" s="4"/>
      <c r="K110" s="4"/>
      <c r="M110" s="4"/>
    </row>
    <row r="111" spans="1:13">
      <c r="A111" t="str">
        <v>Exploration du chelem, enchère déclic et démarrage des contrôles</v>
      </c>
      <c r="B111">
        <v>0</v>
      </c>
      <c r="C111" s="4" t="str" cm="1">
        <f t="array" ref="C111:F111">_xlfn.LET(_xlpm.t,_xlfn.VSTACK(tMontignyJdC[],tStGermainJdC[],tStGermain[],tPuteaux[],tVersailles[],tNoisy[],tGif[]),IF(A111=0,"",_xlfn.TOROW(_xlfn._xlws.FILTER(_xlfn.CHOOSECOLS(_xlpm.t,2,1),INDEX(_xlpm.t,,3)=A111,""))))</f>
        <v>2025-26</v>
      </c>
      <c r="D111" t="str">
        <v>Versailles</v>
      </c>
      <c r="E111" s="4" t="str">
        <v>2025-26</v>
      </c>
      <c r="F111" t="str">
        <v>Gif</v>
      </c>
      <c r="G111" s="4"/>
      <c r="I111" s="4"/>
      <c r="K111" s="4"/>
      <c r="M111" s="4"/>
    </row>
    <row r="112" spans="1:13">
      <c r="A112" t="str">
        <v>Flanc Actif / Flanc Passif</v>
      </c>
      <c r="B112">
        <v>0</v>
      </c>
      <c r="C112" s="4" t="str" cm="1">
        <f t="array" ref="C112:H112">_xlfn.LET(_xlpm.t,_xlfn.VSTACK(tMontignyJdC[],tStGermainJdC[],tStGermain[],tPuteaux[],tVersailles[],tNoisy[],tGif[]),IF(A112=0,"",_xlfn.TOROW(_xlfn._xlws.FILTER(_xlfn.CHOOSECOLS(_xlpm.t,2,1),INDEX(_xlpm.t,,3)=A112,""))))</f>
        <v>2022-23</v>
      </c>
      <c r="D112" t="str">
        <v>Puteaux</v>
      </c>
      <c r="E112" s="4" t="str">
        <v>2022-23</v>
      </c>
      <c r="F112" t="str">
        <v>Noisy</v>
      </c>
      <c r="G112" s="4" t="str">
        <v>2022-23</v>
      </c>
      <c r="H112" t="str">
        <v>Gif</v>
      </c>
      <c r="I112" s="4"/>
      <c r="K112" s="4"/>
      <c r="M112" s="4"/>
    </row>
    <row r="113" spans="1:14">
      <c r="A113" t="str">
        <v>Gestion des communications</v>
      </c>
      <c r="B113">
        <v>0</v>
      </c>
      <c r="C113" s="4" t="str" cm="1">
        <f t="array" ref="C113:L113">_xlfn.LET(_xlpm.t,_xlfn.VSTACK(tMontignyJdC[],tStGermainJdC[],tStGermain[],tPuteaux[],tVersailles[],tNoisy[],tGif[]),IF(A113=0,"",_xlfn.TOROW(_xlfn._xlws.FILTER(_xlfn.CHOOSECOLS(_xlpm.t,2,1),INDEX(_xlpm.t,,3)=A113,""))))</f>
        <v>2024-25</v>
      </c>
      <c r="D113" t="str">
        <v>Montigny JDC</v>
      </c>
      <c r="E113" s="4" t="str">
        <v>2025-26</v>
      </c>
      <c r="F113" t="str">
        <v>St Germain JDC</v>
      </c>
      <c r="G113" s="4" t="str">
        <v>2025-26</v>
      </c>
      <c r="H113" t="str">
        <v>Puteaux</v>
      </c>
      <c r="I113" s="4" t="str">
        <v>2025-26</v>
      </c>
      <c r="J113" t="str">
        <v>Versailles</v>
      </c>
      <c r="K113" s="4" t="str">
        <v>2025-26</v>
      </c>
      <c r="L113" t="str">
        <v>Gif</v>
      </c>
      <c r="M113" s="4"/>
    </row>
    <row r="114" spans="1:14">
      <c r="A114" t="str">
        <v>Gros en 3ème</v>
      </c>
      <c r="B114">
        <v>0</v>
      </c>
      <c r="C114" s="4" t="str" cm="1">
        <f t="array" ref="C114:D114">_xlfn.LET(_xlpm.t,_xlfn.VSTACK(tMontignyJdC[],tStGermainJdC[],tStGermain[],tPuteaux[],tVersailles[],tNoisy[],tGif[]),IF(A114=0,"",_xlfn.TOROW(_xlfn._xlws.FILTER(_xlfn.CHOOSECOLS(_xlpm.t,2,1),INDEX(_xlpm.t,,3)=A114,""))))</f>
        <v>2024-25</v>
      </c>
      <c r="D114" t="str">
        <v>Montigny JDC</v>
      </c>
      <c r="E114" s="4"/>
      <c r="G114" s="4"/>
      <c r="I114" s="4"/>
      <c r="K114" s="4"/>
      <c r="M114" s="4"/>
    </row>
    <row r="115" spans="1:14">
      <c r="A115" t="str">
        <v>Gros en 3ème position</v>
      </c>
      <c r="B115">
        <v>0</v>
      </c>
      <c r="C115" s="4" t="str" cm="1">
        <f t="array" ref="C115:H115">_xlfn.LET(_xlpm.t,_xlfn.VSTACK(tMontignyJdC[],tStGermainJdC[],tStGermain[],tPuteaux[],tVersailles[],tNoisy[],tGif[]),IF(A115=0,"",_xlfn.TOROW(_xlfn._xlws.FILTER(_xlfn.CHOOSECOLS(_xlpm.t,2,1),INDEX(_xlpm.t,,3)=A115,""))))</f>
        <v>2025-26</v>
      </c>
      <c r="D115" t="str">
        <v>St Germain JDC</v>
      </c>
      <c r="E115" s="4" t="str">
        <v>2025-26</v>
      </c>
      <c r="F115" t="str">
        <v>Versailles</v>
      </c>
      <c r="G115" s="4" t="str">
        <v>2025-26</v>
      </c>
      <c r="H115" t="str">
        <v>Gif</v>
      </c>
      <c r="I115" s="4"/>
      <c r="K115" s="4"/>
      <c r="M115" s="4"/>
    </row>
    <row r="116" spans="1:14">
      <c r="A116" t="str">
        <v>Honneur sur honneur</v>
      </c>
      <c r="B116">
        <v>0</v>
      </c>
      <c r="C116" s="4" t="str" cm="1">
        <f t="array" ref="C116:F116">_xlfn.LET(_xlpm.t,_xlfn.VSTACK(tMontignyJdC[],tStGermainJdC[],tStGermain[],tPuteaux[],tVersailles[],tNoisy[],tGif[]),IF(A116=0,"",_xlfn.TOROW(_xlfn._xlws.FILTER(_xlfn.CHOOSECOLS(_xlpm.t,2,1),INDEX(_xlpm.t,,3)=A116,""))))</f>
        <v>2025-26</v>
      </c>
      <c r="D116" t="str">
        <v>Gif</v>
      </c>
      <c r="E116" s="4" t="str">
        <v>2021-22</v>
      </c>
      <c r="F116" t="str">
        <v>Gif</v>
      </c>
      <c r="G116" s="4"/>
      <c r="I116" s="4"/>
      <c r="K116" s="4"/>
      <c r="M116" s="4"/>
    </row>
    <row r="117" spans="1:14">
      <c r="A117" t="str">
        <v>Hypothèse de nécessité</v>
      </c>
      <c r="B117">
        <v>0</v>
      </c>
      <c r="C117" s="4" t="str" cm="1">
        <f t="array" ref="C117:D117">_xlfn.LET(_xlpm.t,_xlfn.VSTACK(tMontignyJdC[],tStGermainJdC[],tStGermain[],tPuteaux[],tVersailles[],tNoisy[],tGif[]),IF(A117=0,"",_xlfn.TOROW(_xlfn._xlws.FILTER(_xlfn.CHOOSECOLS(_xlpm.t,2,1),INDEX(_xlpm.t,,3)=A117,""))))</f>
        <v>2024-25</v>
      </c>
      <c r="D117" t="str">
        <v>Gif</v>
      </c>
      <c r="E117" s="4"/>
      <c r="G117" s="4"/>
      <c r="I117" s="4"/>
      <c r="K117" s="4"/>
      <c r="M117" s="4"/>
    </row>
    <row r="118" spans="1:14">
      <c r="A118" t="str">
        <v>Impasse et maniement de nécessité</v>
      </c>
      <c r="B118">
        <v>0</v>
      </c>
      <c r="C118" s="4" t="str" cm="1">
        <f t="array" ref="C118:D118">_xlfn.LET(_xlpm.t,_xlfn.VSTACK(tMontignyJdC[],tStGermainJdC[],tStGermain[],tPuteaux[],tVersailles[],tNoisy[],tGif[]),IF(A118=0,"",_xlfn.TOROW(_xlfn._xlws.FILTER(_xlfn.CHOOSECOLS(_xlpm.t,2,1),INDEX(_xlpm.t,,3)=A118,""))))</f>
        <v>2024-25</v>
      </c>
      <c r="D118" t="str">
        <v>Montigny JDC</v>
      </c>
      <c r="E118" s="4"/>
      <c r="G118" s="4"/>
      <c r="I118" s="4"/>
      <c r="K118" s="4"/>
      <c r="M118" s="4"/>
    </row>
    <row r="119" spans="1:14">
      <c r="A119" t="str">
        <v>Initiation au squeeze simple</v>
      </c>
      <c r="B119">
        <v>0</v>
      </c>
      <c r="C119" s="4" t="str" cm="1">
        <f t="array" ref="C119:H119">_xlfn.LET(_xlpm.t,_xlfn.VSTACK(tMontignyJdC[],tStGermainJdC[],tStGermain[],tPuteaux[],tVersailles[],tNoisy[],tGif[]),IF(A119=0,"",_xlfn.TOROW(_xlfn._xlws.FILTER(_xlfn.CHOOSECOLS(_xlpm.t,2,1),INDEX(_xlpm.t,,3)=A119,""))))</f>
        <v>2024-25</v>
      </c>
      <c r="D119" t="str">
        <v>Puteaux</v>
      </c>
      <c r="E119" s="4" t="str">
        <v>2024-25</v>
      </c>
      <c r="F119" t="str">
        <v>Versailles</v>
      </c>
      <c r="G119" s="4" t="str">
        <v>2024-25</v>
      </c>
      <c r="H119" t="str">
        <v>Gif</v>
      </c>
      <c r="I119" s="4"/>
      <c r="K119" s="4"/>
      <c r="M119" s="4"/>
    </row>
    <row r="120" spans="1:14">
      <c r="A120" t="str">
        <v>Jeu à l'atout, déductions des enchères et de l'entame</v>
      </c>
      <c r="B120">
        <v>0</v>
      </c>
      <c r="C120" s="4" t="str" cm="1">
        <f t="array" ref="C120:F120">_xlfn.LET(_xlpm.t,_xlfn.VSTACK(tMontignyJdC[],tStGermainJdC[],tStGermain[],tPuteaux[],tVersailles[],tNoisy[],tGif[]),IF(A120=0,"",_xlfn.TOROW(_xlfn._xlws.FILTER(_xlfn.CHOOSECOLS(_xlpm.t,2,1),INDEX(_xlpm.t,,3)=A120,""))))</f>
        <v>2025-26</v>
      </c>
      <c r="D120" t="str">
        <v>Versailles</v>
      </c>
      <c r="E120" s="4" t="str">
        <v>2025-26</v>
      </c>
      <c r="F120" t="str">
        <v>Gif</v>
      </c>
      <c r="G120" s="4"/>
      <c r="I120" s="4"/>
      <c r="K120" s="4"/>
      <c r="M120" s="4"/>
    </row>
    <row r="121" spans="1:14">
      <c r="A121" t="str">
        <v>Jeu à l'atout, s'opposer au plan du déclarant</v>
      </c>
      <c r="B121">
        <v>0</v>
      </c>
      <c r="C121" s="4" t="str" cm="1">
        <f t="array" ref="C121:D121">_xlfn.LET(_xlpm.t,_xlfn.VSTACK(tMontignyJdC[],tStGermainJdC[],tStGermain[],tPuteaux[],tVersailles[],tNoisy[],tGif[]),IF(A121=0,"",_xlfn.TOROW(_xlfn._xlws.FILTER(_xlfn.CHOOSECOLS(_xlpm.t,2,1),INDEX(_xlpm.t,,3)=A121,""))))</f>
        <v>2024-25</v>
      </c>
      <c r="D121" t="str">
        <v>Montigny JDC</v>
      </c>
      <c r="E121" s="4"/>
      <c r="G121" s="4"/>
      <c r="I121" s="4"/>
      <c r="K121" s="4"/>
      <c r="M121" s="4"/>
    </row>
    <row r="122" spans="1:14">
      <c r="A122" t="str">
        <v>La 3ème couleur forcing</v>
      </c>
      <c r="B122">
        <v>0</v>
      </c>
      <c r="C122" s="4" t="str" cm="1">
        <f t="array" ref="C122:F122">_xlfn.LET(_xlpm.t,_xlfn.VSTACK(tMontignyJdC[],tStGermainJdC[],tStGermain[],tPuteaux[],tVersailles[],tNoisy[],tGif[]),IF(A122=0,"",_xlfn.TOROW(_xlfn._xlws.FILTER(_xlfn.CHOOSECOLS(_xlpm.t,2,1),INDEX(_xlpm.t,,3)=A122,""))))</f>
        <v>2023-24</v>
      </c>
      <c r="D122" t="str">
        <v>Puteaux</v>
      </c>
      <c r="E122" s="4" t="str">
        <v>2021-22</v>
      </c>
      <c r="F122" t="str">
        <v>Gif</v>
      </c>
      <c r="G122" s="4"/>
      <c r="I122" s="4"/>
      <c r="K122" s="4"/>
      <c r="M122" s="4"/>
    </row>
    <row r="123" spans="1:14">
      <c r="A123" t="str">
        <v>La 4ème couleur forcing</v>
      </c>
      <c r="B123">
        <v>0</v>
      </c>
      <c r="C123" s="4" t="str" cm="1">
        <f t="array" ref="C123:J123">_xlfn.LET(_xlpm.t,_xlfn.VSTACK(tMontignyJdC[],tStGermainJdC[],tStGermain[],tPuteaux[],tVersailles[],tNoisy[],tGif[]),IF(A123=0,"",_xlfn.TOROW(_xlfn._xlws.FILTER(_xlfn.CHOOSECOLS(_xlpm.t,2,1),INDEX(_xlpm.t,,3)=A123,""))))</f>
        <v>2024-25</v>
      </c>
      <c r="D123" t="str">
        <v>Versailles</v>
      </c>
      <c r="E123" s="4" t="str">
        <v>2022-23</v>
      </c>
      <c r="F123" t="str">
        <v>Noisy</v>
      </c>
      <c r="G123" s="4" t="str">
        <v>2025-26</v>
      </c>
      <c r="H123" t="str">
        <v>Gif</v>
      </c>
      <c r="I123" s="4" t="str">
        <v>2020-21</v>
      </c>
      <c r="J123" t="str">
        <v>Gif</v>
      </c>
      <c r="K123" s="4"/>
      <c r="M123" s="4"/>
    </row>
    <row r="124" spans="1:14">
      <c r="A124" t="str">
        <v>La coupe du côté court</v>
      </c>
      <c r="B124">
        <v>0</v>
      </c>
      <c r="C124" s="4" t="str" cm="1">
        <f t="array" ref="C124:N124">_xlfn.LET(_xlpm.t,_xlfn.VSTACK(tMontignyJdC[],tStGermainJdC[],tStGermain[],tPuteaux[],tVersailles[],tNoisy[],tGif[]),IF(A124=0,"",_xlfn.TOROW(_xlfn._xlws.FILTER(_xlfn.CHOOSECOLS(_xlpm.t,2,1),INDEX(_xlpm.t,,3)=A124,""))))</f>
        <v>2025-26</v>
      </c>
      <c r="D124" t="str">
        <v>St Germain JDC</v>
      </c>
      <c r="E124" s="4" t="str">
        <v>2023-24</v>
      </c>
      <c r="F124" t="str">
        <v>Puteaux</v>
      </c>
      <c r="G124" s="4" t="str">
        <v>2023-24</v>
      </c>
      <c r="H124" t="str">
        <v>Versailles</v>
      </c>
      <c r="I124" s="4" t="str">
        <v>2023-24</v>
      </c>
      <c r="J124" t="str">
        <v>Noisy</v>
      </c>
      <c r="K124" s="4" t="str">
        <v>2023-24</v>
      </c>
      <c r="L124" t="str">
        <v>Gif</v>
      </c>
      <c r="M124" s="4" t="str">
        <v>2021-22</v>
      </c>
      <c r="N124" t="str">
        <v>Gif</v>
      </c>
    </row>
    <row r="125" spans="1:14">
      <c r="A125" t="str">
        <v>La coupe du côté long</v>
      </c>
      <c r="B125">
        <v>0</v>
      </c>
      <c r="C125" s="4" t="str" cm="1">
        <f t="array" ref="C125:F125">_xlfn.LET(_xlpm.t,_xlfn.VSTACK(tMontignyJdC[],tStGermainJdC[],tStGermain[],tPuteaux[],tVersailles[],tNoisy[],tGif[]),IF(A125=0,"",_xlfn.TOROW(_xlfn._xlws.FILTER(_xlfn.CHOOSECOLS(_xlpm.t,2,1),INDEX(_xlpm.t,,3)=A125,""))))</f>
        <v>2024-25</v>
      </c>
      <c r="D125" t="str">
        <v>Puteaux</v>
      </c>
      <c r="E125" s="4" t="str">
        <v>2024-25</v>
      </c>
      <c r="F125" t="str">
        <v>Gif</v>
      </c>
      <c r="G125" s="4"/>
      <c r="I125" s="4"/>
      <c r="K125" s="4"/>
      <c r="M125" s="4"/>
    </row>
    <row r="126" spans="1:14">
      <c r="A126" t="str">
        <v>La course de vitesse à l'atout</v>
      </c>
      <c r="B126">
        <v>0</v>
      </c>
      <c r="C126" s="4" t="str" cm="1">
        <f t="array" ref="C126:D126">_xlfn.LET(_xlpm.t,_xlfn.VSTACK(tMontignyJdC[],tStGermainJdC[],tStGermain[],tPuteaux[],tVersailles[],tNoisy[],tGif[]),IF(A126=0,"",_xlfn.TOROW(_xlfn._xlws.FILTER(_xlfn.CHOOSECOLS(_xlpm.t,2,1),INDEX(_xlpm.t,,3)=A126,""))))</f>
        <v>2024-25</v>
      </c>
      <c r="D126" t="str">
        <v>Montigny JDC</v>
      </c>
      <c r="E126" s="4"/>
      <c r="G126" s="4"/>
      <c r="I126" s="4"/>
      <c r="K126" s="4"/>
      <c r="M126" s="4"/>
    </row>
    <row r="127" spans="1:14">
      <c r="A127" t="str">
        <v>La course de vitesse à SA</v>
      </c>
      <c r="B127">
        <v>0</v>
      </c>
      <c r="C127" s="4" t="str" cm="1">
        <f t="array" ref="C127:D127">_xlfn.LET(_xlpm.t,_xlfn.VSTACK(tMontignyJdC[],tStGermainJdC[],tStGermain[],tPuteaux[],tVersailles[],tNoisy[],tGif[]),IF(A127=0,"",_xlfn.TOROW(_xlfn._xlws.FILTER(_xlfn.CHOOSECOLS(_xlpm.t,2,1),INDEX(_xlpm.t,,3)=A127,""))))</f>
        <v>2024-25</v>
      </c>
      <c r="D127" t="str">
        <v>Montigny JDC</v>
      </c>
      <c r="E127" s="4"/>
      <c r="G127" s="4"/>
      <c r="I127" s="4"/>
      <c r="K127" s="4"/>
      <c r="M127" s="4"/>
    </row>
    <row r="128" spans="1:14">
      <c r="A128" t="str">
        <v>La défausse des perdantes</v>
      </c>
      <c r="B128">
        <v>0</v>
      </c>
      <c r="C128" s="4" t="str" cm="1">
        <f t="array" ref="C128:H128">_xlfn.LET(_xlpm.t,_xlfn.VSTACK(tMontignyJdC[],tStGermainJdC[],tStGermain[],tPuteaux[],tVersailles[],tNoisy[],tGif[]),IF(A128=0,"",_xlfn.TOROW(_xlfn._xlws.FILTER(_xlfn.CHOOSECOLS(_xlpm.t,2,1),INDEX(_xlpm.t,,3)=A128,""))))</f>
        <v>2025-26</v>
      </c>
      <c r="D128" t="str">
        <v>Puteaux</v>
      </c>
      <c r="E128" s="4" t="str">
        <v>2025-26</v>
      </c>
      <c r="F128" t="str">
        <v>Versailles</v>
      </c>
      <c r="G128" s="4" t="str">
        <v>2025-26</v>
      </c>
      <c r="H128" t="str">
        <v>Gif</v>
      </c>
      <c r="I128" s="4"/>
      <c r="K128" s="4"/>
      <c r="M128" s="4"/>
    </row>
    <row r="129" spans="1:13">
      <c r="A129" t="str">
        <v>La défausse, le renseignement utile</v>
      </c>
      <c r="B129">
        <v>0</v>
      </c>
      <c r="C129" s="4" t="str" cm="1">
        <f t="array" ref="C129:J129">_xlfn.LET(_xlpm.t,_xlfn.VSTACK(tMontignyJdC[],tStGermainJdC[],tStGermain[],tPuteaux[],tVersailles[],tNoisy[],tGif[]),IF(A129=0,"",_xlfn.TOROW(_xlfn._xlws.FILTER(_xlfn.CHOOSECOLS(_xlpm.t,2,1),INDEX(_xlpm.t,,3)=A129,""))))</f>
        <v>2022-23</v>
      </c>
      <c r="D129" t="str">
        <v>Puteaux</v>
      </c>
      <c r="E129" s="4" t="str">
        <v>2023-24</v>
      </c>
      <c r="F129" t="str">
        <v>Versailles</v>
      </c>
      <c r="G129" s="4" t="str">
        <v>2022-23</v>
      </c>
      <c r="H129" t="str">
        <v>Noisy</v>
      </c>
      <c r="I129" s="4" t="str">
        <v>2022-23</v>
      </c>
      <c r="J129" t="str">
        <v>Gif</v>
      </c>
      <c r="K129" s="4"/>
      <c r="M129" s="4"/>
    </row>
    <row r="130" spans="1:13">
      <c r="A130" t="str">
        <v>La défausse, ne pas donner de levée</v>
      </c>
      <c r="B130">
        <v>0</v>
      </c>
      <c r="C130" s="4" t="str" cm="1">
        <f t="array" ref="C130:F130">_xlfn.LET(_xlpm.t,_xlfn.VSTACK(tMontignyJdC[],tStGermainJdC[],tStGermain[],tPuteaux[],tVersailles[],tNoisy[],tGif[]),IF(A130=0,"",_xlfn.TOROW(_xlfn._xlws.FILTER(_xlfn.CHOOSECOLS(_xlpm.t,2,1),INDEX(_xlpm.t,,3)=A130,""))))</f>
        <v>2023-24</v>
      </c>
      <c r="D130" t="str">
        <v>Versailles</v>
      </c>
      <c r="E130" s="4" t="str">
        <v>2021-22</v>
      </c>
      <c r="F130" t="str">
        <v>Gif</v>
      </c>
      <c r="G130" s="4"/>
      <c r="I130" s="4"/>
      <c r="K130" s="4"/>
      <c r="M130" s="4"/>
    </row>
    <row r="131" spans="1:13">
      <c r="A131" t="str">
        <v>La règle des 11</v>
      </c>
      <c r="B131">
        <v>0</v>
      </c>
      <c r="C131" s="4" t="str" cm="1">
        <f t="array" ref="C131:H131">_xlfn.LET(_xlpm.t,_xlfn.VSTACK(tMontignyJdC[],tStGermainJdC[],tStGermain[],tPuteaux[],tVersailles[],tNoisy[],tGif[]),IF(A131=0,"",_xlfn.TOROW(_xlfn._xlws.FILTER(_xlfn.CHOOSECOLS(_xlpm.t,2,1),INDEX(_xlpm.t,,3)=A131,""))))</f>
        <v>2023-24</v>
      </c>
      <c r="D131" t="str">
        <v>Puteaux</v>
      </c>
      <c r="E131" s="4" t="str">
        <v>2023-24</v>
      </c>
      <c r="F131" t="str">
        <v>Versailles</v>
      </c>
      <c r="G131" s="4" t="str">
        <v>2023-24</v>
      </c>
      <c r="H131" t="str">
        <v>Gif</v>
      </c>
      <c r="I131" s="4"/>
      <c r="K131" s="4"/>
      <c r="M131" s="4"/>
    </row>
    <row r="132" spans="1:13">
      <c r="A132" t="str">
        <v>La répétition d'une couleur promet-elle 5 ou 6 cartes</v>
      </c>
      <c r="B132">
        <v>0</v>
      </c>
      <c r="C132" s="4" t="str" cm="1">
        <f t="array" ref="C132:D132">_xlfn.LET(_xlpm.t,_xlfn.VSTACK(tMontignyJdC[],tStGermainJdC[],tStGermain[],tPuteaux[],tVersailles[],tNoisy[],tGif[]),IF(A132=0,"",_xlfn.TOROW(_xlfn._xlws.FILTER(_xlfn.CHOOSECOLS(_xlpm.t,2,1),INDEX(_xlpm.t,,3)=A132,""))))</f>
        <v>2021-22</v>
      </c>
      <c r="D132" t="str">
        <v>Gif</v>
      </c>
      <c r="E132" s="4"/>
      <c r="G132" s="4"/>
      <c r="I132" s="4"/>
      <c r="K132" s="4"/>
      <c r="M132" s="4"/>
    </row>
    <row r="133" spans="1:13">
      <c r="A133" t="str">
        <v>Le compte des mains</v>
      </c>
      <c r="B133">
        <v>0</v>
      </c>
      <c r="C133" s="4" t="str" cm="1">
        <f t="array" ref="C133:D133">_xlfn.LET(_xlpm.t,_xlfn.VSTACK(tMontignyJdC[],tStGermainJdC[],tStGermain[],tPuteaux[],tVersailles[],tNoisy[],tGif[]),IF(A133=0,"",_xlfn.TOROW(_xlfn._xlws.FILTER(_xlfn.CHOOSECOLS(_xlpm.t,2,1),INDEX(_xlpm.t,,3)=A133,""))))</f>
        <v>2021-22</v>
      </c>
      <c r="D133" t="str">
        <v>Gif</v>
      </c>
      <c r="E133" s="4"/>
      <c r="G133" s="4"/>
      <c r="I133" s="4"/>
      <c r="K133" s="4"/>
      <c r="M133" s="4"/>
    </row>
    <row r="134" spans="1:13">
      <c r="A134" t="str">
        <v>Le contre de l'ouvreur et ses développements</v>
      </c>
      <c r="B134">
        <v>0</v>
      </c>
      <c r="C134" s="4" t="str" cm="1">
        <f t="array" ref="C134:D134">_xlfn.LET(_xlpm.t,_xlfn.VSTACK(tMontignyJdC[],tStGermainJdC[],tStGermain[],tPuteaux[],tVersailles[],tNoisy[],tGif[]),IF(A134=0,"",_xlfn.TOROW(_xlfn._xlws.FILTER(_xlfn.CHOOSECOLS(_xlpm.t,2,1),INDEX(_xlpm.t,,3)=A134,""))))</f>
        <v>2023-24</v>
      </c>
      <c r="D134" t="str">
        <v>Gif</v>
      </c>
      <c r="E134" s="4"/>
      <c r="G134" s="4"/>
      <c r="I134" s="4"/>
      <c r="K134" s="4"/>
      <c r="M134" s="4"/>
    </row>
    <row r="135" spans="1:13">
      <c r="A135" t="str">
        <v>Le Contre spoutnik</v>
      </c>
      <c r="B135">
        <v>0</v>
      </c>
      <c r="C135" s="4" t="str" cm="1">
        <f t="array" ref="C135:H135">_xlfn.LET(_xlpm.t,_xlfn.VSTACK(tMontignyJdC[],tStGermainJdC[],tStGermain[],tPuteaux[],tVersailles[],tNoisy[],tGif[]),IF(A135=0,"",_xlfn.TOROW(_xlfn._xlws.FILTER(_xlfn.CHOOSECOLS(_xlpm.t,2,1),INDEX(_xlpm.t,,3)=A135,""))))</f>
        <v>2022-23</v>
      </c>
      <c r="D135" t="str">
        <v>Puteaux</v>
      </c>
      <c r="E135" s="4" t="str">
        <v>2022-23</v>
      </c>
      <c r="F135" t="str">
        <v>Noisy</v>
      </c>
      <c r="G135" s="4" t="str">
        <v>2022-23</v>
      </c>
      <c r="H135" t="str">
        <v>Gif</v>
      </c>
      <c r="I135" s="4"/>
      <c r="K135" s="4"/>
      <c r="M135" s="4"/>
    </row>
    <row r="136" spans="1:13">
      <c r="A136" t="str">
        <v>Le coup à blanc</v>
      </c>
      <c r="B136">
        <v>0</v>
      </c>
      <c r="C136" s="4" t="str" cm="1">
        <f t="array" ref="C136:F136">_xlfn.LET(_xlpm.t,_xlfn.VSTACK(tMontignyJdC[],tStGermainJdC[],tStGermain[],tPuteaux[],tVersailles[],tNoisy[],tGif[]),IF(A136=0,"",_xlfn.TOROW(_xlfn._xlws.FILTER(_xlfn.CHOOSECOLS(_xlpm.t,2,1),INDEX(_xlpm.t,,3)=A136,""))))</f>
        <v>2023-24</v>
      </c>
      <c r="D136" t="str">
        <v>Puteaux</v>
      </c>
      <c r="E136" s="4" t="str">
        <v>2023-24</v>
      </c>
      <c r="F136" t="str">
        <v>Gif</v>
      </c>
      <c r="G136" s="4"/>
      <c r="I136" s="4"/>
      <c r="K136" s="4"/>
      <c r="M136" s="4"/>
    </row>
    <row r="137" spans="1:13">
      <c r="A137" t="str">
        <v>Le coup de sonde</v>
      </c>
      <c r="B137">
        <v>0</v>
      </c>
      <c r="C137" s="4" t="str" cm="1">
        <f t="array" ref="C137:H137">_xlfn.LET(_xlpm.t,_xlfn.VSTACK(tMontignyJdC[],tStGermainJdC[],tStGermain[],tPuteaux[],tVersailles[],tNoisy[],tGif[]),IF(A137=0,"",_xlfn.TOROW(_xlfn._xlws.FILTER(_xlfn.CHOOSECOLS(_xlpm.t,2,1),INDEX(_xlpm.t,,3)=A137,""))))</f>
        <v>2023-24</v>
      </c>
      <c r="D137" t="str">
        <v>Puteaux</v>
      </c>
      <c r="E137" s="4" t="str">
        <v>2023-24</v>
      </c>
      <c r="F137" t="str">
        <v>Noisy</v>
      </c>
      <c r="G137" s="4" t="str">
        <v>2023-24</v>
      </c>
      <c r="H137" t="str">
        <v>Gif</v>
      </c>
      <c r="I137" s="4"/>
      <c r="K137" s="4"/>
      <c r="M137" s="4"/>
    </row>
    <row r="138" spans="1:13">
      <c r="A138" t="str">
        <v>Le X d'appel et ses réponses</v>
      </c>
      <c r="B138">
        <v>0</v>
      </c>
      <c r="C138" s="4" t="str" cm="1">
        <f t="array" ref="C138:J138">_xlfn.LET(_xlpm.t,_xlfn.VSTACK(tMontignyJdC[],tStGermainJdC[],tStGermain[],tPuteaux[],tVersailles[],tNoisy[],tGif[]),IF(A138=0,"",_xlfn.TOROW(_xlfn._xlws.FILTER(_xlfn.CHOOSECOLS(_xlpm.t,2,1),INDEX(_xlpm.t,,3)=A138,""))))</f>
        <v>2024-25</v>
      </c>
      <c r="D138" t="str">
        <v>Puteaux</v>
      </c>
      <c r="E138" s="4" t="str">
        <v>2024-25</v>
      </c>
      <c r="F138" t="str">
        <v>Versailles</v>
      </c>
      <c r="G138" s="4" t="str">
        <v>2022-23</v>
      </c>
      <c r="H138" t="str">
        <v>Noisy</v>
      </c>
      <c r="I138" s="4" t="str">
        <v>2020-21</v>
      </c>
      <c r="J138" t="str">
        <v>Gif</v>
      </c>
      <c r="K138" s="4"/>
      <c r="M138" s="4"/>
    </row>
    <row r="139" spans="1:13">
      <c r="A139" t="str">
        <v>Les compétitives à bas palier</v>
      </c>
      <c r="B139">
        <v>0</v>
      </c>
      <c r="C139" s="4" t="str" cm="1">
        <f t="array" ref="C139:D139">_xlfn.LET(_xlpm.t,_xlfn.VSTACK(tMontignyJdC[],tStGermainJdC[],tStGermain[],tPuteaux[],tVersailles[],tNoisy[],tGif[]),IF(A139=0,"",_xlfn.TOROW(_xlfn._xlws.FILTER(_xlfn.CHOOSECOLS(_xlpm.t,2,1),INDEX(_xlpm.t,,3)=A139,""))))</f>
        <v>2024-25</v>
      </c>
      <c r="D139" t="str">
        <v>Gif</v>
      </c>
      <c r="E139" s="4"/>
      <c r="G139" s="4"/>
      <c r="I139" s="4"/>
      <c r="K139" s="4"/>
      <c r="M139" s="4"/>
    </row>
    <row r="140" spans="1:13">
      <c r="A140" t="str">
        <v>Les comptes des points dans le silence adverse</v>
      </c>
      <c r="B140">
        <v>0</v>
      </c>
      <c r="C140" s="4" t="str" cm="1">
        <f t="array" ref="C140:D140">_xlfn.LET(_xlpm.t,_xlfn.VSTACK(tMontignyJdC[],tStGermainJdC[],tStGermain[],tPuteaux[],tVersailles[],tNoisy[],tGif[]),IF(A140=0,"",_xlfn.TOROW(_xlfn._xlws.FILTER(_xlfn.CHOOSECOLS(_xlpm.t,2,1),INDEX(_xlpm.t,,3)=A140,""))))</f>
        <v>2020-21</v>
      </c>
      <c r="D140" t="str">
        <v>Gif</v>
      </c>
      <c r="E140" s="4"/>
      <c r="G140" s="4"/>
      <c r="I140" s="4"/>
      <c r="K140" s="4"/>
      <c r="M140" s="4"/>
    </row>
    <row r="141" spans="1:13">
      <c r="A141" t="str">
        <v>Les hypothèses de nécessité</v>
      </c>
      <c r="B141">
        <v>0</v>
      </c>
      <c r="C141" s="4" t="str" cm="1">
        <f t="array" ref="C141:F141">_xlfn.LET(_xlpm.t,_xlfn.VSTACK(tMontignyJdC[],tStGermainJdC[],tStGermain[],tPuteaux[],tVersailles[],tNoisy[],tGif[]),IF(A141=0,"",_xlfn.TOROW(_xlfn._xlws.FILTER(_xlfn.CHOOSECOLS(_xlpm.t,2,1),INDEX(_xlpm.t,,3)=A141,""))))</f>
        <v>2024-25</v>
      </c>
      <c r="D141" t="str">
        <v>Puteaux</v>
      </c>
      <c r="E141" s="4" t="str">
        <v>2021-22</v>
      </c>
      <c r="F141" t="str">
        <v>Gif</v>
      </c>
      <c r="G141" s="4"/>
      <c r="I141" s="4"/>
      <c r="K141" s="4"/>
      <c r="M141" s="4"/>
    </row>
    <row r="142" spans="1:13">
      <c r="A142" t="str">
        <v>Les interventions du joueur n°4</v>
      </c>
      <c r="B142">
        <v>0</v>
      </c>
      <c r="C142" s="4" t="str" cm="1">
        <f t="array" ref="C142:H142">_xlfn.LET(_xlpm.t,_xlfn.VSTACK(tMontignyJdC[],tStGermainJdC[],tStGermain[],tPuteaux[],tVersailles[],tNoisy[],tGif[]),IF(A142=0,"",_xlfn.TOROW(_xlfn._xlws.FILTER(_xlfn.CHOOSECOLS(_xlpm.t,2,1),INDEX(_xlpm.t,,3)=A142,""))))</f>
        <v>2022-23</v>
      </c>
      <c r="D142" t="str">
        <v>Puteaux</v>
      </c>
      <c r="E142" s="4" t="str">
        <v>2022-23</v>
      </c>
      <c r="F142" t="str">
        <v>Noisy</v>
      </c>
      <c r="G142" s="4" t="str">
        <v>2022-23</v>
      </c>
      <c r="H142" t="str">
        <v>Gif</v>
      </c>
      <c r="I142" s="4"/>
      <c r="K142" s="4"/>
      <c r="M142" s="4"/>
    </row>
    <row r="143" spans="1:13">
      <c r="A143" t="str">
        <v>Les maniements de sécurité</v>
      </c>
      <c r="B143">
        <v>0</v>
      </c>
      <c r="C143" s="4" t="str" cm="1">
        <f t="array" ref="C143:F143">_xlfn.LET(_xlpm.t,_xlfn.VSTACK(tMontignyJdC[],tStGermainJdC[],tStGermain[],tPuteaux[],tVersailles[],tNoisy[],tGif[]),IF(A143=0,"",_xlfn.TOROW(_xlfn._xlws.FILTER(_xlfn.CHOOSECOLS(_xlpm.t,2,1),INDEX(_xlpm.t,,3)=A143,""))))</f>
        <v>2025-26</v>
      </c>
      <c r="D143" t="str">
        <v>Puteaux</v>
      </c>
      <c r="E143" s="4" t="str">
        <v>2021-22</v>
      </c>
      <c r="F143" t="str">
        <v>Gif</v>
      </c>
      <c r="G143" s="4"/>
      <c r="I143" s="4"/>
      <c r="K143" s="4"/>
      <c r="M143" s="4"/>
    </row>
    <row r="144" spans="1:13">
      <c r="A144" t="str">
        <v>Les réveils de l'ouvreur</v>
      </c>
      <c r="B144">
        <v>0</v>
      </c>
      <c r="C144" s="4" t="str" cm="1">
        <f t="array" ref="C144:F144">_xlfn.LET(_xlpm.t,_xlfn.VSTACK(tMontignyJdC[],tStGermainJdC[],tStGermain[],tPuteaux[],tVersailles[],tNoisy[],tGif[]),IF(A144=0,"",_xlfn.TOROW(_xlfn._xlws.FILTER(_xlfn.CHOOSECOLS(_xlpm.t,2,1),INDEX(_xlpm.t,,3)=A144,""))))</f>
        <v>2024-25</v>
      </c>
      <c r="D144" t="str">
        <v>Puteaux</v>
      </c>
      <c r="E144" s="4" t="str">
        <v>2024-25</v>
      </c>
      <c r="F144" t="str">
        <v>Gif</v>
      </c>
      <c r="G144" s="4"/>
      <c r="I144" s="4"/>
      <c r="K144" s="4"/>
      <c r="M144" s="4"/>
    </row>
    <row r="145" spans="1:13">
      <c r="A145" t="str">
        <v>Les réveils du joueur n°4 et ses développements</v>
      </c>
      <c r="B145">
        <v>0</v>
      </c>
      <c r="C145" s="4" t="str" cm="1">
        <f t="array" ref="C145:D145">_xlfn.LET(_xlpm.t,_xlfn.VSTACK(tMontignyJdC[],tStGermainJdC[],tStGermain[],tPuteaux[],tVersailles[],tNoisy[],tGif[]),IF(A145=0,"",_xlfn.TOROW(_xlfn._xlws.FILTER(_xlfn.CHOOSECOLS(_xlpm.t,2,1),INDEX(_xlpm.t,,3)=A145,""))))</f>
        <v>2021-22</v>
      </c>
      <c r="D145" t="str">
        <v>Gif</v>
      </c>
      <c r="E145" s="4"/>
      <c r="G145" s="4"/>
      <c r="I145" s="4"/>
      <c r="K145" s="4"/>
      <c r="M145" s="4"/>
    </row>
    <row r="146" spans="1:13">
      <c r="A146" t="str">
        <v>Les réveils du répondant</v>
      </c>
      <c r="B146">
        <v>0</v>
      </c>
      <c r="C146" s="4" t="str" cm="1">
        <f t="array" ref="C146:H146">_xlfn.LET(_xlpm.t,_xlfn.VSTACK(tMontignyJdC[],tStGermainJdC[],tStGermain[],tPuteaux[],tVersailles[],tNoisy[],tGif[]),IF(A146=0,"",_xlfn.TOROW(_xlfn._xlws.FILTER(_xlfn.CHOOSECOLS(_xlpm.t,2,1),INDEX(_xlpm.t,,3)=A146,""))))</f>
        <v>2024-25</v>
      </c>
      <c r="D146" t="str">
        <v>Puteaux</v>
      </c>
      <c r="E146" s="4" t="str">
        <v>2024-25</v>
      </c>
      <c r="F146" t="str">
        <v>Versailles</v>
      </c>
      <c r="G146" s="4" t="str">
        <v>2024-25</v>
      </c>
      <c r="H146" t="str">
        <v>Gif</v>
      </c>
      <c r="I146" s="4"/>
      <c r="K146" s="4"/>
      <c r="M146" s="4"/>
    </row>
    <row r="147" spans="1:13">
      <c r="A147" t="str">
        <v>Les soutiens de l'ouvreur après 1P 2C</v>
      </c>
      <c r="B147">
        <v>0</v>
      </c>
      <c r="C147" s="4" t="str" cm="1">
        <f t="array" ref="C147:D147">_xlfn.LET(_xlpm.t,_xlfn.VSTACK(tMontignyJdC[],tStGermainJdC[],tStGermain[],tPuteaux[],tVersailles[],tNoisy[],tGif[]),IF(A147=0,"",_xlfn.TOROW(_xlfn._xlws.FILTER(_xlfn.CHOOSECOLS(_xlpm.t,2,1),INDEX(_xlpm.t,,3)=A147,""))))</f>
        <v>2021-22</v>
      </c>
      <c r="D147" t="str">
        <v>Gif</v>
      </c>
      <c r="E147" s="4"/>
      <c r="G147" s="4"/>
      <c r="I147" s="4"/>
      <c r="K147" s="4"/>
      <c r="M147" s="4"/>
    </row>
    <row r="148" spans="1:13">
      <c r="A148" t="str">
        <v>L'importance de la parité</v>
      </c>
      <c r="B148">
        <v>0</v>
      </c>
      <c r="C148" s="4" t="str" cm="1">
        <f t="array" ref="C148:F148">_xlfn.LET(_xlpm.t,_xlfn.VSTACK(tMontignyJdC[],tStGermainJdC[],tStGermain[],tPuteaux[],tVersailles[],tNoisy[],tGif[]),IF(A148=0,"",_xlfn.TOROW(_xlfn._xlws.FILTER(_xlfn.CHOOSECOLS(_xlpm.t,2,1),INDEX(_xlpm.t,,3)=A148,""))))</f>
        <v>2024-25</v>
      </c>
      <c r="D148" t="str">
        <v>Versailles</v>
      </c>
      <c r="E148" s="4" t="str">
        <v>2023-24</v>
      </c>
      <c r="F148" t="str">
        <v>Gif</v>
      </c>
      <c r="G148" s="4"/>
      <c r="I148" s="4"/>
      <c r="K148" s="4"/>
      <c r="M148" s="4"/>
    </row>
    <row r="149" spans="1:13">
      <c r="A149" t="str">
        <v>Modification des enchères de soutien après une intervention naturelle</v>
      </c>
      <c r="B149">
        <v>0</v>
      </c>
      <c r="C149" s="4" t="str" cm="1">
        <f t="array" ref="C149:H149">_xlfn.LET(_xlpm.t,_xlfn.VSTACK(tMontignyJdC[],tStGermainJdC[],tStGermain[],tPuteaux[],tVersailles[],tNoisy[],tGif[]),IF(A149=0,"",_xlfn.TOROW(_xlfn._xlws.FILTER(_xlfn.CHOOSECOLS(_xlpm.t,2,1),INDEX(_xlpm.t,,3)=A149,""))))</f>
        <v>2022-23</v>
      </c>
      <c r="D149" t="str">
        <v>Puteaux</v>
      </c>
      <c r="E149" s="4" t="str">
        <v>2022-23</v>
      </c>
      <c r="F149" t="str">
        <v>Noisy</v>
      </c>
      <c r="G149" s="4" t="str">
        <v>2022-23</v>
      </c>
      <c r="H149" t="str">
        <v>Gif</v>
      </c>
      <c r="I149" s="4"/>
      <c r="K149" s="4"/>
      <c r="M149" s="4"/>
    </row>
    <row r="150" spans="1:13">
      <c r="A150" t="str">
        <v>Modification des enchères du répondant après une intervention</v>
      </c>
      <c r="B150">
        <v>0</v>
      </c>
      <c r="C150" s="4" t="str" cm="1">
        <f t="array" ref="C150:H150">_xlfn.LET(_xlpm.t,_xlfn.VSTACK(tMontignyJdC[],tStGermainJdC[],tStGermain[],tPuteaux[],tVersailles[],tNoisy[],tGif[]),IF(A150=0,"",_xlfn.TOROW(_xlfn._xlws.FILTER(_xlfn.CHOOSECOLS(_xlpm.t,2,1),INDEX(_xlpm.t,,3)=A150,""))))</f>
        <v>2022-23</v>
      </c>
      <c r="D150" t="str">
        <v>Puteaux</v>
      </c>
      <c r="E150" s="4" t="str">
        <v>2022-23</v>
      </c>
      <c r="F150" t="str">
        <v>Noisy</v>
      </c>
      <c r="G150" s="4" t="str">
        <v>2022-23</v>
      </c>
      <c r="H150" t="str">
        <v>Gif</v>
      </c>
      <c r="I150" s="4"/>
      <c r="K150" s="4"/>
      <c r="M150" s="4"/>
    </row>
    <row r="151" spans="1:13">
      <c r="A151" t="str">
        <v>Ouverture de barrage et développements</v>
      </c>
      <c r="B151">
        <v>0</v>
      </c>
      <c r="C151" s="4" t="str" cm="1">
        <f t="array" ref="C151:H151">_xlfn.LET(_xlpm.t,_xlfn.VSTACK(tMontignyJdC[],tStGermainJdC[],tStGermain[],tPuteaux[],tVersailles[],tNoisy[],tGif[]),IF(A151=0,"",_xlfn.TOROW(_xlfn._xlws.FILTER(_xlfn.CHOOSECOLS(_xlpm.t,2,1),INDEX(_xlpm.t,,3)=A151,""))))</f>
        <v>2023-24</v>
      </c>
      <c r="D151" t="str">
        <v>Puteaux</v>
      </c>
      <c r="E151" s="4" t="str">
        <v>2024-25</v>
      </c>
      <c r="F151" t="str">
        <v>Versailles</v>
      </c>
      <c r="G151" s="4" t="str">
        <v>2020-21</v>
      </c>
      <c r="H151" t="str">
        <v>Gif</v>
      </c>
      <c r="I151" s="4"/>
      <c r="K151" s="4"/>
      <c r="M151" s="4"/>
    </row>
    <row r="152" spans="1:13">
      <c r="A152" t="str">
        <v>Passer la bonne du mort à l'entame</v>
      </c>
      <c r="B152">
        <v>0</v>
      </c>
      <c r="C152" s="4" t="str" cm="1">
        <f t="array" ref="C152:J152">_xlfn.LET(_xlpm.t,_xlfn.VSTACK(tMontignyJdC[],tStGermainJdC[],tStGermain[],tPuteaux[],tVersailles[],tNoisy[],tGif[]),IF(A152=0,"",_xlfn.TOROW(_xlfn._xlws.FILTER(_xlfn.CHOOSECOLS(_xlpm.t,2,1),INDEX(_xlpm.t,,3)=A152,""))))</f>
        <v>2024-25</v>
      </c>
      <c r="D152" t="str">
        <v>Montigny JDC</v>
      </c>
      <c r="E152" s="4" t="str">
        <v>2025-26</v>
      </c>
      <c r="F152" t="str">
        <v>St Germain JDC</v>
      </c>
      <c r="G152" s="4" t="str">
        <v>2024-25</v>
      </c>
      <c r="H152" t="str">
        <v>Puteaux</v>
      </c>
      <c r="I152" s="4" t="str">
        <v>2024-25</v>
      </c>
      <c r="J152" t="str">
        <v>Gif</v>
      </c>
      <c r="K152" s="4"/>
      <c r="M152" s="4"/>
    </row>
    <row r="153" spans="1:13">
      <c r="A153" t="str">
        <v>Petit en second</v>
      </c>
      <c r="B153">
        <v>0</v>
      </c>
      <c r="C153" s="4" t="str" cm="1">
        <f t="array" ref="C153:F153">_xlfn.LET(_xlpm.t,_xlfn.VSTACK(tMontignyJdC[],tStGermainJdC[],tStGermain[],tPuteaux[],tVersailles[],tNoisy[],tGif[]),IF(A153=0,"",_xlfn.TOROW(_xlfn._xlws.FILTER(_xlfn.CHOOSECOLS(_xlpm.t,2,1),INDEX(_xlpm.t,,3)=A153,""))))</f>
        <v>2025-26</v>
      </c>
      <c r="D153" t="str">
        <v>Versailles</v>
      </c>
      <c r="E153" s="4" t="str">
        <v>2025-26</v>
      </c>
      <c r="F153" t="str">
        <v>Gif</v>
      </c>
      <c r="G153" s="4"/>
      <c r="I153" s="4"/>
      <c r="K153" s="4"/>
      <c r="M153" s="4"/>
    </row>
    <row r="154" spans="1:13">
      <c r="A154" t="str">
        <v>Plan de jeu, tirer des inférences des enchères adverses</v>
      </c>
      <c r="B154">
        <v>0</v>
      </c>
      <c r="C154" s="4" t="str" cm="1">
        <f t="array" ref="C154:D154">_xlfn.LET(_xlpm.t,_xlfn.VSTACK(tMontignyJdC[],tStGermainJdC[],tStGermain[],tPuteaux[],tVersailles[],tNoisy[],tGif[]),IF(A154=0,"",_xlfn.TOROW(_xlfn._xlws.FILTER(_xlfn.CHOOSECOLS(_xlpm.t,2,1),INDEX(_xlpm.t,,3)=A154,""))))</f>
        <v>2021-22</v>
      </c>
      <c r="D154" t="str">
        <v>Gif</v>
      </c>
      <c r="E154" s="4"/>
      <c r="G154" s="4"/>
      <c r="I154" s="4"/>
      <c r="K154" s="4"/>
      <c r="M154" s="4"/>
    </row>
    <row r="155" spans="1:13">
      <c r="A155" t="str">
        <v>Prendre ou laisser-passer</v>
      </c>
      <c r="B155">
        <v>0</v>
      </c>
      <c r="C155" s="4" t="str" cm="1">
        <f t="array" ref="C155:L155">_xlfn.LET(_xlpm.t,_xlfn.VSTACK(tMontignyJdC[],tStGermainJdC[],tStGermain[],tPuteaux[],tVersailles[],tNoisy[],tGif[]),IF(A155=0,"",_xlfn.TOROW(_xlfn._xlws.FILTER(_xlfn.CHOOSECOLS(_xlpm.t,2,1),INDEX(_xlpm.t,,3)=A155,""))))</f>
        <v>2022-23</v>
      </c>
      <c r="D155" t="str">
        <v>Puteaux</v>
      </c>
      <c r="E155" s="4" t="str">
        <v>2022-23</v>
      </c>
      <c r="F155" t="str">
        <v>Noisy</v>
      </c>
      <c r="G155" s="4" t="str">
        <v>2024-25</v>
      </c>
      <c r="H155" t="str">
        <v>Gif</v>
      </c>
      <c r="I155" s="4" t="str">
        <v>2022-23</v>
      </c>
      <c r="J155" t="str">
        <v>Gif</v>
      </c>
      <c r="K155" s="4" t="str">
        <v>2020-21</v>
      </c>
      <c r="L155" t="str">
        <v>Gif</v>
      </c>
      <c r="M155" s="4"/>
    </row>
    <row r="156" spans="1:13">
      <c r="A156" t="str">
        <v>Prendre ses coupes en flanc</v>
      </c>
      <c r="B156">
        <v>0</v>
      </c>
      <c r="C156" s="4" t="str" cm="1">
        <f t="array" ref="C156:L156">_xlfn.LET(_xlpm.t,_xlfn.VSTACK(tMontignyJdC[],tStGermainJdC[],tStGermain[],tPuteaux[],tVersailles[],tNoisy[],tGif[]),IF(A156=0,"",_xlfn.TOROW(_xlfn._xlws.FILTER(_xlfn.CHOOSECOLS(_xlpm.t,2,1),INDEX(_xlpm.t,,3)=A156,""))))</f>
        <v>2024-25</v>
      </c>
      <c r="D156" t="str">
        <v>Montigny JDC</v>
      </c>
      <c r="E156" s="4" t="str">
        <v>2025-26</v>
      </c>
      <c r="F156" t="str">
        <v>St Germain JDC</v>
      </c>
      <c r="G156" s="4" t="str">
        <v>2022-23</v>
      </c>
      <c r="H156" t="str">
        <v>Puteaux</v>
      </c>
      <c r="I156" s="4" t="str">
        <v>2022-23</v>
      </c>
      <c r="J156" t="str">
        <v>Noisy</v>
      </c>
      <c r="K156" s="4" t="str">
        <v>2020-21</v>
      </c>
      <c r="L156" t="str">
        <v>Gif</v>
      </c>
      <c r="M156" s="4"/>
    </row>
    <row r="157" spans="1:13">
      <c r="A157" t="str">
        <v>Promotion d'atout et uppercut</v>
      </c>
      <c r="B157">
        <v>0</v>
      </c>
      <c r="C157" s="4" t="str" cm="1">
        <f t="array" ref="C157:H157">_xlfn.LET(_xlpm.t,_xlfn.VSTACK(tMontignyJdC[],tStGermainJdC[],tStGermain[],tPuteaux[],tVersailles[],tNoisy[],tGif[]),IF(A157=0,"",_xlfn.TOROW(_xlfn._xlws.FILTER(_xlfn.CHOOSECOLS(_xlpm.t,2,1),INDEX(_xlpm.t,,3)=A157,""))))</f>
        <v>2022-23</v>
      </c>
      <c r="D157" t="str">
        <v>Puteaux</v>
      </c>
      <c r="E157" s="4" t="str">
        <v>2022-23</v>
      </c>
      <c r="F157" t="str">
        <v>Noisy</v>
      </c>
      <c r="G157" s="4" t="str">
        <v>2022-23</v>
      </c>
      <c r="H157" t="str">
        <v>Gif</v>
      </c>
      <c r="I157" s="4"/>
      <c r="K157" s="4"/>
      <c r="M157" s="4"/>
    </row>
    <row r="158" spans="1:13">
      <c r="A158" t="str">
        <v>Redemande de l'ouvreur après une enchère de préférence</v>
      </c>
      <c r="B158">
        <v>0</v>
      </c>
      <c r="C158" s="4" t="str" cm="1">
        <f t="array" ref="C158:J158">_xlfn.LET(_xlpm.t,_xlfn.VSTACK(tMontignyJdC[],tStGermainJdC[],tStGermain[],tPuteaux[],tVersailles[],tNoisy[],tGif[]),IF(A158=0,"",_xlfn.TOROW(_xlfn._xlws.FILTER(_xlfn.CHOOSECOLS(_xlpm.t,2,1),INDEX(_xlpm.t,,3)=A158,""))))</f>
        <v>2023-24</v>
      </c>
      <c r="D158" t="str">
        <v>Puteaux</v>
      </c>
      <c r="E158" s="4" t="str">
        <v>2023-24</v>
      </c>
      <c r="F158" t="str">
        <v>Versailles</v>
      </c>
      <c r="G158" s="4" t="str">
        <v>2023-24</v>
      </c>
      <c r="H158" t="str">
        <v>Noisy</v>
      </c>
      <c r="I158" s="4" t="str">
        <v>2023-24</v>
      </c>
      <c r="J158" t="str">
        <v>Gif</v>
      </c>
      <c r="K158" s="4"/>
      <c r="M158" s="4"/>
    </row>
    <row r="159" spans="1:13">
      <c r="A159" t="str">
        <v>Rejouer petit prometteur</v>
      </c>
      <c r="B159">
        <v>0</v>
      </c>
      <c r="C159" s="4" t="str" cm="1">
        <f t="array" ref="C159:D159">_xlfn.LET(_xlpm.t,_xlfn.VSTACK(tMontignyJdC[],tStGermainJdC[],tStGermain[],tPuteaux[],tVersailles[],tNoisy[],tGif[]),IF(A159=0,"",_xlfn.TOROW(_xlfn._xlws.FILTER(_xlfn.CHOOSECOLS(_xlpm.t,2,1),INDEX(_xlpm.t,,3)=A159,""))))</f>
        <v>2023-24</v>
      </c>
      <c r="D159" t="str">
        <v>Gif</v>
      </c>
      <c r="E159" s="4"/>
      <c r="G159" s="4"/>
      <c r="I159" s="4"/>
      <c r="K159" s="4"/>
      <c r="M159" s="4"/>
    </row>
    <row r="160" spans="1:13">
      <c r="A160" t="str">
        <v>Réponse à l'ouverture après un X d'appel</v>
      </c>
      <c r="B160">
        <v>0</v>
      </c>
      <c r="C160" s="4" t="str" cm="1">
        <f t="array" ref="C160:D160">_xlfn.LET(_xlpm.t,_xlfn.VSTACK(tMontignyJdC[],tStGermainJdC[],tStGermain[],tPuteaux[],tVersailles[],tNoisy[],tGif[]),IF(A160=0,"",_xlfn.TOROW(_xlfn._xlws.FILTER(_xlfn.CHOOSECOLS(_xlpm.t,2,1),INDEX(_xlpm.t,,3)=A160,""))))</f>
        <v>2024-25</v>
      </c>
      <c r="D160" t="str">
        <v>Gif</v>
      </c>
      <c r="E160" s="4"/>
      <c r="G160" s="4"/>
      <c r="I160" s="4"/>
      <c r="K160" s="4"/>
      <c r="M160" s="4"/>
    </row>
    <row r="161" spans="1:13">
      <c r="A161" t="str">
        <v>Réponse à l'ouverture après une intervention par 1SA, le Landik</v>
      </c>
      <c r="B161">
        <v>0</v>
      </c>
      <c r="C161" s="4" t="str" cm="1">
        <f t="array" ref="C161:H161">_xlfn.LET(_xlpm.t,_xlfn.VSTACK(tMontignyJdC[],tStGermainJdC[],tStGermain[],tPuteaux[],tVersailles[],tNoisy[],tGif[]),IF(A161=0,"",_xlfn.TOROW(_xlfn._xlws.FILTER(_xlfn.CHOOSECOLS(_xlpm.t,2,1),INDEX(_xlpm.t,,3)=A161,""))))</f>
        <v>2025-26</v>
      </c>
      <c r="D161" t="str">
        <v>Puteaux</v>
      </c>
      <c r="E161" s="4" t="str">
        <v>2025-26</v>
      </c>
      <c r="F161" t="str">
        <v>Versailles</v>
      </c>
      <c r="G161" s="4" t="str">
        <v>2023-24</v>
      </c>
      <c r="H161" t="str">
        <v>Gif</v>
      </c>
      <c r="I161" s="4"/>
      <c r="K161" s="4"/>
      <c r="M161" s="4"/>
    </row>
    <row r="162" spans="1:13">
      <c r="A162" t="str">
        <v>Réponse à l'ouverture en 3ème et 4ème position, le Drury</v>
      </c>
      <c r="B162">
        <v>0</v>
      </c>
      <c r="C162" s="4" t="str" cm="1">
        <f t="array" ref="C162:J162">_xlfn.LET(_xlpm.t,_xlfn.VSTACK(tMontignyJdC[],tStGermainJdC[],tStGermain[],tPuteaux[],tVersailles[],tNoisy[],tGif[]),IF(A162=0,"",_xlfn.TOROW(_xlfn._xlws.FILTER(_xlfn.CHOOSECOLS(_xlpm.t,2,1),INDEX(_xlpm.t,,3)=A162,""))))</f>
        <v>2022-23</v>
      </c>
      <c r="D162" t="str">
        <v>Puteaux</v>
      </c>
      <c r="E162" s="4" t="str">
        <v>2023-24</v>
      </c>
      <c r="F162" t="str">
        <v>Versailles</v>
      </c>
      <c r="G162" s="4" t="str">
        <v>2022-23</v>
      </c>
      <c r="H162" t="str">
        <v>Noisy</v>
      </c>
      <c r="I162" s="4" t="str">
        <v>2022-23</v>
      </c>
      <c r="J162" t="str">
        <v>Gif</v>
      </c>
      <c r="K162" s="4"/>
      <c r="M162" s="4"/>
    </row>
    <row r="163" spans="1:13">
      <c r="A163">
        <v>0</v>
      </c>
      <c r="B163">
        <v>0</v>
      </c>
      <c r="C163" s="4" t="str" cm="1">
        <f t="array" ref="C163">_xlfn.LET(_xlpm.t,_xlfn.VSTACK(tMontignyJdC[],tStGermainJdC[],tStGermain[],tPuteaux[],tVersailles[],tNoisy[],tGif[]),IF(A163=0,"",_xlfn.TOROW(_xlfn._xlws.FILTER(_xlfn.CHOOSECOLS(_xlpm.t,2,1),INDEX(_xlpm.t,,3)=A163,""))))</f>
        <v/>
      </c>
      <c r="E163" s="4"/>
      <c r="G163" s="4"/>
      <c r="I163" s="4"/>
      <c r="K163" s="4"/>
      <c r="M16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DD432-D4A6-4BEA-A16F-8B4B359116F2}">
  <dimension ref="A1:D20"/>
  <sheetViews>
    <sheetView workbookViewId="0">
      <selection sqref="A1:D1"/>
    </sheetView>
  </sheetViews>
  <sheetFormatPr baseColWidth="10" defaultRowHeight="15"/>
  <cols>
    <col min="1" max="1" width="13" bestFit="1" customWidth="1"/>
    <col min="3" max="3" width="45.7109375" bestFit="1" customWidth="1"/>
  </cols>
  <sheetData>
    <row r="1" spans="1:4">
      <c r="A1" t="s">
        <v>21</v>
      </c>
      <c r="B1" t="s">
        <v>2</v>
      </c>
      <c r="C1" t="s">
        <v>22</v>
      </c>
      <c r="D1" t="s">
        <v>145</v>
      </c>
    </row>
    <row r="2" spans="1:4">
      <c r="A2" t="s">
        <v>7</v>
      </c>
      <c r="B2" t="s">
        <v>47</v>
      </c>
      <c r="C2" t="s">
        <v>133</v>
      </c>
    </row>
    <row r="3" spans="1:4">
      <c r="A3" t="s">
        <v>7</v>
      </c>
      <c r="B3" t="s">
        <v>47</v>
      </c>
      <c r="C3" t="s">
        <v>134</v>
      </c>
    </row>
    <row r="4" spans="1:4">
      <c r="A4" t="s">
        <v>7</v>
      </c>
      <c r="B4" t="s">
        <v>47</v>
      </c>
      <c r="C4" t="s">
        <v>28</v>
      </c>
    </row>
    <row r="5" spans="1:4">
      <c r="A5" t="s">
        <v>7</v>
      </c>
      <c r="B5" t="s">
        <v>47</v>
      </c>
      <c r="C5" t="s">
        <v>135</v>
      </c>
    </row>
    <row r="6" spans="1:4">
      <c r="A6" t="s">
        <v>7</v>
      </c>
      <c r="B6" t="s">
        <v>47</v>
      </c>
      <c r="C6" t="s">
        <v>136</v>
      </c>
    </row>
    <row r="7" spans="1:4">
      <c r="A7" t="s">
        <v>7</v>
      </c>
      <c r="B7" t="s">
        <v>47</v>
      </c>
      <c r="C7" t="s">
        <v>30</v>
      </c>
    </row>
    <row r="8" spans="1:4">
      <c r="A8" t="s">
        <v>7</v>
      </c>
      <c r="B8" t="s">
        <v>47</v>
      </c>
      <c r="C8" t="s">
        <v>31</v>
      </c>
    </row>
    <row r="9" spans="1:4">
      <c r="A9" t="s">
        <v>7</v>
      </c>
      <c r="B9" t="s">
        <v>47</v>
      </c>
      <c r="C9" t="s">
        <v>137</v>
      </c>
    </row>
    <row r="10" spans="1:4">
      <c r="A10" t="s">
        <v>7</v>
      </c>
      <c r="B10" t="s">
        <v>47</v>
      </c>
      <c r="C10" t="s">
        <v>138</v>
      </c>
    </row>
    <row r="11" spans="1:4">
      <c r="A11" t="s">
        <v>7</v>
      </c>
      <c r="B11" t="s">
        <v>47</v>
      </c>
      <c r="C11" t="s">
        <v>34</v>
      </c>
    </row>
    <row r="12" spans="1:4">
      <c r="A12" t="s">
        <v>7</v>
      </c>
      <c r="B12" t="s">
        <v>47</v>
      </c>
      <c r="C12" t="s">
        <v>35</v>
      </c>
    </row>
    <row r="13" spans="1:4">
      <c r="A13" t="s">
        <v>7</v>
      </c>
      <c r="B13" t="s">
        <v>47</v>
      </c>
      <c r="C13" t="s">
        <v>36</v>
      </c>
    </row>
    <row r="14" spans="1:4">
      <c r="A14" t="s">
        <v>7</v>
      </c>
      <c r="B14" t="s">
        <v>47</v>
      </c>
      <c r="C14" t="s">
        <v>139</v>
      </c>
    </row>
    <row r="15" spans="1:4">
      <c r="A15" t="s">
        <v>7</v>
      </c>
    </row>
    <row r="16" spans="1:4">
      <c r="A16" t="s">
        <v>7</v>
      </c>
    </row>
    <row r="17" spans="1:1">
      <c r="A17" t="s">
        <v>7</v>
      </c>
    </row>
    <row r="18" spans="1:1">
      <c r="A18" t="s">
        <v>7</v>
      </c>
    </row>
    <row r="19" spans="1:1">
      <c r="A19" t="s">
        <v>7</v>
      </c>
    </row>
    <row r="20" spans="1:1">
      <c r="A20" t="s">
        <v>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6AC28-F42D-42DB-87E9-341856BFCCB3}">
  <dimension ref="A1:D14"/>
  <sheetViews>
    <sheetView workbookViewId="0"/>
  </sheetViews>
  <sheetFormatPr baseColWidth="10" defaultRowHeight="15"/>
  <cols>
    <col min="1" max="1" width="13.42578125" bestFit="1" customWidth="1"/>
    <col min="3" max="3" width="42.85546875" bestFit="1" customWidth="1"/>
    <col min="4" max="4" width="19.85546875" bestFit="1" customWidth="1"/>
  </cols>
  <sheetData>
    <row r="1" spans="1:4">
      <c r="A1" t="s">
        <v>21</v>
      </c>
      <c r="B1" t="s">
        <v>2</v>
      </c>
      <c r="C1" t="s">
        <v>22</v>
      </c>
      <c r="D1" t="s">
        <v>145</v>
      </c>
    </row>
    <row r="2" spans="1:4">
      <c r="A2" t="s">
        <v>23</v>
      </c>
      <c r="B2" t="s">
        <v>24</v>
      </c>
      <c r="C2" t="s">
        <v>36</v>
      </c>
      <c r="D2" t="s">
        <v>140</v>
      </c>
    </row>
    <row r="3" spans="1:4">
      <c r="A3" t="s">
        <v>23</v>
      </c>
      <c r="B3" t="s">
        <v>24</v>
      </c>
      <c r="C3" t="s">
        <v>34</v>
      </c>
      <c r="D3" t="s">
        <v>140</v>
      </c>
    </row>
    <row r="4" spans="1:4">
      <c r="A4" t="s">
        <v>23</v>
      </c>
      <c r="B4" t="s">
        <v>24</v>
      </c>
      <c r="C4" t="s">
        <v>29</v>
      </c>
      <c r="D4" t="s">
        <v>141</v>
      </c>
    </row>
    <row r="5" spans="1:4">
      <c r="A5" t="s">
        <v>23</v>
      </c>
      <c r="B5" t="s">
        <v>24</v>
      </c>
      <c r="C5" t="s">
        <v>25</v>
      </c>
      <c r="D5" t="s">
        <v>141</v>
      </c>
    </row>
    <row r="6" spans="1:4">
      <c r="A6" t="s">
        <v>23</v>
      </c>
      <c r="B6" t="s">
        <v>24</v>
      </c>
      <c r="C6" t="s">
        <v>30</v>
      </c>
      <c r="D6" t="s">
        <v>141</v>
      </c>
    </row>
    <row r="7" spans="1:4">
      <c r="A7" t="s">
        <v>23</v>
      </c>
      <c r="B7" t="s">
        <v>24</v>
      </c>
      <c r="C7" t="s">
        <v>32</v>
      </c>
      <c r="D7" t="s">
        <v>140</v>
      </c>
    </row>
    <row r="8" spans="1:4">
      <c r="A8" t="s">
        <v>23</v>
      </c>
      <c r="B8" t="s">
        <v>24</v>
      </c>
      <c r="C8" t="s">
        <v>35</v>
      </c>
      <c r="D8" t="s">
        <v>141</v>
      </c>
    </row>
    <row r="9" spans="1:4">
      <c r="A9" t="s">
        <v>23</v>
      </c>
      <c r="B9" t="s">
        <v>24</v>
      </c>
      <c r="C9" t="s">
        <v>33</v>
      </c>
      <c r="D9" t="s">
        <v>140</v>
      </c>
    </row>
    <row r="10" spans="1:4">
      <c r="A10" t="s">
        <v>23</v>
      </c>
      <c r="B10" t="s">
        <v>24</v>
      </c>
      <c r="C10" s="3" t="s">
        <v>53</v>
      </c>
      <c r="D10" t="s">
        <v>140</v>
      </c>
    </row>
    <row r="11" spans="1:4">
      <c r="A11" t="s">
        <v>23</v>
      </c>
      <c r="B11" t="s">
        <v>24</v>
      </c>
      <c r="C11" t="s">
        <v>27</v>
      </c>
      <c r="D11" t="s">
        <v>141</v>
      </c>
    </row>
    <row r="12" spans="1:4">
      <c r="A12" t="s">
        <v>23</v>
      </c>
      <c r="B12" t="s">
        <v>24</v>
      </c>
      <c r="C12" t="s">
        <v>26</v>
      </c>
      <c r="D12" t="s">
        <v>141</v>
      </c>
    </row>
    <row r="13" spans="1:4">
      <c r="A13" t="s">
        <v>23</v>
      </c>
      <c r="B13" t="s">
        <v>24</v>
      </c>
      <c r="C13" t="s">
        <v>31</v>
      </c>
      <c r="D13" t="s">
        <v>141</v>
      </c>
    </row>
    <row r="14" spans="1:4">
      <c r="A14" t="s">
        <v>23</v>
      </c>
      <c r="B14" t="s">
        <v>24</v>
      </c>
      <c r="C14" t="s">
        <v>28</v>
      </c>
      <c r="D14" t="s">
        <v>140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D14E8-1396-4706-B79F-DEC05CC8C946}">
  <dimension ref="A1:D2"/>
  <sheetViews>
    <sheetView workbookViewId="0"/>
  </sheetViews>
  <sheetFormatPr baseColWidth="10" defaultRowHeight="15"/>
  <sheetData>
    <row r="1" spans="1:4">
      <c r="A1" t="s">
        <v>21</v>
      </c>
      <c r="B1" t="s">
        <v>2</v>
      </c>
      <c r="C1" t="s">
        <v>22</v>
      </c>
      <c r="D1" t="s">
        <v>145</v>
      </c>
    </row>
    <row r="2" spans="1:4">
      <c r="A2" t="s">
        <v>129</v>
      </c>
      <c r="B2" t="s">
        <v>130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62AB7-C0CD-4F4B-AD14-E6567E132F5C}">
  <dimension ref="A1:D55"/>
  <sheetViews>
    <sheetView workbookViewId="0"/>
  </sheetViews>
  <sheetFormatPr baseColWidth="10" defaultRowHeight="15"/>
  <cols>
    <col min="3" max="3" width="60" bestFit="1" customWidth="1"/>
    <col min="4" max="5" width="20.140625" bestFit="1" customWidth="1"/>
  </cols>
  <sheetData>
    <row r="1" spans="1:4">
      <c r="A1" t="s">
        <v>21</v>
      </c>
      <c r="B1" t="s">
        <v>2</v>
      </c>
      <c r="C1" t="s">
        <v>22</v>
      </c>
      <c r="D1" t="s">
        <v>145</v>
      </c>
    </row>
    <row r="2" spans="1:4">
      <c r="A2" t="s">
        <v>11</v>
      </c>
      <c r="B2" t="s">
        <v>24</v>
      </c>
      <c r="C2" t="s">
        <v>37</v>
      </c>
      <c r="D2" t="s">
        <v>141</v>
      </c>
    </row>
    <row r="3" spans="1:4">
      <c r="A3" t="s">
        <v>11</v>
      </c>
      <c r="B3" t="s">
        <v>24</v>
      </c>
      <c r="C3" t="s">
        <v>38</v>
      </c>
      <c r="D3" t="s">
        <v>142</v>
      </c>
    </row>
    <row r="4" spans="1:4">
      <c r="A4" t="s">
        <v>11</v>
      </c>
      <c r="B4" t="s">
        <v>24</v>
      </c>
      <c r="C4" t="s">
        <v>85</v>
      </c>
      <c r="D4" t="s">
        <v>141</v>
      </c>
    </row>
    <row r="5" spans="1:4">
      <c r="A5" t="s">
        <v>11</v>
      </c>
      <c r="B5" t="s">
        <v>24</v>
      </c>
      <c r="C5" t="s">
        <v>39</v>
      </c>
      <c r="D5" t="s">
        <v>143</v>
      </c>
    </row>
    <row r="6" spans="1:4">
      <c r="A6" t="s">
        <v>11</v>
      </c>
      <c r="B6" t="s">
        <v>24</v>
      </c>
      <c r="C6" t="s">
        <v>40</v>
      </c>
      <c r="D6" t="s">
        <v>141</v>
      </c>
    </row>
    <row r="7" spans="1:4">
      <c r="A7" t="s">
        <v>11</v>
      </c>
      <c r="B7" t="s">
        <v>24</v>
      </c>
      <c r="C7" t="s">
        <v>82</v>
      </c>
      <c r="D7" t="s">
        <v>144</v>
      </c>
    </row>
    <row r="8" spans="1:4">
      <c r="A8" t="s">
        <v>11</v>
      </c>
      <c r="B8" t="s">
        <v>24</v>
      </c>
      <c r="C8" t="s">
        <v>41</v>
      </c>
      <c r="D8" t="s">
        <v>142</v>
      </c>
    </row>
    <row r="9" spans="1:4">
      <c r="A9" t="s">
        <v>11</v>
      </c>
      <c r="B9" t="s">
        <v>24</v>
      </c>
      <c r="C9" t="s">
        <v>42</v>
      </c>
      <c r="D9" t="s">
        <v>142</v>
      </c>
    </row>
    <row r="10" spans="1:4">
      <c r="A10" t="s">
        <v>11</v>
      </c>
      <c r="B10" t="s">
        <v>24</v>
      </c>
      <c r="C10" t="s">
        <v>35</v>
      </c>
      <c r="D10" t="s">
        <v>141</v>
      </c>
    </row>
    <row r="11" spans="1:4">
      <c r="A11" t="s">
        <v>11</v>
      </c>
      <c r="B11" t="s">
        <v>24</v>
      </c>
      <c r="C11" t="s">
        <v>43</v>
      </c>
      <c r="D11" t="s">
        <v>141</v>
      </c>
    </row>
    <row r="12" spans="1:4">
      <c r="A12" t="s">
        <v>11</v>
      </c>
      <c r="B12" t="s">
        <v>24</v>
      </c>
      <c r="C12" t="s">
        <v>107</v>
      </c>
      <c r="D12" t="s">
        <v>142</v>
      </c>
    </row>
    <row r="13" spans="1:4">
      <c r="A13" t="s">
        <v>11</v>
      </c>
      <c r="B13" t="s">
        <v>24</v>
      </c>
      <c r="C13" t="s">
        <v>44</v>
      </c>
      <c r="D13" t="s">
        <v>141</v>
      </c>
    </row>
    <row r="14" spans="1:4">
      <c r="A14" t="s">
        <v>11</v>
      </c>
      <c r="B14" t="s">
        <v>24</v>
      </c>
      <c r="C14" t="s">
        <v>45</v>
      </c>
      <c r="D14" t="s">
        <v>143</v>
      </c>
    </row>
    <row r="15" spans="1:4">
      <c r="A15" t="s">
        <v>11</v>
      </c>
      <c r="B15" t="s">
        <v>24</v>
      </c>
      <c r="C15" t="s">
        <v>46</v>
      </c>
      <c r="D15" t="s">
        <v>143</v>
      </c>
    </row>
    <row r="16" spans="1:4">
      <c r="A16" t="s">
        <v>11</v>
      </c>
      <c r="B16" t="s">
        <v>47</v>
      </c>
      <c r="C16" t="s">
        <v>32</v>
      </c>
      <c r="D16" t="s">
        <v>144</v>
      </c>
    </row>
    <row r="17" spans="1:4">
      <c r="A17" t="s">
        <v>11</v>
      </c>
      <c r="B17" t="s">
        <v>47</v>
      </c>
      <c r="C17" t="s">
        <v>48</v>
      </c>
      <c r="D17" t="s">
        <v>143</v>
      </c>
    </row>
    <row r="18" spans="1:4">
      <c r="A18" t="s">
        <v>11</v>
      </c>
      <c r="B18" t="s">
        <v>47</v>
      </c>
      <c r="C18" t="s">
        <v>49</v>
      </c>
      <c r="D18" t="s">
        <v>141</v>
      </c>
    </row>
    <row r="19" spans="1:4">
      <c r="A19" t="s">
        <v>11</v>
      </c>
      <c r="B19" t="s">
        <v>47</v>
      </c>
      <c r="C19" t="s">
        <v>50</v>
      </c>
      <c r="D19" t="s">
        <v>143</v>
      </c>
    </row>
    <row r="20" spans="1:4">
      <c r="A20" t="s">
        <v>11</v>
      </c>
      <c r="B20" t="s">
        <v>47</v>
      </c>
      <c r="C20" t="s">
        <v>51</v>
      </c>
      <c r="D20" t="s">
        <v>141</v>
      </c>
    </row>
    <row r="21" spans="1:4">
      <c r="A21" t="s">
        <v>11</v>
      </c>
      <c r="B21" t="s">
        <v>47</v>
      </c>
      <c r="C21" t="s">
        <v>52</v>
      </c>
      <c r="D21" t="s">
        <v>142</v>
      </c>
    </row>
    <row r="22" spans="1:4">
      <c r="A22" t="s">
        <v>11</v>
      </c>
      <c r="B22" t="s">
        <v>47</v>
      </c>
      <c r="C22" t="s">
        <v>53</v>
      </c>
      <c r="D22" t="s">
        <v>144</v>
      </c>
    </row>
    <row r="23" spans="1:4">
      <c r="A23" t="s">
        <v>11</v>
      </c>
      <c r="B23" t="s">
        <v>47</v>
      </c>
      <c r="C23" t="s">
        <v>54</v>
      </c>
      <c r="D23" t="s">
        <v>143</v>
      </c>
    </row>
    <row r="24" spans="1:4">
      <c r="A24" t="s">
        <v>11</v>
      </c>
      <c r="B24" t="s">
        <v>47</v>
      </c>
      <c r="C24" t="s">
        <v>31</v>
      </c>
      <c r="D24" t="s">
        <v>141</v>
      </c>
    </row>
    <row r="25" spans="1:4">
      <c r="A25" t="s">
        <v>11</v>
      </c>
      <c r="B25" t="s">
        <v>47</v>
      </c>
      <c r="C25" t="s">
        <v>55</v>
      </c>
      <c r="D25" t="s">
        <v>143</v>
      </c>
    </row>
    <row r="26" spans="1:4">
      <c r="A26" t="s">
        <v>11</v>
      </c>
      <c r="B26" t="s">
        <v>47</v>
      </c>
      <c r="C26" t="s">
        <v>30</v>
      </c>
      <c r="D26" t="s">
        <v>141</v>
      </c>
    </row>
    <row r="27" spans="1:4">
      <c r="A27" t="s">
        <v>11</v>
      </c>
      <c r="B27" t="s">
        <v>47</v>
      </c>
      <c r="C27" t="s">
        <v>93</v>
      </c>
      <c r="D27" t="s">
        <v>143</v>
      </c>
    </row>
    <row r="28" spans="1:4">
      <c r="A28" t="s">
        <v>11</v>
      </c>
      <c r="B28" t="s">
        <v>47</v>
      </c>
      <c r="C28" t="s">
        <v>56</v>
      </c>
      <c r="D28" t="s">
        <v>141</v>
      </c>
    </row>
    <row r="29" spans="1:4">
      <c r="A29" t="s">
        <v>11</v>
      </c>
      <c r="B29" t="s">
        <v>47</v>
      </c>
      <c r="C29" t="s">
        <v>57</v>
      </c>
      <c r="D29" t="s">
        <v>142</v>
      </c>
    </row>
    <row r="30" spans="1:4">
      <c r="A30" t="s">
        <v>11</v>
      </c>
      <c r="B30" t="s">
        <v>58</v>
      </c>
      <c r="C30" t="s">
        <v>27</v>
      </c>
      <c r="D30" t="s">
        <v>141</v>
      </c>
    </row>
    <row r="31" spans="1:4">
      <c r="A31" t="s">
        <v>11</v>
      </c>
      <c r="B31" t="s">
        <v>58</v>
      </c>
      <c r="C31" t="s">
        <v>59</v>
      </c>
      <c r="D31" t="s">
        <v>142</v>
      </c>
    </row>
    <row r="32" spans="1:4">
      <c r="A32" t="s">
        <v>11</v>
      </c>
      <c r="B32" t="s">
        <v>58</v>
      </c>
      <c r="C32" t="s">
        <v>60</v>
      </c>
      <c r="D32" t="s">
        <v>141</v>
      </c>
    </row>
    <row r="33" spans="1:4">
      <c r="A33" t="s">
        <v>11</v>
      </c>
      <c r="B33" t="s">
        <v>58</v>
      </c>
      <c r="C33" t="s">
        <v>61</v>
      </c>
      <c r="D33" t="s">
        <v>142</v>
      </c>
    </row>
    <row r="34" spans="1:4">
      <c r="A34" t="s">
        <v>11</v>
      </c>
      <c r="B34" t="s">
        <v>58</v>
      </c>
      <c r="C34" t="s">
        <v>62</v>
      </c>
      <c r="D34" t="s">
        <v>141</v>
      </c>
    </row>
    <row r="35" spans="1:4">
      <c r="A35" t="s">
        <v>11</v>
      </c>
      <c r="B35" t="s">
        <v>58</v>
      </c>
      <c r="C35" t="s">
        <v>63</v>
      </c>
      <c r="D35" t="s">
        <v>141</v>
      </c>
    </row>
    <row r="36" spans="1:4">
      <c r="A36" t="s">
        <v>11</v>
      </c>
      <c r="B36" t="s">
        <v>58</v>
      </c>
      <c r="C36" t="s">
        <v>64</v>
      </c>
      <c r="D36" t="s">
        <v>142</v>
      </c>
    </row>
    <row r="37" spans="1:4">
      <c r="A37" t="s">
        <v>11</v>
      </c>
      <c r="B37" t="s">
        <v>58</v>
      </c>
      <c r="C37" t="s">
        <v>65</v>
      </c>
      <c r="D37" t="s">
        <v>141</v>
      </c>
    </row>
    <row r="38" spans="1:4">
      <c r="A38" t="s">
        <v>11</v>
      </c>
      <c r="B38" t="s">
        <v>58</v>
      </c>
      <c r="C38" t="s">
        <v>91</v>
      </c>
      <c r="D38" t="s">
        <v>142</v>
      </c>
    </row>
    <row r="39" spans="1:4">
      <c r="A39" t="s">
        <v>11</v>
      </c>
      <c r="B39" t="s">
        <v>58</v>
      </c>
      <c r="C39" t="s">
        <v>66</v>
      </c>
      <c r="D39" t="s">
        <v>141</v>
      </c>
    </row>
    <row r="40" spans="1:4">
      <c r="A40" t="s">
        <v>11</v>
      </c>
      <c r="B40" t="s">
        <v>58</v>
      </c>
      <c r="C40" t="s">
        <v>67</v>
      </c>
      <c r="D40" t="s">
        <v>143</v>
      </c>
    </row>
    <row r="41" spans="1:4">
      <c r="A41" t="s">
        <v>11</v>
      </c>
      <c r="B41" t="s">
        <v>58</v>
      </c>
      <c r="C41" t="s">
        <v>121</v>
      </c>
      <c r="D41" t="s">
        <v>142</v>
      </c>
    </row>
    <row r="42" spans="1:4">
      <c r="A42" t="s">
        <v>11</v>
      </c>
      <c r="B42" t="s">
        <v>58</v>
      </c>
      <c r="C42" t="s">
        <v>40</v>
      </c>
      <c r="D42" t="s">
        <v>141</v>
      </c>
    </row>
    <row r="43" spans="1:4">
      <c r="A43" t="s">
        <v>11</v>
      </c>
      <c r="B43" t="s">
        <v>58</v>
      </c>
      <c r="C43" t="s">
        <v>68</v>
      </c>
      <c r="D43" t="s">
        <v>141</v>
      </c>
    </row>
    <row r="44" spans="1:4">
      <c r="A44" t="s">
        <v>11</v>
      </c>
      <c r="B44" t="s">
        <v>69</v>
      </c>
      <c r="C44" t="s">
        <v>70</v>
      </c>
      <c r="D44" t="s">
        <v>141</v>
      </c>
    </row>
    <row r="45" spans="1:4">
      <c r="A45" t="s">
        <v>11</v>
      </c>
      <c r="B45" t="s">
        <v>69</v>
      </c>
      <c r="C45" t="s">
        <v>71</v>
      </c>
      <c r="D45" t="s">
        <v>143</v>
      </c>
    </row>
    <row r="46" spans="1:4">
      <c r="A46" t="s">
        <v>11</v>
      </c>
      <c r="B46" t="s">
        <v>69</v>
      </c>
      <c r="C46" t="s">
        <v>72</v>
      </c>
      <c r="D46" t="s">
        <v>144</v>
      </c>
    </row>
    <row r="47" spans="1:4">
      <c r="A47" t="s">
        <v>11</v>
      </c>
      <c r="B47" t="s">
        <v>69</v>
      </c>
      <c r="C47" t="s">
        <v>73</v>
      </c>
      <c r="D47" t="s">
        <v>142</v>
      </c>
    </row>
    <row r="48" spans="1:4">
      <c r="A48" t="s">
        <v>11</v>
      </c>
      <c r="B48" t="s">
        <v>69</v>
      </c>
      <c r="C48" t="s">
        <v>74</v>
      </c>
      <c r="D48" t="s">
        <v>143</v>
      </c>
    </row>
    <row r="49" spans="1:4">
      <c r="A49" t="s">
        <v>11</v>
      </c>
      <c r="B49" t="s">
        <v>69</v>
      </c>
      <c r="C49" t="s">
        <v>75</v>
      </c>
      <c r="D49" t="s">
        <v>144</v>
      </c>
    </row>
    <row r="50" spans="1:4">
      <c r="A50" t="s">
        <v>11</v>
      </c>
      <c r="B50" t="s">
        <v>69</v>
      </c>
      <c r="C50" t="s">
        <v>76</v>
      </c>
      <c r="D50" t="s">
        <v>141</v>
      </c>
    </row>
    <row r="51" spans="1:4">
      <c r="A51" t="s">
        <v>11</v>
      </c>
      <c r="B51" t="s">
        <v>69</v>
      </c>
      <c r="C51" t="s">
        <v>77</v>
      </c>
      <c r="D51" t="s">
        <v>143</v>
      </c>
    </row>
    <row r="52" spans="1:4">
      <c r="A52" t="s">
        <v>11</v>
      </c>
      <c r="B52" t="s">
        <v>69</v>
      </c>
      <c r="C52" t="s">
        <v>97</v>
      </c>
      <c r="D52" t="s">
        <v>144</v>
      </c>
    </row>
    <row r="53" spans="1:4">
      <c r="A53" t="s">
        <v>11</v>
      </c>
      <c r="B53" t="s">
        <v>69</v>
      </c>
      <c r="C53" t="s">
        <v>78</v>
      </c>
      <c r="D53" t="s">
        <v>143</v>
      </c>
    </row>
    <row r="54" spans="1:4">
      <c r="A54" t="s">
        <v>11</v>
      </c>
      <c r="B54" t="s">
        <v>69</v>
      </c>
      <c r="C54" t="s">
        <v>79</v>
      </c>
      <c r="D54" t="s">
        <v>144</v>
      </c>
    </row>
    <row r="55" spans="1:4">
      <c r="A55" t="s">
        <v>11</v>
      </c>
      <c r="B55" t="s">
        <v>69</v>
      </c>
      <c r="C55" t="s">
        <v>28</v>
      </c>
      <c r="D55" t="s">
        <v>144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6AAE9-EDE2-4C17-881D-2F66F100A9A0}">
  <dimension ref="A1:D43"/>
  <sheetViews>
    <sheetView workbookViewId="0"/>
  </sheetViews>
  <sheetFormatPr baseColWidth="10" defaultRowHeight="15"/>
  <cols>
    <col min="3" max="3" width="67.28515625" bestFit="1" customWidth="1"/>
    <col min="4" max="4" width="20.140625" bestFit="1" customWidth="1"/>
  </cols>
  <sheetData>
    <row r="1" spans="1:4">
      <c r="A1" t="s">
        <v>21</v>
      </c>
      <c r="B1" t="s">
        <v>2</v>
      </c>
      <c r="C1" t="s">
        <v>22</v>
      </c>
      <c r="D1" t="s">
        <v>131</v>
      </c>
    </row>
    <row r="2" spans="1:4">
      <c r="A2" t="s">
        <v>10</v>
      </c>
      <c r="B2" t="s">
        <v>24</v>
      </c>
      <c r="C2" t="s">
        <v>37</v>
      </c>
      <c r="D2" t="s">
        <v>141</v>
      </c>
    </row>
    <row r="3" spans="1:4">
      <c r="A3" t="s">
        <v>10</v>
      </c>
      <c r="B3" t="s">
        <v>24</v>
      </c>
      <c r="C3" t="s">
        <v>103</v>
      </c>
      <c r="D3" t="s">
        <v>142</v>
      </c>
    </row>
    <row r="4" spans="1:4">
      <c r="A4" t="s">
        <v>10</v>
      </c>
      <c r="B4" t="s">
        <v>24</v>
      </c>
      <c r="C4" t="s">
        <v>33</v>
      </c>
      <c r="D4" t="s">
        <v>144</v>
      </c>
    </row>
    <row r="5" spans="1:4">
      <c r="A5" t="s">
        <v>10</v>
      </c>
      <c r="B5" t="s">
        <v>24</v>
      </c>
      <c r="C5" t="s">
        <v>106</v>
      </c>
      <c r="D5" t="s">
        <v>142</v>
      </c>
    </row>
    <row r="6" spans="1:4">
      <c r="A6" t="s">
        <v>10</v>
      </c>
      <c r="B6" t="s">
        <v>24</v>
      </c>
      <c r="C6" t="s">
        <v>80</v>
      </c>
      <c r="D6" t="s">
        <v>144</v>
      </c>
    </row>
    <row r="7" spans="1:4">
      <c r="A7" t="s">
        <v>10</v>
      </c>
      <c r="B7" t="s">
        <v>24</v>
      </c>
      <c r="C7" t="s">
        <v>81</v>
      </c>
      <c r="D7" t="s">
        <v>142</v>
      </c>
    </row>
    <row r="8" spans="1:4">
      <c r="A8" t="s">
        <v>10</v>
      </c>
      <c r="B8" t="s">
        <v>24</v>
      </c>
      <c r="C8" t="s">
        <v>82</v>
      </c>
      <c r="D8" t="s">
        <v>144</v>
      </c>
    </row>
    <row r="9" spans="1:4">
      <c r="A9" t="s">
        <v>10</v>
      </c>
      <c r="B9" t="s">
        <v>24</v>
      </c>
      <c r="C9" t="s">
        <v>107</v>
      </c>
      <c r="D9" t="s">
        <v>142</v>
      </c>
    </row>
    <row r="10" spans="1:4">
      <c r="A10" t="s">
        <v>10</v>
      </c>
      <c r="B10" t="s">
        <v>24</v>
      </c>
      <c r="C10" t="s">
        <v>35</v>
      </c>
      <c r="D10" t="s">
        <v>141</v>
      </c>
    </row>
    <row r="11" spans="1:4">
      <c r="A11" t="s">
        <v>10</v>
      </c>
      <c r="B11" t="s">
        <v>24</v>
      </c>
      <c r="C11" t="s">
        <v>45</v>
      </c>
      <c r="D11" t="s">
        <v>143</v>
      </c>
    </row>
    <row r="12" spans="1:4">
      <c r="A12" t="s">
        <v>10</v>
      </c>
      <c r="B12" t="s">
        <v>24</v>
      </c>
      <c r="C12" t="s">
        <v>83</v>
      </c>
      <c r="D12" t="s">
        <v>141</v>
      </c>
    </row>
    <row r="13" spans="1:4">
      <c r="A13" t="s">
        <v>10</v>
      </c>
      <c r="B13" t="s">
        <v>24</v>
      </c>
      <c r="C13" t="s">
        <v>84</v>
      </c>
      <c r="D13" t="s">
        <v>143</v>
      </c>
    </row>
    <row r="14" spans="1:4">
      <c r="A14" t="s">
        <v>10</v>
      </c>
      <c r="B14" t="s">
        <v>24</v>
      </c>
      <c r="C14" t="s">
        <v>85</v>
      </c>
      <c r="D14" t="s">
        <v>141</v>
      </c>
    </row>
    <row r="15" spans="1:4">
      <c r="A15" t="s">
        <v>10</v>
      </c>
      <c r="B15" t="s">
        <v>24</v>
      </c>
      <c r="C15" t="s">
        <v>86</v>
      </c>
      <c r="D15" t="s">
        <v>143</v>
      </c>
    </row>
    <row r="16" spans="1:4">
      <c r="A16" t="s">
        <v>10</v>
      </c>
      <c r="B16" t="s">
        <v>47</v>
      </c>
      <c r="C16" t="s">
        <v>26</v>
      </c>
      <c r="D16" t="s">
        <v>141</v>
      </c>
    </row>
    <row r="17" spans="1:4">
      <c r="A17" t="s">
        <v>10</v>
      </c>
      <c r="B17" t="s">
        <v>47</v>
      </c>
      <c r="C17" t="s">
        <v>87</v>
      </c>
      <c r="D17" t="s">
        <v>142</v>
      </c>
    </row>
    <row r="18" spans="1:4">
      <c r="A18" t="s">
        <v>10</v>
      </c>
      <c r="B18" t="s">
        <v>47</v>
      </c>
      <c r="C18" t="s">
        <v>88</v>
      </c>
      <c r="D18" t="s">
        <v>144</v>
      </c>
    </row>
    <row r="19" spans="1:4">
      <c r="A19" t="s">
        <v>10</v>
      </c>
      <c r="B19" t="s">
        <v>47</v>
      </c>
      <c r="C19" t="s">
        <v>55</v>
      </c>
      <c r="D19" t="s">
        <v>143</v>
      </c>
    </row>
    <row r="20" spans="1:4">
      <c r="A20" t="s">
        <v>10</v>
      </c>
      <c r="B20" t="s">
        <v>47</v>
      </c>
      <c r="C20" t="s">
        <v>50</v>
      </c>
      <c r="D20" t="s">
        <v>143</v>
      </c>
    </row>
    <row r="21" spans="1:4">
      <c r="A21" t="s">
        <v>10</v>
      </c>
      <c r="B21" t="s">
        <v>47</v>
      </c>
      <c r="C21" t="s">
        <v>89</v>
      </c>
      <c r="D21" t="s">
        <v>142</v>
      </c>
    </row>
    <row r="22" spans="1:4">
      <c r="A22" t="s">
        <v>10</v>
      </c>
      <c r="B22" t="s">
        <v>47</v>
      </c>
      <c r="C22" t="s">
        <v>90</v>
      </c>
      <c r="D22" t="s">
        <v>144</v>
      </c>
    </row>
    <row r="23" spans="1:4">
      <c r="A23" t="s">
        <v>10</v>
      </c>
      <c r="B23" t="s">
        <v>47</v>
      </c>
      <c r="C23" t="s">
        <v>91</v>
      </c>
      <c r="D23" t="s">
        <v>142</v>
      </c>
    </row>
    <row r="24" spans="1:4">
      <c r="A24" t="s">
        <v>10</v>
      </c>
      <c r="B24" t="s">
        <v>47</v>
      </c>
      <c r="C24" t="s">
        <v>36</v>
      </c>
      <c r="D24" t="s">
        <v>144</v>
      </c>
    </row>
    <row r="25" spans="1:4">
      <c r="A25" t="s">
        <v>10</v>
      </c>
      <c r="B25" t="s">
        <v>47</v>
      </c>
      <c r="C25" t="s">
        <v>92</v>
      </c>
      <c r="D25" t="s">
        <v>143</v>
      </c>
    </row>
    <row r="26" spans="1:4">
      <c r="A26" t="s">
        <v>10</v>
      </c>
      <c r="B26" t="s">
        <v>47</v>
      </c>
      <c r="C26" t="s">
        <v>30</v>
      </c>
      <c r="D26" t="s">
        <v>141</v>
      </c>
    </row>
    <row r="27" spans="1:4">
      <c r="A27" t="s">
        <v>10</v>
      </c>
      <c r="B27" t="s">
        <v>47</v>
      </c>
      <c r="C27" t="s">
        <v>93</v>
      </c>
      <c r="D27" t="s">
        <v>143</v>
      </c>
    </row>
    <row r="28" spans="1:4">
      <c r="A28" t="s">
        <v>10</v>
      </c>
      <c r="B28" t="s">
        <v>47</v>
      </c>
      <c r="C28" t="s">
        <v>94</v>
      </c>
      <c r="D28" t="s">
        <v>141</v>
      </c>
    </row>
    <row r="29" spans="1:4">
      <c r="A29" t="s">
        <v>10</v>
      </c>
      <c r="B29" t="s">
        <v>47</v>
      </c>
      <c r="C29" t="s">
        <v>56</v>
      </c>
      <c r="D29" t="s">
        <v>141</v>
      </c>
    </row>
    <row r="30" spans="1:4">
      <c r="A30" t="s">
        <v>10</v>
      </c>
      <c r="B30" t="s">
        <v>58</v>
      </c>
      <c r="C30" t="s">
        <v>27</v>
      </c>
      <c r="D30" t="s">
        <v>141</v>
      </c>
    </row>
    <row r="31" spans="1:4">
      <c r="A31" t="s">
        <v>10</v>
      </c>
      <c r="B31" t="s">
        <v>58</v>
      </c>
      <c r="C31" t="s">
        <v>59</v>
      </c>
      <c r="D31" t="s">
        <v>142</v>
      </c>
    </row>
    <row r="32" spans="1:4">
      <c r="A32" t="s">
        <v>10</v>
      </c>
      <c r="B32" t="s">
        <v>58</v>
      </c>
      <c r="C32" t="s">
        <v>40</v>
      </c>
      <c r="D32" t="s">
        <v>141</v>
      </c>
    </row>
    <row r="33" spans="1:4">
      <c r="A33" t="s">
        <v>10</v>
      </c>
      <c r="B33" t="s">
        <v>58</v>
      </c>
      <c r="C33" t="s">
        <v>61</v>
      </c>
      <c r="D33" t="s">
        <v>142</v>
      </c>
    </row>
    <row r="34" spans="1:4">
      <c r="A34" t="s">
        <v>10</v>
      </c>
      <c r="B34" t="s">
        <v>58</v>
      </c>
      <c r="C34" t="s">
        <v>96</v>
      </c>
      <c r="D34" t="s">
        <v>144</v>
      </c>
    </row>
    <row r="35" spans="1:4">
      <c r="A35" t="s">
        <v>10</v>
      </c>
      <c r="B35" t="s">
        <v>58</v>
      </c>
      <c r="C35" t="s">
        <v>67</v>
      </c>
      <c r="D35" t="s">
        <v>143</v>
      </c>
    </row>
    <row r="36" spans="1:4">
      <c r="A36" t="s">
        <v>10</v>
      </c>
      <c r="B36" t="s">
        <v>58</v>
      </c>
      <c r="C36" t="s">
        <v>97</v>
      </c>
      <c r="D36" t="s">
        <v>144</v>
      </c>
    </row>
    <row r="37" spans="1:4">
      <c r="A37" t="s">
        <v>10</v>
      </c>
      <c r="B37" t="s">
        <v>58</v>
      </c>
      <c r="C37" t="s">
        <v>73</v>
      </c>
      <c r="D37" t="s">
        <v>142</v>
      </c>
    </row>
    <row r="38" spans="1:4">
      <c r="A38" t="s">
        <v>10</v>
      </c>
      <c r="B38" t="s">
        <v>58</v>
      </c>
      <c r="C38" t="s">
        <v>63</v>
      </c>
      <c r="D38" t="s">
        <v>141</v>
      </c>
    </row>
    <row r="39" spans="1:4">
      <c r="A39" t="s">
        <v>10</v>
      </c>
      <c r="B39" t="s">
        <v>58</v>
      </c>
      <c r="C39" t="s">
        <v>98</v>
      </c>
      <c r="D39" t="s">
        <v>143</v>
      </c>
    </row>
    <row r="40" spans="1:4">
      <c r="A40" t="s">
        <v>10</v>
      </c>
      <c r="B40" t="s">
        <v>58</v>
      </c>
      <c r="C40" t="s">
        <v>99</v>
      </c>
      <c r="D40" t="s">
        <v>144</v>
      </c>
    </row>
    <row r="41" spans="1:4">
      <c r="A41" t="s">
        <v>10</v>
      </c>
      <c r="B41" t="s">
        <v>58</v>
      </c>
      <c r="C41" t="s">
        <v>121</v>
      </c>
      <c r="D41" t="s">
        <v>142</v>
      </c>
    </row>
    <row r="42" spans="1:4">
      <c r="A42" t="s">
        <v>10</v>
      </c>
      <c r="B42" t="s">
        <v>58</v>
      </c>
      <c r="C42" t="s">
        <v>100</v>
      </c>
      <c r="D42" t="s">
        <v>142</v>
      </c>
    </row>
    <row r="43" spans="1:4">
      <c r="A43" t="s">
        <v>10</v>
      </c>
      <c r="B43" t="s">
        <v>58</v>
      </c>
      <c r="C43" t="s">
        <v>101</v>
      </c>
      <c r="D43" t="s">
        <v>144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D24C4-DB24-4386-B419-774449302A2B}">
  <dimension ref="A1:D18"/>
  <sheetViews>
    <sheetView workbookViewId="0"/>
  </sheetViews>
  <sheetFormatPr baseColWidth="10" defaultRowHeight="15"/>
  <cols>
    <col min="3" max="3" width="65" bestFit="1" customWidth="1"/>
  </cols>
  <sheetData>
    <row r="1" spans="1:4">
      <c r="A1" t="s">
        <v>21</v>
      </c>
      <c r="B1" t="s">
        <v>2</v>
      </c>
      <c r="C1" t="s">
        <v>22</v>
      </c>
      <c r="D1" t="s">
        <v>145</v>
      </c>
    </row>
    <row r="2" spans="1:4">
      <c r="A2" t="s">
        <v>17</v>
      </c>
      <c r="B2" t="s">
        <v>58</v>
      </c>
      <c r="C2" t="s">
        <v>27</v>
      </c>
    </row>
    <row r="3" spans="1:4">
      <c r="A3" t="s">
        <v>17</v>
      </c>
      <c r="B3" t="s">
        <v>58</v>
      </c>
      <c r="C3" t="s">
        <v>61</v>
      </c>
    </row>
    <row r="4" spans="1:4">
      <c r="A4" t="s">
        <v>17</v>
      </c>
      <c r="B4" t="s">
        <v>58</v>
      </c>
      <c r="C4" t="s">
        <v>62</v>
      </c>
    </row>
    <row r="5" spans="1:4">
      <c r="A5" t="s">
        <v>17</v>
      </c>
      <c r="B5" t="s">
        <v>69</v>
      </c>
      <c r="C5" t="s">
        <v>55</v>
      </c>
    </row>
    <row r="6" spans="1:4">
      <c r="A6" t="s">
        <v>17</v>
      </c>
      <c r="B6" t="s">
        <v>69</v>
      </c>
      <c r="C6" t="s">
        <v>70</v>
      </c>
    </row>
    <row r="7" spans="1:4">
      <c r="A7" t="s">
        <v>17</v>
      </c>
      <c r="B7" t="s">
        <v>69</v>
      </c>
      <c r="C7" t="s">
        <v>132</v>
      </c>
    </row>
    <row r="8" spans="1:4">
      <c r="A8" t="s">
        <v>17</v>
      </c>
      <c r="B8" t="s">
        <v>69</v>
      </c>
      <c r="C8" t="s">
        <v>72</v>
      </c>
    </row>
    <row r="9" spans="1:4">
      <c r="A9" t="s">
        <v>17</v>
      </c>
      <c r="B9" t="s">
        <v>69</v>
      </c>
      <c r="C9" t="s">
        <v>102</v>
      </c>
    </row>
    <row r="10" spans="1:4">
      <c r="A10" t="s">
        <v>17</v>
      </c>
      <c r="B10" t="s">
        <v>69</v>
      </c>
      <c r="C10" t="s">
        <v>75</v>
      </c>
    </row>
    <row r="11" spans="1:4">
      <c r="A11" t="s">
        <v>17</v>
      </c>
      <c r="B11" t="s">
        <v>69</v>
      </c>
      <c r="C11" t="s">
        <v>76</v>
      </c>
    </row>
    <row r="12" spans="1:4">
      <c r="A12" t="s">
        <v>17</v>
      </c>
      <c r="B12" t="s">
        <v>69</v>
      </c>
      <c r="C12" t="s">
        <v>77</v>
      </c>
    </row>
    <row r="13" spans="1:4">
      <c r="A13" t="s">
        <v>17</v>
      </c>
      <c r="B13" t="s">
        <v>69</v>
      </c>
      <c r="C13" t="s">
        <v>97</v>
      </c>
    </row>
    <row r="14" spans="1:4">
      <c r="A14" t="s">
        <v>17</v>
      </c>
      <c r="B14" t="s">
        <v>69</v>
      </c>
      <c r="C14" t="s">
        <v>78</v>
      </c>
    </row>
    <row r="15" spans="1:4">
      <c r="A15" t="s">
        <v>17</v>
      </c>
      <c r="B15" t="s">
        <v>69</v>
      </c>
      <c r="C15" t="s">
        <v>79</v>
      </c>
    </row>
    <row r="16" spans="1:4">
      <c r="A16" t="s">
        <v>17</v>
      </c>
      <c r="B16" t="s">
        <v>69</v>
      </c>
      <c r="C16" t="s">
        <v>74</v>
      </c>
    </row>
    <row r="17" spans="1:3">
      <c r="A17" t="s">
        <v>17</v>
      </c>
      <c r="B17" t="s">
        <v>69</v>
      </c>
      <c r="C17" t="s">
        <v>89</v>
      </c>
    </row>
    <row r="18" spans="1:3">
      <c r="A18" t="s">
        <v>17</v>
      </c>
      <c r="B18" t="s">
        <v>69</v>
      </c>
      <c r="C18" t="s">
        <v>28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7FD93-977C-4D7A-BA77-D513B4BB140E}">
  <dimension ref="A1:D79"/>
  <sheetViews>
    <sheetView workbookViewId="0"/>
  </sheetViews>
  <sheetFormatPr baseColWidth="10" defaultRowHeight="15"/>
  <cols>
    <col min="3" max="3" width="60" bestFit="1" customWidth="1"/>
  </cols>
  <sheetData>
    <row r="1" spans="1:4">
      <c r="A1" t="s">
        <v>21</v>
      </c>
      <c r="B1" t="s">
        <v>2</v>
      </c>
      <c r="C1" t="s">
        <v>22</v>
      </c>
      <c r="D1" t="s">
        <v>145</v>
      </c>
    </row>
    <row r="2" spans="1:4">
      <c r="A2" t="s">
        <v>19</v>
      </c>
      <c r="B2" t="s">
        <v>24</v>
      </c>
      <c r="C2" t="s">
        <v>37</v>
      </c>
    </row>
    <row r="3" spans="1:4">
      <c r="A3" t="s">
        <v>19</v>
      </c>
      <c r="B3" t="s">
        <v>24</v>
      </c>
      <c r="C3" t="s">
        <v>103</v>
      </c>
    </row>
    <row r="4" spans="1:4">
      <c r="A4" t="s">
        <v>19</v>
      </c>
      <c r="B4" t="s">
        <v>24</v>
      </c>
      <c r="C4" t="s">
        <v>33</v>
      </c>
    </row>
    <row r="5" spans="1:4">
      <c r="A5" t="s">
        <v>19</v>
      </c>
      <c r="B5" t="s">
        <v>24</v>
      </c>
      <c r="C5" t="s">
        <v>89</v>
      </c>
    </row>
    <row r="6" spans="1:4">
      <c r="A6" t="s">
        <v>19</v>
      </c>
      <c r="B6" t="s">
        <v>24</v>
      </c>
      <c r="C6" t="s">
        <v>80</v>
      </c>
    </row>
    <row r="7" spans="1:4">
      <c r="A7" t="s">
        <v>19</v>
      </c>
      <c r="B7" t="s">
        <v>24</v>
      </c>
      <c r="C7" t="s">
        <v>104</v>
      </c>
    </row>
    <row r="8" spans="1:4">
      <c r="A8" t="s">
        <v>19</v>
      </c>
      <c r="B8" t="s">
        <v>24</v>
      </c>
      <c r="C8" t="s">
        <v>81</v>
      </c>
    </row>
    <row r="9" spans="1:4">
      <c r="A9" t="s">
        <v>19</v>
      </c>
      <c r="B9" t="s">
        <v>24</v>
      </c>
      <c r="C9" t="s">
        <v>105</v>
      </c>
    </row>
    <row r="10" spans="1:4">
      <c r="A10" t="s">
        <v>19</v>
      </c>
      <c r="B10" t="s">
        <v>24</v>
      </c>
      <c r="C10" t="s">
        <v>106</v>
      </c>
    </row>
    <row r="11" spans="1:4">
      <c r="A11" t="s">
        <v>19</v>
      </c>
      <c r="B11" t="s">
        <v>24</v>
      </c>
      <c r="C11" t="s">
        <v>83</v>
      </c>
    </row>
    <row r="12" spans="1:4">
      <c r="A12" t="s">
        <v>19</v>
      </c>
      <c r="B12" t="s">
        <v>24</v>
      </c>
      <c r="C12" t="s">
        <v>107</v>
      </c>
    </row>
    <row r="13" spans="1:4">
      <c r="A13" t="s">
        <v>19</v>
      </c>
      <c r="B13" t="s">
        <v>24</v>
      </c>
      <c r="C13" t="s">
        <v>85</v>
      </c>
    </row>
    <row r="14" spans="1:4">
      <c r="A14" t="s">
        <v>19</v>
      </c>
      <c r="B14" t="s">
        <v>24</v>
      </c>
      <c r="C14" t="s">
        <v>35</v>
      </c>
    </row>
    <row r="15" spans="1:4">
      <c r="A15" t="s">
        <v>19</v>
      </c>
      <c r="B15" t="s">
        <v>47</v>
      </c>
      <c r="C15" t="s">
        <v>70</v>
      </c>
    </row>
    <row r="16" spans="1:4">
      <c r="A16" t="s">
        <v>19</v>
      </c>
      <c r="B16" t="s">
        <v>47</v>
      </c>
      <c r="C16" t="s">
        <v>48</v>
      </c>
    </row>
    <row r="17" spans="1:3">
      <c r="A17" t="s">
        <v>19</v>
      </c>
      <c r="B17" t="s">
        <v>47</v>
      </c>
      <c r="C17" t="s">
        <v>108</v>
      </c>
    </row>
    <row r="18" spans="1:3">
      <c r="A18" t="s">
        <v>19</v>
      </c>
      <c r="B18" t="s">
        <v>47</v>
      </c>
      <c r="C18" t="s">
        <v>51</v>
      </c>
    </row>
    <row r="19" spans="1:3">
      <c r="A19" t="s">
        <v>19</v>
      </c>
      <c r="B19" t="s">
        <v>47</v>
      </c>
      <c r="C19" t="s">
        <v>50</v>
      </c>
    </row>
    <row r="20" spans="1:3">
      <c r="A20" t="s">
        <v>19</v>
      </c>
      <c r="B20" t="s">
        <v>47</v>
      </c>
      <c r="C20" t="s">
        <v>52</v>
      </c>
    </row>
    <row r="21" spans="1:3">
      <c r="A21" t="s">
        <v>19</v>
      </c>
      <c r="B21" t="s">
        <v>47</v>
      </c>
      <c r="C21" t="s">
        <v>53</v>
      </c>
    </row>
    <row r="22" spans="1:3">
      <c r="A22" t="s">
        <v>19</v>
      </c>
      <c r="B22" t="s">
        <v>47</v>
      </c>
      <c r="C22" t="s">
        <v>54</v>
      </c>
    </row>
    <row r="23" spans="1:3">
      <c r="A23" t="s">
        <v>19</v>
      </c>
      <c r="B23" t="s">
        <v>47</v>
      </c>
      <c r="C23" t="s">
        <v>31</v>
      </c>
    </row>
    <row r="24" spans="1:3">
      <c r="A24" t="s">
        <v>19</v>
      </c>
      <c r="B24" t="s">
        <v>47</v>
      </c>
      <c r="C24" t="s">
        <v>109</v>
      </c>
    </row>
    <row r="25" spans="1:3">
      <c r="A25" t="s">
        <v>19</v>
      </c>
      <c r="B25" t="s">
        <v>47</v>
      </c>
      <c r="C25" t="s">
        <v>110</v>
      </c>
    </row>
    <row r="26" spans="1:3">
      <c r="A26" t="s">
        <v>19</v>
      </c>
      <c r="B26" t="s">
        <v>47</v>
      </c>
      <c r="C26" t="s">
        <v>111</v>
      </c>
    </row>
    <row r="27" spans="1:3">
      <c r="A27" t="s">
        <v>19</v>
      </c>
      <c r="B27" t="s">
        <v>47</v>
      </c>
      <c r="C27" t="s">
        <v>56</v>
      </c>
    </row>
    <row r="28" spans="1:3">
      <c r="A28" t="s">
        <v>19</v>
      </c>
      <c r="B28" t="s">
        <v>58</v>
      </c>
      <c r="C28" t="s">
        <v>27</v>
      </c>
    </row>
    <row r="29" spans="1:3">
      <c r="A29" t="s">
        <v>19</v>
      </c>
      <c r="B29" t="s">
        <v>58</v>
      </c>
      <c r="C29" t="s">
        <v>59</v>
      </c>
    </row>
    <row r="30" spans="1:3">
      <c r="A30" t="s">
        <v>19</v>
      </c>
      <c r="B30" t="s">
        <v>58</v>
      </c>
      <c r="C30" t="s">
        <v>60</v>
      </c>
    </row>
    <row r="31" spans="1:3">
      <c r="A31" t="s">
        <v>19</v>
      </c>
      <c r="B31" t="s">
        <v>58</v>
      </c>
      <c r="C31" t="s">
        <v>61</v>
      </c>
    </row>
    <row r="32" spans="1:3">
      <c r="A32" t="s">
        <v>19</v>
      </c>
      <c r="B32" t="s">
        <v>58</v>
      </c>
      <c r="C32" t="s">
        <v>62</v>
      </c>
    </row>
    <row r="33" spans="1:3">
      <c r="A33" t="s">
        <v>19</v>
      </c>
      <c r="B33" t="s">
        <v>58</v>
      </c>
      <c r="C33" t="s">
        <v>67</v>
      </c>
    </row>
    <row r="34" spans="1:3">
      <c r="A34" t="s">
        <v>19</v>
      </c>
      <c r="B34" t="s">
        <v>58</v>
      </c>
      <c r="C34" t="s">
        <v>118</v>
      </c>
    </row>
    <row r="35" spans="1:3">
      <c r="A35" t="s">
        <v>19</v>
      </c>
      <c r="B35" t="s">
        <v>58</v>
      </c>
      <c r="C35" t="s">
        <v>119</v>
      </c>
    </row>
    <row r="36" spans="1:3">
      <c r="A36" t="s">
        <v>19</v>
      </c>
      <c r="B36" t="s">
        <v>58</v>
      </c>
      <c r="C36" t="s">
        <v>84</v>
      </c>
    </row>
    <row r="37" spans="1:3">
      <c r="A37" t="s">
        <v>19</v>
      </c>
      <c r="B37" t="s">
        <v>58</v>
      </c>
      <c r="C37" t="s">
        <v>120</v>
      </c>
    </row>
    <row r="38" spans="1:3">
      <c r="A38" t="s">
        <v>19</v>
      </c>
      <c r="B38" t="s">
        <v>58</v>
      </c>
      <c r="C38" t="s">
        <v>63</v>
      </c>
    </row>
    <row r="39" spans="1:3">
      <c r="A39" t="s">
        <v>19</v>
      </c>
      <c r="B39" t="s">
        <v>58</v>
      </c>
      <c r="C39" t="s">
        <v>121</v>
      </c>
    </row>
    <row r="40" spans="1:3">
      <c r="A40" t="s">
        <v>19</v>
      </c>
      <c r="B40" t="s">
        <v>58</v>
      </c>
      <c r="C40" t="s">
        <v>88</v>
      </c>
    </row>
    <row r="41" spans="1:3">
      <c r="A41" t="s">
        <v>19</v>
      </c>
      <c r="B41" t="s">
        <v>69</v>
      </c>
      <c r="C41" t="s">
        <v>70</v>
      </c>
    </row>
    <row r="42" spans="1:3">
      <c r="A42" t="s">
        <v>19</v>
      </c>
      <c r="B42" t="s">
        <v>69</v>
      </c>
      <c r="C42" t="s">
        <v>71</v>
      </c>
    </row>
    <row r="43" spans="1:3">
      <c r="A43" t="s">
        <v>19</v>
      </c>
      <c r="B43" t="s">
        <v>69</v>
      </c>
      <c r="C43" t="s">
        <v>72</v>
      </c>
    </row>
    <row r="44" spans="1:3">
      <c r="A44" t="s">
        <v>19</v>
      </c>
      <c r="B44" t="s">
        <v>69</v>
      </c>
      <c r="C44" t="s">
        <v>102</v>
      </c>
    </row>
    <row r="45" spans="1:3">
      <c r="A45" t="s">
        <v>19</v>
      </c>
      <c r="B45" t="s">
        <v>69</v>
      </c>
      <c r="C45" t="s">
        <v>74</v>
      </c>
    </row>
    <row r="46" spans="1:3">
      <c r="A46" t="s">
        <v>19</v>
      </c>
      <c r="B46" t="s">
        <v>69</v>
      </c>
      <c r="C46" t="s">
        <v>75</v>
      </c>
    </row>
    <row r="47" spans="1:3">
      <c r="A47" t="s">
        <v>19</v>
      </c>
      <c r="B47" t="s">
        <v>69</v>
      </c>
      <c r="C47" t="s">
        <v>76</v>
      </c>
    </row>
    <row r="48" spans="1:3">
      <c r="A48" t="s">
        <v>19</v>
      </c>
      <c r="B48" t="s">
        <v>69</v>
      </c>
      <c r="C48" t="s">
        <v>77</v>
      </c>
    </row>
    <row r="49" spans="1:3">
      <c r="A49" t="s">
        <v>19</v>
      </c>
      <c r="B49" t="s">
        <v>69</v>
      </c>
      <c r="C49" t="s">
        <v>97</v>
      </c>
    </row>
    <row r="50" spans="1:3">
      <c r="A50" t="s">
        <v>19</v>
      </c>
      <c r="B50" t="s">
        <v>69</v>
      </c>
      <c r="C50" t="s">
        <v>78</v>
      </c>
    </row>
    <row r="51" spans="1:3">
      <c r="A51" t="s">
        <v>19</v>
      </c>
      <c r="B51" t="s">
        <v>69</v>
      </c>
      <c r="C51" t="s">
        <v>79</v>
      </c>
    </row>
    <row r="52" spans="1:3">
      <c r="A52" t="s">
        <v>19</v>
      </c>
      <c r="B52" t="s">
        <v>122</v>
      </c>
      <c r="C52" t="s">
        <v>27</v>
      </c>
    </row>
    <row r="53" spans="1:3">
      <c r="A53" t="s">
        <v>19</v>
      </c>
      <c r="B53" t="s">
        <v>122</v>
      </c>
      <c r="C53" t="s">
        <v>123</v>
      </c>
    </row>
    <row r="54" spans="1:3">
      <c r="A54" t="s">
        <v>19</v>
      </c>
      <c r="B54" t="s">
        <v>122</v>
      </c>
      <c r="C54" t="s">
        <v>124</v>
      </c>
    </row>
    <row r="55" spans="1:3">
      <c r="A55" t="s">
        <v>19</v>
      </c>
      <c r="B55" t="s">
        <v>122</v>
      </c>
      <c r="C55" t="s">
        <v>49</v>
      </c>
    </row>
    <row r="56" spans="1:3">
      <c r="A56" t="s">
        <v>19</v>
      </c>
      <c r="B56" t="s">
        <v>122</v>
      </c>
      <c r="C56" t="s">
        <v>64</v>
      </c>
    </row>
    <row r="57" spans="1:3">
      <c r="A57" t="s">
        <v>19</v>
      </c>
      <c r="B57" t="s">
        <v>122</v>
      </c>
      <c r="C57" t="s">
        <v>44</v>
      </c>
    </row>
    <row r="58" spans="1:3">
      <c r="A58" t="s">
        <v>19</v>
      </c>
      <c r="B58" t="s">
        <v>122</v>
      </c>
      <c r="C58" t="s">
        <v>125</v>
      </c>
    </row>
    <row r="59" spans="1:3">
      <c r="A59" t="s">
        <v>19</v>
      </c>
      <c r="B59" t="s">
        <v>122</v>
      </c>
      <c r="C59" t="s">
        <v>96</v>
      </c>
    </row>
    <row r="60" spans="1:3">
      <c r="A60" t="s">
        <v>19</v>
      </c>
      <c r="B60" t="s">
        <v>122</v>
      </c>
      <c r="C60" t="s">
        <v>126</v>
      </c>
    </row>
    <row r="61" spans="1:3">
      <c r="A61" t="s">
        <v>19</v>
      </c>
      <c r="B61" t="s">
        <v>122</v>
      </c>
      <c r="C61" t="s">
        <v>40</v>
      </c>
    </row>
    <row r="62" spans="1:3">
      <c r="A62" t="s">
        <v>19</v>
      </c>
      <c r="B62" t="s">
        <v>122</v>
      </c>
      <c r="C62" t="s">
        <v>93</v>
      </c>
    </row>
    <row r="63" spans="1:3">
      <c r="A63" t="s">
        <v>19</v>
      </c>
      <c r="B63" t="s">
        <v>122</v>
      </c>
      <c r="C63" t="s">
        <v>104</v>
      </c>
    </row>
    <row r="64" spans="1:3">
      <c r="A64" t="s">
        <v>19</v>
      </c>
      <c r="B64" t="s">
        <v>122</v>
      </c>
      <c r="C64" t="s">
        <v>127</v>
      </c>
    </row>
    <row r="65" spans="1:3">
      <c r="A65" t="s">
        <v>19</v>
      </c>
      <c r="B65" t="s">
        <v>122</v>
      </c>
      <c r="C65" t="s">
        <v>128</v>
      </c>
    </row>
    <row r="66" spans="1:3">
      <c r="A66" t="s">
        <v>19</v>
      </c>
      <c r="B66" t="s">
        <v>117</v>
      </c>
      <c r="C66" t="s">
        <v>112</v>
      </c>
    </row>
    <row r="67" spans="1:3">
      <c r="A67" t="s">
        <v>19</v>
      </c>
      <c r="B67" t="s">
        <v>117</v>
      </c>
      <c r="C67" t="s">
        <v>113</v>
      </c>
    </row>
    <row r="68" spans="1:3">
      <c r="A68" t="s">
        <v>19</v>
      </c>
      <c r="B68" t="s">
        <v>117</v>
      </c>
      <c r="C68" t="s">
        <v>28</v>
      </c>
    </row>
    <row r="69" spans="1:3">
      <c r="A69" t="s">
        <v>19</v>
      </c>
      <c r="B69" t="s">
        <v>117</v>
      </c>
      <c r="C69" t="s">
        <v>70</v>
      </c>
    </row>
    <row r="70" spans="1:3">
      <c r="A70" t="s">
        <v>19</v>
      </c>
      <c r="B70" t="s">
        <v>117</v>
      </c>
      <c r="C70" t="s">
        <v>91</v>
      </c>
    </row>
    <row r="71" spans="1:3">
      <c r="A71" t="s">
        <v>19</v>
      </c>
      <c r="B71" t="s">
        <v>117</v>
      </c>
      <c r="C71" t="s">
        <v>85</v>
      </c>
    </row>
    <row r="72" spans="1:3">
      <c r="A72" t="s">
        <v>19</v>
      </c>
      <c r="B72" t="s">
        <v>117</v>
      </c>
      <c r="C72" t="s">
        <v>89</v>
      </c>
    </row>
    <row r="73" spans="1:3">
      <c r="A73" t="s">
        <v>19</v>
      </c>
      <c r="B73" t="s">
        <v>117</v>
      </c>
      <c r="C73" t="s">
        <v>36</v>
      </c>
    </row>
    <row r="74" spans="1:3">
      <c r="A74" t="s">
        <v>19</v>
      </c>
      <c r="B74" t="s">
        <v>117</v>
      </c>
      <c r="C74" t="s">
        <v>114</v>
      </c>
    </row>
    <row r="75" spans="1:3">
      <c r="A75" t="s">
        <v>19</v>
      </c>
      <c r="B75" t="s">
        <v>117</v>
      </c>
      <c r="C75" t="s">
        <v>82</v>
      </c>
    </row>
    <row r="76" spans="1:3">
      <c r="A76" t="s">
        <v>19</v>
      </c>
      <c r="B76" t="s">
        <v>117</v>
      </c>
      <c r="C76" t="s">
        <v>115</v>
      </c>
    </row>
    <row r="77" spans="1:3">
      <c r="A77" t="s">
        <v>19</v>
      </c>
      <c r="B77" t="s">
        <v>117</v>
      </c>
      <c r="C77" t="s">
        <v>30</v>
      </c>
    </row>
    <row r="78" spans="1:3">
      <c r="A78" t="s">
        <v>19</v>
      </c>
      <c r="B78" t="s">
        <v>117</v>
      </c>
      <c r="C78" t="s">
        <v>55</v>
      </c>
    </row>
    <row r="79" spans="1:3">
      <c r="A79" t="s">
        <v>19</v>
      </c>
      <c r="B79" t="s">
        <v>117</v>
      </c>
      <c r="C79" t="s">
        <v>116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A2355C-B74B-4AEE-A281-34D21438FC3B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 des thèmes</vt:lpstr>
      <vt:lpstr>Récapitulatif</vt:lpstr>
      <vt:lpstr>Montigny Jeu de la carte</vt:lpstr>
      <vt:lpstr>St Germain Jeu de la carte</vt:lpstr>
      <vt:lpstr>St Germain</vt:lpstr>
      <vt:lpstr>Puteaux</vt:lpstr>
      <vt:lpstr>Versailles</vt:lpstr>
      <vt:lpstr>Noisy</vt:lpstr>
      <vt:lpstr>Gif sur Yvette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LEVOY</dc:creator>
  <cp:lastModifiedBy>-</cp:lastModifiedBy>
  <dcterms:created xsi:type="dcterms:W3CDTF">2023-07-22T09:49:33Z</dcterms:created>
  <dcterms:modified xsi:type="dcterms:W3CDTF">2026-07-31T09:45:55Z</dcterms:modified>
</cp:coreProperties>
</file>