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925"/>
  <workbookPr defaultThemeVersion="124226"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D63BCB51-2D31-49A3-A9F5-DB6EB8466DC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Offres en cours" sheetId="1" r:id="rId1"/>
    <sheet name="Références Partenaires" sheetId="4" r:id="rId2"/>
    <sheet name="Références projets" sheetId="5" r:id="rId3"/>
    <sheet name="Détails projets" sheetId="6" r:id="rId4"/>
  </sheets>
  <definedNames>
    <definedName name="Club_Deal">'Références Partenaires'!$B$1:$B$6</definedName>
    <definedName name="Crowdfunding">'Références Partenaires'!$C$1:$C$7</definedName>
    <definedName name="Crypto">'Références Partenaires'!$D$1:$D$3</definedName>
    <definedName name="Immobilier_Direct">'Références Partenaires'!$E$1:$E$6</definedName>
    <definedName name="Immobilier_Fractionné">'Références Partenaires'!$F$1:$F$6</definedName>
    <definedName name="Private_Equity">'Références Partenaires'!$G$1:$G$5</definedName>
    <definedName name="SCPI">'Références Partenaires'!$H$1:$H$5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1" l="1" a="1"/>
  <c r="E3" i="1" s="1"/>
  <c r="E4" i="1" a="1"/>
  <c r="E4" i="1" s="1"/>
  <c r="E5" i="1" a="1"/>
  <c r="E5" i="1" s="1"/>
  <c r="E6" i="1" a="1"/>
  <c r="E6" i="1" s="1"/>
  <c r="E2" i="1" a="1"/>
  <c r="E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<sst xmlns="http://schemas.openxmlformats.org/spreadsheetml/2006/main" count="134" uniqueCount="60">
  <si>
    <t>Catégorie</t>
  </si>
  <si>
    <t>Nom du partenaire</t>
  </si>
  <si>
    <t>Nom de l’offre / Projet</t>
  </si>
  <si>
    <t>Club-Deal</t>
  </si>
  <si>
    <t>Crowdfunding</t>
  </si>
  <si>
    <t>SCPI</t>
  </si>
  <si>
    <t>Crypto</t>
  </si>
  <si>
    <t>Private Equity</t>
  </si>
  <si>
    <t>Immobilier Direct</t>
  </si>
  <si>
    <t>Immobilier Fractionné</t>
  </si>
  <si>
    <t>Aalto Reim</t>
  </si>
  <si>
    <t>Baltis</t>
  </si>
  <si>
    <t>Meria</t>
  </si>
  <si>
    <t>Cap West</t>
  </si>
  <si>
    <t>Buildr</t>
  </si>
  <si>
    <t>Altaroc</t>
  </si>
  <si>
    <t>Advenis</t>
  </si>
  <si>
    <t>Extendam</t>
  </si>
  <si>
    <t>Finple</t>
  </si>
  <si>
    <t>Tilvest</t>
  </si>
  <si>
    <t>Colosseum</t>
  </si>
  <si>
    <t>Inter Invest</t>
  </si>
  <si>
    <t>Finves</t>
  </si>
  <si>
    <t>Mimco</t>
  </si>
  <si>
    <t>Gwenneg</t>
  </si>
  <si>
    <t>Investissement locatif</t>
  </si>
  <si>
    <t>Jerikho</t>
  </si>
  <si>
    <t>Iroko</t>
  </si>
  <si>
    <t>Mineral</t>
  </si>
  <si>
    <t>Valorissimo</t>
  </si>
  <si>
    <t>Sogenial</t>
  </si>
  <si>
    <t>SB2F</t>
  </si>
  <si>
    <t>Vargo Invest</t>
  </si>
  <si>
    <t>Vinci</t>
  </si>
  <si>
    <t>Wiseed</t>
  </si>
  <si>
    <t>Iroko Zen</t>
  </si>
  <si>
    <t>STOA GROUPE - SAINT GEORGES DE DIDONNE</t>
  </si>
  <si>
    <t>PILATUS PROMOTION - ANDEVILLE</t>
  </si>
  <si>
    <t>DESIMO - VILLENOY</t>
  </si>
  <si>
    <t>L&amp;P IMMOBILIER - ISSY LES MOULINEAUX</t>
  </si>
  <si>
    <t>QUIETUDE - LE PEAGE DE ROUSSILLON</t>
  </si>
  <si>
    <t>Eligible 150 O-B-TER</t>
  </si>
  <si>
    <t>Date de clôture</t>
  </si>
  <si>
    <t>Type de rendement</t>
  </si>
  <si>
    <t>Statut de l’offre</t>
  </si>
  <si>
    <t>Lien / Doc</t>
  </si>
  <si>
    <t>Contact référent</t>
  </si>
  <si>
    <t>Commission CGP</t>
  </si>
  <si>
    <t>Notes</t>
  </si>
  <si>
    <t>Non</t>
  </si>
  <si>
    <t>Ticket minimum</t>
  </si>
  <si>
    <t>SEMESTRIEL</t>
  </si>
  <si>
    <t>Rendement cible</t>
  </si>
  <si>
    <t>Ouverte</t>
  </si>
  <si>
    <t>Lien</t>
  </si>
  <si>
    <t>Type de produit</t>
  </si>
  <si>
    <t>Obligations simples</t>
  </si>
  <si>
    <t>TRIMESTRIEL</t>
  </si>
  <si>
    <t>Durée (mois)</t>
  </si>
  <si>
    <t>IN FINE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</si>
</sst>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#,##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10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3" fillId="0" borderId="0" xfId="1" applyAlignment="1">
      <alignment horizontal="center"/>
    </xf>
    <xf numFmtId="10" fontId="1" fillId="0" borderId="1" xfId="0" applyNumberFormat="1" applyFont="1" applyBorder="1" applyAlignment="1">
      <alignment horizontal="center" vertical="center"/>
    </xf>
    <xf numFmtId="10" fontId="1" fillId="0" borderId="2" xfId="0" applyNumberFormat="1" applyFont="1" applyBorder="1" applyAlignment="1">
      <alignment horizontal="center" vertical="center"/>
    </xf>
    <xf numFmtId="0" fontId="3" fillId="0" borderId="0" xfId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file:///\\172.28.71.132\lfbi\LFBI%20CONSULTING\PROPOSITIONS%20D'INVESTISSEMENT%20ACTUELLES\CROWDFUNDING\FINPLE\QUIETUDE%20-%20LE%20PEAGE%20DE%20ROUSSILLON.pdf" TargetMode="External"/><Relationship Id="rId2" Type="http://schemas.openxmlformats.org/officeDocument/2006/relationships/hyperlink" Target="file:///\\172.28.71.132\lfbi\LFBI%20CONSULTING\PROPOSITIONS%20D'INVESTISSEMENT%20ACTUELLES\CROWDFUNDING\FINPLE\L&amp;P%20IMMOBILIER%20-%20ISSY%20LES%20MOULINEAUX.pdf" TargetMode="External"/><Relationship Id="rId1" Type="http://schemas.openxmlformats.org/officeDocument/2006/relationships/hyperlink" Target="file:///\\172.28.71.132\lfbi\LFBI%20CONSULTING\PROPOSITIONS%20D'INVESTISSEMENT%20ACTUELLES\CROWDFUNDING\FINPLE\STOA%20-%20ST%20GEORGES%20DE%20DIDONNE.pdf" TargetMode="External"/><Relationship Id="rId5" Type="http://schemas.openxmlformats.org/officeDocument/2006/relationships/hyperlink" Target="file:///\\172.28.71.132\lfbi\LFBI%20CONSULTING\PROPOSITIONS%20D'INVESTISSEMENT%20ACTUELLES\CROWDFUNDING\FINPLE\PILATUS%20PROMOTION%20-%20ANDEVILLE.pdf" TargetMode="External"/><Relationship Id="rId4" Type="http://schemas.openxmlformats.org/officeDocument/2006/relationships/hyperlink" Target="file:///\\172.28.71.132\lfbi\LFBI%20CONSULTING\PROPOSITIONS%20D'INVESTISSEMENT%20ACTUELLES\CROWDFUNDING\FINPLE\DESIMO%20-%20VILLENO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7"/>
  <sheetViews>
    <sheetView tabSelected="1" workbookViewId="0">
      <selection activeCell="E2" sqref="E2"/>
    </sheetView>
  </sheetViews>
  <sheetFormatPr baseColWidth="10" defaultColWidth="9" defaultRowHeight="15" x14ac:dyDescent="0.25"/>
  <cols>
    <col min="1" max="1" width="4.140625" style="1" customWidth="1"/>
    <col min="2" max="3" width="23" style="1" customWidth="1"/>
    <col min="4" max="4" width="40.7109375" style="1" customWidth="1"/>
    <col min="5" max="16" width="19.140625" style="1" customWidth="1"/>
    <col min="17" max="16384" width="9" style="1"/>
  </cols>
  <sheetData>
    <row r="1" spans="1:16" s="3" customFormat="1" x14ac:dyDescent="0.25">
      <c r="B1" s="2" t="s">
        <v>0</v>
      </c>
      <c r="C1" s="2" t="s">
        <v>1</v>
      </c>
      <c r="D1" s="2" t="s">
        <v>2</v>
      </c>
      <c r="E1" s="8" t="s">
        <v>41</v>
      </c>
      <c r="F1" s="8" t="s">
        <v>42</v>
      </c>
      <c r="G1" s="8" t="s">
        <v>58</v>
      </c>
      <c r="H1" s="8" t="s">
        <v>50</v>
      </c>
      <c r="I1" s="12" t="s">
        <v>52</v>
      </c>
      <c r="J1" s="8" t="s">
        <v>43</v>
      </c>
      <c r="K1" s="8" t="s">
        <v>55</v>
      </c>
      <c r="L1" s="8" t="s">
        <v>44</v>
      </c>
      <c r="M1" s="8" t="s">
        <v>45</v>
      </c>
      <c r="N1" s="8" t="s">
        <v>46</v>
      </c>
      <c r="O1" s="8" t="s">
        <v>47</v>
      </c>
      <c r="P1" s="8" t="s">
        <v>48</v>
      </c>
    </row>
    <row r="2" spans="1:16" x14ac:dyDescent="0.25">
      <c r="A2" s="1">
        <v>1</v>
      </c>
      <c r="B2" s="1" t="s">
        <v>4</v>
      </c>
      <c r="C2" s="1" t="s">
        <v>18</v>
      </c>
      <c r="D2" s="1" t="s">
        <v>36</v>
      </c>
      <c r="E2" s="1" t="str" cm="1">
        <f t="array" ref="E2:P2">_xlfn.LET(_xlpm.r,_xlfn.XLOOKUP(D2,'Détails projets'!$A$2:$A$20,'Détails projets'!$B$2:$M$20,""),IF(_xlpm.r=0,"",_xlpm.r))</f>
        <v>Non</v>
      </c>
      <c r="F2" s="6">
        <v>45869</v>
      </c>
      <c r="G2" s="3">
        <v>18</v>
      </c>
      <c r="H2" s="7">
        <v>1000</v>
      </c>
      <c r="I2" s="5">
        <v>0.105</v>
      </c>
      <c r="J2" s="1" t="str">
        <v>SEMESTRIEL</v>
      </c>
      <c r="K2" s="1" t="str">
        <v>Obligations simples</v>
      </c>
      <c r="L2" s="1" t="str">
        <v>Ouverte</v>
      </c>
      <c r="M2" s="1" t="str">
        <v>Lien</v>
      </c>
      <c r="N2" s="1" t="str">
        <v/>
      </c>
      <c r="O2" s="1" t="str">
        <v/>
      </c>
      <c r="P2" s="1" t="str">
        <v/>
      </c>
    </row>
    <row r="3" spans="1:16" x14ac:dyDescent="0.25">
      <c r="A3" s="1">
        <v>2</v>
      </c>
      <c r="B3" s="1" t="s">
        <v>8</v>
      </c>
      <c r="C3" s="1" t="s">
        <v>20</v>
      </c>
      <c r="E3" s="1" t="str" cm="1">
        <f t="array" ref="E3:P3">_xlfn.LET(_xlpm.r,_xlfn.XLOOKUP(D3,'Détails projets'!$A$2:$A$20,'Détails projets'!$B$2:$M$20,""),IF(_xlpm.r=0,"",_xlpm.r))</f>
        <v/>
      </c>
      <c r="F3" s="6" t="str">
        <v/>
      </c>
      <c r="G3" s="3" t="str">
        <v/>
      </c>
      <c r="H3" s="7" t="str">
        <v/>
      </c>
      <c r="I3" s="5" t="str">
        <v/>
      </c>
      <c r="J3" s="1" t="str">
        <v/>
      </c>
      <c r="K3" s="1" t="str">
        <v/>
      </c>
      <c r="L3" s="1" t="str">
        <v/>
      </c>
      <c r="M3" s="1" t="str">
        <v/>
      </c>
      <c r="N3" s="1" t="str">
        <v/>
      </c>
      <c r="O3" s="1" t="str">
        <v/>
      </c>
      <c r="P3" s="1" t="str">
        <v/>
      </c>
    </row>
    <row r="4" spans="1:16" x14ac:dyDescent="0.25">
      <c r="A4" s="1">
        <v>3</v>
      </c>
      <c r="B4" s="1" t="s">
        <v>4</v>
      </c>
      <c r="C4" s="1" t="s">
        <v>18</v>
      </c>
      <c r="D4" s="1" t="s">
        <v>38</v>
      </c>
      <c r="E4" s="1" t="str" cm="1">
        <f t="array" ref="E4:P4">_xlfn.LET(_xlpm.r,_xlfn.XLOOKUP(D4,'Détails projets'!$A$2:$A$20,'Détails projets'!$B$2:$M$20,""),IF(_xlpm.r=0,"",_xlpm.r))</f>
        <v>Non</v>
      </c>
      <c r="F4" s="6">
        <v>45869</v>
      </c>
      <c r="G4" s="3">
        <v>24</v>
      </c>
      <c r="H4" s="7">
        <v>1000</v>
      </c>
      <c r="I4" s="5">
        <v>0.10249999999999999</v>
      </c>
      <c r="J4" s="1" t="str">
        <v>SEMESTRIEL</v>
      </c>
      <c r="K4" s="1" t="str">
        <v>Obligations simples</v>
      </c>
      <c r="L4" s="1" t="str">
        <v>Ouverte</v>
      </c>
      <c r="M4" s="1" t="str">
        <v>Lien</v>
      </c>
      <c r="N4" s="1" t="str">
        <v/>
      </c>
      <c r="O4" s="1" t="str">
        <v/>
      </c>
      <c r="P4" s="1" t="str">
        <v/>
      </c>
    </row>
    <row r="5" spans="1:16" x14ac:dyDescent="0.25">
      <c r="A5" s="1">
        <v>4</v>
      </c>
      <c r="B5" s="1" t="s">
        <v>3</v>
      </c>
      <c r="C5" s="1" t="s">
        <v>31</v>
      </c>
      <c r="E5" s="1" t="str" cm="1">
        <f t="array" ref="E5:P5">_xlfn.LET(_xlpm.r,_xlfn.XLOOKUP(D5,'Détails projets'!$A$2:$A$20,'Détails projets'!$B$2:$M$20,""),IF(_xlpm.r=0,"",_xlpm.r))</f>
        <v/>
      </c>
      <c r="F5" s="6" t="str">
        <v/>
      </c>
      <c r="G5" s="3" t="str">
        <v/>
      </c>
      <c r="H5" s="7" t="str">
        <v/>
      </c>
      <c r="I5" s="5" t="str">
        <v/>
      </c>
      <c r="J5" s="1" t="str">
        <v/>
      </c>
      <c r="K5" s="1" t="str">
        <v/>
      </c>
      <c r="L5" s="1" t="str">
        <v/>
      </c>
      <c r="M5" s="13" t="str">
        <v/>
      </c>
      <c r="N5" s="1" t="str">
        <v/>
      </c>
      <c r="O5" s="1" t="str">
        <v/>
      </c>
      <c r="P5" s="1" t="str">
        <v/>
      </c>
    </row>
    <row r="6" spans="1:16" x14ac:dyDescent="0.25">
      <c r="A6" s="1">
        <v>5</v>
      </c>
      <c r="E6" s="1" t="str" cm="1">
        <f t="array" ref="E6:P6">_xlfn.LET(_xlpm.r,_xlfn.XLOOKUP(D6,'Détails projets'!$A$2:$A$20,'Détails projets'!$B$2:$M$20,""),IF(_xlpm.r=0,"",_xlpm.r))</f>
        <v/>
      </c>
      <c r="F6" s="1" t="str">
        <v/>
      </c>
      <c r="G6" s="1" t="str">
        <v/>
      </c>
      <c r="H6" s="1" t="str">
        <v/>
      </c>
      <c r="I6" s="1" t="str">
        <v/>
      </c>
      <c r="J6" s="1" t="str">
        <v/>
      </c>
      <c r="K6" s="1" t="str">
        <v/>
      </c>
      <c r="L6" s="1" t="str">
        <v/>
      </c>
      <c r="M6" s="1" t="str">
        <v/>
      </c>
      <c r="N6" s="1" t="str">
        <v/>
      </c>
      <c r="O6" s="1" t="str">
        <v/>
      </c>
      <c r="P6" s="1" t="str">
        <v/>
      </c>
    </row>
    <row r="7" spans="1:16" x14ac:dyDescent="0.25">
      <c r="A7" s="1">
        <v>6</v>
      </c>
    </row>
    <row r="8" spans="1:16" x14ac:dyDescent="0.25">
      <c r="A8" s="1">
        <v>7</v>
      </c>
    </row>
    <row r="9" spans="1:16" x14ac:dyDescent="0.25">
      <c r="A9" s="1">
        <v>8</v>
      </c>
    </row>
    <row r="10" spans="1:16" x14ac:dyDescent="0.25">
      <c r="A10" s="1">
        <v>9</v>
      </c>
      <c r="F10" s="6"/>
      <c r="G10" s="3"/>
      <c r="H10" s="7"/>
      <c r="I10" s="5"/>
    </row>
    <row r="11" spans="1:16" x14ac:dyDescent="0.25">
      <c r="A11" s="1">
        <v>10</v>
      </c>
    </row>
    <row r="12" spans="1:16" x14ac:dyDescent="0.25">
      <c r="A12" s="1">
        <v>11</v>
      </c>
      <c r="M12" s="10"/>
    </row>
    <row r="13" spans="1:16" x14ac:dyDescent="0.25">
      <c r="A13" s="1">
        <v>12</v>
      </c>
    </row>
    <row r="14" spans="1:16" x14ac:dyDescent="0.25">
      <c r="A14" s="1">
        <v>13</v>
      </c>
    </row>
    <row r="15" spans="1:16" x14ac:dyDescent="0.25">
      <c r="A15" s="1">
        <v>14</v>
      </c>
    </row>
    <row r="16" spans="1:16" x14ac:dyDescent="0.25">
      <c r="A16" s="1">
        <v>15</v>
      </c>
    </row>
    <row r="17" spans="1:1" x14ac:dyDescent="0.25">
      <c r="A17" s="1">
        <v>16</v>
      </c>
    </row>
    <row r="18" spans="1:1" x14ac:dyDescent="0.25">
      <c r="A18" s="1">
        <v>17</v>
      </c>
    </row>
    <row r="19" spans="1:1" x14ac:dyDescent="0.25">
      <c r="A19" s="1">
        <v>18</v>
      </c>
    </row>
    <row r="20" spans="1:1" x14ac:dyDescent="0.25">
      <c r="A20" s="1">
        <v>19</v>
      </c>
    </row>
    <row r="21" spans="1:1" x14ac:dyDescent="0.25">
      <c r="A21" s="1">
        <v>20</v>
      </c>
    </row>
    <row r="22" spans="1:1" x14ac:dyDescent="0.25">
      <c r="A22" s="1">
        <v>21</v>
      </c>
    </row>
    <row r="23" spans="1:1" x14ac:dyDescent="0.25">
      <c r="A23" s="1">
        <v>22</v>
      </c>
    </row>
    <row r="24" spans="1:1" x14ac:dyDescent="0.25">
      <c r="A24" s="1">
        <v>23</v>
      </c>
    </row>
    <row r="25" spans="1:1" x14ac:dyDescent="0.25">
      <c r="A25" s="1">
        <v>24</v>
      </c>
    </row>
    <row r="26" spans="1:1" x14ac:dyDescent="0.25">
      <c r="A26" s="1">
        <v>25</v>
      </c>
    </row>
    <row r="27" spans="1:1" x14ac:dyDescent="0.25">
      <c r="A27" s="1">
        <v>26</v>
      </c>
    </row>
  </sheetData>
  <phoneticPr fontId="2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DE1E02DF-EE5F-4967-BBD2-7FDCFF4AA768}">
          <x14:formula1>
            <xm:f>'Références Partenaires'!$A$2:$A$8</xm:f>
          </x14:formula1>
          <xm:sqref>B31:B1048576</xm:sqref>
        </x14:dataValidation>
        <x14:dataValidation type="list" allowBlank="1" showInputMessage="1" showErrorMessage="1" xr:uid="{B56228E0-ADCC-4838-9D62-656F73ECD5AE}">
          <x14:formula1>
            <xm:f>'Références Partenaires'!$A$1:$H$1</xm:f>
          </x14:formula1>
          <xm:sqref>B2:B30</xm:sqref>
        </x14:dataValidation>
        <x14:dataValidation type="list" allowBlank="1" showInputMessage="1" showErrorMessage="1" xr:uid="{4B708F75-AB81-4A27-B956-17E0423BA61E}">
          <x14:formula1>
            <xm:f>_xlfn.TRIMRANGE(_xlfn.XLOOKUP(B2,'Références Partenaires'!$B$1:$H$1,'Références Partenaires'!$B$2:$H$10,""))</xm:f>
          </x14:formula1>
          <xm:sqref>C2:C1048576</xm:sqref>
        </x14:dataValidation>
        <x14:dataValidation type="list" allowBlank="1" showInputMessage="1" showErrorMessage="1" xr:uid="{4EEE8CC8-EE37-40BF-8C8C-EB155265B3C5}">
          <x14:formula1>
            <xm:f>_xlfn.TRIMRANGE(_xlfn.XLOOKUP(C2,'Références projets'!$A$1:$Z$1,'Références projets'!$A$2:$Z$20,""))</xm:f>
          </x14:formula1>
          <xm:sqref>D2:D1048576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C60CEE-784F-4807-803E-E05BD5DDEB79}">
  <dimension ref="A1:H8"/>
  <sheetViews>
    <sheetView workbookViewId="0"/>
  </sheetViews>
  <sheetFormatPr baseColWidth="10" defaultColWidth="10.7109375" defaultRowHeight="15" x14ac:dyDescent="0.25"/>
  <cols>
    <col min="1" max="9" width="26.140625" style="1" customWidth="1"/>
    <col min="10" max="16384" width="10.7109375" style="1"/>
  </cols>
  <sheetData>
    <row r="1" spans="1:8" x14ac:dyDescent="0.25">
      <c r="A1" s="2" t="s">
        <v>0</v>
      </c>
      <c r="B1" s="2" t="s">
        <v>3</v>
      </c>
      <c r="C1" s="2" t="s">
        <v>4</v>
      </c>
      <c r="D1" s="2" t="s">
        <v>6</v>
      </c>
      <c r="E1" s="2" t="s">
        <v>8</v>
      </c>
      <c r="F1" s="2" t="s">
        <v>9</v>
      </c>
      <c r="G1" s="2" t="s">
        <v>7</v>
      </c>
      <c r="H1" s="2" t="s">
        <v>5</v>
      </c>
    </row>
    <row r="2" spans="1:8" x14ac:dyDescent="0.25">
      <c r="A2" s="4"/>
      <c r="B2" s="1" t="s">
        <v>10</v>
      </c>
      <c r="C2" s="1" t="s">
        <v>11</v>
      </c>
      <c r="D2" s="1" t="s">
        <v>12</v>
      </c>
      <c r="E2" s="1" t="s">
        <v>13</v>
      </c>
      <c r="F2" s="1" t="s">
        <v>14</v>
      </c>
      <c r="G2" s="1" t="s">
        <v>15</v>
      </c>
      <c r="H2" s="1" t="s">
        <v>16</v>
      </c>
    </row>
    <row r="3" spans="1:8" x14ac:dyDescent="0.25">
      <c r="A3" s="4"/>
      <c r="B3" s="1" t="s">
        <v>17</v>
      </c>
      <c r="C3" s="1" t="s">
        <v>18</v>
      </c>
      <c r="D3" s="1" t="s">
        <v>19</v>
      </c>
      <c r="E3" s="1" t="s">
        <v>20</v>
      </c>
      <c r="G3" s="1" t="s">
        <v>21</v>
      </c>
      <c r="H3" s="1" t="s">
        <v>22</v>
      </c>
    </row>
    <row r="4" spans="1:8" x14ac:dyDescent="0.25">
      <c r="A4" s="4"/>
      <c r="B4" s="1" t="s">
        <v>23</v>
      </c>
      <c r="C4" s="1" t="s">
        <v>24</v>
      </c>
      <c r="E4" s="1" t="s">
        <v>25</v>
      </c>
      <c r="G4" s="1" t="s">
        <v>26</v>
      </c>
      <c r="H4" s="1" t="s">
        <v>27</v>
      </c>
    </row>
    <row r="5" spans="1:8" x14ac:dyDescent="0.25">
      <c r="A5" s="4"/>
      <c r="B5" s="1" t="s">
        <v>28</v>
      </c>
      <c r="C5" s="1" t="s">
        <v>23</v>
      </c>
      <c r="E5" s="1" t="s">
        <v>29</v>
      </c>
      <c r="G5" s="1" t="s">
        <v>23</v>
      </c>
      <c r="H5" s="1" t="s">
        <v>30</v>
      </c>
    </row>
    <row r="6" spans="1:8" x14ac:dyDescent="0.25">
      <c r="A6" s="4"/>
      <c r="B6" s="1" t="s">
        <v>31</v>
      </c>
      <c r="C6" s="1" t="s">
        <v>32</v>
      </c>
      <c r="E6" s="1" t="s">
        <v>33</v>
      </c>
    </row>
    <row r="7" spans="1:8" x14ac:dyDescent="0.25">
      <c r="A7" s="4"/>
      <c r="C7" s="1" t="s">
        <v>34</v>
      </c>
    </row>
    <row r="8" spans="1:8" x14ac:dyDescent="0.25">
      <c r="A8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379C96-6CC9-407D-9E24-DD9092D4105C}">
  <dimension ref="A1:Z6"/>
  <sheetViews>
    <sheetView workbookViewId="0">
      <selection activeCell="I2" sqref="I2"/>
    </sheetView>
  </sheetViews>
  <sheetFormatPr baseColWidth="10" defaultColWidth="10.7109375" defaultRowHeight="15" x14ac:dyDescent="0.25"/>
  <cols>
    <col min="1" max="8" width="17.42578125" customWidth="1"/>
  </cols>
  <sheetData>
    <row r="1" spans="1:26" x14ac:dyDescent="0.25">
      <c r="A1" s="1" t="s">
        <v>10</v>
      </c>
      <c r="B1" s="1" t="s">
        <v>16</v>
      </c>
      <c r="C1" s="1" t="s">
        <v>15</v>
      </c>
      <c r="D1" s="1" t="s">
        <v>11</v>
      </c>
      <c r="E1" s="1" t="s">
        <v>14</v>
      </c>
      <c r="F1" s="1" t="s">
        <v>13</v>
      </c>
      <c r="G1" s="1" t="s">
        <v>20</v>
      </c>
      <c r="H1" s="1" t="s">
        <v>17</v>
      </c>
      <c r="I1" s="1" t="s">
        <v>18</v>
      </c>
      <c r="J1" s="1" t="s">
        <v>22</v>
      </c>
      <c r="K1" s="1" t="s">
        <v>24</v>
      </c>
      <c r="L1" s="1" t="s">
        <v>21</v>
      </c>
      <c r="M1" s="1" t="s">
        <v>25</v>
      </c>
      <c r="N1" s="1" t="s">
        <v>27</v>
      </c>
      <c r="O1" s="1" t="s">
        <v>26</v>
      </c>
      <c r="P1" s="1" t="s">
        <v>12</v>
      </c>
      <c r="Q1" s="1" t="s">
        <v>23</v>
      </c>
      <c r="R1" s="1" t="s">
        <v>23</v>
      </c>
      <c r="S1" s="1" t="s">
        <v>23</v>
      </c>
      <c r="T1" s="1" t="s">
        <v>28</v>
      </c>
      <c r="U1" s="1" t="s">
        <v>31</v>
      </c>
      <c r="V1" s="1" t="s">
        <v>30</v>
      </c>
      <c r="W1" s="1" t="s">
        <v>19</v>
      </c>
      <c r="X1" s="1" t="s">
        <v>29</v>
      </c>
      <c r="Y1" s="1" t="s">
        <v>33</v>
      </c>
      <c r="Z1" s="1" t="s">
        <v>34</v>
      </c>
    </row>
    <row r="2" spans="1:26" x14ac:dyDescent="0.25">
      <c r="I2" t="s">
        <v>36</v>
      </c>
      <c r="N2" t="s">
        <v>35</v>
      </c>
    </row>
    <row r="3" spans="1:26" x14ac:dyDescent="0.25">
      <c r="I3" t="s">
        <v>37</v>
      </c>
    </row>
    <row r="4" spans="1:26" x14ac:dyDescent="0.25">
      <c r="I4" t="s">
        <v>38</v>
      </c>
    </row>
    <row r="5" spans="1:26" x14ac:dyDescent="0.25">
      <c r="I5" t="s">
        <v>39</v>
      </c>
    </row>
    <row r="6" spans="1:26" x14ac:dyDescent="0.25">
      <c r="I6" t="s">
        <v>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16C271-8CA3-413E-9956-768C33B61748}">
  <dimension ref="A1:M6"/>
  <sheetViews>
    <sheetView workbookViewId="0"/>
  </sheetViews>
  <sheetFormatPr baseColWidth="10" defaultRowHeight="15" x14ac:dyDescent="0.25"/>
  <cols>
    <col min="1" max="1" width="40.85546875" customWidth="1"/>
    <col min="2" max="2" width="23" style="1" customWidth="1"/>
    <col min="3" max="3" width="13.28515625" style="6" customWidth="1"/>
    <col min="4" max="4" width="11.28515625" style="1" customWidth="1"/>
    <col min="5" max="5" width="15.7109375" style="7" customWidth="1"/>
    <col min="6" max="6" width="15.5703125" style="5" customWidth="1"/>
    <col min="7" max="8" width="17" style="1" customWidth="1"/>
    <col min="9" max="9" width="16.42578125" style="1" customWidth="1"/>
    <col min="10" max="13" width="23" style="1" customWidth="1"/>
  </cols>
  <sheetData>
    <row r="1" spans="1:13" x14ac:dyDescent="0.25">
      <c r="B1" s="2" t="s">
        <v>41</v>
      </c>
      <c r="C1" s="2" t="s">
        <v>42</v>
      </c>
      <c r="D1" s="8" t="s">
        <v>58</v>
      </c>
      <c r="E1" s="2" t="s">
        <v>50</v>
      </c>
      <c r="F1" s="11" t="s">
        <v>52</v>
      </c>
      <c r="G1" s="2" t="s">
        <v>43</v>
      </c>
      <c r="H1" s="2" t="s">
        <v>55</v>
      </c>
      <c r="I1" s="2" t="s">
        <v>44</v>
      </c>
      <c r="J1" s="2" t="s">
        <v>45</v>
      </c>
      <c r="K1" s="2" t="s">
        <v>46</v>
      </c>
      <c r="L1" s="2" t="s">
        <v>47</v>
      </c>
      <c r="M1" s="2" t="s">
        <v>48</v>
      </c>
    </row>
    <row r="2" spans="1:13" x14ac:dyDescent="0.25">
      <c r="A2" t="s">
        <v>36</v>
      </c>
      <c r="B2" s="1" t="s">
        <v>49</v>
      </c>
      <c r="C2" s="6">
        <v>45869</v>
      </c>
      <c r="D2" s="9">
        <v>18</v>
      </c>
      <c r="E2" s="7">
        <v>1000</v>
      </c>
      <c r="F2" s="5">
        <v>0.105</v>
      </c>
      <c r="G2" s="1" t="s">
        <v>51</v>
      </c>
      <c r="H2" s="1" t="s">
        <v>56</v>
      </c>
      <c r="I2" s="1" t="s">
        <v>53</v>
      </c>
      <c r="J2" s="10" t="s">
        <v>54</v>
      </c>
    </row>
    <row r="3" spans="1:13" x14ac:dyDescent="0.25">
      <c r="A3" t="s">
        <v>37</v>
      </c>
      <c r="B3" s="1" t="s">
        <v>49</v>
      </c>
      <c r="C3" s="6">
        <v>45869</v>
      </c>
      <c r="D3" s="1">
        <v>18</v>
      </c>
      <c r="E3" s="7">
        <v>1000</v>
      </c>
      <c r="F3" s="5">
        <v>0.105</v>
      </c>
      <c r="G3" s="1" t="s">
        <v>59</v>
      </c>
      <c r="H3" s="1" t="s">
        <v>56</v>
      </c>
      <c r="I3" s="1" t="s">
        <v>53</v>
      </c>
      <c r="J3" s="10" t="s">
        <v>54</v>
      </c>
    </row>
    <row r="4" spans="1:13" x14ac:dyDescent="0.25">
      <c r="A4" t="s">
        <v>38</v>
      </c>
      <c r="B4" s="1" t="s">
        <v>49</v>
      </c>
      <c r="C4" s="6">
        <v>45869</v>
      </c>
      <c r="D4" s="1">
        <v>24</v>
      </c>
      <c r="E4" s="7">
        <v>1000</v>
      </c>
      <c r="F4" s="5">
        <v>0.10249999999999999</v>
      </c>
      <c r="G4" s="1" t="s">
        <v>51</v>
      </c>
      <c r="H4" s="1" t="s">
        <v>56</v>
      </c>
      <c r="I4" s="1" t="s">
        <v>53</v>
      </c>
      <c r="J4" s="10" t="s">
        <v>54</v>
      </c>
    </row>
    <row r="5" spans="1:13" x14ac:dyDescent="0.25">
      <c r="A5" t="s">
        <v>39</v>
      </c>
      <c r="B5" s="1" t="s">
        <v>49</v>
      </c>
      <c r="C5" s="6">
        <v>45869</v>
      </c>
      <c r="D5" s="1">
        <v>24</v>
      </c>
      <c r="E5" s="7">
        <v>1000</v>
      </c>
      <c r="F5" s="5">
        <v>0.105</v>
      </c>
      <c r="G5" s="1" t="s">
        <v>51</v>
      </c>
      <c r="H5" s="1" t="s">
        <v>56</v>
      </c>
      <c r="I5" s="1" t="s">
        <v>53</v>
      </c>
      <c r="J5" s="10" t="s">
        <v>54</v>
      </c>
    </row>
    <row r="6" spans="1:13" x14ac:dyDescent="0.25">
      <c r="A6" t="s">
        <v>40</v>
      </c>
      <c r="B6" s="1" t="s">
        <v>49</v>
      </c>
      <c r="C6" s="6">
        <v>45869</v>
      </c>
      <c r="D6" s="1">
        <v>24</v>
      </c>
      <c r="E6" s="7">
        <v>1000</v>
      </c>
      <c r="F6" s="5">
        <v>0.1</v>
      </c>
      <c r="G6" s="1" t="s">
        <v>57</v>
      </c>
      <c r="H6" s="1" t="s">
        <v>56</v>
      </c>
      <c r="I6" s="1" t="s">
        <v>53</v>
      </c>
      <c r="J6" s="10" t="s">
        <v>54</v>
      </c>
    </row>
  </sheetData>
  <phoneticPr fontId="2" type="noConversion"/>
  <hyperlinks>
    <hyperlink ref="J2" r:id="rId1" xr:uid="{B326BB1D-8546-41B5-ABD5-8E6028559379}"/>
    <hyperlink ref="J5" r:id="rId2" xr:uid="{9E9803B8-80ED-4D13-8750-751B866E2D0A}"/>
    <hyperlink ref="J6" r:id="rId3" xr:uid="{AD32732A-9016-44EF-977F-1CA26BA3CCB6}"/>
    <hyperlink ref="J4" r:id="rId4" xr:uid="{16A1D626-E0E8-4200-A98D-D6C56F24F6E1}"/>
    <hyperlink ref="J3" r:id="rId5" xr:uid="{88156E27-6CD5-469F-BE97-A38C75856E3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Offres en cours</vt:lpstr>
      <vt:lpstr>Références Partenaires</vt:lpstr>
      <vt:lpstr>Références projets</vt:lpstr>
      <vt:lpstr>Détails projets</vt:lpstr>
      <vt:lpstr>Club_Deal</vt:lpstr>
      <vt:lpstr>Crowdfunding</vt:lpstr>
      <vt:lpstr>Crypto</vt:lpstr>
      <vt:lpstr>Immobilier_Direct</vt:lpstr>
      <vt:lpstr>Immobilier_Fractionné</vt:lpstr>
      <vt:lpstr>Private_Equity</vt:lpstr>
      <vt:lpstr>SCPI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2025-07-15T13:50:11Z</dcterms:created>
  <dcterms:modified xsi:type="dcterms:W3CDTF">2025-07-16T15:59:20Z</dcterms:modified>
</cp:coreProperties>
</file>