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F025A1F7-8062-47EE-8F41-9D225CBBEEC8}" xr6:coauthVersionLast="47" xr6:coauthVersionMax="47" xr10:uidLastSave="{00000000-0000-0000-0000-000000000000}"/>
  <bookViews>
    <workbookView xWindow="-120" yWindow="-120" windowWidth="29040" windowHeight="15720" activeTab="1" xr2:uid="{6971C63A-96B2-452E-9E93-6820A79536A6}"/>
  </bookViews>
  <sheets>
    <sheet name="données" sheetId="1" r:id="rId1"/>
    <sheet name="Feuil2" sheetId="2" r:id="rId2"/>
  </sheets>
  <definedNames>
    <definedName name="Auto1">données!$A$2:$A$10</definedName>
    <definedName name="Auto2">données!$B$2:$B$6</definedName>
    <definedName name="Auto3">données!$C$2:$C$5</definedName>
    <definedName name="Auto4">données!$D$2:$D$4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" i="1" l="1" a="1"/>
  <c r="J1" i="1" s="1"/>
  <c r="A63" i="1" a="1"/>
  <c r="A6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<sst xmlns="http://schemas.openxmlformats.org/spreadsheetml/2006/main" count="167" uniqueCount="130">
  <si>
    <t>Autonomie de la vie quotidienne et domestique</t>
  </si>
  <si>
    <t>Autonomie sociale, relationnelle et citoyenne</t>
  </si>
  <si>
    <t>Autonomie cognitive et organisationnelle</t>
  </si>
  <si>
    <t>Santé psychique et développement personnel</t>
  </si>
  <si>
    <t>Maintenance et bricolages domestiques</t>
  </si>
  <si>
    <t>Utilisation d’un agenda ou outil de planification</t>
  </si>
  <si>
    <t>Tâches de repérage dans l’environnement social et culturel</t>
  </si>
  <si>
    <t>Activités de bénévolat ou insertion culturelle/sociale</t>
  </si>
  <si>
    <t>Entretien du cadre de vie élargie</t>
  </si>
  <si>
    <t>Choisir des vêtements propres et adaptés à la météo</t>
  </si>
  <si>
    <t>Remplir une trousse de toilette avec les essentiels</t>
  </si>
  <si>
    <t>Préparer une check-list hebdomadaire d’hygiène personnelle</t>
  </si>
  <si>
    <t>Préparer un pilulier hebdomadaire</t>
  </si>
  <si>
    <t>Expliquer son traitement à un soignant</t>
  </si>
  <si>
    <t>Prendre ses médicaments à heure fixe</t>
  </si>
  <si>
    <t>Prendre un rendez-vous médical par téléphone</t>
  </si>
  <si>
    <t>Noter ses symptômes ou effets secondaires dans un carnet</t>
  </si>
  <si>
    <t>Savoir renouveler une ordonnance</t>
  </si>
  <si>
    <t>Établir une liste de courses à partir d’un menu hebdomadaire</t>
  </si>
  <si>
    <t>Respecter un budget alimentaire donné</t>
  </si>
  <si>
    <t>Lire une étiquette nutritionnelle</t>
  </si>
  <si>
    <t>Nettoyer la cuisine après usage</t>
  </si>
  <si>
    <t>Utiliser des produits ménagers en sécurité</t>
  </si>
  <si>
    <t>Changer des draps et refaire un lit</t>
  </si>
  <si>
    <t>Repérer et signaler une panne ou un besoin de réparation</t>
  </si>
  <si>
    <t>Participer à un planning de ménage collectif</t>
  </si>
  <si>
    <t>Changer une ampoule ou une pile de télécommande</t>
  </si>
  <si>
    <t>Monter un meuble IKEA ou assembler un objet avec notice</t>
  </si>
  <si>
    <t>Nettoyer et entretenir un frigo ou une taque de cuisson</t>
  </si>
  <si>
    <t>Apprendre à régler un thermostat ou un minuteur</t>
  </si>
  <si>
    <t>Nourrir un animal ou aider dans un refuge</t>
  </si>
  <si>
    <t>Tenir un tableau d’entretien du frigo, des vitres, des sols</t>
  </si>
  <si>
    <t>Suivre ses dépenses dans un carnet ou une application</t>
  </si>
  <si>
    <t>Préparer une simulation de budget mensuel</t>
  </si>
  <si>
    <t>Différencier dépenses fixes et variables</t>
  </si>
  <si>
    <t>Aller payer une facture par virement</t>
  </si>
  <si>
    <t>Expliquer la différence entre achat nécessaire et achat impulsif</t>
  </si>
  <si>
    <t>Rechercher une recette ou une info santé fiable sur Internet</t>
  </si>
  <si>
    <t>Créer une adresse e-mail et l’utiliser pour envoyer un mail simple</t>
  </si>
  <si>
    <t>Se connecter à "My Health" ou "Ma mutualité" en ligne</t>
  </si>
  <si>
    <t>Remplir un formulaire administratif en ligne avec assistance</t>
  </si>
  <si>
    <t>Lire et comprendre une facture de gaz, d’électricité ou de téléphonie</t>
  </si>
  <si>
    <t>Scanner ou photocopier ses documents officiels</t>
  </si>
  <si>
    <t>Se présenter à un inconnu ou à un professionnel</t>
  </si>
  <si>
    <t>Participer à une activité de groupe en respectant les règles de communication</t>
  </si>
  <si>
    <t>Rédiger un mail à un assistant social ou à un employeur</t>
  </si>
  <si>
    <t>Lire un règlement de maison ou de structure</t>
  </si>
  <si>
    <t>Identifier ce qui est permis/interdit dans une location</t>
  </si>
  <si>
    <t>Trouver un(e) psychologue et assistant(e) social</t>
  </si>
  <si>
    <t>Exprimer un besoin ou un désaccord de manière assertive</t>
  </si>
  <si>
    <t>Préparer une argumentation sur un sujet de société</t>
  </si>
  <si>
    <t>Participer à une simulation de vote ou à une discussion citoyenne</t>
  </si>
  <si>
    <t>Aller poser une question dans un bureau communal ou CPAS</t>
  </si>
  <si>
    <t>Lire un article de journal et en parler avec un professionnel</t>
  </si>
  <si>
    <t>Organiser une réunion d’appartement ou de colocation simulée</t>
  </si>
  <si>
    <t>Élaborer un menu de la semaine en groupe</t>
  </si>
  <si>
    <t>S’inscrire à une activité dans un centre culturel, sportif ou bénévole</t>
  </si>
  <si>
    <t>Participer à une sortie collective organisée</t>
  </si>
  <si>
    <t>Aller à une brocante ou un marché</t>
  </si>
  <si>
    <t>Visiter une bibliothèque et emprunter un livre</t>
  </si>
  <si>
    <t>Remplir un agenda hebdomadaire avec les rendez-vous et tâches à faire</t>
  </si>
  <si>
    <t>Identifier ses moments libres et choisir une activité</t>
  </si>
  <si>
    <t>Créer un "vision board" ou panneau de projet de vie</t>
  </si>
  <si>
    <t>Discuter d’un projet professionnel ou de formation</t>
  </si>
  <si>
    <t>Résoudre un problème de la vie quotidienne en plusieurs étapes</t>
  </si>
  <si>
    <t>Créer une routine hebdomadaire avec moments pour soi et moments collectifs</t>
  </si>
  <si>
    <t>Utiliser un agenda papier ou numérique pour planifier sa semaine</t>
  </si>
  <si>
    <t>Faire une carte mentale de son quartier</t>
  </si>
  <si>
    <t>Rechercher les horaires d’ouverture des services publics locaux</t>
  </si>
  <si>
    <t>Aller seul acheter une carte de téléphone ou recharger une SIM</t>
  </si>
  <si>
    <t>Aller seul acheter un timbre et poster une lettre</t>
  </si>
  <si>
    <t>Lire un horaire de bus ou train</t>
  </si>
  <si>
    <t>Planifier un trajet vers un service de santé ou administratif</t>
  </si>
  <si>
    <t>S’orienter dans un quartier inconnu avec un plan ou un GPS</t>
  </si>
  <si>
    <t>Aller seul à un rendez-vous administratif</t>
  </si>
  <si>
    <t>Reconnaître les signes de stress ou de crise</t>
  </si>
  <si>
    <t>Identifier ses personnes ressources en cas de besoin</t>
  </si>
  <si>
    <t>Construire un plan de prévention de la rechute</t>
  </si>
  <si>
    <t>Participer à un atelier cuisine ou pâtisserie collective</t>
  </si>
  <si>
    <t>Aller visiter un logement-témoin en IHP ou logement social</t>
  </si>
  <si>
    <t>Se rendre à la bibliothèque municipale et s’inscrire</t>
  </si>
  <si>
    <t>Trouver les horaires d’un centre culturel ou d’un club sportif local</t>
  </si>
  <si>
    <t>Domaine d'autonomie</t>
  </si>
  <si>
    <t>Compétence spécifique</t>
  </si>
  <si>
    <t>Action ciblée</t>
  </si>
  <si>
    <t>Hygiène et soins</t>
  </si>
  <si>
    <t>Communication et compétences sociales</t>
  </si>
  <si>
    <t>Organisation et projet de vie</t>
  </si>
  <si>
    <t>Gestion émotionnelle et psychique</t>
  </si>
  <si>
    <t>Santé et traitements</t>
  </si>
  <si>
    <t>Respect du cadre légal et social</t>
  </si>
  <si>
    <t>Tâches cognitives de planification</t>
  </si>
  <si>
    <t>Tâches créatives et symboliques</t>
  </si>
  <si>
    <t>Autonomie alimentaire</t>
  </si>
  <si>
    <t>Affirmation de soi et citoyenneté</t>
  </si>
  <si>
    <t>Gestion domestique</t>
  </si>
  <si>
    <t>Tâches collectives / coopératives</t>
  </si>
  <si>
    <t>Déplacements et accès aux services</t>
  </si>
  <si>
    <t/>
  </si>
  <si>
    <t>Activités sociales et culturelles</t>
  </si>
  <si>
    <t>Gestion budgétaire</t>
  </si>
  <si>
    <t>Tâches numériques de base</t>
  </si>
  <si>
    <t>Gestion administrative avancée</t>
  </si>
  <si>
    <t>Faire sa toilette quotidienne</t>
  </si>
  <si>
    <t>Nettoyer les pièces à vivre</t>
  </si>
  <si>
    <t>S’occuper d’une plante</t>
  </si>
  <si>
    <t>Aller faire les courses seul</t>
  </si>
  <si>
    <t>Réparer un objet simple</t>
  </si>
  <si>
    <t>Utiliser une application bancaire</t>
  </si>
  <si>
    <t>Faire une lessive complète</t>
  </si>
  <si>
    <t>Trier les déchets</t>
  </si>
  <si>
    <t>Classer des papiers dans des chemises thématiques</t>
  </si>
  <si>
    <t>Préparer un repas simple et équilibré</t>
  </si>
  <si>
    <t>Classer des documents administratifs</t>
  </si>
  <si>
    <t>Se connecter à une plateforme de recherche de logement</t>
  </si>
  <si>
    <t>Faire une simulation de revenus</t>
  </si>
  <si>
    <t>Tâches collectives /coopératives</t>
  </si>
  <si>
    <t>Appeler pour prendre un rendez-vous</t>
  </si>
  <si>
    <t>Expliquer les démarches pour obtenir des aides sociales</t>
  </si>
  <si>
    <t>Négocier les tâches ménagères avec d’autres</t>
  </si>
  <si>
    <t>Jouer des jeux de rôle sur des situations du quotidien</t>
  </si>
  <si>
    <t>Discuter des conséquences juridiques d’un comportement</t>
  </si>
  <si>
    <t>Participer à l’aménagement d’un espace commun</t>
  </si>
  <si>
    <t>Planifier un petit événement</t>
  </si>
  <si>
    <t>Identifier les commerces essentiels à proximité</t>
  </si>
  <si>
    <t>Gérer un "jeu de rôle" avec imprévu à résoudre</t>
  </si>
  <si>
    <t>Demander un abonnement ou carte de transport</t>
  </si>
  <si>
    <t>Créer une décoration personnelle pour sa chambre/appartement</t>
  </si>
  <si>
    <t>Réaliser une "boîte à outils" de bien-être</t>
  </si>
  <si>
    <t>Relever les numéros d’urgence utiles et les classer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</si>
</sst>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i/>
      <sz val="12"/>
      <color theme="1"/>
      <name val="Times New Roman"/>
      <family val="1"/>
    </font>
    <font>
      <i/>
      <sz val="11"/>
      <color theme="1"/>
      <name val="Aptos Narrow"/>
      <family val="2"/>
      <scheme val="minor"/>
    </font>
    <font>
      <b/>
      <i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0" borderId="0" xfId="0" applyFont="1"/>
    <xf numFmtId="0" fontId="3" fillId="0" borderId="0" xfId="0" applyFont="1" applyAlignment="1">
      <alignment horizontal="left" vertical="center" indent="1"/>
    </xf>
    <xf numFmtId="0" fontId="5" fillId="0" borderId="0" xfId="0" applyFont="1"/>
    <xf numFmtId="0" fontId="5" fillId="0" borderId="0" xfId="0" applyFont="1" applyAlignment="1">
      <alignment horizontal="left" vertical="center" indent="1"/>
    </xf>
    <xf numFmtId="0" fontId="6" fillId="0" borderId="0" xfId="0" applyFont="1"/>
    <xf numFmtId="0" fontId="1" fillId="0" borderId="0" xfId="0" applyFont="1"/>
    <xf numFmtId="0" fontId="2" fillId="0" borderId="1" xfId="0" applyFont="1" applyBorder="1" applyAlignment="1">
      <alignment vertical="center"/>
    </xf>
    <xf numFmtId="0" fontId="0" fillId="0" borderId="2" xfId="0" applyBorder="1"/>
    <xf numFmtId="0" fontId="0" fillId="0" borderId="3" xfId="0" applyBorder="1"/>
    <xf numFmtId="0" fontId="4" fillId="2" borderId="0" xfId="0" applyFont="1" applyFill="1"/>
    <xf numFmtId="0" fontId="4" fillId="2" borderId="0" xfId="0" applyFont="1" applyFill="1" applyAlignment="1">
      <alignment vertical="center"/>
    </xf>
    <xf numFmtId="0" fontId="7" fillId="2" borderId="0" xfId="0" applyFont="1" applyFill="1"/>
    <xf numFmtId="0" fontId="7" fillId="2" borderId="0" xfId="0" applyFont="1" applyFill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79D10A-F9F3-4768-8D7B-315F704009F0}">
  <dimension ref="A1:J72"/>
  <sheetViews>
    <sheetView zoomScale="60" zoomScaleNormal="60" workbookViewId="0">
      <selection activeCell="J1" sqref="J1"/>
    </sheetView>
  </sheetViews>
  <sheetFormatPr baseColWidth="10" defaultRowHeight="15" x14ac:dyDescent="0.25"/>
  <cols>
    <col min="1" max="1" width="72.7109375" bestFit="1" customWidth="1"/>
    <col min="2" max="2" width="73.5703125" bestFit="1" customWidth="1"/>
    <col min="3" max="3" width="63" bestFit="1" customWidth="1"/>
    <col min="4" max="4" width="59.28515625" bestFit="1" customWidth="1"/>
    <col min="5" max="5" width="64.140625" bestFit="1" customWidth="1"/>
    <col min="6" max="6" width="53.7109375" bestFit="1" customWidth="1"/>
    <col min="7" max="7" width="59.140625" bestFit="1" customWidth="1"/>
    <col min="8" max="8" width="61.28515625" bestFit="1" customWidth="1"/>
    <col min="9" max="9" width="64.5703125" bestFit="1" customWidth="1"/>
    <col min="10" max="10" width="51.5703125" bestFit="1" customWidth="1"/>
  </cols>
  <sheetData>
    <row r="1" spans="1:10" ht="18.75" x14ac:dyDescent="0.3">
      <c r="A1" s="10" t="s">
        <v>0</v>
      </c>
      <c r="B1" s="11" t="s">
        <v>1</v>
      </c>
      <c r="C1" s="10" t="s">
        <v>2</v>
      </c>
      <c r="D1" s="11" t="s">
        <v>3</v>
      </c>
      <c r="J1" s="7" t="str" cm="1">
        <f t="array" ref="J1:J5">_xlfn.IFS(
(Feuil2!A2="Autonomie de la vie quotidienne et domestique"),données!A2:A10,
(Feuil2!A2="Autonomie sociale, relationnelle et citoyenne"),données!B2:B6,
(Feuil2!A2="Autonomie cognitive et organisationnelle"),données!C2:C5,
(Feuil2!A2="Santé psychique et développement personnel"),données!D2:D4)</f>
        <v>Communication et compétences sociales</v>
      </c>
    </row>
    <row r="2" spans="1:10" ht="15.75" x14ac:dyDescent="0.25">
      <c r="A2" s="3" t="s">
        <v>85</v>
      </c>
      <c r="B2" s="3" t="s">
        <v>86</v>
      </c>
      <c r="C2" s="3" t="s">
        <v>87</v>
      </c>
      <c r="D2" s="3" t="s">
        <v>88</v>
      </c>
      <c r="J2" s="8" t="str">
        <v>Respect du cadre légal et social</v>
      </c>
    </row>
    <row r="3" spans="1:10" ht="15.75" x14ac:dyDescent="0.25">
      <c r="A3" s="3" t="s">
        <v>89</v>
      </c>
      <c r="B3" s="3" t="s">
        <v>90</v>
      </c>
      <c r="C3" s="3" t="s">
        <v>91</v>
      </c>
      <c r="D3" s="3" t="s">
        <v>92</v>
      </c>
      <c r="J3" s="8" t="str">
        <v>Affirmation de soi et citoyenneté</v>
      </c>
    </row>
    <row r="4" spans="1:10" ht="15.75" x14ac:dyDescent="0.25">
      <c r="A4" s="3" t="s">
        <v>93</v>
      </c>
      <c r="B4" s="3" t="s">
        <v>94</v>
      </c>
      <c r="C4" s="4" t="s">
        <v>6</v>
      </c>
      <c r="D4" s="4" t="s">
        <v>7</v>
      </c>
      <c r="J4" s="8" t="str">
        <v>Tâches collectives / coopératives</v>
      </c>
    </row>
    <row r="5" spans="1:10" ht="15.75" x14ac:dyDescent="0.25">
      <c r="A5" s="3" t="s">
        <v>95</v>
      </c>
      <c r="B5" s="3" t="s">
        <v>96</v>
      </c>
      <c r="C5" s="3" t="s">
        <v>97</v>
      </c>
      <c r="J5" s="8" t="str">
        <v>Activités sociales et culturelles</v>
      </c>
    </row>
    <row r="6" spans="1:10" ht="15.75" x14ac:dyDescent="0.25">
      <c r="A6" s="4" t="s">
        <v>4</v>
      </c>
      <c r="B6" s="3" t="s">
        <v>99</v>
      </c>
      <c r="D6" s="5"/>
      <c r="J6" s="8"/>
    </row>
    <row r="7" spans="1:10" ht="15.75" x14ac:dyDescent="0.25">
      <c r="A7" s="3" t="s">
        <v>8</v>
      </c>
      <c r="B7" s="5"/>
      <c r="C7" s="5"/>
      <c r="D7" s="5"/>
      <c r="J7" s="8"/>
    </row>
    <row r="8" spans="1:10" ht="15.75" x14ac:dyDescent="0.25">
      <c r="A8" s="3" t="s">
        <v>100</v>
      </c>
      <c r="B8" s="5"/>
      <c r="C8" s="5"/>
      <c r="D8" s="5"/>
      <c r="J8" s="8"/>
    </row>
    <row r="9" spans="1:10" ht="16.5" thickBot="1" x14ac:dyDescent="0.3">
      <c r="A9" s="3" t="s">
        <v>101</v>
      </c>
      <c r="B9" s="5"/>
      <c r="C9" s="5"/>
      <c r="D9" s="5"/>
      <c r="J9" s="9"/>
    </row>
    <row r="10" spans="1:10" ht="15.75" x14ac:dyDescent="0.25">
      <c r="A10" s="3" t="s">
        <v>102</v>
      </c>
      <c r="B10" s="5"/>
      <c r="C10" s="5"/>
      <c r="D10" s="5"/>
    </row>
    <row r="29" spans="1:9" s="6" customFormat="1" ht="15.75" x14ac:dyDescent="0.25">
      <c r="A29" s="12" t="s">
        <v>85</v>
      </c>
      <c r="B29" s="12" t="s">
        <v>89</v>
      </c>
      <c r="C29" s="12" t="s">
        <v>93</v>
      </c>
      <c r="D29" s="12" t="s">
        <v>95</v>
      </c>
      <c r="E29" s="13" t="s">
        <v>4</v>
      </c>
      <c r="F29" s="12" t="s">
        <v>8</v>
      </c>
      <c r="G29" s="12" t="s">
        <v>100</v>
      </c>
      <c r="H29" s="12" t="s">
        <v>101</v>
      </c>
      <c r="I29" s="12" t="s">
        <v>102</v>
      </c>
    </row>
    <row r="30" spans="1:9" ht="15.75" x14ac:dyDescent="0.25">
      <c r="A30" s="1" t="s">
        <v>103</v>
      </c>
      <c r="B30" s="2" t="s">
        <v>12</v>
      </c>
      <c r="C30" s="2" t="s">
        <v>18</v>
      </c>
      <c r="D30" s="1" t="s">
        <v>104</v>
      </c>
      <c r="E30" s="2" t="s">
        <v>26</v>
      </c>
      <c r="F30" s="1" t="s">
        <v>105</v>
      </c>
      <c r="G30" s="2" t="s">
        <v>32</v>
      </c>
      <c r="H30" s="2" t="s">
        <v>37</v>
      </c>
      <c r="I30" s="2" t="s">
        <v>41</v>
      </c>
    </row>
    <row r="31" spans="1:9" ht="15.75" x14ac:dyDescent="0.25">
      <c r="A31" s="2" t="s">
        <v>9</v>
      </c>
      <c r="B31" s="2" t="s">
        <v>13</v>
      </c>
      <c r="C31" s="2" t="s">
        <v>106</v>
      </c>
      <c r="D31" s="2" t="s">
        <v>22</v>
      </c>
      <c r="E31" s="1" t="s">
        <v>107</v>
      </c>
      <c r="F31" s="2" t="s">
        <v>30</v>
      </c>
      <c r="G31" s="2" t="s">
        <v>33</v>
      </c>
      <c r="H31" s="1" t="s">
        <v>108</v>
      </c>
      <c r="I31" s="2" t="s">
        <v>42</v>
      </c>
    </row>
    <row r="32" spans="1:9" ht="15.75" x14ac:dyDescent="0.25">
      <c r="A32" s="1" t="s">
        <v>109</v>
      </c>
      <c r="B32" s="2" t="s">
        <v>14</v>
      </c>
      <c r="C32" s="2" t="s">
        <v>19</v>
      </c>
      <c r="D32" s="1" t="s">
        <v>110</v>
      </c>
      <c r="E32" s="2" t="s">
        <v>27</v>
      </c>
      <c r="F32" s="2" t="s">
        <v>31</v>
      </c>
      <c r="G32" s="2" t="s">
        <v>34</v>
      </c>
      <c r="H32" s="2" t="s">
        <v>38</v>
      </c>
      <c r="I32" s="1" t="s">
        <v>111</v>
      </c>
    </row>
    <row r="33" spans="1:9" ht="15.75" x14ac:dyDescent="0.25">
      <c r="A33" s="2" t="s">
        <v>10</v>
      </c>
      <c r="B33" s="2" t="s">
        <v>15</v>
      </c>
      <c r="C33" s="1" t="s">
        <v>112</v>
      </c>
      <c r="D33" s="2" t="s">
        <v>23</v>
      </c>
      <c r="E33" s="2" t="s">
        <v>28</v>
      </c>
      <c r="F33" t="s">
        <v>98</v>
      </c>
      <c r="G33" s="1" t="s">
        <v>113</v>
      </c>
      <c r="H33" s="2" t="s">
        <v>39</v>
      </c>
      <c r="I33" s="1" t="s">
        <v>114</v>
      </c>
    </row>
    <row r="34" spans="1:9" ht="15.75" x14ac:dyDescent="0.25">
      <c r="A34" s="2" t="s">
        <v>11</v>
      </c>
      <c r="B34" s="2" t="s">
        <v>16</v>
      </c>
      <c r="C34" s="1" t="s">
        <v>20</v>
      </c>
      <c r="D34" s="2" t="s">
        <v>24</v>
      </c>
      <c r="E34" s="2" t="s">
        <v>29</v>
      </c>
      <c r="F34" t="s">
        <v>98</v>
      </c>
      <c r="G34" s="2" t="s">
        <v>35</v>
      </c>
      <c r="H34" s="2" t="s">
        <v>40</v>
      </c>
      <c r="I34" s="1" t="s">
        <v>115</v>
      </c>
    </row>
    <row r="35" spans="1:9" ht="15.75" x14ac:dyDescent="0.25">
      <c r="A35" t="s">
        <v>98</v>
      </c>
      <c r="B35" s="2" t="s">
        <v>17</v>
      </c>
      <c r="C35" s="2" t="s">
        <v>21</v>
      </c>
      <c r="D35" s="2" t="s">
        <v>25</v>
      </c>
      <c r="E35" t="s">
        <v>98</v>
      </c>
      <c r="F35" t="s">
        <v>98</v>
      </c>
      <c r="G35" s="2" t="s">
        <v>36</v>
      </c>
      <c r="H35" t="s">
        <v>98</v>
      </c>
      <c r="I35" t="s">
        <v>98</v>
      </c>
    </row>
    <row r="36" spans="1:9" x14ac:dyDescent="0.25">
      <c r="A36" t="s">
        <v>98</v>
      </c>
      <c r="B36" t="s">
        <v>98</v>
      </c>
      <c r="C36" t="s">
        <v>98</v>
      </c>
      <c r="D36" t="s">
        <v>98</v>
      </c>
      <c r="E36" t="s">
        <v>98</v>
      </c>
      <c r="F36" t="s">
        <v>98</v>
      </c>
      <c r="G36" t="s">
        <v>98</v>
      </c>
      <c r="H36" t="s">
        <v>98</v>
      </c>
      <c r="I36" t="s">
        <v>98</v>
      </c>
    </row>
    <row r="38" spans="1:9" s="6" customFormat="1" ht="15.75" x14ac:dyDescent="0.25">
      <c r="A38" s="12" t="s">
        <v>86</v>
      </c>
      <c r="B38" s="12" t="s">
        <v>90</v>
      </c>
      <c r="C38" s="12" t="s">
        <v>94</v>
      </c>
      <c r="D38" s="12" t="s">
        <v>116</v>
      </c>
      <c r="E38" s="12" t="s">
        <v>99</v>
      </c>
    </row>
    <row r="39" spans="1:9" ht="15.75" x14ac:dyDescent="0.25">
      <c r="A39" s="1" t="s">
        <v>117</v>
      </c>
      <c r="B39" s="2" t="s">
        <v>46</v>
      </c>
      <c r="C39" s="2" t="s">
        <v>49</v>
      </c>
      <c r="D39" s="2" t="s">
        <v>54</v>
      </c>
      <c r="E39" s="2" t="s">
        <v>56</v>
      </c>
    </row>
    <row r="40" spans="1:9" ht="15.75" x14ac:dyDescent="0.25">
      <c r="A40" s="2" t="s">
        <v>43</v>
      </c>
      <c r="B40" s="2" t="s">
        <v>47</v>
      </c>
      <c r="C40" s="2" t="s">
        <v>50</v>
      </c>
      <c r="D40" s="2" t="s">
        <v>55</v>
      </c>
      <c r="E40" s="2" t="s">
        <v>57</v>
      </c>
    </row>
    <row r="41" spans="1:9" ht="15.75" x14ac:dyDescent="0.25">
      <c r="A41" s="2" t="s">
        <v>44</v>
      </c>
      <c r="B41" s="1" t="s">
        <v>118</v>
      </c>
      <c r="C41" s="2" t="s">
        <v>51</v>
      </c>
      <c r="D41" s="1" t="s">
        <v>119</v>
      </c>
      <c r="E41" s="2" t="s">
        <v>58</v>
      </c>
    </row>
    <row r="42" spans="1:9" ht="15.75" x14ac:dyDescent="0.25">
      <c r="A42" s="1" t="s">
        <v>120</v>
      </c>
      <c r="B42" s="1" t="s">
        <v>121</v>
      </c>
      <c r="C42" s="2" t="s">
        <v>52</v>
      </c>
      <c r="D42" s="1" t="s">
        <v>122</v>
      </c>
      <c r="E42" s="2" t="s">
        <v>59</v>
      </c>
    </row>
    <row r="43" spans="1:9" ht="15.75" x14ac:dyDescent="0.25">
      <c r="A43" s="2" t="s">
        <v>45</v>
      </c>
      <c r="B43" s="2" t="s">
        <v>48</v>
      </c>
      <c r="C43" s="2" t="s">
        <v>53</v>
      </c>
    </row>
    <row r="47" spans="1:9" s="6" customFormat="1" ht="15.75" x14ac:dyDescent="0.25">
      <c r="A47" s="12" t="s">
        <v>87</v>
      </c>
      <c r="B47" s="12" t="s">
        <v>91</v>
      </c>
      <c r="C47" s="13" t="s">
        <v>5</v>
      </c>
      <c r="D47" s="12" t="s">
        <v>97</v>
      </c>
    </row>
    <row r="48" spans="1:9" ht="15.75" x14ac:dyDescent="0.25">
      <c r="A48" s="2" t="s">
        <v>60</v>
      </c>
      <c r="B48" s="1" t="s">
        <v>123</v>
      </c>
      <c r="C48" s="1" t="s">
        <v>124</v>
      </c>
      <c r="D48" s="2" t="s">
        <v>71</v>
      </c>
    </row>
    <row r="49" spans="1:4" ht="15.75" x14ac:dyDescent="0.25">
      <c r="A49" s="2" t="s">
        <v>61</v>
      </c>
      <c r="B49" s="1" t="s">
        <v>125</v>
      </c>
      <c r="C49" s="2" t="s">
        <v>67</v>
      </c>
      <c r="D49" s="1" t="s">
        <v>72</v>
      </c>
    </row>
    <row r="50" spans="1:4" ht="15.75" x14ac:dyDescent="0.25">
      <c r="A50" s="2" t="s">
        <v>62</v>
      </c>
      <c r="B50" s="2" t="s">
        <v>64</v>
      </c>
      <c r="C50" s="2" t="s">
        <v>68</v>
      </c>
      <c r="D50" s="2" t="s">
        <v>73</v>
      </c>
    </row>
    <row r="51" spans="1:4" ht="15.75" x14ac:dyDescent="0.25">
      <c r="A51" s="2" t="s">
        <v>63</v>
      </c>
      <c r="B51" s="2" t="s">
        <v>65</v>
      </c>
      <c r="C51" s="2" t="s">
        <v>69</v>
      </c>
      <c r="D51" s="2" t="s">
        <v>126</v>
      </c>
    </row>
    <row r="52" spans="1:4" ht="15.75" x14ac:dyDescent="0.25">
      <c r="B52" s="2" t="s">
        <v>66</v>
      </c>
      <c r="C52" s="2" t="s">
        <v>70</v>
      </c>
      <c r="D52" s="2" t="s">
        <v>74</v>
      </c>
    </row>
    <row r="55" spans="1:4" s="6" customFormat="1" ht="15.75" x14ac:dyDescent="0.25">
      <c r="A55" s="12" t="s">
        <v>88</v>
      </c>
      <c r="B55" s="12" t="s">
        <v>92</v>
      </c>
      <c r="C55" s="13" t="s">
        <v>7</v>
      </c>
    </row>
    <row r="56" spans="1:4" ht="15.75" x14ac:dyDescent="0.25">
      <c r="A56" s="2" t="s">
        <v>75</v>
      </c>
      <c r="B56" s="1" t="s">
        <v>127</v>
      </c>
      <c r="C56" s="2" t="s">
        <v>79</v>
      </c>
    </row>
    <row r="57" spans="1:4" ht="15.75" x14ac:dyDescent="0.25">
      <c r="A57" s="2" t="s">
        <v>76</v>
      </c>
      <c r="B57" s="1" t="s">
        <v>128</v>
      </c>
      <c r="C57" s="2" t="s">
        <v>80</v>
      </c>
    </row>
    <row r="58" spans="1:4" ht="15.75" x14ac:dyDescent="0.25">
      <c r="A58" s="2" t="s">
        <v>77</v>
      </c>
      <c r="B58" s="2" t="s">
        <v>78</v>
      </c>
      <c r="C58" s="2" t="s">
        <v>81</v>
      </c>
    </row>
    <row r="59" spans="1:4" ht="15.75" x14ac:dyDescent="0.25">
      <c r="C59" s="1" t="s">
        <v>129</v>
      </c>
    </row>
    <row r="62" spans="1:4" ht="15.75" thickBot="1" x14ac:dyDescent="0.3"/>
    <row r="63" spans="1:4" x14ac:dyDescent="0.25">
      <c r="A63" s="7" t="str" cm="1">
        <f t="array" ref="A63:A67">_xlfn.IFS((Feuil2!A2="Autonomie de la vie quotidienne et domestique")+(Feuil2!B2="Hygiène et soins"),données!A30:A34,
(Feuil2!B2="Santé et traitements"),données!B30:B35,
(Feuil2!B2="Autonomie alimentaire"),données!C30:C35,
(Feuil2!B2="Gestion domestique"),données!D30:D35,
(Feuil2!B2="Maintenance et bricolages domestiques"),données!E30:E34,
(Feuil2!B2="Entretien du cadre de vie élargie"), données!F30:F32,
(Feuil2!B2="Gestion budgétaire"),données!G30:G35,
(Feuil2!B2="Tâches numériques de base"),données!H30:H34,
(Feuil2!B2="Gestion administrative avancée"),données!I30:I34,
(Feuil2!B2="Communication et compétences sociales"),données!A39:A43,
(Feuil2!B2="Respect du cadre légal et social"),données!B39:B43,
(Feuil2!B2="Affirmation de soi et citoyenneté"),données!C39:C43,
(Feuil2!B2="Tâches collectives/coopératives"),données!D39:D42,
(Feuil2!B2="Activités sociales et culturelles"),données!E39:E42,
(Feuil2!B2="Organisation et projet de vie"),données!A48:A51,
(Feuil2!B2="Tâches cognitives de planification"),données!B48:B52,
(Feuil2!B2="Utilisation d'un agenda ou outil de planification"),données!C48:C52,
(Feuil2!B2="Déplacements et accès aux services"),données!D48:D52,
(Feuil2!B2="Gestion émotionnelle et psychique"),données!A56:A58,
(Feuil2!B2="Tâches créatives et symboliques"),données!B56:B58,
(Feuil2!B2="Activités de bénévolat ou insertion culturelle/sociale"),données!C56:C59)</f>
        <v>Exprimer un besoin ou un désaccord de manière assertive</v>
      </c>
    </row>
    <row r="64" spans="1:4" x14ac:dyDescent="0.25">
      <c r="A64" s="8" t="str">
        <v>Préparer une argumentation sur un sujet de société</v>
      </c>
    </row>
    <row r="65" spans="1:1" x14ac:dyDescent="0.25">
      <c r="A65" s="8" t="str">
        <v>Participer à une simulation de vote ou à une discussion citoyenne</v>
      </c>
    </row>
    <row r="66" spans="1:1" x14ac:dyDescent="0.25">
      <c r="A66" s="8" t="str">
        <v>Aller poser une question dans un bureau communal ou CPAS</v>
      </c>
    </row>
    <row r="67" spans="1:1" x14ac:dyDescent="0.25">
      <c r="A67" s="8" t="str">
        <v>Lire un article de journal et en parler avec un professionnel</v>
      </c>
    </row>
    <row r="68" spans="1:1" x14ac:dyDescent="0.25">
      <c r="A68" s="8"/>
    </row>
    <row r="69" spans="1:1" x14ac:dyDescent="0.25">
      <c r="A69" s="8"/>
    </row>
    <row r="70" spans="1:1" x14ac:dyDescent="0.25">
      <c r="A70" s="8"/>
    </row>
    <row r="71" spans="1:1" x14ac:dyDescent="0.25">
      <c r="A71" s="8"/>
    </row>
    <row r="72" spans="1:1" ht="15.75" thickBot="1" x14ac:dyDescent="0.3">
      <c r="A72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D0329E-27B2-48DA-8561-D92C2A3C61C8}">
  <dimension ref="A1:C2"/>
  <sheetViews>
    <sheetView tabSelected="1" workbookViewId="0">
      <selection activeCell="A2" sqref="A2"/>
    </sheetView>
  </sheetViews>
  <sheetFormatPr baseColWidth="10" defaultRowHeight="15" x14ac:dyDescent="0.25"/>
  <cols>
    <col min="1" max="1" width="42.85546875" bestFit="1" customWidth="1"/>
    <col min="2" max="2" width="48.28515625" bestFit="1" customWidth="1"/>
    <col min="3" max="3" width="70.28515625" bestFit="1" customWidth="1"/>
    <col min="5" max="5" width="50.140625" bestFit="1" customWidth="1"/>
  </cols>
  <sheetData>
    <row r="1" spans="1:3" s="6" customFormat="1" x14ac:dyDescent="0.25">
      <c r="A1" s="6" t="s">
        <v>82</v>
      </c>
      <c r="B1" s="6" t="s">
        <v>83</v>
      </c>
      <c r="C1" s="6" t="s">
        <v>84</v>
      </c>
    </row>
    <row r="2" spans="1:3" x14ac:dyDescent="0.25">
      <c r="A2" t="s">
        <v>1</v>
      </c>
      <c r="B2" t="s">
        <v>94</v>
      </c>
      <c r="C2" t="s">
        <v>50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BC51570-CCA3-47FF-83BF-2E25BADBB070}">
          <x14:formula1>
            <xm:f>données!$A$1:$D$1</xm:f>
          </x14:formula1>
          <xm:sqref>A2</xm:sqref>
        </x14:dataValidation>
        <x14:dataValidation type="list" allowBlank="1" showInputMessage="1" showErrorMessage="1" xr:uid="{198ABCFB-9BD2-432F-8FDF-D05882292ED1}">
          <x14:formula1>
            <xm:f>données!$A$63:$A$72</xm:f>
          </x14:formula1>
          <xm:sqref>C2</xm:sqref>
        </x14:dataValidation>
        <x14:dataValidation type="list" allowBlank="1" showInputMessage="1" showErrorMessage="1" xr:uid="{3D78470B-1187-4D52-8C56-0FD1A4B2BCCF}">
          <x14:formula1>
            <xm:f>données!$J$1:$J$9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données</vt:lpstr>
      <vt:lpstr>Feuil2</vt:lpstr>
      <vt:lpstr>Auto1</vt:lpstr>
      <vt:lpstr>Auto2</vt:lpstr>
      <vt:lpstr>Auto3</vt:lpstr>
      <vt:lpstr>Auto4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Van Den Berghe</dc:creator>
  <dcterms:created xsi:type="dcterms:W3CDTF">2025-05-19T17:56:29Z</dcterms:created>
  <dcterms:modified xsi:type="dcterms:W3CDTF">2025-05-30T16:08:11Z</dcterms:modified>
</cp:coreProperties>
</file>