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B5FB32B6-5BB6-4556-BA5C-77302F34CCF3}" xr6:coauthVersionLast="47" xr6:coauthVersionMax="47" xr10:uidLastSave="{00000000-0000-0000-0000-000000000000}"/>
  <bookViews>
    <workbookView xWindow="-120" yWindow="-120" windowWidth="29040" windowHeight="15720" activeTab="1" xr2:uid="{24410373-221C-44CE-A55F-C3A64446C5A6}"/>
  </bookViews>
  <sheets>
    <sheet name="Global" sheetId="1" r:id="rId1"/>
    <sheet name="Lundi" sheetId="3" r:id="rId2"/>
    <sheet name="Mardi " sheetId="4" r:id="rId3"/>
    <sheet name="parametrage" sheetId="2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3" l="1" a="1"/>
  <c r="B5" i="3" s="1"/>
  <c r="B6" i="3" a="1"/>
  <c r="B6" i="3" s="1"/>
  <c r="B7" i="3" a="1"/>
  <c r="B7" i="3" s="1"/>
  <c r="B8" i="3" a="1"/>
  <c r="B8" i="3" s="1"/>
  <c r="B9" i="3" a="1"/>
  <c r="B9" i="3" s="1"/>
  <c r="B10" i="3" a="1"/>
  <c r="B10" i="3" s="1"/>
  <c r="B11" i="3" a="1"/>
  <c r="B11" i="3" s="1"/>
  <c r="B12" i="3" a="1"/>
  <c r="B12" i="3" s="1"/>
  <c r="B13" i="3" a="1"/>
  <c r="B13" i="3" s="1"/>
  <c r="B14" i="3" a="1"/>
  <c r="B14" i="3" s="1"/>
  <c r="B15" i="3" a="1"/>
  <c r="B15" i="3" s="1"/>
  <c r="B16" i="3" a="1"/>
  <c r="B16" i="3" s="1"/>
  <c r="B17" i="3" a="1"/>
  <c r="B17" i="3" s="1"/>
  <c r="B18" i="3" a="1"/>
  <c r="B18" i="3" s="1"/>
  <c r="B19" i="3" a="1"/>
  <c r="B19" i="3" s="1"/>
  <c r="B20" i="3" a="1"/>
  <c r="B20" i="3" s="1"/>
  <c r="B21" i="3" a="1"/>
  <c r="B21" i="3" s="1"/>
  <c r="B22" i="3" a="1"/>
  <c r="B22" i="3" s="1"/>
  <c r="B4" i="3" a="1"/>
  <c r="B4" i="3" s="1"/>
  <c r="B25" i="3" a="1"/>
  <c r="B25" i="3" s="1"/>
  <c r="B26" i="3" a="1"/>
  <c r="B26" i="3" s="1"/>
  <c r="B27" i="3" a="1"/>
  <c r="B27" i="3" s="1"/>
  <c r="B28" i="3" a="1"/>
  <c r="B28" i="3" s="1"/>
  <c r="B29" i="3" a="1"/>
  <c r="B29" i="3" s="1"/>
  <c r="B30" i="3" a="1"/>
  <c r="B30" i="3" s="1"/>
  <c r="B31" i="3" a="1"/>
  <c r="B31" i="3" s="1"/>
  <c r="B32" i="3" a="1"/>
  <c r="B32" i="3" s="1"/>
  <c r="B33" i="3" a="1"/>
  <c r="B33" i="3" s="1"/>
  <c r="B34" i="3" a="1"/>
  <c r="B34" i="3" s="1"/>
  <c r="B35" i="3" a="1"/>
  <c r="B35" i="3" s="1"/>
  <c r="B36" i="3" a="1"/>
  <c r="B36" i="3" s="1"/>
  <c r="B37" i="3" a="1"/>
  <c r="B37" i="3" s="1"/>
  <c r="B38" i="3" a="1"/>
  <c r="B38" i="3" s="1"/>
  <c r="B39" i="3" a="1"/>
  <c r="B39" i="3" s="1"/>
  <c r="B40" i="3" a="1"/>
  <c r="B40" i="3" s="1"/>
  <c r="B41" i="3" a="1"/>
  <c r="B41" i="3" s="1"/>
  <c r="B42" i="3" a="1"/>
  <c r="B42" i="3" s="1"/>
  <c r="B24" i="3" a="1"/>
  <c r="B24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<sst xmlns="http://schemas.openxmlformats.org/spreadsheetml/2006/main" count="154" uniqueCount="50">
  <si>
    <t xml:space="preserve">Nom </t>
  </si>
  <si>
    <t xml:space="preserve">thematique </t>
  </si>
  <si>
    <t xml:space="preserve">Moment </t>
  </si>
  <si>
    <t>lundi</t>
  </si>
  <si>
    <t>mardi</t>
  </si>
  <si>
    <t>mercredi</t>
  </si>
  <si>
    <t>jeudi</t>
  </si>
  <si>
    <t xml:space="preserve">vendredi </t>
  </si>
  <si>
    <t xml:space="preserve">samedi </t>
  </si>
  <si>
    <t xml:space="preserve">dimanche </t>
  </si>
  <si>
    <t xml:space="preserve">commentaire </t>
  </si>
  <si>
    <t>Réveil</t>
  </si>
  <si>
    <t>Médicament spécifique</t>
  </si>
  <si>
    <t>Petit déjeuner</t>
  </si>
  <si>
    <t>Bas de contention</t>
  </si>
  <si>
    <t>Douche / hygiène</t>
  </si>
  <si>
    <t xml:space="preserve">Argent / retrait </t>
  </si>
  <si>
    <t>Ménage chambre</t>
  </si>
  <si>
    <t>Linge</t>
  </si>
  <si>
    <r>
      <t>RDV</t>
    </r>
    <r>
      <rPr>
        <b/>
        <sz val="11"/>
        <color rgb="FF000000"/>
        <rFont val="Calibri"/>
        <family val="2"/>
      </rPr>
      <t xml:space="preserve"> </t>
    </r>
  </si>
  <si>
    <t>Activité en autonomie</t>
  </si>
  <si>
    <t>Téléphone / écran</t>
  </si>
  <si>
    <t xml:space="preserve">Cigarette </t>
  </si>
  <si>
    <t xml:space="preserve">Achat </t>
  </si>
  <si>
    <t>Sieste / temps calme</t>
  </si>
  <si>
    <t>Temps d’échange</t>
  </si>
  <si>
    <t>Collation</t>
  </si>
  <si>
    <t>Soin</t>
  </si>
  <si>
    <t>Brossage des dents</t>
  </si>
  <si>
    <t xml:space="preserve">Coucher </t>
  </si>
  <si>
    <t xml:space="preserve">autre </t>
  </si>
  <si>
    <t xml:space="preserve">matin </t>
  </si>
  <si>
    <t xml:space="preserve">apres midi / soir </t>
  </si>
  <si>
    <t xml:space="preserve">journée </t>
  </si>
  <si>
    <t>oui</t>
  </si>
  <si>
    <t>non</t>
  </si>
  <si>
    <t xml:space="preserve">UA - Accompagnement du lundi </t>
  </si>
  <si>
    <t xml:space="preserve">Apres-midi / soir </t>
  </si>
  <si>
    <t xml:space="preserve">Marche de 30 mn </t>
  </si>
  <si>
    <t xml:space="preserve">Morgane : </t>
  </si>
  <si>
    <t xml:space="preserve">Clement : </t>
  </si>
  <si>
    <t xml:space="preserve">Yann : </t>
  </si>
  <si>
    <t xml:space="preserve">remonter le linge + rangement </t>
  </si>
  <si>
    <t xml:space="preserve">3 cigarettes à 17h </t>
  </si>
  <si>
    <t xml:space="preserve"> Accompagnement du lundi </t>
  </si>
  <si>
    <t xml:space="preserve">changement de drap </t>
  </si>
  <si>
    <t xml:space="preserve">Leonore : </t>
  </si>
  <si>
    <t>Lecture la bande à Toto</t>
  </si>
  <si>
    <t xml:space="preserve">Toto : </t>
  </si>
  <si>
    <t>serviettes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</si>
</sst>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11"/>
      <color rgb="FFE97132"/>
      <name val="Calibri"/>
      <family val="2"/>
    </font>
    <font>
      <b/>
      <sz val="11"/>
      <color rgb="FF000000"/>
      <name val="Calibri"/>
      <family val="2"/>
    </font>
    <font>
      <b/>
      <sz val="11"/>
      <color theme="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3" fillId="2" borderId="0" xfId="0" applyFont="1" applyFill="1" applyAlignment="1">
      <alignment vertical="center" wrapText="1"/>
    </xf>
    <xf numFmtId="0" fontId="0" fillId="0" borderId="1" xfId="0" applyBorder="1"/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0" fontId="2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5" fillId="3" borderId="2" xfId="0" applyFont="1" applyFill="1" applyBorder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</cellXfs>
  <cellStyles count="1">
    <cellStyle name="Normal" xfId="0" builtinId="0"/>
  </cellStyles>
  <dxfs count="1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619125</xdr:colOff>
      <xdr:row>4</xdr:row>
      <xdr:rowOff>38100</xdr:rowOff>
    </xdr:from>
    <xdr:to>
      <xdr:col>9</xdr:col>
      <xdr:colOff>47625</xdr:colOff>
      <xdr:row>10</xdr:row>
      <xdr:rowOff>123825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E781D58D-288B-5B5E-57CC-38D1830DC387}"/>
            </a:ext>
          </a:extLst>
        </xdr:cNvPr>
        <xdr:cNvSpPr/>
      </xdr:nvSpPr>
      <xdr:spPr>
        <a:xfrm>
          <a:off x="6677025" y="990600"/>
          <a:ext cx="5657850" cy="2371725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/>
            <a:t>2- Onglet des jours de la semaine</a:t>
          </a:r>
        </a:p>
        <a:p>
          <a:r>
            <a:rPr lang="fr-FR"/>
            <a:t>C'est là ou j'ai besoin d'aide : il s'agit de reporter les données des "noms" et "commentaire" dans les thématique d'accompagnement, le moment et le jour où c'est indiqué "oui"</a:t>
          </a:r>
        </a:p>
        <a:p>
          <a:r>
            <a:rPr lang="fr-FR"/>
            <a:t>Comme plusieurs noms et commentaires peuvent être reporter, il faudrait pour une meilleure lecture un saut à la ligne</a:t>
          </a:r>
        </a:p>
        <a:p>
          <a:pPr algn="l"/>
          <a:endParaRPr lang="fr-FR" sz="1100" kern="12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4F9C13E-9393-4A98-870E-EAB305E9D8C7}" name="Tableau2" displayName="Tableau2" ref="A3:K21" totalsRowShown="0" headerRowDxfId="12" dataDxfId="11">
  <autoFilter ref="A3:K21" xr:uid="{B4F9C13E-9393-4A98-870E-EAB305E9D8C7}"/>
  <tableColumns count="11">
    <tableColumn id="1" xr3:uid="{C51A3B1D-7D3F-44AF-90C7-DB50DA572171}" name="Nom " dataDxfId="10"/>
    <tableColumn id="2" xr3:uid="{2FC6C9BC-0C30-4D78-A9C2-AD6C689A1EE1}" name="thematique " dataDxfId="9"/>
    <tableColumn id="3" xr3:uid="{96950524-ED92-4C14-A55E-97A68F74F0C3}" name="Moment " dataDxfId="8"/>
    <tableColumn id="4" xr3:uid="{D51B0FF2-4C96-4168-9CD5-729AEC8332E0}" name="lundi" dataDxfId="7"/>
    <tableColumn id="5" xr3:uid="{A8D1D23C-AE98-4C74-A45B-77F5E9EAB7F2}" name="mardi" dataDxfId="6"/>
    <tableColumn id="6" xr3:uid="{9C032CC6-F3FC-47F7-8BA0-55C80A6EEEBB}" name="mercredi" dataDxfId="5"/>
    <tableColumn id="7" xr3:uid="{2C83C1B7-4BB7-48A7-B2D3-65C2CF9E3D98}" name="jeudi" dataDxfId="4"/>
    <tableColumn id="8" xr3:uid="{ECA79224-AEB0-4BB5-9A73-9F0E19D4708E}" name="vendredi " dataDxfId="3"/>
    <tableColumn id="9" xr3:uid="{AEB97952-6561-415F-A513-CCB4BC458AD2}" name="samedi " dataDxfId="2"/>
    <tableColumn id="10" xr3:uid="{D7841CEA-738F-40B5-8149-92E91839DC52}" name="dimanche " dataDxfId="1"/>
    <tableColumn id="11" xr3:uid="{0AAF7623-3BCE-47C5-9A94-3642AEFB1476}" name="commentaire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B7C0AB-6D03-4FF1-BDCD-05EF435066FD}">
  <dimension ref="A3:K21"/>
  <sheetViews>
    <sheetView workbookViewId="0"/>
  </sheetViews>
  <sheetFormatPr baseColWidth="10" defaultRowHeight="15" x14ac:dyDescent="0.25"/>
  <cols>
    <col min="1" max="1" width="22" customWidth="1"/>
    <col min="2" max="2" width="23.140625" customWidth="1"/>
    <col min="3" max="3" width="18" customWidth="1"/>
    <col min="10" max="10" width="16.42578125" customWidth="1"/>
    <col min="11" max="11" width="52.5703125" customWidth="1"/>
  </cols>
  <sheetData>
    <row r="3" spans="1:11" x14ac:dyDescent="0.25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1" t="s">
        <v>7</v>
      </c>
      <c r="I3" s="1" t="s">
        <v>8</v>
      </c>
      <c r="J3" s="1" t="s">
        <v>9</v>
      </c>
      <c r="K3" s="1" t="s">
        <v>10</v>
      </c>
    </row>
    <row r="4" spans="1:11" x14ac:dyDescent="0.25">
      <c r="A4" s="4" t="s">
        <v>39</v>
      </c>
      <c r="B4" s="4" t="s">
        <v>20</v>
      </c>
      <c r="C4" s="4" t="s">
        <v>31</v>
      </c>
      <c r="D4" s="4" t="s">
        <v>34</v>
      </c>
      <c r="E4" s="4" t="s">
        <v>34</v>
      </c>
      <c r="F4" s="4" t="s">
        <v>34</v>
      </c>
      <c r="G4" s="4" t="s">
        <v>34</v>
      </c>
      <c r="H4" s="4" t="s">
        <v>34</v>
      </c>
      <c r="I4" s="4" t="s">
        <v>34</v>
      </c>
      <c r="J4" s="4" t="s">
        <v>34</v>
      </c>
      <c r="K4" s="4" t="s">
        <v>38</v>
      </c>
    </row>
    <row r="5" spans="1:11" x14ac:dyDescent="0.25">
      <c r="A5" s="4" t="s">
        <v>40</v>
      </c>
      <c r="B5" s="4" t="s">
        <v>18</v>
      </c>
      <c r="C5" s="4" t="s">
        <v>31</v>
      </c>
      <c r="D5" s="4" t="s">
        <v>34</v>
      </c>
      <c r="E5" s="4"/>
      <c r="F5" s="4"/>
      <c r="G5" s="4"/>
      <c r="H5" s="4"/>
      <c r="I5" s="4"/>
      <c r="J5" s="4"/>
      <c r="K5" s="4" t="s">
        <v>42</v>
      </c>
    </row>
    <row r="6" spans="1:11" x14ac:dyDescent="0.25">
      <c r="A6" s="4" t="s">
        <v>41</v>
      </c>
      <c r="B6" s="4" t="s">
        <v>22</v>
      </c>
      <c r="C6" s="4" t="s">
        <v>32</v>
      </c>
      <c r="D6" s="4" t="s">
        <v>34</v>
      </c>
      <c r="E6" s="4"/>
      <c r="F6" s="4"/>
      <c r="G6" s="4"/>
      <c r="H6" s="4"/>
      <c r="I6" s="4"/>
      <c r="J6" s="4"/>
      <c r="K6" s="4" t="s">
        <v>43</v>
      </c>
    </row>
    <row r="7" spans="1:11" x14ac:dyDescent="0.25">
      <c r="A7" s="4" t="s">
        <v>46</v>
      </c>
      <c r="B7" s="4" t="s">
        <v>18</v>
      </c>
      <c r="C7" s="4" t="s">
        <v>31</v>
      </c>
      <c r="D7" s="4" t="s">
        <v>34</v>
      </c>
      <c r="E7" s="4"/>
      <c r="F7" s="4"/>
      <c r="G7" s="4"/>
      <c r="H7" s="4"/>
      <c r="I7" s="4"/>
      <c r="J7" s="4"/>
      <c r="K7" s="4" t="s">
        <v>45</v>
      </c>
    </row>
    <row r="8" spans="1:11" x14ac:dyDescent="0.25">
      <c r="A8" s="4" t="s">
        <v>48</v>
      </c>
      <c r="B8" s="4" t="s">
        <v>25</v>
      </c>
      <c r="C8" s="4" t="s">
        <v>33</v>
      </c>
      <c r="D8" s="4" t="s">
        <v>34</v>
      </c>
      <c r="E8" s="4"/>
      <c r="F8" s="4"/>
      <c r="G8" s="4"/>
      <c r="H8" s="4"/>
      <c r="I8" s="4"/>
      <c r="J8" s="4"/>
      <c r="K8" s="4" t="s">
        <v>47</v>
      </c>
    </row>
    <row r="9" spans="1:11" x14ac:dyDescent="0.25">
      <c r="A9" s="4" t="s">
        <v>48</v>
      </c>
      <c r="B9" s="4" t="s">
        <v>18</v>
      </c>
      <c r="C9" s="4" t="s">
        <v>31</v>
      </c>
      <c r="D9" s="4" t="s">
        <v>34</v>
      </c>
      <c r="E9" s="4"/>
      <c r="F9" s="4"/>
      <c r="G9" s="4"/>
      <c r="H9" s="4"/>
      <c r="I9" s="4"/>
      <c r="J9" s="4"/>
      <c r="K9" s="4" t="s">
        <v>49</v>
      </c>
    </row>
    <row r="10" spans="1:11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</row>
    <row r="11" spans="1:11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</row>
    <row r="12" spans="1:11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</row>
    <row r="13" spans="1:11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</row>
    <row r="14" spans="1:11" x14ac:dyDescent="0.25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</row>
    <row r="15" spans="1:11" x14ac:dyDescent="0.25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</row>
    <row r="16" spans="1:11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</row>
    <row r="17" spans="1:11" x14ac:dyDescent="0.25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</row>
    <row r="18" spans="1:11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</row>
    <row r="19" spans="1:11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</row>
    <row r="20" spans="1:11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</row>
    <row r="21" spans="1:11" x14ac:dyDescent="0.25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1D1DEDD-CF85-42DC-899D-022435E9EDAB}">
          <x14:formula1>
            <xm:f>parametrage!$A$3:$A$22</xm:f>
          </x14:formula1>
          <xm:sqref>B4:B21</xm:sqref>
        </x14:dataValidation>
        <x14:dataValidation type="list" allowBlank="1" showInputMessage="1" showErrorMessage="1" xr:uid="{2D9CA7E8-9C69-4F71-B12D-363E9C52B13B}">
          <x14:formula1>
            <xm:f>parametrage!$A$24:$A$26</xm:f>
          </x14:formula1>
          <xm:sqref>C4:C21</xm:sqref>
        </x14:dataValidation>
        <x14:dataValidation type="list" allowBlank="1" showInputMessage="1" showErrorMessage="1" xr:uid="{4C27C5CC-8E32-4383-B0E9-E27313D6D493}">
          <x14:formula1>
            <xm:f>parametrage!$A$28:$A$29</xm:f>
          </x14:formula1>
          <xm:sqref>D4:J21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C8754A-A361-4272-B4A3-D045BA8673EE}">
  <dimension ref="A1:C42"/>
  <sheetViews>
    <sheetView tabSelected="1" workbookViewId="0">
      <selection activeCell="B4" sqref="B4"/>
    </sheetView>
  </sheetViews>
  <sheetFormatPr baseColWidth="10" defaultRowHeight="15" x14ac:dyDescent="0.25"/>
  <cols>
    <col min="1" max="1" width="18.85546875" customWidth="1"/>
    <col min="2" max="2" width="60.5703125" style="7" customWidth="1"/>
    <col min="4" max="4" width="36.28515625" customWidth="1"/>
  </cols>
  <sheetData>
    <row r="1" spans="1:2" x14ac:dyDescent="0.25">
      <c r="A1" s="10" t="s">
        <v>44</v>
      </c>
      <c r="B1" s="10"/>
    </row>
    <row r="3" spans="1:2" x14ac:dyDescent="0.25">
      <c r="A3" s="9" t="s">
        <v>31</v>
      </c>
      <c r="B3" s="9"/>
    </row>
    <row r="4" spans="1:2" ht="30" customHeight="1" x14ac:dyDescent="0.25">
      <c r="A4" s="2" t="s">
        <v>11</v>
      </c>
      <c r="B4" s="8" t="str" cm="1">
        <f t="array" ref="B4">_xlfn.LET(_xlpm.n,Tableau2[[Nom ]],_xlpm.t,Tableau2[[thematique ]],_xlpm.m,Tableau2[[Moment ]],_xlpm.j,Tableau2[lundi],_xlpm.c,Tableau2[[commentaire ]],_xlpm.f,_xlfn._xlws.FILTER(_xlpm.n&amp;_xlpm.c,(_xlpm.j="oui")*((_xlpm.m="matin ")+(_xlpm.m="journée "))*(_xlpm.t=A4),""),_xlfn.TEXTJOIN(CHAR(10),,_xlpm.f))</f>
        <v/>
      </c>
    </row>
    <row r="5" spans="1:2" ht="30" customHeight="1" x14ac:dyDescent="0.25">
      <c r="A5" s="2" t="s">
        <v>12</v>
      </c>
      <c r="B5" s="8" t="str" cm="1">
        <f t="array" ref="B5">_xlfn.LET(_xlpm.n,Tableau2[[Nom ]],_xlpm.t,Tableau2[[thematique ]],_xlpm.m,Tableau2[[Moment ]],_xlpm.j,Tableau2[lundi],_xlpm.c,Tableau2[[commentaire ]],_xlpm.f,_xlfn._xlws.FILTER(_xlpm.n&amp;_xlpm.c,(_xlpm.j="oui")*((_xlpm.m="matin ")+(_xlpm.m="journée "))*(_xlpm.t=A5),""),_xlfn.TEXTJOIN(CHAR(10),,_xlpm.f))</f>
        <v/>
      </c>
    </row>
    <row r="6" spans="1:2" ht="30" customHeight="1" x14ac:dyDescent="0.25">
      <c r="A6" s="2" t="s">
        <v>13</v>
      </c>
      <c r="B6" s="8" t="str" cm="1">
        <f t="array" ref="B6">_xlfn.LET(_xlpm.n,Tableau2[[Nom ]],_xlpm.t,Tableau2[[thematique ]],_xlpm.m,Tableau2[[Moment ]],_xlpm.j,Tableau2[lundi],_xlpm.c,Tableau2[[commentaire ]],_xlpm.f,_xlfn._xlws.FILTER(_xlpm.n&amp;_xlpm.c,(_xlpm.j="oui")*((_xlpm.m="matin ")+(_xlpm.m="journée "))*(_xlpm.t=A6),""),_xlfn.TEXTJOIN(CHAR(10),,_xlpm.f))</f>
        <v/>
      </c>
    </row>
    <row r="7" spans="1:2" ht="30" customHeight="1" x14ac:dyDescent="0.25">
      <c r="A7" s="2" t="s">
        <v>14</v>
      </c>
      <c r="B7" s="8" t="str" cm="1">
        <f t="array" ref="B7">_xlfn.LET(_xlpm.n,Tableau2[[Nom ]],_xlpm.t,Tableau2[[thematique ]],_xlpm.m,Tableau2[[Moment ]],_xlpm.j,Tableau2[lundi],_xlpm.c,Tableau2[[commentaire ]],_xlpm.f,_xlfn._xlws.FILTER(_xlpm.n&amp;_xlpm.c,(_xlpm.j="oui")*((_xlpm.m="matin ")+(_xlpm.m="journée "))*(_xlpm.t=A7),""),_xlfn.TEXTJOIN(CHAR(10),,_xlpm.f))</f>
        <v/>
      </c>
    </row>
    <row r="8" spans="1:2" ht="30" customHeight="1" x14ac:dyDescent="0.25">
      <c r="A8" s="2" t="s">
        <v>15</v>
      </c>
      <c r="B8" s="8" t="str" cm="1">
        <f t="array" ref="B8">_xlfn.LET(_xlpm.n,Tableau2[[Nom ]],_xlpm.t,Tableau2[[thematique ]],_xlpm.m,Tableau2[[Moment ]],_xlpm.j,Tableau2[lundi],_xlpm.c,Tableau2[[commentaire ]],_xlpm.f,_xlfn._xlws.FILTER(_xlpm.n&amp;_xlpm.c,(_xlpm.j="oui")*((_xlpm.m="matin ")+(_xlpm.m="journée "))*(_xlpm.t=A8),""),_xlfn.TEXTJOIN(CHAR(10),,_xlpm.f))</f>
        <v/>
      </c>
    </row>
    <row r="9" spans="1:2" ht="30" customHeight="1" x14ac:dyDescent="0.25">
      <c r="A9" s="2" t="s">
        <v>16</v>
      </c>
      <c r="B9" s="8" t="str" cm="1">
        <f t="array" ref="B9">_xlfn.LET(_xlpm.n,Tableau2[[Nom ]],_xlpm.t,Tableau2[[thematique ]],_xlpm.m,Tableau2[[Moment ]],_xlpm.j,Tableau2[lundi],_xlpm.c,Tableau2[[commentaire ]],_xlpm.f,_xlfn._xlws.FILTER(_xlpm.n&amp;_xlpm.c,(_xlpm.j="oui")*((_xlpm.m="matin ")+(_xlpm.m="journée "))*(_xlpm.t=A9),""),_xlfn.TEXTJOIN(CHAR(10),,_xlpm.f))</f>
        <v/>
      </c>
    </row>
    <row r="10" spans="1:2" ht="30" customHeight="1" x14ac:dyDescent="0.25">
      <c r="A10" s="2" t="s">
        <v>17</v>
      </c>
      <c r="B10" s="8" t="str" cm="1">
        <f t="array" ref="B10">_xlfn.LET(_xlpm.n,Tableau2[[Nom ]],_xlpm.t,Tableau2[[thematique ]],_xlpm.m,Tableau2[[Moment ]],_xlpm.j,Tableau2[lundi],_xlpm.c,Tableau2[[commentaire ]],_xlpm.f,_xlfn._xlws.FILTER(_xlpm.n&amp;_xlpm.c,(_xlpm.j="oui")*((_xlpm.m="matin ")+(_xlpm.m="journée "))*(_xlpm.t=A10),""),_xlfn.TEXTJOIN(CHAR(10),,_xlpm.f))</f>
        <v/>
      </c>
    </row>
    <row r="11" spans="1:2" ht="45" x14ac:dyDescent="0.25">
      <c r="A11" s="2" t="s">
        <v>18</v>
      </c>
      <c r="B11" s="8" t="str" cm="1">
        <f t="array" ref="B11">_xlfn.LET(_xlpm.n,Tableau2[[Nom ]],_xlpm.t,Tableau2[[thematique ]],_xlpm.m,Tableau2[[Moment ]],_xlpm.j,Tableau2[lundi],_xlpm.c,Tableau2[[commentaire ]],_xlpm.f,_xlfn._xlws.FILTER(_xlpm.n&amp;_xlpm.c,(_xlpm.j="oui")*((_xlpm.m="matin ")+(_xlpm.m="journée "))*(_xlpm.t=A11),""),_xlfn.TEXTJOIN(CHAR(10),,_xlpm.f))</f>
        <v>Clement : remonter le linge + rangement 
Leonore : changement de drap 
Toto : serviettes</v>
      </c>
    </row>
    <row r="12" spans="1:2" ht="30" customHeight="1" x14ac:dyDescent="0.25">
      <c r="A12" s="2" t="s">
        <v>19</v>
      </c>
      <c r="B12" s="8" t="str" cm="1">
        <f t="array" ref="B12">_xlfn.LET(_xlpm.n,Tableau2[[Nom ]],_xlpm.t,Tableau2[[thematique ]],_xlpm.m,Tableau2[[Moment ]],_xlpm.j,Tableau2[lundi],_xlpm.c,Tableau2[[commentaire ]],_xlpm.f,_xlfn._xlws.FILTER(_xlpm.n&amp;_xlpm.c,(_xlpm.j="oui")*((_xlpm.m="matin ")+(_xlpm.m="journée "))*(_xlpm.t=A12),""),_xlfn.TEXTJOIN(CHAR(10),,_xlpm.f))</f>
        <v/>
      </c>
    </row>
    <row r="13" spans="1:2" ht="30" customHeight="1" x14ac:dyDescent="0.25">
      <c r="A13" s="2" t="s">
        <v>20</v>
      </c>
      <c r="B13" s="8" t="str" cm="1">
        <f t="array" ref="B13">_xlfn.LET(_xlpm.n,Tableau2[[Nom ]],_xlpm.t,Tableau2[[thematique ]],_xlpm.m,Tableau2[[Moment ]],_xlpm.j,Tableau2[lundi],_xlpm.c,Tableau2[[commentaire ]],_xlpm.f,_xlfn._xlws.FILTER(_xlpm.n&amp;_xlpm.c,(_xlpm.j="oui")*((_xlpm.m="matin ")+(_xlpm.m="journée "))*(_xlpm.t=A13),""),_xlfn.TEXTJOIN(CHAR(10),,_xlpm.f))</f>
        <v xml:space="preserve">Morgane : Marche de 30 mn </v>
      </c>
    </row>
    <row r="14" spans="1:2" ht="30" customHeight="1" x14ac:dyDescent="0.25">
      <c r="A14" s="2" t="s">
        <v>21</v>
      </c>
      <c r="B14" s="8" t="str" cm="1">
        <f t="array" ref="B14">_xlfn.LET(_xlpm.n,Tableau2[[Nom ]],_xlpm.t,Tableau2[[thematique ]],_xlpm.m,Tableau2[[Moment ]],_xlpm.j,Tableau2[lundi],_xlpm.c,Tableau2[[commentaire ]],_xlpm.f,_xlfn._xlws.FILTER(_xlpm.n&amp;_xlpm.c,(_xlpm.j="oui")*((_xlpm.m="matin ")+(_xlpm.m="journée "))*(_xlpm.t=A14),""),_xlfn.TEXTJOIN(CHAR(10),,_xlpm.f))</f>
        <v/>
      </c>
    </row>
    <row r="15" spans="1:2" ht="30" customHeight="1" x14ac:dyDescent="0.25">
      <c r="A15" s="2" t="s">
        <v>22</v>
      </c>
      <c r="B15" s="8" t="str" cm="1">
        <f t="array" ref="B15">_xlfn.LET(_xlpm.n,Tableau2[[Nom ]],_xlpm.t,Tableau2[[thematique ]],_xlpm.m,Tableau2[[Moment ]],_xlpm.j,Tableau2[lundi],_xlpm.c,Tableau2[[commentaire ]],_xlpm.f,_xlfn._xlws.FILTER(_xlpm.n&amp;_xlpm.c,(_xlpm.j="oui")*((_xlpm.m="matin ")+(_xlpm.m="journée "))*(_xlpm.t=A15),""),_xlfn.TEXTJOIN(CHAR(10),,_xlpm.f))</f>
        <v/>
      </c>
    </row>
    <row r="16" spans="1:2" ht="30" customHeight="1" x14ac:dyDescent="0.25">
      <c r="A16" s="2" t="s">
        <v>23</v>
      </c>
      <c r="B16" s="8" t="str" cm="1">
        <f t="array" ref="B16">_xlfn.LET(_xlpm.n,Tableau2[[Nom ]],_xlpm.t,Tableau2[[thematique ]],_xlpm.m,Tableau2[[Moment ]],_xlpm.j,Tableau2[lundi],_xlpm.c,Tableau2[[commentaire ]],_xlpm.f,_xlfn._xlws.FILTER(_xlpm.n&amp;_xlpm.c,(_xlpm.j="oui")*((_xlpm.m="matin ")+(_xlpm.m="journée "))*(_xlpm.t=A16),""),_xlfn.TEXTJOIN(CHAR(10),,_xlpm.f))</f>
        <v/>
      </c>
    </row>
    <row r="17" spans="1:3" ht="30" customHeight="1" x14ac:dyDescent="0.25">
      <c r="A17" s="2" t="s">
        <v>24</v>
      </c>
      <c r="B17" s="8" t="str" cm="1">
        <f t="array" ref="B17">_xlfn.LET(_xlpm.n,Tableau2[[Nom ]],_xlpm.t,Tableau2[[thematique ]],_xlpm.m,Tableau2[[Moment ]],_xlpm.j,Tableau2[lundi],_xlpm.c,Tableau2[[commentaire ]],_xlpm.f,_xlfn._xlws.FILTER(_xlpm.n&amp;_xlpm.c,(_xlpm.j="oui")*((_xlpm.m="matin ")+(_xlpm.m="journée "))*(_xlpm.t=A17),""),_xlfn.TEXTJOIN(CHAR(10),,_xlpm.f))</f>
        <v/>
      </c>
    </row>
    <row r="18" spans="1:3" ht="30" customHeight="1" x14ac:dyDescent="0.25">
      <c r="A18" s="2" t="s">
        <v>25</v>
      </c>
      <c r="B18" s="8" t="str" cm="1">
        <f t="array" ref="B18">_xlfn.LET(_xlpm.n,Tableau2[[Nom ]],_xlpm.t,Tableau2[[thematique ]],_xlpm.m,Tableau2[[Moment ]],_xlpm.j,Tableau2[lundi],_xlpm.c,Tableau2[[commentaire ]],_xlpm.f,_xlfn._xlws.FILTER(_xlpm.n&amp;_xlpm.c,(_xlpm.j="oui")*((_xlpm.m="matin ")+(_xlpm.m="journée "))*(_xlpm.t=A18),""),_xlfn.TEXTJOIN(CHAR(10),,_xlpm.f))</f>
        <v>Toto : Lecture la bande à Toto</v>
      </c>
    </row>
    <row r="19" spans="1:3" ht="30" customHeight="1" x14ac:dyDescent="0.25">
      <c r="A19" s="2" t="s">
        <v>26</v>
      </c>
      <c r="B19" s="8" t="str" cm="1">
        <f t="array" ref="B19">_xlfn.LET(_xlpm.n,Tableau2[[Nom ]],_xlpm.t,Tableau2[[thematique ]],_xlpm.m,Tableau2[[Moment ]],_xlpm.j,Tableau2[lundi],_xlpm.c,Tableau2[[commentaire ]],_xlpm.f,_xlfn._xlws.FILTER(_xlpm.n&amp;_xlpm.c,(_xlpm.j="oui")*((_xlpm.m="matin ")+(_xlpm.m="journée "))*(_xlpm.t=A19),""),_xlfn.TEXTJOIN(CHAR(10),,_xlpm.f))</f>
        <v/>
      </c>
    </row>
    <row r="20" spans="1:3" ht="30" customHeight="1" x14ac:dyDescent="0.25">
      <c r="A20" s="2" t="s">
        <v>27</v>
      </c>
      <c r="B20" s="8" t="str" cm="1">
        <f t="array" ref="B20">_xlfn.LET(_xlpm.n,Tableau2[[Nom ]],_xlpm.t,Tableau2[[thematique ]],_xlpm.m,Tableau2[[Moment ]],_xlpm.j,Tableau2[lundi],_xlpm.c,Tableau2[[commentaire ]],_xlpm.f,_xlfn._xlws.FILTER(_xlpm.n&amp;_xlpm.c,(_xlpm.j="oui")*((_xlpm.m="matin ")+(_xlpm.m="journée "))*(_xlpm.t=A20),""),_xlfn.TEXTJOIN(CHAR(10),,_xlpm.f))</f>
        <v/>
      </c>
    </row>
    <row r="21" spans="1:3" ht="30" customHeight="1" x14ac:dyDescent="0.25">
      <c r="A21" s="2" t="s">
        <v>28</v>
      </c>
      <c r="B21" s="8" t="str" cm="1">
        <f t="array" ref="B21">_xlfn.LET(_xlpm.n,Tableau2[[Nom ]],_xlpm.t,Tableau2[[thematique ]],_xlpm.m,Tableau2[[Moment ]],_xlpm.j,Tableau2[lundi],_xlpm.c,Tableau2[[commentaire ]],_xlpm.f,_xlfn._xlws.FILTER(_xlpm.n&amp;_xlpm.c,(_xlpm.j="oui")*((_xlpm.m="matin ")+(_xlpm.m="journée "))*(_xlpm.t=A21),""),_xlfn.TEXTJOIN(CHAR(10),,_xlpm.f))</f>
        <v/>
      </c>
    </row>
    <row r="22" spans="1:3" ht="30" customHeight="1" x14ac:dyDescent="0.25">
      <c r="A22" s="2" t="s">
        <v>30</v>
      </c>
      <c r="B22" s="8" t="str" cm="1">
        <f t="array" ref="B22">_xlfn.LET(_xlpm.n,Tableau2[[Nom ]],_xlpm.t,Tableau2[[thematique ]],_xlpm.m,Tableau2[[Moment ]],_xlpm.j,Tableau2[lundi],_xlpm.c,Tableau2[[commentaire ]],_xlpm.f,_xlfn._xlws.FILTER(_xlpm.n&amp;_xlpm.c,(_xlpm.j="oui")*((_xlpm.m="matin ")+(_xlpm.m="journée "))*(_xlpm.t=A22),""),_xlfn.TEXTJOIN(CHAR(10),,_xlpm.f))</f>
        <v/>
      </c>
    </row>
    <row r="23" spans="1:3" x14ac:dyDescent="0.25">
      <c r="A23" s="11" t="s">
        <v>37</v>
      </c>
      <c r="B23" s="12"/>
      <c r="C23" s="5"/>
    </row>
    <row r="24" spans="1:3" ht="30" customHeight="1" x14ac:dyDescent="0.25">
      <c r="A24" s="2" t="s">
        <v>12</v>
      </c>
      <c r="B24" s="8" t="str" cm="1">
        <f t="array" ref="B24">_xlfn.LET(_xlpm.n,Tableau2[[Nom ]],_xlpm.t,Tableau2[[thematique ]],_xlpm.m,Tableau2[[Moment ]],_xlpm.j,Tableau2[lundi],_xlpm.c,Tableau2[[commentaire ]],_xlpm.f,_xlfn._xlws.FILTER(_xlfn.HSTACK(_xlpm.n&amp;_xlpm.c),(_xlpm.j="oui")*((_xlpm.m="apres-midi / soir ")+(_xlpm.m="journée "))*(_xlpm.t=A4),""),_xlfn.TEXTJOIN(CHAR(10),,_xlpm.f))</f>
        <v/>
      </c>
    </row>
    <row r="25" spans="1:3" ht="30" customHeight="1" x14ac:dyDescent="0.25">
      <c r="A25" s="2" t="s">
        <v>13</v>
      </c>
      <c r="B25" s="8" t="str" cm="1">
        <f t="array" ref="B25">_xlfn.LET(_xlpm.n,Tableau2[[Nom ]],_xlpm.t,Tableau2[[thematique ]],_xlpm.m,Tableau2[[Moment ]],_xlpm.j,Tableau2[lundi],_xlpm.c,Tableau2[[commentaire ]],_xlpm.f,_xlfn._xlws.FILTER(_xlfn.HSTACK(_xlpm.n&amp;_xlpm.c),(_xlpm.j="oui")*((_xlpm.m="apres-midi / soir ")+(_xlpm.m="journée "))*(_xlpm.t=A5),""),_xlfn.TEXTJOIN(CHAR(10),,_xlpm.f))</f>
        <v/>
      </c>
    </row>
    <row r="26" spans="1:3" ht="30" customHeight="1" x14ac:dyDescent="0.25">
      <c r="A26" s="2" t="s">
        <v>14</v>
      </c>
      <c r="B26" s="8" t="str" cm="1">
        <f t="array" ref="B26">_xlfn.LET(_xlpm.n,Tableau2[[Nom ]],_xlpm.t,Tableau2[[thematique ]],_xlpm.m,Tableau2[[Moment ]],_xlpm.j,Tableau2[lundi],_xlpm.c,Tableau2[[commentaire ]],_xlpm.f,_xlfn._xlws.FILTER(_xlfn.HSTACK(_xlpm.n&amp;_xlpm.c),(_xlpm.j="oui")*((_xlpm.m="apres-midi / soir ")+(_xlpm.m="journée "))*(_xlpm.t=A6),""),_xlfn.TEXTJOIN(CHAR(10),,_xlpm.f))</f>
        <v/>
      </c>
    </row>
    <row r="27" spans="1:3" ht="30" customHeight="1" x14ac:dyDescent="0.25">
      <c r="A27" s="2" t="s">
        <v>15</v>
      </c>
      <c r="B27" s="8" t="str" cm="1">
        <f t="array" ref="B27">_xlfn.LET(_xlpm.n,Tableau2[[Nom ]],_xlpm.t,Tableau2[[thematique ]],_xlpm.m,Tableau2[[Moment ]],_xlpm.j,Tableau2[lundi],_xlpm.c,Tableau2[[commentaire ]],_xlpm.f,_xlfn._xlws.FILTER(_xlfn.HSTACK(_xlpm.n&amp;_xlpm.c),(_xlpm.j="oui")*((_xlpm.m="apres-midi / soir ")+(_xlpm.m="journée "))*(_xlpm.t=A7),""),_xlfn.TEXTJOIN(CHAR(10),,_xlpm.f))</f>
        <v/>
      </c>
    </row>
    <row r="28" spans="1:3" ht="30" customHeight="1" x14ac:dyDescent="0.25">
      <c r="A28" s="2" t="s">
        <v>16</v>
      </c>
      <c r="B28" s="8" t="str" cm="1">
        <f t="array" ref="B28">_xlfn.LET(_xlpm.n,Tableau2[[Nom ]],_xlpm.t,Tableau2[[thematique ]],_xlpm.m,Tableau2[[Moment ]],_xlpm.j,Tableau2[lundi],_xlpm.c,Tableau2[[commentaire ]],_xlpm.f,_xlfn._xlws.FILTER(_xlfn.HSTACK(_xlpm.n&amp;_xlpm.c),(_xlpm.j="oui")*((_xlpm.m="apres-midi / soir ")+(_xlpm.m="journée "))*(_xlpm.t=A8),""),_xlfn.TEXTJOIN(CHAR(10),,_xlpm.f))</f>
        <v/>
      </c>
    </row>
    <row r="29" spans="1:3" ht="30" customHeight="1" x14ac:dyDescent="0.25">
      <c r="A29" s="2" t="s">
        <v>17</v>
      </c>
      <c r="B29" s="8" t="str" cm="1">
        <f t="array" ref="B29">_xlfn.LET(_xlpm.n,Tableau2[[Nom ]],_xlpm.t,Tableau2[[thematique ]],_xlpm.m,Tableau2[[Moment ]],_xlpm.j,Tableau2[lundi],_xlpm.c,Tableau2[[commentaire ]],_xlpm.f,_xlfn._xlws.FILTER(_xlfn.HSTACK(_xlpm.n&amp;_xlpm.c),(_xlpm.j="oui")*((_xlpm.m="apres-midi / soir ")+(_xlpm.m="journée "))*(_xlpm.t=A9),""),_xlfn.TEXTJOIN(CHAR(10),,_xlpm.f))</f>
        <v/>
      </c>
    </row>
    <row r="30" spans="1:3" ht="30" customHeight="1" x14ac:dyDescent="0.25">
      <c r="A30" s="2" t="s">
        <v>18</v>
      </c>
      <c r="B30" s="8" t="str" cm="1">
        <f t="array" ref="B30">_xlfn.LET(_xlpm.n,Tableau2[[Nom ]],_xlpm.t,Tableau2[[thematique ]],_xlpm.m,Tableau2[[Moment ]],_xlpm.j,Tableau2[lundi],_xlpm.c,Tableau2[[commentaire ]],_xlpm.f,_xlfn._xlws.FILTER(_xlfn.HSTACK(_xlpm.n&amp;_xlpm.c),(_xlpm.j="oui")*((_xlpm.m="apres-midi / soir ")+(_xlpm.m="journée "))*(_xlpm.t=A10),""),_xlfn.TEXTJOIN(CHAR(10),,_xlpm.f))</f>
        <v/>
      </c>
    </row>
    <row r="31" spans="1:3" ht="30" customHeight="1" x14ac:dyDescent="0.25">
      <c r="A31" s="2" t="s">
        <v>19</v>
      </c>
      <c r="B31" s="8" t="str" cm="1">
        <f t="array" ref="B31">_xlfn.LET(_xlpm.n,Tableau2[[Nom ]],_xlpm.t,Tableau2[[thematique ]],_xlpm.m,Tableau2[[Moment ]],_xlpm.j,Tableau2[lundi],_xlpm.c,Tableau2[[commentaire ]],_xlpm.f,_xlfn._xlws.FILTER(_xlfn.HSTACK(_xlpm.n&amp;_xlpm.c),(_xlpm.j="oui")*((_xlpm.m="apres-midi / soir ")+(_xlpm.m="journée "))*(_xlpm.t=A11),""),_xlfn.TEXTJOIN(CHAR(10),,_xlpm.f))</f>
        <v/>
      </c>
    </row>
    <row r="32" spans="1:3" ht="30" customHeight="1" x14ac:dyDescent="0.25">
      <c r="A32" s="2" t="s">
        <v>20</v>
      </c>
      <c r="B32" s="8" t="str" cm="1">
        <f t="array" ref="B32">_xlfn.LET(_xlpm.n,Tableau2[[Nom ]],_xlpm.t,Tableau2[[thematique ]],_xlpm.m,Tableau2[[Moment ]],_xlpm.j,Tableau2[lundi],_xlpm.c,Tableau2[[commentaire ]],_xlpm.f,_xlfn._xlws.FILTER(_xlfn.HSTACK(_xlpm.n&amp;_xlpm.c),(_xlpm.j="oui")*((_xlpm.m="apres-midi / soir ")+(_xlpm.m="journée "))*(_xlpm.t=A12),""),_xlfn.TEXTJOIN(CHAR(10),,_xlpm.f))</f>
        <v/>
      </c>
    </row>
    <row r="33" spans="1:2" ht="30" customHeight="1" x14ac:dyDescent="0.25">
      <c r="A33" s="2" t="s">
        <v>21</v>
      </c>
      <c r="B33" s="8" t="str" cm="1">
        <f t="array" ref="B33">_xlfn.LET(_xlpm.n,Tableau2[[Nom ]],_xlpm.t,Tableau2[[thematique ]],_xlpm.m,Tableau2[[Moment ]],_xlpm.j,Tableau2[lundi],_xlpm.c,Tableau2[[commentaire ]],_xlpm.f,_xlfn._xlws.FILTER(_xlfn.HSTACK(_xlpm.n&amp;_xlpm.c),(_xlpm.j="oui")*((_xlpm.m="apres-midi / soir ")+(_xlpm.m="journée "))*(_xlpm.t=A13),""),_xlfn.TEXTJOIN(CHAR(10),,_xlpm.f))</f>
        <v/>
      </c>
    </row>
    <row r="34" spans="1:2" ht="30" customHeight="1" x14ac:dyDescent="0.25">
      <c r="A34" s="2" t="s">
        <v>22</v>
      </c>
      <c r="B34" s="8" t="str" cm="1">
        <f t="array" ref="B34">_xlfn.LET(_xlpm.n,Tableau2[[Nom ]],_xlpm.t,Tableau2[[thematique ]],_xlpm.m,Tableau2[[Moment ]],_xlpm.j,Tableau2[lundi],_xlpm.c,Tableau2[[commentaire ]],_xlpm.f,_xlfn._xlws.FILTER(_xlfn.HSTACK(_xlpm.n&amp;_xlpm.c),(_xlpm.j="oui")*((_xlpm.m="apres-midi / soir ")+(_xlpm.m="journée "))*(_xlpm.t=A14),""),_xlfn.TEXTJOIN(CHAR(10),,_xlpm.f))</f>
        <v/>
      </c>
    </row>
    <row r="35" spans="1:2" ht="30" customHeight="1" x14ac:dyDescent="0.25">
      <c r="A35" s="2" t="s">
        <v>23</v>
      </c>
      <c r="B35" s="8" t="str" cm="1">
        <f t="array" ref="B35">_xlfn.LET(_xlpm.n,Tableau2[[Nom ]],_xlpm.t,Tableau2[[thematique ]],_xlpm.m,Tableau2[[Moment ]],_xlpm.j,Tableau2[lundi],_xlpm.c,Tableau2[[commentaire ]],_xlpm.f,_xlfn._xlws.FILTER(_xlfn.HSTACK(_xlpm.n&amp;_xlpm.c),(_xlpm.j="oui")*((_xlpm.m="apres-midi / soir ")+(_xlpm.m="journée "))*(_xlpm.t=A15),""),_xlfn.TEXTJOIN(CHAR(10),,_xlpm.f))</f>
        <v/>
      </c>
    </row>
    <row r="36" spans="1:2" ht="30" customHeight="1" x14ac:dyDescent="0.25">
      <c r="A36" s="2" t="s">
        <v>24</v>
      </c>
      <c r="B36" s="8" t="str" cm="1">
        <f t="array" ref="B36">_xlfn.LET(_xlpm.n,Tableau2[[Nom ]],_xlpm.t,Tableau2[[thematique ]],_xlpm.m,Tableau2[[Moment ]],_xlpm.j,Tableau2[lundi],_xlpm.c,Tableau2[[commentaire ]],_xlpm.f,_xlfn._xlws.FILTER(_xlfn.HSTACK(_xlpm.n&amp;_xlpm.c),(_xlpm.j="oui")*((_xlpm.m="apres-midi / soir ")+(_xlpm.m="journée "))*(_xlpm.t=A16),""),_xlfn.TEXTJOIN(CHAR(10),,_xlpm.f))</f>
        <v/>
      </c>
    </row>
    <row r="37" spans="1:2" ht="30" customHeight="1" x14ac:dyDescent="0.25">
      <c r="A37" s="2" t="s">
        <v>25</v>
      </c>
      <c r="B37" s="8" t="str" cm="1">
        <f t="array" ref="B37">_xlfn.LET(_xlpm.n,Tableau2[[Nom ]],_xlpm.t,Tableau2[[thematique ]],_xlpm.m,Tableau2[[Moment ]],_xlpm.j,Tableau2[lundi],_xlpm.c,Tableau2[[commentaire ]],_xlpm.f,_xlfn._xlws.FILTER(_xlfn.HSTACK(_xlpm.n&amp;_xlpm.c),(_xlpm.j="oui")*((_xlpm.m="apres-midi / soir ")+(_xlpm.m="journée "))*(_xlpm.t=A17),""),_xlfn.TEXTJOIN(CHAR(10),,_xlpm.f))</f>
        <v/>
      </c>
    </row>
    <row r="38" spans="1:2" ht="30" customHeight="1" x14ac:dyDescent="0.25">
      <c r="A38" s="2" t="s">
        <v>26</v>
      </c>
      <c r="B38" s="8" t="str" cm="1">
        <f t="array" ref="B38">_xlfn.LET(_xlpm.n,Tableau2[[Nom ]],_xlpm.t,Tableau2[[thematique ]],_xlpm.m,Tableau2[[Moment ]],_xlpm.j,Tableau2[lundi],_xlpm.c,Tableau2[[commentaire ]],_xlpm.f,_xlfn._xlws.FILTER(_xlfn.HSTACK(_xlpm.n&amp;_xlpm.c),(_xlpm.j="oui")*((_xlpm.m="apres-midi / soir ")+(_xlpm.m="journée "))*(_xlpm.t=A18),""),_xlfn.TEXTJOIN(CHAR(10),,_xlpm.f))</f>
        <v>Toto : Lecture la bande à Toto</v>
      </c>
    </row>
    <row r="39" spans="1:2" ht="30" customHeight="1" x14ac:dyDescent="0.25">
      <c r="A39" s="2" t="s">
        <v>27</v>
      </c>
      <c r="B39" s="8" t="str" cm="1">
        <f t="array" ref="B39">_xlfn.LET(_xlpm.n,Tableau2[[Nom ]],_xlpm.t,Tableau2[[thematique ]],_xlpm.m,Tableau2[[Moment ]],_xlpm.j,Tableau2[lundi],_xlpm.c,Tableau2[[commentaire ]],_xlpm.f,_xlfn._xlws.FILTER(_xlfn.HSTACK(_xlpm.n&amp;_xlpm.c),(_xlpm.j="oui")*((_xlpm.m="apres-midi / soir ")+(_xlpm.m="journée "))*(_xlpm.t=A19),""),_xlfn.TEXTJOIN(CHAR(10),,_xlpm.f))</f>
        <v/>
      </c>
    </row>
    <row r="40" spans="1:2" ht="30" customHeight="1" x14ac:dyDescent="0.25">
      <c r="A40" s="2" t="s">
        <v>28</v>
      </c>
      <c r="B40" s="8" t="str" cm="1">
        <f t="array" ref="B40">_xlfn.LET(_xlpm.n,Tableau2[[Nom ]],_xlpm.t,Tableau2[[thematique ]],_xlpm.m,Tableau2[[Moment ]],_xlpm.j,Tableau2[lundi],_xlpm.c,Tableau2[[commentaire ]],_xlpm.f,_xlfn._xlws.FILTER(_xlfn.HSTACK(_xlpm.n&amp;_xlpm.c),(_xlpm.j="oui")*((_xlpm.m="apres-midi / soir ")+(_xlpm.m="journée "))*(_xlpm.t=A20),""),_xlfn.TEXTJOIN(CHAR(10),,_xlpm.f))</f>
        <v/>
      </c>
    </row>
    <row r="41" spans="1:2" ht="30" customHeight="1" x14ac:dyDescent="0.25">
      <c r="A41" s="2" t="s">
        <v>29</v>
      </c>
      <c r="B41" s="8" t="str" cm="1">
        <f t="array" ref="B41">_xlfn.LET(_xlpm.n,Tableau2[[Nom ]],_xlpm.t,Tableau2[[thematique ]],_xlpm.m,Tableau2[[Moment ]],_xlpm.j,Tableau2[lundi],_xlpm.c,Tableau2[[commentaire ]],_xlpm.f,_xlfn._xlws.FILTER(_xlfn.HSTACK(_xlpm.n&amp;_xlpm.c),(_xlpm.j="oui")*((_xlpm.m="apres-midi / soir ")+(_xlpm.m="journée "))*(_xlpm.t=A21),""),_xlfn.TEXTJOIN(CHAR(10),,_xlpm.f))</f>
        <v/>
      </c>
    </row>
    <row r="42" spans="1:2" ht="30" customHeight="1" x14ac:dyDescent="0.25">
      <c r="A42" s="2" t="s">
        <v>30</v>
      </c>
      <c r="B42" s="8" t="str" cm="1">
        <f t="array" ref="B42">_xlfn.LET(_xlpm.n,Tableau2[[Nom ]],_xlpm.t,Tableau2[[thematique ]],_xlpm.m,Tableau2[[Moment ]],_xlpm.j,Tableau2[lundi],_xlpm.c,Tableau2[[commentaire ]],_xlpm.f,_xlfn._xlws.FILTER(_xlfn.HSTACK(_xlpm.n&amp;_xlpm.c),(_xlpm.j="oui")*((_xlpm.m="apres-midi / soir ")+(_xlpm.m="journée "))*(_xlpm.t=A22),""),_xlfn.TEXTJOIN(CHAR(10),,_xlpm.f))</f>
        <v/>
      </c>
    </row>
  </sheetData>
  <mergeCells count="3">
    <mergeCell ref="A3:B3"/>
    <mergeCell ref="A1:B1"/>
    <mergeCell ref="A23:B2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14D7C1-44CC-4493-8D7B-76C24F0698DD}">
  <dimension ref="A1:C42"/>
  <sheetViews>
    <sheetView workbookViewId="0">
      <selection activeCell="F12" sqref="F12"/>
    </sheetView>
  </sheetViews>
  <sheetFormatPr baseColWidth="10" defaultRowHeight="15" x14ac:dyDescent="0.25"/>
  <cols>
    <col min="1" max="1" width="18.85546875" customWidth="1"/>
    <col min="2" max="2" width="60.5703125" customWidth="1"/>
  </cols>
  <sheetData>
    <row r="1" spans="1:2" x14ac:dyDescent="0.25">
      <c r="A1" s="10" t="s">
        <v>36</v>
      </c>
      <c r="B1" s="10"/>
    </row>
    <row r="3" spans="1:2" x14ac:dyDescent="0.25">
      <c r="A3" s="9" t="s">
        <v>31</v>
      </c>
      <c r="B3" s="9"/>
    </row>
    <row r="4" spans="1:2" ht="30" customHeight="1" x14ac:dyDescent="0.25">
      <c r="A4" s="2" t="s">
        <v>11</v>
      </c>
      <c r="B4" s="6"/>
    </row>
    <row r="5" spans="1:2" ht="30" customHeight="1" x14ac:dyDescent="0.25">
      <c r="A5" s="2" t="s">
        <v>12</v>
      </c>
      <c r="B5" s="6"/>
    </row>
    <row r="6" spans="1:2" ht="30" customHeight="1" x14ac:dyDescent="0.25">
      <c r="A6" s="2" t="s">
        <v>13</v>
      </c>
      <c r="B6" s="6"/>
    </row>
    <row r="7" spans="1:2" ht="30" customHeight="1" x14ac:dyDescent="0.25">
      <c r="A7" s="2" t="s">
        <v>14</v>
      </c>
      <c r="B7" s="6"/>
    </row>
    <row r="8" spans="1:2" ht="30" customHeight="1" x14ac:dyDescent="0.25">
      <c r="A8" s="2" t="s">
        <v>15</v>
      </c>
      <c r="B8" s="6"/>
    </row>
    <row r="9" spans="1:2" ht="30" customHeight="1" x14ac:dyDescent="0.25">
      <c r="A9" s="2" t="s">
        <v>16</v>
      </c>
      <c r="B9" s="6"/>
    </row>
    <row r="10" spans="1:2" ht="30" customHeight="1" x14ac:dyDescent="0.25">
      <c r="A10" s="2" t="s">
        <v>17</v>
      </c>
      <c r="B10" s="6"/>
    </row>
    <row r="11" spans="1:2" ht="30" customHeight="1" x14ac:dyDescent="0.25">
      <c r="A11" s="2" t="s">
        <v>18</v>
      </c>
      <c r="B11" s="6"/>
    </row>
    <row r="12" spans="1:2" ht="30" customHeight="1" x14ac:dyDescent="0.25">
      <c r="A12" s="2" t="s">
        <v>19</v>
      </c>
      <c r="B12" s="6"/>
    </row>
    <row r="13" spans="1:2" ht="30" customHeight="1" x14ac:dyDescent="0.25">
      <c r="A13" s="2" t="s">
        <v>20</v>
      </c>
      <c r="B13" s="6"/>
    </row>
    <row r="14" spans="1:2" ht="30" customHeight="1" x14ac:dyDescent="0.25">
      <c r="A14" s="2" t="s">
        <v>21</v>
      </c>
      <c r="B14" s="6"/>
    </row>
    <row r="15" spans="1:2" ht="30" customHeight="1" x14ac:dyDescent="0.25">
      <c r="A15" s="2" t="s">
        <v>22</v>
      </c>
      <c r="B15" s="6"/>
    </row>
    <row r="16" spans="1:2" ht="30" customHeight="1" x14ac:dyDescent="0.25">
      <c r="A16" s="2" t="s">
        <v>23</v>
      </c>
      <c r="B16" s="6"/>
    </row>
    <row r="17" spans="1:3" ht="30" customHeight="1" x14ac:dyDescent="0.25">
      <c r="A17" s="2" t="s">
        <v>24</v>
      </c>
      <c r="B17" s="6"/>
    </row>
    <row r="18" spans="1:3" ht="30" customHeight="1" x14ac:dyDescent="0.25">
      <c r="A18" s="2" t="s">
        <v>25</v>
      </c>
      <c r="B18" s="6"/>
    </row>
    <row r="19" spans="1:3" ht="30" customHeight="1" x14ac:dyDescent="0.25">
      <c r="A19" s="2" t="s">
        <v>26</v>
      </c>
      <c r="B19" s="6"/>
    </row>
    <row r="20" spans="1:3" ht="30" customHeight="1" x14ac:dyDescent="0.25">
      <c r="A20" s="2" t="s">
        <v>27</v>
      </c>
      <c r="B20" s="6"/>
    </row>
    <row r="21" spans="1:3" ht="30" customHeight="1" x14ac:dyDescent="0.25">
      <c r="A21" s="2" t="s">
        <v>28</v>
      </c>
      <c r="B21" s="6"/>
    </row>
    <row r="22" spans="1:3" ht="30" customHeight="1" x14ac:dyDescent="0.25">
      <c r="A22" s="2" t="s">
        <v>30</v>
      </c>
      <c r="B22" s="6"/>
    </row>
    <row r="23" spans="1:3" x14ac:dyDescent="0.25">
      <c r="A23" s="11" t="s">
        <v>37</v>
      </c>
      <c r="B23" s="12"/>
      <c r="C23" s="5"/>
    </row>
    <row r="24" spans="1:3" ht="30" customHeight="1" x14ac:dyDescent="0.25">
      <c r="A24" s="2" t="s">
        <v>12</v>
      </c>
      <c r="B24" s="6"/>
    </row>
    <row r="25" spans="1:3" ht="30" customHeight="1" x14ac:dyDescent="0.25">
      <c r="A25" s="2" t="s">
        <v>13</v>
      </c>
      <c r="B25" s="6"/>
    </row>
    <row r="26" spans="1:3" ht="30" customHeight="1" x14ac:dyDescent="0.25">
      <c r="A26" s="2" t="s">
        <v>14</v>
      </c>
      <c r="B26" s="6"/>
    </row>
    <row r="27" spans="1:3" ht="30" customHeight="1" x14ac:dyDescent="0.25">
      <c r="A27" s="2" t="s">
        <v>15</v>
      </c>
      <c r="B27" s="6"/>
    </row>
    <row r="28" spans="1:3" ht="30" customHeight="1" x14ac:dyDescent="0.25">
      <c r="A28" s="2" t="s">
        <v>16</v>
      </c>
      <c r="B28" s="6"/>
    </row>
    <row r="29" spans="1:3" ht="30" customHeight="1" x14ac:dyDescent="0.25">
      <c r="A29" s="2" t="s">
        <v>17</v>
      </c>
      <c r="B29" s="6"/>
    </row>
    <row r="30" spans="1:3" ht="30" customHeight="1" x14ac:dyDescent="0.25">
      <c r="A30" s="2" t="s">
        <v>18</v>
      </c>
      <c r="B30" s="6"/>
    </row>
    <row r="31" spans="1:3" ht="30" customHeight="1" x14ac:dyDescent="0.25">
      <c r="A31" s="2" t="s">
        <v>19</v>
      </c>
      <c r="B31" s="6"/>
    </row>
    <row r="32" spans="1:3" ht="30" customHeight="1" x14ac:dyDescent="0.25">
      <c r="A32" s="2" t="s">
        <v>20</v>
      </c>
      <c r="B32" s="6"/>
    </row>
    <row r="33" spans="1:2" ht="30" customHeight="1" x14ac:dyDescent="0.25">
      <c r="A33" s="2" t="s">
        <v>21</v>
      </c>
      <c r="B33" s="6"/>
    </row>
    <row r="34" spans="1:2" ht="30" customHeight="1" x14ac:dyDescent="0.25">
      <c r="A34" s="2" t="s">
        <v>22</v>
      </c>
      <c r="B34" s="6"/>
    </row>
    <row r="35" spans="1:2" ht="30" customHeight="1" x14ac:dyDescent="0.25">
      <c r="A35" s="2" t="s">
        <v>23</v>
      </c>
      <c r="B35" s="6"/>
    </row>
    <row r="36" spans="1:2" ht="30" customHeight="1" x14ac:dyDescent="0.25">
      <c r="A36" s="2" t="s">
        <v>24</v>
      </c>
      <c r="B36" s="6"/>
    </row>
    <row r="37" spans="1:2" ht="30" customHeight="1" x14ac:dyDescent="0.25">
      <c r="A37" s="2" t="s">
        <v>25</v>
      </c>
      <c r="B37" s="6"/>
    </row>
    <row r="38" spans="1:2" ht="30" customHeight="1" x14ac:dyDescent="0.25">
      <c r="A38" s="2" t="s">
        <v>26</v>
      </c>
      <c r="B38" s="6"/>
    </row>
    <row r="39" spans="1:2" ht="30" customHeight="1" x14ac:dyDescent="0.25">
      <c r="A39" s="2" t="s">
        <v>27</v>
      </c>
      <c r="B39" s="6"/>
    </row>
    <row r="40" spans="1:2" ht="30" customHeight="1" x14ac:dyDescent="0.25">
      <c r="A40" s="2" t="s">
        <v>28</v>
      </c>
      <c r="B40" s="6"/>
    </row>
    <row r="41" spans="1:2" ht="30" customHeight="1" x14ac:dyDescent="0.25">
      <c r="A41" s="2" t="s">
        <v>29</v>
      </c>
      <c r="B41" s="6"/>
    </row>
    <row r="42" spans="1:2" ht="30" customHeight="1" x14ac:dyDescent="0.25">
      <c r="A42" s="2" t="s">
        <v>30</v>
      </c>
      <c r="B42" s="6"/>
    </row>
  </sheetData>
  <mergeCells count="3">
    <mergeCell ref="A1:B1"/>
    <mergeCell ref="A3:B3"/>
    <mergeCell ref="A23:B2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E4168C-6FC8-4FF9-904C-1606D38E5A2A}">
  <dimension ref="A3:A29"/>
  <sheetViews>
    <sheetView workbookViewId="0">
      <selection activeCell="A26" sqref="A26"/>
    </sheetView>
  </sheetViews>
  <sheetFormatPr baseColWidth="10" defaultRowHeight="15" x14ac:dyDescent="0.25"/>
  <cols>
    <col min="1" max="1" width="28.42578125" customWidth="1"/>
  </cols>
  <sheetData>
    <row r="3" spans="1:1" ht="15.6" customHeight="1" x14ac:dyDescent="0.25">
      <c r="A3" s="2" t="s">
        <v>11</v>
      </c>
    </row>
    <row r="4" spans="1:1" ht="15.6" customHeight="1" x14ac:dyDescent="0.25">
      <c r="A4" s="2" t="s">
        <v>12</v>
      </c>
    </row>
    <row r="5" spans="1:1" ht="15.6" customHeight="1" x14ac:dyDescent="0.25">
      <c r="A5" s="2" t="s">
        <v>13</v>
      </c>
    </row>
    <row r="6" spans="1:1" ht="15.6" customHeight="1" x14ac:dyDescent="0.25">
      <c r="A6" s="2" t="s">
        <v>14</v>
      </c>
    </row>
    <row r="7" spans="1:1" ht="15.6" customHeight="1" x14ac:dyDescent="0.25">
      <c r="A7" s="2" t="s">
        <v>15</v>
      </c>
    </row>
    <row r="8" spans="1:1" ht="15.6" customHeight="1" x14ac:dyDescent="0.25">
      <c r="A8" s="2" t="s">
        <v>16</v>
      </c>
    </row>
    <row r="9" spans="1:1" ht="15.6" customHeight="1" x14ac:dyDescent="0.25">
      <c r="A9" s="2" t="s">
        <v>17</v>
      </c>
    </row>
    <row r="10" spans="1:1" ht="15.6" customHeight="1" x14ac:dyDescent="0.25">
      <c r="A10" s="2" t="s">
        <v>18</v>
      </c>
    </row>
    <row r="11" spans="1:1" ht="15.6" customHeight="1" x14ac:dyDescent="0.25">
      <c r="A11" s="2" t="s">
        <v>19</v>
      </c>
    </row>
    <row r="12" spans="1:1" ht="15.6" customHeight="1" x14ac:dyDescent="0.25">
      <c r="A12" s="2" t="s">
        <v>20</v>
      </c>
    </row>
    <row r="13" spans="1:1" ht="15.6" customHeight="1" x14ac:dyDescent="0.25">
      <c r="A13" s="2" t="s">
        <v>21</v>
      </c>
    </row>
    <row r="14" spans="1:1" ht="15.6" customHeight="1" x14ac:dyDescent="0.25">
      <c r="A14" s="2" t="s">
        <v>22</v>
      </c>
    </row>
    <row r="15" spans="1:1" ht="15.6" customHeight="1" x14ac:dyDescent="0.25">
      <c r="A15" s="2" t="s">
        <v>23</v>
      </c>
    </row>
    <row r="16" spans="1:1" ht="15.6" customHeight="1" x14ac:dyDescent="0.25">
      <c r="A16" s="2" t="s">
        <v>24</v>
      </c>
    </row>
    <row r="17" spans="1:1" ht="15.6" customHeight="1" x14ac:dyDescent="0.25">
      <c r="A17" s="2" t="s">
        <v>25</v>
      </c>
    </row>
    <row r="18" spans="1:1" ht="15.6" customHeight="1" x14ac:dyDescent="0.25">
      <c r="A18" s="2" t="s">
        <v>26</v>
      </c>
    </row>
    <row r="19" spans="1:1" ht="15.6" customHeight="1" x14ac:dyDescent="0.25">
      <c r="A19" s="2" t="s">
        <v>27</v>
      </c>
    </row>
    <row r="20" spans="1:1" ht="15.6" customHeight="1" x14ac:dyDescent="0.25">
      <c r="A20" s="2" t="s">
        <v>28</v>
      </c>
    </row>
    <row r="21" spans="1:1" ht="15.6" customHeight="1" x14ac:dyDescent="0.25">
      <c r="A21" s="2" t="s">
        <v>29</v>
      </c>
    </row>
    <row r="22" spans="1:1" x14ac:dyDescent="0.25">
      <c r="A22" s="2" t="s">
        <v>30</v>
      </c>
    </row>
    <row r="24" spans="1:1" x14ac:dyDescent="0.25">
      <c r="A24" s="3" t="s">
        <v>31</v>
      </c>
    </row>
    <row r="25" spans="1:1" x14ac:dyDescent="0.25">
      <c r="A25" s="3" t="s">
        <v>32</v>
      </c>
    </row>
    <row r="26" spans="1:1" x14ac:dyDescent="0.25">
      <c r="A26" s="3" t="s">
        <v>33</v>
      </c>
    </row>
    <row r="28" spans="1:1" x14ac:dyDescent="0.25">
      <c r="A28" s="3" t="s">
        <v>34</v>
      </c>
    </row>
    <row r="29" spans="1:1" x14ac:dyDescent="0.25">
      <c r="A29" s="3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Global</vt:lpstr>
      <vt:lpstr>Lundi</vt:lpstr>
      <vt:lpstr>Mardi </vt:lpstr>
      <vt:lpstr>parametrage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Gwenola PHILIP</dc:creator>
  <dcterms:created xsi:type="dcterms:W3CDTF">2025-01-14T06:10:41Z</dcterms:created>
  <dcterms:modified xsi:type="dcterms:W3CDTF">2025-01-16T08:59:45Z</dcterms:modified>
</cp:coreProperties>
</file>