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8_{DDF8ADD7-972B-4236-AA74-9166AC49385F}" xr6:coauthVersionLast="47" xr6:coauthVersionMax="47" xr10:uidLastSave="{00000000-0000-0000-0000-000000000000}"/>
  <bookViews>
    <workbookView xWindow="-120" yWindow="-120" windowWidth="29040" windowHeight="15720" xr2:uid="{CAFAB609-5848-43BD-815B-D5890DE569DE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/>
  <c r="E5" i="2"/>
  <c r="F5" i="2"/>
  <c r="G5" i="2"/>
  <c r="H5" i="2"/>
  <c r="I5" i="2"/>
  <c r="J5" i="2"/>
  <c r="K5" i="2"/>
  <c r="L5" i="2"/>
  <c r="M5" i="2"/>
  <c r="N5" i="2"/>
  <c r="O5" i="2"/>
  <c r="D6" i="2"/>
  <c r="E6" i="2"/>
  <c r="F6" i="2"/>
  <c r="G6" i="2"/>
  <c r="H6" i="2"/>
  <c r="I6" i="2"/>
  <c r="J6" i="2"/>
  <c r="K6" i="2"/>
  <c r="L6" i="2"/>
  <c r="M6" i="2"/>
  <c r="N6" i="2"/>
  <c r="O6" i="2"/>
  <c r="D7" i="2"/>
  <c r="E7" i="2"/>
  <c r="F7" i="2"/>
  <c r="G7" i="2"/>
  <c r="H7" i="2"/>
  <c r="I7" i="2"/>
  <c r="J7" i="2"/>
  <c r="K7" i="2"/>
  <c r="L7" i="2"/>
  <c r="M7" i="2"/>
  <c r="N7" i="2"/>
  <c r="O7" i="2"/>
  <c r="E4" i="2"/>
  <c r="F4" i="2"/>
  <c r="G4" i="2"/>
  <c r="H4" i="2"/>
  <c r="I4" i="2"/>
  <c r="J4" i="2"/>
  <c r="K4" i="2"/>
  <c r="L4" i="2"/>
  <c r="M4" i="2"/>
  <c r="N4" i="2"/>
  <c r="O4" i="2"/>
  <c r="D4" i="2"/>
  <c r="O2" i="2"/>
  <c r="N2" i="2"/>
  <c r="M2" i="2"/>
  <c r="L2" i="2"/>
  <c r="K2" i="2"/>
  <c r="J2" i="2"/>
  <c r="I2" i="2"/>
  <c r="H2" i="2"/>
  <c r="G2" i="2"/>
  <c r="F2" i="2"/>
  <c r="E2" i="2"/>
  <c r="D2" i="2"/>
  <c r="O1" i="2"/>
  <c r="N1" i="2"/>
  <c r="M1" i="2"/>
  <c r="L1" i="2"/>
  <c r="K1" i="2"/>
  <c r="J1" i="2"/>
  <c r="I1" i="2"/>
  <c r="H1" i="2"/>
  <c r="G1" i="2"/>
  <c r="F1" i="2"/>
  <c r="E1" i="2"/>
  <c r="D1" i="2"/>
</calcChain>
</file>

<file path=xl/sharedStrings.xml><?xml version="1.0" encoding="utf-8"?>
<sst xmlns="http://schemas.openxmlformats.org/spreadsheetml/2006/main" count="15" uniqueCount="15">
  <si>
    <t>Date D</t>
  </si>
  <si>
    <t>Date F</t>
  </si>
  <si>
    <t>ETP init</t>
  </si>
  <si>
    <t>ETP 1</t>
  </si>
  <si>
    <t>ETP 2</t>
  </si>
  <si>
    <t>ETP 3</t>
  </si>
  <si>
    <t>ETP 4</t>
  </si>
  <si>
    <t>ETP 5</t>
  </si>
  <si>
    <t>ETP 6</t>
  </si>
  <si>
    <t>ETP 7</t>
  </si>
  <si>
    <t>ETP 8</t>
  </si>
  <si>
    <t>ETP 9</t>
  </si>
  <si>
    <t>ETP 10</t>
  </si>
  <si>
    <t>ETP 11</t>
  </si>
  <si>
    <t>ETP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</si>
</sst>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AD54F-6E3D-45C5-BE2E-9CCD55CB8AB4}">
  <dimension ref="A1:O15"/>
  <sheetViews>
    <sheetView tabSelected="1" workbookViewId="0"/>
  </sheetViews>
  <sheetFormatPr baseColWidth="10" defaultRowHeight="15" x14ac:dyDescent="0.25"/>
  <sheetData>
    <row r="1" spans="1:15" x14ac:dyDescent="0.25">
      <c r="D1" s="2">
        <f t="shared" ref="D1:O1" si="0">DATE(2024,RIGHT(D3,2),1)</f>
        <v>45292</v>
      </c>
      <c r="E1" s="2">
        <f t="shared" si="0"/>
        <v>45323</v>
      </c>
      <c r="F1" s="2">
        <f t="shared" si="0"/>
        <v>45352</v>
      </c>
      <c r="G1" s="2">
        <f t="shared" si="0"/>
        <v>45383</v>
      </c>
      <c r="H1" s="2">
        <f t="shared" si="0"/>
        <v>45413</v>
      </c>
      <c r="I1" s="2">
        <f t="shared" si="0"/>
        <v>45444</v>
      </c>
      <c r="J1" s="2">
        <f t="shared" si="0"/>
        <v>45474</v>
      </c>
      <c r="K1" s="2">
        <f t="shared" si="0"/>
        <v>45505</v>
      </c>
      <c r="L1" s="2">
        <f t="shared" si="0"/>
        <v>45536</v>
      </c>
      <c r="M1" s="2">
        <f t="shared" si="0"/>
        <v>45566</v>
      </c>
      <c r="N1" s="2">
        <f t="shared" si="0"/>
        <v>45597</v>
      </c>
      <c r="O1" s="2">
        <f t="shared" si="0"/>
        <v>45627</v>
      </c>
    </row>
    <row r="2" spans="1:15" x14ac:dyDescent="0.25">
      <c r="D2" s="2">
        <f t="shared" ref="D2:O2" si="1">EOMONTH(DATE(2024,RIGHT(D3,2),1),0)</f>
        <v>45322</v>
      </c>
      <c r="E2" s="2">
        <f t="shared" si="1"/>
        <v>45351</v>
      </c>
      <c r="F2" s="2">
        <f t="shared" si="1"/>
        <v>45382</v>
      </c>
      <c r="G2" s="2">
        <f t="shared" si="1"/>
        <v>45412</v>
      </c>
      <c r="H2" s="2">
        <f t="shared" si="1"/>
        <v>45443</v>
      </c>
      <c r="I2" s="2">
        <f t="shared" si="1"/>
        <v>45473</v>
      </c>
      <c r="J2" s="2">
        <f t="shared" si="1"/>
        <v>45504</v>
      </c>
      <c r="K2" s="2">
        <f t="shared" si="1"/>
        <v>45535</v>
      </c>
      <c r="L2" s="2">
        <f t="shared" si="1"/>
        <v>45565</v>
      </c>
      <c r="M2" s="2">
        <f t="shared" si="1"/>
        <v>45596</v>
      </c>
      <c r="N2" s="2">
        <f t="shared" si="1"/>
        <v>45626</v>
      </c>
      <c r="O2" s="2">
        <f t="shared" si="1"/>
        <v>45657</v>
      </c>
    </row>
    <row r="3" spans="1:15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1" t="s">
        <v>13</v>
      </c>
      <c r="O3" s="1" t="s">
        <v>14</v>
      </c>
    </row>
    <row r="4" spans="1:15" x14ac:dyDescent="0.25">
      <c r="A4" s="2">
        <v>45306</v>
      </c>
      <c r="B4" s="2">
        <v>45489</v>
      </c>
      <c r="C4" s="1">
        <v>0.8</v>
      </c>
      <c r="D4" s="3">
        <f t="shared" ref="D4:O7" si="2">ROUND($C4*MAX(0,MIN(30,(MIN($B4+1,D$2+1)-(MAX($A4,D$1))))/MIN(30,DAY(D$2))),2)</f>
        <v>0.45</v>
      </c>
      <c r="E4" s="3">
        <f t="shared" si="2"/>
        <v>0.8</v>
      </c>
      <c r="F4" s="3">
        <f t="shared" si="2"/>
        <v>0.8</v>
      </c>
      <c r="G4" s="3">
        <f t="shared" si="2"/>
        <v>0.8</v>
      </c>
      <c r="H4" s="3">
        <f t="shared" si="2"/>
        <v>0.8</v>
      </c>
      <c r="I4" s="3">
        <f t="shared" si="2"/>
        <v>0.8</v>
      </c>
      <c r="J4" s="3">
        <f t="shared" si="2"/>
        <v>0.43</v>
      </c>
      <c r="K4" s="3">
        <f t="shared" si="2"/>
        <v>0</v>
      </c>
      <c r="L4" s="3">
        <f t="shared" si="2"/>
        <v>0</v>
      </c>
      <c r="M4" s="3">
        <f t="shared" si="2"/>
        <v>0</v>
      </c>
      <c r="N4" s="3">
        <f t="shared" si="2"/>
        <v>0</v>
      </c>
      <c r="O4" s="3">
        <f t="shared" si="2"/>
        <v>0</v>
      </c>
    </row>
    <row r="5" spans="1:15" x14ac:dyDescent="0.25">
      <c r="A5" s="4">
        <v>45292</v>
      </c>
      <c r="B5" s="4">
        <v>45316</v>
      </c>
      <c r="C5" s="3">
        <v>1</v>
      </c>
      <c r="D5" s="3">
        <f t="shared" si="2"/>
        <v>0.83</v>
      </c>
      <c r="E5" s="3">
        <f t="shared" si="2"/>
        <v>0</v>
      </c>
      <c r="F5" s="3">
        <f t="shared" si="2"/>
        <v>0</v>
      </c>
      <c r="G5" s="3">
        <f t="shared" si="2"/>
        <v>0</v>
      </c>
      <c r="H5" s="3">
        <f t="shared" si="2"/>
        <v>0</v>
      </c>
      <c r="I5" s="3">
        <f t="shared" si="2"/>
        <v>0</v>
      </c>
      <c r="J5" s="3">
        <f t="shared" si="2"/>
        <v>0</v>
      </c>
      <c r="K5" s="3">
        <f t="shared" si="2"/>
        <v>0</v>
      </c>
      <c r="L5" s="3">
        <f t="shared" si="2"/>
        <v>0</v>
      </c>
      <c r="M5" s="3">
        <f t="shared" si="2"/>
        <v>0</v>
      </c>
      <c r="N5" s="3">
        <f t="shared" si="2"/>
        <v>0</v>
      </c>
      <c r="O5" s="3">
        <f t="shared" si="2"/>
        <v>0</v>
      </c>
    </row>
    <row r="6" spans="1:15" x14ac:dyDescent="0.25">
      <c r="A6" s="4">
        <v>45346</v>
      </c>
      <c r="B6" s="4">
        <v>45509</v>
      </c>
      <c r="C6" s="3">
        <v>0.5</v>
      </c>
      <c r="D6" s="3">
        <f t="shared" si="2"/>
        <v>0</v>
      </c>
      <c r="E6" s="3">
        <f t="shared" si="2"/>
        <v>0.1</v>
      </c>
      <c r="F6" s="3">
        <f t="shared" si="2"/>
        <v>0.5</v>
      </c>
      <c r="G6" s="3">
        <f t="shared" si="2"/>
        <v>0.5</v>
      </c>
      <c r="H6" s="3">
        <f t="shared" si="2"/>
        <v>0.5</v>
      </c>
      <c r="I6" s="3">
        <f t="shared" si="2"/>
        <v>0.5</v>
      </c>
      <c r="J6" s="3">
        <f t="shared" si="2"/>
        <v>0.5</v>
      </c>
      <c r="K6" s="3">
        <f t="shared" si="2"/>
        <v>0.08</v>
      </c>
      <c r="L6" s="3">
        <f t="shared" si="2"/>
        <v>0</v>
      </c>
      <c r="M6" s="3">
        <f t="shared" si="2"/>
        <v>0</v>
      </c>
      <c r="N6" s="3">
        <f t="shared" si="2"/>
        <v>0</v>
      </c>
      <c r="O6" s="3">
        <f t="shared" si="2"/>
        <v>0</v>
      </c>
    </row>
    <row r="7" spans="1:15" x14ac:dyDescent="0.25">
      <c r="A7" s="4">
        <v>45382</v>
      </c>
      <c r="B7" s="4">
        <v>45383</v>
      </c>
      <c r="C7" s="3">
        <v>1</v>
      </c>
      <c r="D7" s="3">
        <f t="shared" si="2"/>
        <v>0</v>
      </c>
      <c r="E7" s="3">
        <f t="shared" si="2"/>
        <v>0</v>
      </c>
      <c r="F7" s="3">
        <f t="shared" si="2"/>
        <v>0.03</v>
      </c>
      <c r="G7" s="3">
        <f t="shared" si="2"/>
        <v>0.03</v>
      </c>
      <c r="H7" s="3">
        <f t="shared" si="2"/>
        <v>0</v>
      </c>
      <c r="I7" s="3">
        <f t="shared" si="2"/>
        <v>0</v>
      </c>
      <c r="J7" s="3">
        <f t="shared" si="2"/>
        <v>0</v>
      </c>
      <c r="K7" s="3">
        <f t="shared" si="2"/>
        <v>0</v>
      </c>
      <c r="L7" s="3">
        <f t="shared" si="2"/>
        <v>0</v>
      </c>
      <c r="M7" s="3">
        <f t="shared" si="2"/>
        <v>0</v>
      </c>
      <c r="N7" s="3">
        <f t="shared" si="2"/>
        <v>0</v>
      </c>
      <c r="O7" s="3">
        <f t="shared" si="2"/>
        <v>0</v>
      </c>
    </row>
    <row r="15" spans="1:15" x14ac:dyDescent="0.25">
      <c r="F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2024-05-13T06:53:00Z</dcterms:created>
  <dcterms:modified xsi:type="dcterms:W3CDTF">2024-05-13T09:40:42Z</dcterms:modified>
</cp:coreProperties>
</file>