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rode\Desktop\"/>
    </mc:Choice>
  </mc:AlternateContent>
  <bookViews>
    <workbookView xWindow="0" yWindow="0" windowWidth="23040" windowHeight="109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K6" i="1" s="1"/>
  <c r="J6" i="1" s="1"/>
  <c r="G6" i="1"/>
  <c r="I2" i="1"/>
  <c r="K2" i="1" s="1"/>
  <c r="J2" i="1" s="1"/>
  <c r="G2" i="1"/>
</calcChain>
</file>

<file path=xl/sharedStrings.xml><?xml version="1.0" encoding="utf-8"?>
<sst xmlns="http://schemas.openxmlformats.org/spreadsheetml/2006/main" count="24" uniqueCount="12">
  <si>
    <t>Article</t>
  </si>
  <si>
    <t>Prix achat</t>
  </si>
  <si>
    <t>Cout broderie</t>
  </si>
  <si>
    <t>Bénéfice</t>
  </si>
  <si>
    <t>Etat</t>
  </si>
  <si>
    <t>CB</t>
  </si>
  <si>
    <t>Etat % + Cb</t>
  </si>
  <si>
    <t>CB 2</t>
  </si>
  <si>
    <t>Fourniture</t>
  </si>
  <si>
    <t>Etat1</t>
  </si>
  <si>
    <t>Prix de revient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</si>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</sst>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6">
    <font>
      <sz val="11"/>
      <color theme="1"/>
      <name val="Calibri"/>
      <family val="2"/>
      <scheme val="minor"/>
    </font>
    <font>
      <b/>
      <sz val="14"/>
      <color rgb="FFFFFFFF"/>
      <name val="Roboto"/>
    </font>
    <font>
      <sz val="14"/>
      <color rgb="FF000000"/>
      <name val="Roboto"/>
    </font>
    <font>
      <sz val="14"/>
      <color rgb="FFFF0000"/>
      <name val="Roboto"/>
    </font>
    <font>
      <b/>
      <sz val="14"/>
      <color rgb="FFFF0000"/>
      <name val="Roboto"/>
    </font>
    <font>
      <b/>
      <sz val="14"/>
      <color rgb="FF00B050"/>
      <name val="Roboto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D9D9D9"/>
        <bgColor indexed="64"/>
      </patternFill>
    </fill>
  </fills>
  <borders count="7">
    <border>
      <left/>
      <right/>
      <top/>
      <bottom/>
      <diagonal/>
    </border>
    <border>
      <left/>
      <right style="medium">
        <color rgb="FFD9D9D9"/>
      </right>
      <top/>
      <bottom style="thick">
        <color rgb="FF000000"/>
      </bottom>
      <diagonal/>
    </border>
    <border>
      <left style="medium">
        <color rgb="FFD9D9D9"/>
      </left>
      <right style="medium">
        <color rgb="FFD9D9D9"/>
      </right>
      <top/>
      <bottom style="thick">
        <color rgb="FF000000"/>
      </bottom>
      <diagonal/>
    </border>
    <border>
      <left style="medium">
        <color rgb="FFD9D9D9"/>
      </left>
      <right/>
      <top/>
      <bottom style="thick">
        <color rgb="FF000000"/>
      </bottom>
      <diagonal/>
    </border>
    <border>
      <left/>
      <right style="medium">
        <color rgb="FFD9D9D9"/>
      </right>
      <top style="medium">
        <color rgb="FFD9D9D9"/>
      </top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/>
      <diagonal/>
    </border>
    <border>
      <left style="medium">
        <color rgb="FFD9D9D9"/>
      </left>
      <right/>
      <top style="medium">
        <color rgb="FFD9D9D9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8" fontId="2" fillId="3" borderId="5" xfId="0" applyNumberFormat="1" applyFont="1" applyFill="1" applyBorder="1" applyAlignment="1">
      <alignment horizontal="center" vertical="center" wrapText="1"/>
    </xf>
    <xf numFmtId="9" fontId="2" fillId="3" borderId="5" xfId="0" applyNumberFormat="1" applyFont="1" applyFill="1" applyBorder="1" applyAlignment="1">
      <alignment horizontal="center" vertical="center" wrapText="1"/>
    </xf>
    <xf numFmtId="10" fontId="2" fillId="3" borderId="5" xfId="0" applyNumberFormat="1" applyFont="1" applyFill="1" applyBorder="1" applyAlignment="1">
      <alignment horizontal="center" vertical="center" wrapText="1"/>
    </xf>
    <xf numFmtId="8" fontId="3" fillId="3" borderId="5" xfId="0" applyNumberFormat="1" applyFont="1" applyFill="1" applyBorder="1" applyAlignment="1">
      <alignment horizontal="center" vertical="center" wrapText="1"/>
    </xf>
    <xf numFmtId="8" fontId="4" fillId="3" borderId="5" xfId="0" applyNumberFormat="1" applyFont="1" applyFill="1" applyBorder="1" applyAlignment="1">
      <alignment horizontal="center" vertical="center" wrapText="1"/>
    </xf>
    <xf numFmtId="8" fontId="5" fillId="3" borderId="6" xfId="0" applyNumberFormat="1" applyFont="1" applyFill="1" applyBorder="1" applyAlignment="1">
      <alignment horizontal="center" vertical="center" wrapText="1"/>
    </xf>
    <xf numFmtId="8" fontId="5" fillId="3" borderId="5" xfId="0" applyNumberFormat="1" applyFont="1" applyFill="1" applyBorder="1" applyAlignment="1">
      <alignment horizontal="center" vertical="center" wrapText="1"/>
    </xf>
    <xf numFmtId="8" fontId="4" fillId="3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32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Roboto"/>
        <scheme val="none"/>
      </font>
      <numFmt numFmtId="12" formatCode="#,##0.00\ &quot;€&quot;;[Red]\-#,##0.00\ &quot;€&quot;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D9D9D9"/>
        </left>
        <right/>
        <top style="medium">
          <color rgb="FFD9D9D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Roboto"/>
        <scheme val="none"/>
      </font>
      <numFmt numFmtId="12" formatCode="#,##0.00\ &quot;€&quot;;[Red]\-#,##0.00\ &quot;€&quot;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 style="medium">
          <color rgb="FFD9D9D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Roboto"/>
        <scheme val="none"/>
      </font>
      <numFmt numFmtId="12" formatCode="#,##0.00\ &quot;€&quot;;[Red]\-#,##0.00\ &quot;€&quot;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 style="medium">
          <color rgb="FFD9D9D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Roboto"/>
        <scheme val="none"/>
      </font>
      <numFmt numFmtId="13" formatCode="0%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 style="medium">
          <color rgb="FFD9D9D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Roboto"/>
        <scheme val="none"/>
      </font>
      <numFmt numFmtId="12" formatCode="#,##0.00\ &quot;€&quot;;[Red]\-#,##0.00\ &quot;€&quot;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 style="medium">
          <color rgb="FFD9D9D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Roboto"/>
        <scheme val="none"/>
      </font>
      <numFmt numFmtId="12" formatCode="#,##0.00\ &quot;€&quot;;[Red]\-#,##0.00\ &quot;€&quot;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Roboto"/>
        <scheme val="none"/>
      </font>
      <numFmt numFmtId="12" formatCode="#,##0.00\ &quot;€&quot;;[Red]\-#,##0.00\ &quot;€&quot;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Roboto"/>
        <scheme val="none"/>
      </font>
      <numFmt numFmtId="14" formatCode="0.00%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Roboto"/>
        <scheme val="none"/>
      </font>
      <numFmt numFmtId="14" formatCode="0.00%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Roboto"/>
        <scheme val="none"/>
      </font>
      <numFmt numFmtId="12" formatCode="#,##0.00\ &quot;€&quot;;[Red]\-#,##0.00\ &quot;€&quot;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 style="medium">
          <color rgb="FFD9D9D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Roboto"/>
        <scheme val="none"/>
      </font>
      <fill>
        <patternFill patternType="solid">
          <fgColor indexed="64"/>
          <bgColor rgb="FFD9D9D9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medium">
          <color rgb="FFD9D9D9"/>
        </right>
        <top style="medium">
          <color rgb="FFD9D9D9"/>
        </top>
        <bottom/>
      </border>
    </dxf>
    <dxf>
      <border outline="0">
        <top style="medium">
          <color rgb="FFD9D9D9"/>
        </top>
      </border>
    </dxf>
    <dxf>
      <border outline="0">
        <bottom style="thick">
          <color rgb="FF000000"/>
        </bottom>
      </border>
    </dxf>
    <dxf>
      <border outline="0">
        <left style="thick">
          <color rgb="FF0070C0"/>
        </left>
        <right style="thick">
          <color rgb="FF0070C0"/>
        </right>
        <top style="thick">
          <color rgb="FF0070C0"/>
        </top>
        <bottom style="medium">
          <color rgb="FFD9D9D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Roboto"/>
        <scheme val="none"/>
      </font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FFFF"/>
        <name val="Roboto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Roboto"/>
        <scheme val="none"/>
      </font>
      <numFmt numFmtId="12" formatCode="#,##0.00\ &quot;€&quot;;[Red]\-#,##0.00\ &quot;€&quot;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D9D9D9"/>
        </left>
        <right/>
        <top style="medium">
          <color rgb="FFD9D9D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Roboto"/>
        <scheme val="none"/>
      </font>
      <numFmt numFmtId="12" formatCode="#,##0.00\ &quot;€&quot;;[Red]\-#,##0.00\ &quot;€&quot;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 style="medium">
          <color rgb="FFD9D9D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Roboto"/>
        <scheme val="none"/>
      </font>
      <numFmt numFmtId="12" formatCode="#,##0.00\ &quot;€&quot;;[Red]\-#,##0.00\ &quot;€&quot;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 style="medium">
          <color rgb="FFD9D9D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Roboto"/>
        <scheme val="none"/>
      </font>
      <numFmt numFmtId="13" formatCode="0%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 style="medium">
          <color rgb="FFD9D9D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Roboto"/>
        <scheme val="none"/>
      </font>
      <numFmt numFmtId="12" formatCode="#,##0.00\ &quot;€&quot;;[Red]\-#,##0.00\ &quot;€&quot;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 style="medium">
          <color rgb="FFD9D9D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Roboto"/>
        <scheme val="none"/>
      </font>
      <numFmt numFmtId="12" formatCode="#,##0.00\ &quot;€&quot;;[Red]\-#,##0.00\ &quot;€&quot;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 style="medium">
          <color rgb="FFD9D9D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Roboto"/>
        <scheme val="none"/>
      </font>
      <fill>
        <patternFill patternType="solid">
          <fgColor indexed="64"/>
          <bgColor rgb="FFD9D9D9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medium">
          <color rgb="FFD9D9D9"/>
        </right>
        <top style="medium">
          <color rgb="FFD9D9D9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FFFF"/>
        <name val="Roboto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D9D9D9"/>
        </left>
        <right style="medium">
          <color rgb="FFD9D9D9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Roboto"/>
        <scheme val="none"/>
      </font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Roboto"/>
        <scheme val="none"/>
      </font>
      <numFmt numFmtId="12" formatCode="#,##0.00\ &quot;€&quot;;[Red]\-#,##0.00\ &quot;€&quot;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Roboto"/>
        <scheme val="none"/>
      </font>
      <numFmt numFmtId="12" formatCode="#,##0.00\ &quot;€&quot;;[Red]\-#,##0.00\ &quot;€&quot;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Roboto"/>
        <scheme val="none"/>
      </font>
      <numFmt numFmtId="14" formatCode="0.00%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Roboto"/>
        <scheme val="none"/>
      </font>
      <numFmt numFmtId="14" formatCode="0.00%"/>
      <fill>
        <patternFill patternType="solid">
          <fgColor indexed="64"/>
          <bgColor rgb="FFD9D9D9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rgb="FFD9D9D9"/>
        </left>
        <right style="medium">
          <color rgb="FFD9D9D9"/>
        </right>
        <top style="medium">
          <color rgb="FFD9D9D9"/>
        </top>
        <bottom/>
        <vertical/>
        <horizontal/>
      </border>
    </dxf>
    <dxf>
      <border outline="0">
        <top style="medium">
          <color rgb="FFD9D9D9"/>
        </top>
      </border>
    </dxf>
    <dxf>
      <border outline="0">
        <bottom style="thick">
          <color rgb="FF000000"/>
        </bottom>
      </border>
    </dxf>
    <dxf>
      <border outline="0">
        <left style="thick">
          <color rgb="FF0070C0"/>
        </left>
        <right style="thick">
          <color rgb="FF0070C0"/>
        </right>
        <top style="thick">
          <color rgb="FF0070C0"/>
        </top>
        <bottom style="medium">
          <color rgb="FFD9D9D9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K2" totalsRowShown="0" headerRowDxfId="23" dataDxfId="24" headerRowBorderDxfId="30" tableBorderDxfId="31" totalsRowBorderDxfId="29">
  <autoFilter ref="A1:K2"/>
  <tableColumns count="11">
    <tableColumn id="1" name="Article" dataDxfId="22"/>
    <tableColumn id="2" name="Prix achat" dataDxfId="21"/>
    <tableColumn id="3" name="Cout broderie" dataDxfId="20"/>
    <tableColumn id="4" name="Bénéfice" dataDxfId="18"/>
    <tableColumn id="5" name="Etat" dataDxfId="19"/>
    <tableColumn id="6" name="CB" dataDxfId="28"/>
    <tableColumn id="7" name="Etat % + Cb" dataDxfId="27">
      <calculatedColumnFormula>Tableau1[Etat]+Tableau1[CB]</calculatedColumnFormula>
    </tableColumn>
    <tableColumn id="8" name="CB 2" dataDxfId="26"/>
    <tableColumn id="9" name="Fourniture" dataDxfId="25">
      <calculatedColumnFormula>Tableau1[Prix achat]+Tableau1[Cout broderie]+Tableau1[Bénéfice]+Tableau1[CB 2]</calculatedColumnFormula>
    </tableColumn>
    <tableColumn id="10" name="Etat1" dataDxfId="17">
      <calculatedColumnFormula>Tableau1[Prix de revient]-Tableau1[Fourniture]</calculatedColumnFormula>
    </tableColumn>
    <tableColumn id="11" name="Prix de revient" dataDxfId="16">
      <calculatedColumnFormula>Tableau1[Fourniture]/(1-Tableau1[Etat % + Cb])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5:K6" totalsRowShown="0" headerRowDxfId="15" dataDxfId="14" headerRowBorderDxfId="12" tableBorderDxfId="13" totalsRowBorderDxfId="11">
  <autoFilter ref="A5:K6"/>
  <tableColumns count="11">
    <tableColumn id="1" name="Article" dataDxfId="10"/>
    <tableColumn id="2" name="Prix achat" dataDxfId="9"/>
    <tableColumn id="3" name="Cout broderie" dataDxfId="4"/>
    <tableColumn id="4" name="Bénéfice" dataDxfId="2"/>
    <tableColumn id="5" name="Etat" dataDxfId="3"/>
    <tableColumn id="6" name="CB" dataDxfId="8"/>
    <tableColumn id="7" name="Etat % + Cb" dataDxfId="7">
      <calculatedColumnFormula>Tableau13[Etat]+Tableau13[CB]</calculatedColumnFormula>
    </tableColumn>
    <tableColumn id="8" name="CB 2" dataDxfId="6"/>
    <tableColumn id="9" name="Fourniture" dataDxfId="5">
      <calculatedColumnFormula>Tableau13[Prix achat]+Tableau13[Cout broderie]+Tableau13[Bénéfice]+Tableau13[CB 2]</calculatedColumnFormula>
    </tableColumn>
    <tableColumn id="10" name="Etat1" dataDxfId="1">
      <calculatedColumnFormula>Tableau13[Prix de revient]-Tableau13[Fourniture]</calculatedColumnFormula>
    </tableColumn>
    <tableColumn id="11" name="Prix de revient" dataDxfId="0">
      <calculatedColumnFormula>Tableau13[Fourniture]/(1-Tableau13[Etat % + Cb])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H15" sqref="H15"/>
    </sheetView>
  </sheetViews>
  <sheetFormatPr baseColWidth="10" defaultRowHeight="14.4"/>
  <cols>
    <col min="1" max="1" width="13.88671875" bestFit="1" customWidth="1"/>
    <col min="2" max="2" width="12.5546875" bestFit="1" customWidth="1"/>
    <col min="3" max="3" width="16" bestFit="1" customWidth="1"/>
    <col min="4" max="4" width="16.6640625" bestFit="1" customWidth="1"/>
    <col min="5" max="5" width="10.5546875" bestFit="1" customWidth="1"/>
    <col min="6" max="6" width="9.44140625" bestFit="1" customWidth="1"/>
    <col min="7" max="7" width="15.33203125" bestFit="1" customWidth="1"/>
    <col min="8" max="8" width="11.5546875" bestFit="1" customWidth="1"/>
    <col min="9" max="9" width="14.77734375" bestFit="1" customWidth="1"/>
    <col min="10" max="10" width="12" bestFit="1" customWidth="1"/>
    <col min="11" max="11" width="14.33203125" bestFit="1" customWidth="1"/>
    <col min="12" max="12" width="20.6640625" customWidth="1"/>
  </cols>
  <sheetData>
    <row r="1" spans="1:11" ht="35.4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</row>
    <row r="2" spans="1:11" ht="18" thickTop="1">
      <c r="A2" s="4" t="s">
        <v>11</v>
      </c>
      <c r="B2" s="8">
        <v>24</v>
      </c>
      <c r="C2" s="8">
        <v>3</v>
      </c>
      <c r="D2" s="9">
        <v>5</v>
      </c>
      <c r="E2" s="6">
        <v>0.13</v>
      </c>
      <c r="F2" s="7">
        <v>2.5000000000000001E-2</v>
      </c>
      <c r="G2" s="7">
        <f>Tableau1[Etat]+Tableau1[CB]</f>
        <v>0.155</v>
      </c>
      <c r="H2" s="5">
        <v>0.25</v>
      </c>
      <c r="I2" s="5">
        <f>Tableau1[Prix achat]+Tableau1[Cout broderie]+Tableau1[Bénéfice]+Tableau1[CB 2]</f>
        <v>32.25</v>
      </c>
      <c r="J2" s="5">
        <f>Tableau1[Prix de revient]-Tableau1[Fourniture]</f>
        <v>5.915680473372781</v>
      </c>
      <c r="K2" s="10">
        <f>Tableau1[Fourniture]/(1-Tableau1[Etat % + Cb])</f>
        <v>38.165680473372781</v>
      </c>
    </row>
    <row r="5" spans="1:11" ht="35.4" thickBot="1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3" t="s">
        <v>10</v>
      </c>
    </row>
    <row r="6" spans="1:11" ht="18" thickTop="1">
      <c r="A6" s="4" t="s">
        <v>11</v>
      </c>
      <c r="B6" s="8">
        <v>24</v>
      </c>
      <c r="C6" s="8">
        <v>3</v>
      </c>
      <c r="D6" s="11">
        <v>5</v>
      </c>
      <c r="E6" s="6">
        <v>0.13</v>
      </c>
      <c r="F6" s="7">
        <v>2.5000000000000001E-2</v>
      </c>
      <c r="G6" s="7">
        <f>Tableau13[Etat]+Tableau13[CB]</f>
        <v>0.155</v>
      </c>
      <c r="H6" s="5">
        <v>0.25</v>
      </c>
      <c r="I6" s="5">
        <f>Tableau13[Prix achat]+Tableau13[Cout broderie]+Tableau13[Bénéfice]+Tableau13[CB 2]</f>
        <v>32.25</v>
      </c>
      <c r="J6" s="5">
        <f>Tableau13[Prix de revient]-Tableau13[Fourniture]</f>
        <v>5.915680473372781</v>
      </c>
      <c r="K6" s="12">
        <f>Tableau13[Fourniture]/(1-Tableau13[Etat % + Cb])</f>
        <v>38.165680473372781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Brode &amp; Coud</dc:creator>
  <cp:lastModifiedBy>Brode &amp; Coud</cp:lastModifiedBy>
  <dcterms:created xsi:type="dcterms:W3CDTF">2024-11-28T16:48:58Z</dcterms:created>
  <dcterms:modified xsi:type="dcterms:W3CDTF">2024-11-28T16:57:52Z</dcterms:modified>
</cp:coreProperties>
</file>