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5" yWindow="-15" windowWidth="14520" windowHeight="12780" activeTab="3"/>
  </bookViews>
  <sheets>
    <sheet name="Compte 1" sheetId="1" r:id="rId1"/>
    <sheet name="Compte 2" sheetId="2" r:id="rId2"/>
    <sheet name="Compte 3" sheetId="3" r:id="rId3"/>
    <sheet name="Total" sheetId="4" r:id="rId4"/>
  </sheets>
  <calcPr calcId="125725"/>
</workbook>
</file>

<file path=xl/calcChain.xml><?xml version="1.0" encoding="utf-8"?>
<calcChain xmlns="http://schemas.openxmlformats.org/spreadsheetml/2006/main">
  <c r="E8" i="4"/>
  <c r="E6"/>
  <c r="A6"/>
  <c r="E5"/>
  <c r="A5"/>
  <c r="E4"/>
  <c r="A4"/>
  <c r="E6" i="3"/>
  <c r="E7" s="1"/>
  <c r="E8" s="1"/>
  <c r="E9" s="1"/>
  <c r="E10" s="1"/>
  <c r="E11" s="1"/>
  <c r="F6" i="2"/>
  <c r="F7" s="1"/>
  <c r="F8" s="1"/>
  <c r="F9" s="1"/>
  <c r="F10" s="1"/>
  <c r="F11" s="1"/>
  <c r="F12" s="1"/>
  <c r="F6" i="1"/>
  <c r="F7"/>
  <c r="F8" s="1"/>
  <c r="F9" s="1"/>
  <c r="F10" s="1"/>
</calcChain>
</file>

<file path=xl/sharedStrings.xml><?xml version="1.0" encoding="utf-8"?>
<sst xmlns="http://schemas.openxmlformats.org/spreadsheetml/2006/main" count="60" uniqueCount="34">
  <si>
    <t>Solde:</t>
  </si>
  <si>
    <t>EUR</t>
  </si>
  <si>
    <t>Date d'opération</t>
  </si>
  <si>
    <t>Date valeur</t>
  </si>
  <si>
    <t>Opération</t>
  </si>
  <si>
    <t>Débit (€)</t>
  </si>
  <si>
    <t>Crédit (€)</t>
  </si>
  <si>
    <t>Solde (€)</t>
  </si>
  <si>
    <t>Banque 1 - Compte Courant</t>
  </si>
  <si>
    <t>VIR Gestion</t>
  </si>
  <si>
    <t>29/07/2010</t>
  </si>
  <si>
    <t>28/07/2010</t>
  </si>
  <si>
    <t>RETRAIT</t>
  </si>
  <si>
    <t>ACHAT</t>
  </si>
  <si>
    <t>CHQ.</t>
  </si>
  <si>
    <t>Banque 1 - Compte sur Livret</t>
  </si>
  <si>
    <t>02/08/2010</t>
  </si>
  <si>
    <t>30/07/2010</t>
  </si>
  <si>
    <t>VIR Loyer Poumailloux</t>
  </si>
  <si>
    <t>20/07/2010</t>
  </si>
  <si>
    <t>VIR Julien UTC</t>
  </si>
  <si>
    <t>19/07/2010</t>
  </si>
  <si>
    <t>16/07/2010</t>
  </si>
  <si>
    <t>17/06/2010</t>
  </si>
  <si>
    <t>Banque 2 - Compte Courant</t>
  </si>
  <si>
    <t>Date</t>
  </si>
  <si>
    <t>Libellé</t>
  </si>
  <si>
    <t>15/07/2010</t>
  </si>
  <si>
    <t>13/07/2010</t>
  </si>
  <si>
    <t>12/07/2010</t>
  </si>
  <si>
    <t>Paiement Carte</t>
  </si>
  <si>
    <t>Virement</t>
  </si>
  <si>
    <t>Vrt</t>
  </si>
  <si>
    <t>Somme: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</si>
</sst>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20"/>
      <name val="Arial"/>
      <family val="2"/>
    </font>
    <font>
      <b/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/>
    <xf numFmtId="14" fontId="1" fillId="0" borderId="0" xfId="0" applyNumberFormat="1" applyFont="1" applyAlignment="1">
      <alignment horizontal="center"/>
    </xf>
    <xf numFmtId="0" fontId="2" fillId="0" borderId="0" xfId="0" applyFont="1"/>
    <xf numFmtId="4" fontId="1" fillId="0" borderId="0" xfId="0" applyNumberFormat="1" applyFont="1" applyAlignment="1">
      <alignment horizontal="right"/>
    </xf>
    <xf numFmtId="0" fontId="1" fillId="0" borderId="0" xfId="0" applyFont="1"/>
    <xf numFmtId="0" fontId="0" fillId="0" borderId="0" xfId="0" applyFont="1" applyAlignment="1">
      <alignment horizontal="center" wrapText="1"/>
    </xf>
    <xf numFmtId="14" fontId="0" fillId="0" borderId="0" xfId="0" applyNumberFormat="1" applyFont="1" applyAlignment="1">
      <alignment horizontal="center" wrapText="1"/>
    </xf>
    <xf numFmtId="0" fontId="0" fillId="0" borderId="0" xfId="0" applyFont="1" applyAlignment="1">
      <alignment wrapText="1"/>
    </xf>
    <xf numFmtId="0" fontId="0" fillId="0" borderId="0" xfId="0" applyFont="1"/>
    <xf numFmtId="0" fontId="0" fillId="0" borderId="0" xfId="0" applyFont="1" applyAlignment="1">
      <alignment horizontal="right"/>
    </xf>
    <xf numFmtId="0" fontId="3" fillId="0" borderId="1" xfId="0" applyFont="1" applyBorder="1" applyAlignment="1">
      <alignment vertical="top" wrapText="1"/>
    </xf>
    <xf numFmtId="14" fontId="0" fillId="0" borderId="2" xfId="0" applyNumberFormat="1" applyFont="1" applyBorder="1" applyAlignment="1">
      <alignment horizontal="center" wrapText="1"/>
    </xf>
    <xf numFmtId="0" fontId="0" fillId="0" borderId="2" xfId="0" applyFont="1" applyBorder="1" applyAlignment="1">
      <alignment wrapText="1"/>
    </xf>
    <xf numFmtId="0" fontId="0" fillId="0" borderId="2" xfId="0" applyFont="1" applyBorder="1"/>
    <xf numFmtId="0" fontId="0" fillId="0" borderId="2" xfId="0" applyFont="1" applyBorder="1" applyAlignment="1">
      <alignment horizontal="right"/>
    </xf>
    <xf numFmtId="4" fontId="0" fillId="0" borderId="2" xfId="0" applyNumberFormat="1" applyBorder="1"/>
    <xf numFmtId="0" fontId="0" fillId="0" borderId="2" xfId="0" applyBorder="1" applyAlignment="1">
      <alignment wrapText="1"/>
    </xf>
    <xf numFmtId="4" fontId="0" fillId="0" borderId="2" xfId="0" applyNumberFormat="1" applyFont="1" applyBorder="1" applyAlignment="1">
      <alignment horizontal="right"/>
    </xf>
    <xf numFmtId="0" fontId="5" fillId="0" borderId="2" xfId="0" applyFont="1" applyBorder="1" applyAlignment="1">
      <alignment vertical="top" wrapText="1"/>
    </xf>
    <xf numFmtId="0" fontId="0" fillId="0" borderId="2" xfId="0" applyBorder="1"/>
    <xf numFmtId="4" fontId="0" fillId="0" borderId="0" xfId="0" applyNumberFormat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'Compte 1'!$F$6:$F$10</c:f>
              <c:numCache>
                <c:formatCode>#,##0.00</c:formatCode>
                <c:ptCount val="5"/>
                <c:pt idx="0">
                  <c:v>300</c:v>
                </c:pt>
                <c:pt idx="1">
                  <c:v>50</c:v>
                </c:pt>
                <c:pt idx="2">
                  <c:v>70</c:v>
                </c:pt>
                <c:pt idx="3">
                  <c:v>76.7</c:v>
                </c:pt>
                <c:pt idx="4">
                  <c:v>96.7</c:v>
                </c:pt>
              </c:numCache>
            </c:numRef>
          </c:val>
        </c:ser>
        <c:marker val="1"/>
        <c:axId val="75242112"/>
        <c:axId val="75256192"/>
      </c:lineChart>
      <c:catAx>
        <c:axId val="75242112"/>
        <c:scaling>
          <c:orientation val="maxMin"/>
        </c:scaling>
        <c:axPos val="b"/>
        <c:numFmt formatCode="dd/mm/yyyy" sourceLinked="0"/>
        <c:majorTickMark val="none"/>
        <c:tickLblPos val="nextTo"/>
        <c:crossAx val="75256192"/>
        <c:crosses val="autoZero"/>
        <c:auto val="1"/>
        <c:lblAlgn val="ctr"/>
        <c:lblOffset val="100"/>
      </c:catAx>
      <c:valAx>
        <c:axId val="75256192"/>
        <c:scaling>
          <c:orientation val="minMax"/>
        </c:scaling>
        <c:axPos val="r"/>
        <c:majorGridlines/>
        <c:title/>
        <c:numFmt formatCode="#,##0.00" sourceLinked="1"/>
        <c:majorTickMark val="none"/>
        <c:tickLblPos val="nextTo"/>
        <c:crossAx val="75242112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marker>
            <c:symbol val="none"/>
          </c:marker>
          <c:cat>
            <c:strRef>
              <c:f>'Compte 2'!$A$6:$A$12</c:f>
              <c:strCache>
                <c:ptCount val="7"/>
                <c:pt idx="0">
                  <c:v>02/08/2010</c:v>
                </c:pt>
                <c:pt idx="1">
                  <c:v>30/07/2010</c:v>
                </c:pt>
                <c:pt idx="2">
                  <c:v>20/07/2010</c:v>
                </c:pt>
                <c:pt idx="3">
                  <c:v>19/07/2010</c:v>
                </c:pt>
                <c:pt idx="4">
                  <c:v>16/07/2010</c:v>
                </c:pt>
                <c:pt idx="5">
                  <c:v>29/06/2010</c:v>
                </c:pt>
                <c:pt idx="6">
                  <c:v>17/06/2010</c:v>
                </c:pt>
              </c:strCache>
            </c:strRef>
          </c:cat>
          <c:val>
            <c:numRef>
              <c:f>'Compte 2'!$F$6:$F$12</c:f>
              <c:numCache>
                <c:formatCode>#,##0.00</c:formatCode>
                <c:ptCount val="7"/>
                <c:pt idx="0">
                  <c:v>200</c:v>
                </c:pt>
                <c:pt idx="1">
                  <c:v>450</c:v>
                </c:pt>
                <c:pt idx="2">
                  <c:v>830</c:v>
                </c:pt>
                <c:pt idx="3">
                  <c:v>882.57</c:v>
                </c:pt>
                <c:pt idx="4">
                  <c:v>682.57</c:v>
                </c:pt>
                <c:pt idx="5">
                  <c:v>752.57</c:v>
                </c:pt>
                <c:pt idx="6">
                  <c:v>1132.5700000000002</c:v>
                </c:pt>
              </c:numCache>
            </c:numRef>
          </c:val>
        </c:ser>
        <c:marker val="1"/>
        <c:axId val="76980608"/>
        <c:axId val="76982144"/>
      </c:lineChart>
      <c:catAx>
        <c:axId val="76980608"/>
        <c:scaling>
          <c:orientation val="maxMin"/>
        </c:scaling>
        <c:axPos val="b"/>
        <c:numFmt formatCode="dd/mm/yyyy" sourceLinked="0"/>
        <c:tickLblPos val="nextTo"/>
        <c:crossAx val="76982144"/>
        <c:crosses val="autoZero"/>
        <c:auto val="1"/>
        <c:lblAlgn val="ctr"/>
        <c:lblOffset val="100"/>
      </c:catAx>
      <c:valAx>
        <c:axId val="76982144"/>
        <c:scaling>
          <c:orientation val="minMax"/>
        </c:scaling>
        <c:axPos val="r"/>
        <c:majorGridlines/>
        <c:numFmt formatCode="#,##0.00" sourceLinked="1"/>
        <c:tickLblPos val="nextTo"/>
        <c:crossAx val="76980608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marker>
            <c:symbol val="none"/>
          </c:marker>
          <c:cat>
            <c:strRef>
              <c:f>'Compte 3'!$A$6:$A$11</c:f>
              <c:strCache>
                <c:ptCount val="6"/>
                <c:pt idx="0">
                  <c:v>15/07/2010</c:v>
                </c:pt>
                <c:pt idx="1">
                  <c:v>15/07/2010</c:v>
                </c:pt>
                <c:pt idx="2">
                  <c:v>15/07/2010</c:v>
                </c:pt>
                <c:pt idx="3">
                  <c:v>15/07/2010</c:v>
                </c:pt>
                <c:pt idx="4">
                  <c:v>13/07/2010</c:v>
                </c:pt>
                <c:pt idx="5">
                  <c:v>12/07/2010</c:v>
                </c:pt>
              </c:strCache>
            </c:strRef>
          </c:cat>
          <c:val>
            <c:numRef>
              <c:f>'Compte 3'!$E$6:$E$11</c:f>
              <c:numCache>
                <c:formatCode>#,##0.00</c:formatCode>
                <c:ptCount val="6"/>
                <c:pt idx="0">
                  <c:v>100</c:v>
                </c:pt>
                <c:pt idx="1">
                  <c:v>157.1</c:v>
                </c:pt>
                <c:pt idx="2">
                  <c:v>163.6</c:v>
                </c:pt>
                <c:pt idx="3">
                  <c:v>175.6</c:v>
                </c:pt>
                <c:pt idx="4">
                  <c:v>375.6</c:v>
                </c:pt>
                <c:pt idx="5">
                  <c:v>223.60000000000002</c:v>
                </c:pt>
              </c:numCache>
            </c:numRef>
          </c:val>
        </c:ser>
        <c:marker val="1"/>
        <c:axId val="77415936"/>
        <c:axId val="77417472"/>
      </c:lineChart>
      <c:catAx>
        <c:axId val="77415936"/>
        <c:scaling>
          <c:orientation val="maxMin"/>
        </c:scaling>
        <c:axPos val="b"/>
        <c:numFmt formatCode="dd/mm/yyyy" sourceLinked="0"/>
        <c:tickLblPos val="nextTo"/>
        <c:crossAx val="77417472"/>
        <c:crosses val="autoZero"/>
        <c:auto val="1"/>
        <c:lblAlgn val="ctr"/>
        <c:lblOffset val="100"/>
      </c:catAx>
      <c:valAx>
        <c:axId val="77417472"/>
        <c:scaling>
          <c:orientation val="minMax"/>
        </c:scaling>
        <c:axPos val="r"/>
        <c:majorGridlines/>
        <c:numFmt formatCode="#,##0.00" sourceLinked="1"/>
        <c:tickLblPos val="nextTo"/>
        <c:crossAx val="77415936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13</xdr:row>
      <xdr:rowOff>161925</xdr:rowOff>
    </xdr:from>
    <xdr:to>
      <xdr:col>5</xdr:col>
      <xdr:colOff>485775</xdr:colOff>
      <xdr:row>28</xdr:row>
      <xdr:rowOff>47625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15</xdr:row>
      <xdr:rowOff>57150</xdr:rowOff>
    </xdr:from>
    <xdr:to>
      <xdr:col>6</xdr:col>
      <xdr:colOff>142875</xdr:colOff>
      <xdr:row>29</xdr:row>
      <xdr:rowOff>133350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13</xdr:row>
      <xdr:rowOff>66675</xdr:rowOff>
    </xdr:from>
    <xdr:to>
      <xdr:col>4</xdr:col>
      <xdr:colOff>266700</xdr:colOff>
      <xdr:row>27</xdr:row>
      <xdr:rowOff>142875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workbookViewId="0">
      <selection sqref="A1:F1"/>
    </sheetView>
  </sheetViews>
  <sheetFormatPr baseColWidth="10" defaultRowHeight="15"/>
  <cols>
    <col min="3" max="3" width="39.7109375" bestFit="1" customWidth="1"/>
  </cols>
  <sheetData>
    <row r="1" spans="1:6" ht="26.25">
      <c r="A1" s="22" t="s">
        <v>8</v>
      </c>
      <c r="B1" s="22"/>
      <c r="C1" s="22"/>
      <c r="D1" s="22"/>
      <c r="E1" s="22"/>
      <c r="F1" s="22"/>
    </row>
    <row r="3" spans="1:6">
      <c r="A3" s="1" t="s">
        <v>0</v>
      </c>
      <c r="B3" s="2">
        <v>40392</v>
      </c>
      <c r="C3" s="3"/>
      <c r="D3" s="4">
        <v>300</v>
      </c>
      <c r="E3" s="5" t="s">
        <v>1</v>
      </c>
    </row>
    <row r="4" spans="1:6">
      <c r="A4" s="6"/>
      <c r="B4" s="7"/>
      <c r="C4" s="8"/>
      <c r="D4" s="9"/>
      <c r="E4" s="10"/>
    </row>
    <row r="5" spans="1:6" ht="25.5">
      <c r="A5" s="11" t="s">
        <v>2</v>
      </c>
      <c r="B5" s="11" t="s">
        <v>3</v>
      </c>
      <c r="C5" s="11" t="s">
        <v>4</v>
      </c>
      <c r="D5" s="11" t="s">
        <v>5</v>
      </c>
      <c r="E5" s="11" t="s">
        <v>6</v>
      </c>
      <c r="F5" s="11" t="s">
        <v>7</v>
      </c>
    </row>
    <row r="6" spans="1:6">
      <c r="A6" s="12">
        <v>40392</v>
      </c>
      <c r="B6" s="12">
        <v>40392</v>
      </c>
      <c r="C6" s="13" t="s">
        <v>9</v>
      </c>
      <c r="D6" s="14"/>
      <c r="E6" s="15">
        <v>250</v>
      </c>
      <c r="F6" s="16">
        <f>D3</f>
        <v>300</v>
      </c>
    </row>
    <row r="7" spans="1:6">
      <c r="A7" s="12">
        <v>40392</v>
      </c>
      <c r="B7" s="12">
        <v>40392</v>
      </c>
      <c r="C7" s="17" t="s">
        <v>12</v>
      </c>
      <c r="D7" s="14">
        <v>-20</v>
      </c>
      <c r="E7" s="15"/>
      <c r="F7" s="16">
        <f>F6-IF(ISNUMBER(D6),D6,0)-IF(ISNUMBER(E6),E6,0)</f>
        <v>50</v>
      </c>
    </row>
    <row r="8" spans="1:6">
      <c r="A8" s="12" t="s">
        <v>10</v>
      </c>
      <c r="B8" s="12">
        <v>40388</v>
      </c>
      <c r="C8" s="17" t="s">
        <v>13</v>
      </c>
      <c r="D8" s="14">
        <v>-6.7</v>
      </c>
      <c r="E8" s="15"/>
      <c r="F8" s="16">
        <f>F7-IF(ISNUMBER(D7),D7,0)-IF(ISNUMBER(E7),E7,0)</f>
        <v>70</v>
      </c>
    </row>
    <row r="9" spans="1:6">
      <c r="A9" s="12" t="s">
        <v>10</v>
      </c>
      <c r="B9" s="12">
        <v>40388</v>
      </c>
      <c r="C9" s="17" t="s">
        <v>12</v>
      </c>
      <c r="D9" s="14">
        <v>-20</v>
      </c>
      <c r="E9" s="15"/>
      <c r="F9" s="16">
        <f>F8-IF(ISNUMBER(D8),D8,0)-IF(ISNUMBER(E8),E8,0)</f>
        <v>76.7</v>
      </c>
    </row>
    <row r="10" spans="1:6">
      <c r="A10" s="12" t="s">
        <v>11</v>
      </c>
      <c r="B10" s="12">
        <v>40387</v>
      </c>
      <c r="C10" s="17" t="s">
        <v>14</v>
      </c>
      <c r="D10" s="14">
        <v>-5.7</v>
      </c>
      <c r="E10" s="15"/>
      <c r="F10" s="16">
        <f>F9-IF(ISNUMBER(D9),D9,0)-IF(ISNUMBER(E9),E9,0)</f>
        <v>96.7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activeCell="D4" sqref="D4"/>
    </sheetView>
  </sheetViews>
  <sheetFormatPr baseColWidth="10" defaultRowHeight="15"/>
  <cols>
    <col min="3" max="3" width="21" bestFit="1" customWidth="1"/>
  </cols>
  <sheetData>
    <row r="1" spans="1:6" ht="26.25">
      <c r="A1" s="22" t="s">
        <v>15</v>
      </c>
      <c r="B1" s="22"/>
      <c r="C1" s="22"/>
      <c r="D1" s="22"/>
      <c r="E1" s="22"/>
      <c r="F1" s="22"/>
    </row>
    <row r="3" spans="1:6">
      <c r="A3" s="1" t="s">
        <v>0</v>
      </c>
      <c r="B3" s="2">
        <v>40392</v>
      </c>
      <c r="C3" s="3"/>
      <c r="D3" s="4">
        <v>200</v>
      </c>
      <c r="E3" s="5" t="s">
        <v>1</v>
      </c>
    </row>
    <row r="4" spans="1:6">
      <c r="A4" s="6"/>
      <c r="B4" s="7"/>
      <c r="C4" s="8"/>
      <c r="D4" s="9"/>
      <c r="E4" s="10"/>
    </row>
    <row r="5" spans="1:6" ht="25.5">
      <c r="A5" s="11" t="s">
        <v>2</v>
      </c>
      <c r="B5" s="11" t="s">
        <v>3</v>
      </c>
      <c r="C5" s="11" t="s">
        <v>4</v>
      </c>
      <c r="D5" s="11" t="s">
        <v>5</v>
      </c>
      <c r="E5" s="11" t="s">
        <v>6</v>
      </c>
      <c r="F5" s="11" t="s">
        <v>7</v>
      </c>
    </row>
    <row r="6" spans="1:6">
      <c r="A6" s="12" t="s">
        <v>16</v>
      </c>
      <c r="B6" s="12">
        <v>40392</v>
      </c>
      <c r="C6" s="13" t="s">
        <v>9</v>
      </c>
      <c r="D6" s="14">
        <v>-250</v>
      </c>
      <c r="E6" s="18"/>
      <c r="F6" s="16">
        <f>D3</f>
        <v>200</v>
      </c>
    </row>
    <row r="7" spans="1:6">
      <c r="A7" s="12" t="s">
        <v>17</v>
      </c>
      <c r="B7" s="12">
        <v>40389</v>
      </c>
      <c r="C7" s="13" t="s">
        <v>18</v>
      </c>
      <c r="D7" s="14">
        <v>-380</v>
      </c>
      <c r="E7" s="18"/>
      <c r="F7" s="16">
        <f>F6-IF(ISNUMBER(D6),D6,0)-IF(ISNUMBER(E6),E6,0)</f>
        <v>450</v>
      </c>
    </row>
    <row r="8" spans="1:6">
      <c r="A8" s="12" t="s">
        <v>19</v>
      </c>
      <c r="B8" s="12">
        <v>40379</v>
      </c>
      <c r="C8" s="13" t="s">
        <v>20</v>
      </c>
      <c r="D8" s="14">
        <v>-52.57</v>
      </c>
      <c r="E8" s="18"/>
      <c r="F8" s="16">
        <f t="shared" ref="F8:F12" si="0">F7-IF(ISNUMBER(D7),D7,0)-IF(ISNUMBER(E7),E7,0)</f>
        <v>830</v>
      </c>
    </row>
    <row r="9" spans="1:6">
      <c r="A9" s="12" t="s">
        <v>21</v>
      </c>
      <c r="B9" s="12">
        <v>40378</v>
      </c>
      <c r="C9" s="13" t="s">
        <v>9</v>
      </c>
      <c r="D9" s="14"/>
      <c r="E9" s="18">
        <v>200</v>
      </c>
      <c r="F9" s="16">
        <f t="shared" si="0"/>
        <v>882.57</v>
      </c>
    </row>
    <row r="10" spans="1:6">
      <c r="A10" s="12" t="s">
        <v>22</v>
      </c>
      <c r="B10" s="12">
        <v>40375</v>
      </c>
      <c r="C10" s="13" t="s">
        <v>9</v>
      </c>
      <c r="D10" s="14">
        <v>-70</v>
      </c>
      <c r="E10" s="18"/>
      <c r="F10" s="16">
        <f t="shared" si="0"/>
        <v>682.57</v>
      </c>
    </row>
    <row r="11" spans="1:6">
      <c r="A11" s="12">
        <v>40358</v>
      </c>
      <c r="B11" s="12">
        <v>40358</v>
      </c>
      <c r="C11" s="13" t="s">
        <v>18</v>
      </c>
      <c r="D11" s="14">
        <v>-380</v>
      </c>
      <c r="E11" s="18"/>
      <c r="F11" s="16">
        <f t="shared" si="0"/>
        <v>752.57</v>
      </c>
    </row>
    <row r="12" spans="1:6">
      <c r="A12" s="12" t="s">
        <v>23</v>
      </c>
      <c r="B12" s="12">
        <v>40346</v>
      </c>
      <c r="C12" s="13" t="s">
        <v>9</v>
      </c>
      <c r="D12" s="14">
        <v>-157.81</v>
      </c>
      <c r="E12" s="18"/>
      <c r="F12" s="16">
        <f t="shared" si="0"/>
        <v>1132.5700000000002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activeCell="B3" sqref="B3"/>
    </sheetView>
  </sheetViews>
  <sheetFormatPr baseColWidth="10" defaultRowHeight="15"/>
  <cols>
    <col min="2" max="2" width="42" bestFit="1" customWidth="1"/>
  </cols>
  <sheetData>
    <row r="1" spans="1:6" ht="26.25">
      <c r="A1" s="22" t="s">
        <v>24</v>
      </c>
      <c r="B1" s="22"/>
      <c r="C1" s="22"/>
      <c r="D1" s="22"/>
      <c r="E1" s="22"/>
      <c r="F1" s="22"/>
    </row>
    <row r="3" spans="1:6">
      <c r="A3" s="1" t="s">
        <v>0</v>
      </c>
      <c r="B3" s="2">
        <v>40392</v>
      </c>
      <c r="C3" s="3"/>
      <c r="D3" s="4">
        <v>100</v>
      </c>
      <c r="E3" s="5" t="s">
        <v>1</v>
      </c>
    </row>
    <row r="5" spans="1:6">
      <c r="A5" s="19" t="s">
        <v>25</v>
      </c>
      <c r="B5" s="19" t="s">
        <v>26</v>
      </c>
      <c r="C5" s="19" t="s">
        <v>5</v>
      </c>
      <c r="D5" s="19" t="s">
        <v>6</v>
      </c>
      <c r="E5" s="19" t="s">
        <v>7</v>
      </c>
    </row>
    <row r="6" spans="1:6">
      <c r="A6" s="20" t="s">
        <v>27</v>
      </c>
      <c r="B6" s="20" t="s">
        <v>30</v>
      </c>
      <c r="C6" s="20">
        <v>-57.1</v>
      </c>
      <c r="D6" s="20"/>
      <c r="E6" s="16">
        <f>D3</f>
        <v>100</v>
      </c>
    </row>
    <row r="7" spans="1:6">
      <c r="A7" s="20" t="s">
        <v>27</v>
      </c>
      <c r="B7" s="20" t="s">
        <v>30</v>
      </c>
      <c r="C7" s="20">
        <v>-6.5</v>
      </c>
      <c r="D7" s="20"/>
      <c r="E7" s="16">
        <f>E6-IF(ISNUMBER(C6),C6,0)-IF(ISNUMBER(D6),D6,0)</f>
        <v>157.1</v>
      </c>
    </row>
    <row r="8" spans="1:6">
      <c r="A8" s="20" t="s">
        <v>27</v>
      </c>
      <c r="B8" s="20" t="s">
        <v>30</v>
      </c>
      <c r="C8" s="20">
        <v>-12</v>
      </c>
      <c r="D8" s="20"/>
      <c r="E8" s="16">
        <f t="shared" ref="E8:E11" si="0">E7-IF(ISNUMBER(C7),C7,0)-IF(ISNUMBER(D7),D7,0)</f>
        <v>163.6</v>
      </c>
    </row>
    <row r="9" spans="1:6">
      <c r="A9" s="20" t="s">
        <v>27</v>
      </c>
      <c r="B9" s="20" t="s">
        <v>31</v>
      </c>
      <c r="C9" s="20">
        <v>-200</v>
      </c>
      <c r="D9" s="20"/>
      <c r="E9" s="16">
        <f t="shared" si="0"/>
        <v>175.6</v>
      </c>
    </row>
    <row r="10" spans="1:6">
      <c r="A10" s="20" t="s">
        <v>28</v>
      </c>
      <c r="B10" s="20" t="s">
        <v>32</v>
      </c>
      <c r="C10" s="20"/>
      <c r="D10" s="20">
        <v>152</v>
      </c>
      <c r="E10" s="16">
        <f t="shared" si="0"/>
        <v>375.6</v>
      </c>
    </row>
    <row r="11" spans="1:6">
      <c r="A11" s="20" t="s">
        <v>29</v>
      </c>
      <c r="B11" s="20" t="s">
        <v>30</v>
      </c>
      <c r="C11" s="20">
        <v>-10.1</v>
      </c>
      <c r="D11" s="20"/>
      <c r="E11" s="16">
        <f t="shared" si="0"/>
        <v>223.60000000000002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4:E8"/>
  <sheetViews>
    <sheetView tabSelected="1" workbookViewId="0">
      <selection activeCell="D15" sqref="D15"/>
    </sheetView>
  </sheetViews>
  <sheetFormatPr baseColWidth="10" defaultColWidth="11.42578125" defaultRowHeight="15"/>
  <sheetData>
    <row r="4" spans="1:5">
      <c r="A4" t="str">
        <f>'Compte 1'!A1:F1</f>
        <v>Banque 1 - Compte Courant</v>
      </c>
      <c r="E4" s="21">
        <f>'Compte 1'!D3</f>
        <v>300</v>
      </c>
    </row>
    <row r="5" spans="1:5">
      <c r="A5" t="str">
        <f>'Compte 2'!$A$1:$F$1</f>
        <v>Banque 1 - Compte sur Livret</v>
      </c>
      <c r="E5" s="21">
        <f>'Compte 2'!$D$3</f>
        <v>200</v>
      </c>
    </row>
    <row r="6" spans="1:5">
      <c r="A6" t="str">
        <f>'Compte 3'!A1:F1</f>
        <v>Banque 2 - Compte Courant</v>
      </c>
      <c r="E6" s="21">
        <f>'Compte 3'!D3</f>
        <v>100</v>
      </c>
    </row>
    <row r="8" spans="1:5">
      <c r="A8" t="s">
        <v>33</v>
      </c>
      <c r="E8" s="21">
        <f>SUM(E4:E6)</f>
        <v>600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Compte 1</vt:lpstr>
      <vt:lpstr>Compte 2</vt:lpstr>
      <vt:lpstr>Compte 3</vt:lpstr>
      <vt:lpstr>Total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2010-08-17T09:59:02Z</dcterms:created>
  <dcterms:modified xsi:type="dcterms:W3CDTF">2010-08-17T09:59:11Z</dcterms:modified>
</cp:coreProperties>
</file>