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/>
  </bookViews>
  <sheets>
    <sheet name="Feuil4" sheetId="1" r:id="rId1"/>
  </sheets>
  <definedNames>
    <definedName name="tt">#REF!</definedName>
    <definedName name="ttt">#REF!</definedName>
  </definedNames>
  <calcPr calcId="144525" iterate="1"/>
</workbook>
</file>

<file path=xl/calcChain.xml><?xml version="1.0" encoding="utf-8"?>
<calcChain xmlns="http://schemas.openxmlformats.org/spreadsheetml/2006/main">
  <c r="F19" i="1" l="1" a="1"/>
  <c r="F19" i="1" s="1"/>
  <c r="F20" i="1" s="1" a="1"/>
  <c r="F20" i="1" s="1"/>
  <c r="F21" i="1" a="1"/>
  <c r="F21" i="1" s="1"/>
  <c r="F22" i="1" a="1"/>
  <c r="F22" i="1" s="1"/>
  <c r="F18" i="1" a="1"/>
  <c r="F18" i="1" s="1"/>
  <c r="F17" i="1"/>
  <c r="F5" i="1" a="1"/>
  <c r="F5" i="1" s="1"/>
  <c r="F6" i="1" s="1" a="1"/>
  <c r="F6" i="1" s="1"/>
  <c r="F7" i="1" a="1"/>
  <c r="F7" i="1" s="1"/>
  <c r="F8" i="1" a="1"/>
  <c r="F8" i="1" s="1"/>
  <c r="F4" i="1" a="1"/>
  <c r="F4" i="1" s="1"/>
  <c r="F3" i="1"/>
</calcChain>
</file>

<file path=xl/sharedStrings.xml><?xml version="1.0" encoding="utf-8"?>
<sst xmlns="http://schemas.openxmlformats.org/spreadsheetml/2006/main" count="17" uniqueCount="9">
  <si>
    <t>tableau voulu</t>
  </si>
  <si>
    <t>heure</t>
  </si>
  <si>
    <t>valeur</t>
  </si>
  <si>
    <t>tableau disponible</t>
  </si>
  <si>
    <t>Résultats trouvés</t>
  </si>
  <si>
    <t>=INDEX($B$3:$C$9;EQUIV($E3;$B$3:$B$9;1);2)</t>
  </si>
  <si>
    <t>attention la 1ère formule est différente des suivantes(matricielles sà valider avec CTRL + SHIFT + ENTREE)</t>
  </si>
  <si>
    <t>=SI(MAX(SI(($B$3:$B$9&lt;$E4)*($B$3:$B$9&gt;=$E4-"01:00:00");$C$3:$C$9;0))=0;$F3;MAX(SI(($B$3:$B$9&lt;$E4)*($B$3:$B$9&gt;=$E4-"01:00:00");$C$3:$C$9;0)))</t>
  </si>
  <si>
    <t>SI(MAX(SI(($B$14:$B$20&lt;=$E15)*($B$14:$B$20&gt;$E15-"01:00:00");$C$14:$C$20;0))=0;$F14;MAX(SI(($B$14:$B$20&lt;=$E15)*($B$14:$B$20&gt;$E15-"01:00:00");$C$14:$C$20;0)))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</si>
</sst>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6" tint="-0.49998474074526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21" fontId="0" fillId="2" borderId="0" xfId="0" applyNumberFormat="1" applyFill="1" applyAlignment="1">
      <alignment horizontal="center"/>
    </xf>
    <xf numFmtId="21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quotePrefix="1"/>
    <xf numFmtId="0" fontId="0" fillId="5" borderId="0" xfId="0" applyFill="1" applyAlignment="1">
      <alignment horizontal="center"/>
    </xf>
    <xf numFmtId="21" fontId="0" fillId="5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6" borderId="0" xfId="0" applyFill="1"/>
    <xf numFmtId="0" fontId="0" fillId="6" borderId="0" xfId="0" applyFill="1" applyAlignment="1">
      <alignment horizontal="center"/>
    </xf>
    <xf numFmtId="21" fontId="0" fillId="6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/>
    </xf>
    <xf numFmtId="21" fontId="0" fillId="7" borderId="0" xfId="0" applyNumberFormat="1" applyFill="1" applyAlignment="1">
      <alignment horizontal="center"/>
    </xf>
    <xf numFmtId="0" fontId="0" fillId="7" borderId="1" xfId="0" applyFill="1" applyBorder="1" applyAlignment="1">
      <alignment horizontal="center"/>
    </xf>
    <xf numFmtId="21" fontId="3" fillId="2" borderId="0" xfId="0" applyNumberFormat="1" applyFont="1" applyFill="1" applyAlignment="1">
      <alignment horizontal="center"/>
    </xf>
    <xf numFmtId="21" fontId="3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</cellXfs>
  <cellStyles count="5">
    <cellStyle name="Milliers 2" xfId="1"/>
    <cellStyle name="Normal" xfId="0" builtinId="0"/>
    <cellStyle name="Normal 2" xfId="2"/>
    <cellStyle name="Normal 2 2" xfId="3"/>
    <cellStyle name="Normal 2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9</xdr:row>
      <xdr:rowOff>123825</xdr:rowOff>
    </xdr:from>
    <xdr:to>
      <xdr:col>7</xdr:col>
      <xdr:colOff>514350</xdr:colOff>
      <xdr:row>13</xdr:row>
      <xdr:rowOff>57150</xdr:rowOff>
    </xdr:to>
    <xdr:sp macro="" textlink="">
      <xdr:nvSpPr>
        <xdr:cNvPr id="2" name="Flèche vers le bas 1"/>
        <xdr:cNvSpPr/>
      </xdr:nvSpPr>
      <xdr:spPr>
        <a:xfrm>
          <a:off x="4476750" y="1838325"/>
          <a:ext cx="438150" cy="6953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3"/>
  <sheetViews>
    <sheetView tabSelected="1" workbookViewId="0">
      <selection activeCell="I8" sqref="I8"/>
    </sheetView>
  </sheetViews>
  <sheetFormatPr baseColWidth="10" defaultRowHeight="15" x14ac:dyDescent="0.25"/>
  <cols>
    <col min="1" max="1" width="4.85546875" customWidth="1"/>
    <col min="4" max="4" width="4" customWidth="1"/>
  </cols>
  <sheetData>
    <row r="1" spans="2:20" x14ac:dyDescent="0.25">
      <c r="B1" s="1" t="s">
        <v>3</v>
      </c>
      <c r="C1" s="1"/>
      <c r="E1" s="11" t="s">
        <v>4</v>
      </c>
      <c r="F1" s="11"/>
      <c r="S1" s="2" t="s">
        <v>0</v>
      </c>
      <c r="T1" s="2"/>
    </row>
    <row r="2" spans="2:20" x14ac:dyDescent="0.25">
      <c r="B2" s="3" t="s">
        <v>1</v>
      </c>
      <c r="C2" s="3" t="s">
        <v>2</v>
      </c>
      <c r="E2" s="8" t="s">
        <v>1</v>
      </c>
      <c r="F2" s="8" t="s">
        <v>2</v>
      </c>
      <c r="G2" t="s">
        <v>6</v>
      </c>
      <c r="S2" s="2"/>
      <c r="T2" s="2"/>
    </row>
    <row r="3" spans="2:20" x14ac:dyDescent="0.25">
      <c r="B3" s="4">
        <v>0.19791666666666666</v>
      </c>
      <c r="C3" s="3">
        <v>10</v>
      </c>
      <c r="E3" s="9">
        <v>0.25</v>
      </c>
      <c r="F3" s="10">
        <f>INDEX($B$3:$C$9,MATCH($E3,$B$3:$B$9,1),2)</f>
        <v>10</v>
      </c>
      <c r="G3" s="7" t="s">
        <v>5</v>
      </c>
      <c r="S3" s="5">
        <v>0.25</v>
      </c>
      <c r="T3" s="6">
        <v>10</v>
      </c>
    </row>
    <row r="4" spans="2:20" x14ac:dyDescent="0.25">
      <c r="B4" s="4">
        <v>0.27569444444444446</v>
      </c>
      <c r="C4" s="3">
        <v>14</v>
      </c>
      <c r="E4" s="9">
        <v>0.29166666666666702</v>
      </c>
      <c r="F4" s="10">
        <f t="array" ref="F4">IF(MAX(IF(($B$3:$B$9&lt;$E4)*($B$3:$B$9&gt;=$E4-"01:00:00"),$C$3:$C$9,0))=0,$F3,MAX(IF(($B$3:$B$9&lt;$E4)*($B$3:$B$9&gt;=$E4-"01:00:00"),$C$3:$C$9,0)))</f>
        <v>14</v>
      </c>
      <c r="G4" s="7" t="s">
        <v>7</v>
      </c>
      <c r="S4" s="5">
        <v>0.29166666666666702</v>
      </c>
      <c r="T4" s="6">
        <v>14</v>
      </c>
    </row>
    <row r="5" spans="2:20" x14ac:dyDescent="0.25">
      <c r="B5" s="4">
        <v>0.2951388888888889</v>
      </c>
      <c r="C5" s="3">
        <v>17</v>
      </c>
      <c r="E5" s="9">
        <v>0.33333333333333298</v>
      </c>
      <c r="F5" s="10">
        <f t="array" ref="F5">IF(MAX(IF(($B$3:$B$9&lt;$E5)*($B$3:$B$9&gt;=$E5-"01:00:00"),$C$3:$C$9,0))=0,$F4,MAX(IF(($B$3:$B$9&lt;$E5)*($B$3:$B$9&gt;=$E5-"01:00:00"),$C$3:$C$9,0)))</f>
        <v>17</v>
      </c>
      <c r="S5" s="5">
        <v>0.33333333333333298</v>
      </c>
      <c r="T5" s="6">
        <v>17</v>
      </c>
    </row>
    <row r="6" spans="2:20" ht="23.25" x14ac:dyDescent="0.35">
      <c r="B6" s="20">
        <v>0.375</v>
      </c>
      <c r="C6" s="23">
        <v>20</v>
      </c>
      <c r="E6" s="9">
        <v>0.375</v>
      </c>
      <c r="F6" s="24">
        <f t="array" ref="F6">IF(MAX(IF(($B$3:$B$9&lt;$E6)*($B$3:$B$9&gt;=$E6-"01:00:00"),$C$3:$C$9,0))=0,$F5,MAX(IF(($B$3:$B$9&lt;$E6)*($B$3:$B$9&gt;=$E6-"01:00:00"),$C$3:$C$9,0)))</f>
        <v>17</v>
      </c>
      <c r="S6" s="5">
        <v>0.375</v>
      </c>
      <c r="T6" s="6">
        <v>17</v>
      </c>
    </row>
    <row r="7" spans="2:20" x14ac:dyDescent="0.25">
      <c r="B7" s="4">
        <v>0.3923611111111111</v>
      </c>
      <c r="C7" s="3">
        <v>28</v>
      </c>
      <c r="E7" s="9">
        <v>0.41666666666666702</v>
      </c>
      <c r="F7" s="10">
        <f t="array" ref="F7">IF(MAX(IF(($B$3:$B$9&lt;$E7)*($B$3:$B$9&gt;=$E7-"01:00:00"),$C$3:$C$9,0))=0,$F6,MAX(IF(($B$3:$B$9&lt;$E7)*($B$3:$B$9&gt;=$E7-"01:00:00"),$C$3:$C$9,0)))</f>
        <v>34</v>
      </c>
      <c r="S7" s="5">
        <v>0.41666666666666702</v>
      </c>
      <c r="T7" s="6">
        <v>34</v>
      </c>
    </row>
    <row r="8" spans="2:20" x14ac:dyDescent="0.25">
      <c r="B8" s="4">
        <v>0.41319444444444442</v>
      </c>
      <c r="C8" s="3">
        <v>34</v>
      </c>
      <c r="E8" s="9">
        <v>0.45833333333333298</v>
      </c>
      <c r="F8" s="10">
        <f t="array" ref="F8">IF(MAX(IF(($B$3:$B$9&lt;$E8)*($B$3:$B$9&gt;=$E8-"01:00:00"),$C$3:$C$9,0))=0,$F7,MAX(IF(($B$3:$B$9&lt;$E8)*($B$3:$B$9&gt;=$E8-"01:00:00"),$C$3:$C$9,0)))</f>
        <v>30</v>
      </c>
      <c r="S8" s="5">
        <v>0.45833333333333298</v>
      </c>
      <c r="T8" s="6">
        <v>30</v>
      </c>
    </row>
    <row r="9" spans="2:20" x14ac:dyDescent="0.25">
      <c r="B9" s="4">
        <v>0.4201388888888889</v>
      </c>
      <c r="C9" s="3">
        <v>30</v>
      </c>
      <c r="E9" s="9"/>
      <c r="F9" s="8"/>
    </row>
    <row r="15" spans="2:20" x14ac:dyDescent="0.25">
      <c r="B15" s="13" t="s">
        <v>3</v>
      </c>
      <c r="C15" s="13"/>
      <c r="D15" s="12"/>
      <c r="E15" s="16" t="s">
        <v>4</v>
      </c>
      <c r="F15" s="16"/>
    </row>
    <row r="16" spans="2:20" x14ac:dyDescent="0.25">
      <c r="B16" s="14" t="s">
        <v>1</v>
      </c>
      <c r="C16" s="14" t="s">
        <v>2</v>
      </c>
      <c r="D16" s="12"/>
      <c r="E16" s="17" t="s">
        <v>1</v>
      </c>
      <c r="F16" s="17" t="s">
        <v>2</v>
      </c>
    </row>
    <row r="17" spans="2:7" x14ac:dyDescent="0.25">
      <c r="B17" s="15">
        <v>0.19791666666666666</v>
      </c>
      <c r="C17" s="14">
        <v>10</v>
      </c>
      <c r="D17" s="12"/>
      <c r="E17" s="18">
        <v>0.25</v>
      </c>
      <c r="F17" s="19">
        <f>INDEX(B17:C23,MATCH($E17,$B$17:$B$23,1),2)</f>
        <v>10</v>
      </c>
    </row>
    <row r="18" spans="2:7" x14ac:dyDescent="0.25">
      <c r="B18" s="15">
        <v>0.27569444444444446</v>
      </c>
      <c r="C18" s="14">
        <v>14</v>
      </c>
      <c r="D18" s="12"/>
      <c r="E18" s="18">
        <v>0.29166666666666702</v>
      </c>
      <c r="F18" s="19">
        <f t="array" ref="F18">IF(MAX(IF(($B$17:$B$23&lt;=$E18)*($B$17:$B$23&gt;$E18-"01:00:00"),$C$17:$C$23,0))=0,$F17,MAX(IF(($B$17:$B$23&lt;=$E18)*($B$17:$B$23&gt;$E18-"01:00:00"),$C$17:$C$23,0)))</f>
        <v>14</v>
      </c>
      <c r="G18" s="7" t="s">
        <v>8</v>
      </c>
    </row>
    <row r="19" spans="2:7" x14ac:dyDescent="0.25">
      <c r="B19" s="15">
        <v>0.2951388888888889</v>
      </c>
      <c r="C19" s="14">
        <v>17</v>
      </c>
      <c r="D19" s="12"/>
      <c r="E19" s="18">
        <v>0.33333333333333298</v>
      </c>
      <c r="F19" s="19">
        <f t="array" ref="F19">IF(MAX(IF(($B$17:$B$23&lt;=$E19)*($B$17:$B$23&gt;$E19-"01:00:00"),$C$17:$C$23,0))=0,$F18,MAX(IF(($B$17:$B$23&lt;=$E19)*($B$17:$B$23&gt;$E19-"01:00:00"),$C$17:$C$23,0)))</f>
        <v>17</v>
      </c>
    </row>
    <row r="20" spans="2:7" ht="21" x14ac:dyDescent="0.35">
      <c r="B20" s="21">
        <v>0.375</v>
      </c>
      <c r="C20" s="22">
        <v>20</v>
      </c>
      <c r="D20" s="12"/>
      <c r="E20" s="18">
        <v>0.375</v>
      </c>
      <c r="F20" s="25">
        <f t="array" ref="F20">IF(MAX(IF(($B$17:$B$23&lt;=$E20)*($B$17:$B$23&gt;$E20-"01:00:00"),$C$17:$C$23,0))=0,$F19,MAX(IF(($B$17:$B$23&lt;=$E20)*($B$17:$B$23&gt;$E20-"01:00:00"),$C$17:$C$23,0)))</f>
        <v>20</v>
      </c>
    </row>
    <row r="21" spans="2:7" x14ac:dyDescent="0.25">
      <c r="B21" s="15">
        <v>0.3888888888888889</v>
      </c>
      <c r="C21" s="14">
        <v>28</v>
      </c>
      <c r="D21" s="12"/>
      <c r="E21" s="18">
        <v>0.41666666666666702</v>
      </c>
      <c r="F21" s="19">
        <f t="array" ref="F21">IF(MAX(IF(($B$17:$B$23&lt;=$E21)*($B$17:$B$23&gt;$E21-"01:00:00"),$C$17:$C$23,0))=0,$F20,MAX(IF(($B$17:$B$23&lt;=$E21)*($B$17:$B$23&gt;$E21-"01:00:00"),$C$17:$C$23,0)))</f>
        <v>34</v>
      </c>
    </row>
    <row r="22" spans="2:7" x14ac:dyDescent="0.25">
      <c r="B22" s="15">
        <v>0.41319444444444442</v>
      </c>
      <c r="C22" s="14">
        <v>34</v>
      </c>
      <c r="D22" s="12"/>
      <c r="E22" s="18">
        <v>0.45833333333333298</v>
      </c>
      <c r="F22" s="19">
        <f t="array" ref="F22">IF(MAX(IF(($B$17:$B$23&lt;=$E22)*($B$17:$B$23&gt;$E22-"01:00:00"),$C$17:$C$23,0))=0,$F21,MAX(IF(($B$17:$B$23&lt;=$E22)*($B$17:$B$23&gt;$E22-"01:00:00"),$C$17:$C$23,0)))</f>
        <v>22</v>
      </c>
    </row>
    <row r="23" spans="2:7" x14ac:dyDescent="0.25">
      <c r="B23" s="15">
        <v>0.4201388888888889</v>
      </c>
      <c r="C23" s="14">
        <v>22</v>
      </c>
      <c r="D23" s="12"/>
      <c r="E23" s="18"/>
      <c r="F23" s="17"/>
    </row>
  </sheetData>
  <mergeCells count="2">
    <mergeCell ref="E1:F1"/>
    <mergeCell ref="E15:F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privé</dc:creator>
  <cp:lastModifiedBy>privé</cp:lastModifiedBy>
  <dcterms:created xsi:type="dcterms:W3CDTF">2023-02-14T22:46:54Z</dcterms:created>
  <dcterms:modified xsi:type="dcterms:W3CDTF">2023-04-01T12:00:52Z</dcterms:modified>
</cp:coreProperties>
</file>